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activeTab="1"/>
  </bookViews>
  <sheets>
    <sheet name="2016年部门决算编报说明"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 sheetId="7" r:id="rId7"/>
    <sheet name="Z07“三公”经费公共预算财政拨款支出决算表" sheetId="8" r:id="rId8"/>
    <sheet name="g08政府性基金预算财政拨款支出决算表" sheetId="9" r:id="rId9"/>
  </sheets>
  <definedNames>
    <definedName name="_xlnm.Print_Area" localSheetId="1">'g01收入支出决算总表'!$A$1:$F$34</definedName>
    <definedName name="_xlnm.Print_Area" localSheetId="4">'g04财政拨款收入支出决算总表'!$A$1:$H$34</definedName>
    <definedName name="_xlnm.Print_Area" localSheetId="5">'g05一般公共预算财政拨款支出决算表'!$A$1:$F$26</definedName>
    <definedName name="_xlnm.Print_Area" localSheetId="8">'g08政府性基金预算财政拨款支出决算表'!$A$1:$I$16</definedName>
  </definedNames>
  <calcPr fullCalcOnLoad="1" iterate="1" iterateCount="100" iterateDelta="0.001"/>
</workbook>
</file>

<file path=xl/sharedStrings.xml><?xml version="1.0" encoding="utf-8"?>
<sst xmlns="http://schemas.openxmlformats.org/spreadsheetml/2006/main" count="434" uniqueCount="242">
  <si>
    <t xml:space="preserve">　　
一、部门职责及机构设置情况  
　　（一）主要职能 
　　1、贯彻执行国家、省有关工程建设、城市建设、村镇建设、住房体系保障建设、建筑业、建材业、勘察设计咨询业的方针、政策、法律、法规；进行建筑等行业管理；推进全市重点工程项目建设，并负责建设档案建档工作。
2、承担建筑工程安全监督管理职责；负责辖区建设工程安全监督检查和执法检查；负责受理和调解本辖区内工程安全生产的投诉；负责建筑工地安全生产和文明施工；负责起重机械设备登记备案工作；负责辖区建筑安全数据统计上报工作；参与建筑工程重大安全事故的调查处理；负责建设项目安全报监备案工作；负责施工现场安全生产措施费评价工作；负责推进安全质量标准化工地创建工作。
3、负责监督管理全市建筑市场，规范市场各方主体行为；监督管理全市建筑活动；参与辖区建筑市场秩序整顿规范工作；承担辖区内房屋建筑和市政基础设施工程施工劳务分包的监督管理职责；承担辖区内清理拖欠工程款职责。
4、参与辖区建设工程质量监督管理、竣工验收监督等工作；负责受理和调解本辖区内工程质量投诉工作。
5、负责本辖区内新建房地产开发项目社会评审工作；负责本辖区内建筑企业季度统计报表收集上报工作。
6、贯彻执行建筑企业资质管理相关规定，对本辖区内施工企业资质申请与市城乡建设局共同进行现场核查。
7、贯彻执行建设行业科技发展规划和技术经济政策；承担推进建筑节能职责；负责建筑节能减排检查工作；指导各类房屋墙体材料革新、散装水泥及预拌混凝土、干混砂浆推广工作；组织实施建筑材料应用情况检查工作。
8、负责辖区内建设工程项目的招投标工作。   
9、承担规范和指导全市村镇建设职责，组织推进城乡一体化建设。
10、负责市政府投资工程组织实施和监督管理工作，重点对工期进度、工程质量、安全生产、文明施工、投资控制等进行监督管理。
11、参与辖区内市政府投资的市政工程（道路、桥梁、广场、供热、供水、排水、燃气、污水处理、垃圾处理厂及其他市政设施工程等）监管工作及其质量、安全监督工作；负责辖区内市政工程的指导、监督工作，检查计划的执行；负责辖区内市政工程的管理、统计、推进工作；负责与市城乡规划局、市城建投、市交通运输局等对口单位的业务来往工作。
12、承办市政府交办的其他工作。
（二）部门决算单位构成 
纳入此次部门决算编制的共10个单位：局本级、城建管理监察大队、风景园林管理处、城建档案馆、燃气管理办公室、城乡建设管理中心、城市路灯管理所、环境卫生管理处、建筑工程管理办公室、汨罗江风光带管理中心。
　　　二、2016年度部门决算表 
　　见附表 
　　三、预算执行情况分析 
　　（一）部门决算的基本情况。 
1、收支决算情况。2016年收入7239.91万元，其中财政拨款收入5910万元、事业收入537.19万元、其他收入792.72万元。2016年支出7521.19万元，其中一般公共服务支出6649.47万元、城乡社区支出682.98万元、其他支出39.63万元。　　
2、一般公共预算财政拨款支出情况。①基本支出开支4173.03万元，其中工资福利支出3348.96万元、商品和服务支出327.46万元、对个人和家庭的补助493.68万元、其他资本性支出2.93万元；②项目支出开支1469万元，包括业务工作专项、运行维护专项及事业发展专项。 
3、“三公”经费决算情况。2016年“三公”经费开支353.83万元，与去年相比，减少12.1万元，降低2.12%。其中：
公务用车运行维护费306.77万元（其中环境卫生管理处217.58万元，含垃圾场推土机、压实机及挖机费用28.76万元），增加10.09万元，增长3.40%，主要原因一是环境卫生管理处加大整治力度、扩大管理范围、各位大小检查有所增加；二是城市路灯管理所2007年购置的高空作业故障较多，存在一定的安全隐患，进行了一次大修。
公务接待费47.06万元，减少5.99万元，降低11.3%，支出减少的主要原因是认真贯彻落实“八项”规定要求，实行预算控制制度，严格控制公务接待数量、规模、接待标准等。
4、机关运行经费决算情况。2016年机关运行经费开支2098.69万元，其中行政单位501.17万元，参照公务员法管理事业单位（城管、园林）1597.52万元。
　　5、政府采购支出决算情况。2016年度政府采购预算142.94万元，实际完成政府采购134.62万元。 
（二）提出改进措施。进一步加快预算执行进度，在资金还未下达就开始着手政府采购等相关工作。 
　　四、专业名词解释 
　　1、基本支出：是指反映行政事业单位为保障其机构正常运转、完成日常工作任务所需的最基本的支出，具体包括工资福利支出、一般商品和服务支出、对个人和家庭的补助。 
　　2、项目支出：是指反映行政事业单位在基本支出之外为完成其特定行政任务和事业发展目标所需的经费支出。 
　　3、因公出国（境）支出：是指单位工作人员公务出国（境）的住宿费、旅费、伙食补助费、杂费、培训费等支出。 
　　4、公务用车购置支出：是指公务用车车辆购置支出（含车辆购置税）。 
　　5、公务用车运行维护费支出：是指公务用车租用费、燃料费、维修费、过桥过路费、保险费、安全奖励费等支出。 
　　6、公务接待费支出：是指单位按规定开支的各类公务接待（含外宾接待）费用。 
</t>
  </si>
  <si>
    <t>2016年住房和城乡建设局系统部门决算单位基本情况及编报说明</t>
  </si>
  <si>
    <t>部门：住房和城乡建设局系统</t>
  </si>
  <si>
    <t>部门名称：住房和城乡建设局系统</t>
  </si>
  <si>
    <t>一般公共预算财政拨款基本支出决算表</t>
  </si>
  <si>
    <t>部门：住房和城乡建设局</t>
  </si>
  <si>
    <t>公开06表                    单位 :万元</t>
  </si>
  <si>
    <t>经济分类科目</t>
  </si>
  <si>
    <t>2016年基本支出</t>
  </si>
  <si>
    <t>科目编码</t>
  </si>
  <si>
    <t>科目名称</t>
  </si>
  <si>
    <t>合计</t>
  </si>
  <si>
    <t>人员经费</t>
  </si>
  <si>
    <t>公用经费</t>
  </si>
  <si>
    <t>工资福利支出</t>
  </si>
  <si>
    <t xml:space="preserve">  基本工资</t>
  </si>
  <si>
    <t xml:space="preserve">  津贴补贴</t>
  </si>
  <si>
    <t xml:space="preserve">  社会保障缴费</t>
  </si>
  <si>
    <t xml:space="preserve">  绩效工资</t>
  </si>
  <si>
    <t xml:space="preserve">  其他工资福利支出</t>
  </si>
  <si>
    <t>商品和服务支出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</si>
  <si>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</si>
  <si>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</si>
  <si>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</si>
  <si>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</si>
  <si>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</si>
  <si>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</si>
  <si>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</si>
  <si>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</si>
  <si>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</si>
  <si>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</si>
  <si>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</si>
  <si>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</si>
  <si>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</si>
  <si>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</si>
  <si>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</si>
  <si>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</si>
  <si>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</si>
  <si>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</si>
  <si>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</si>
  <si>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被装购置费</t>
  </si>
  <si>
    <t xml:space="preserve">  工会经费</t>
  </si>
  <si>
    <t xml:space="preserve">  福利费</t>
  </si>
  <si>
    <t xml:space="preserve">  公务用车运行维护费</t>
  </si>
  <si>
    <t xml:space="preserve">  税金及附加费用</t>
  </si>
  <si>
    <t xml:space="preserve">  其他交通费用</t>
  </si>
  <si>
    <t xml:space="preserve">  其他一般商品和服务支出</t>
  </si>
  <si>
    <t>对个人和家庭的补助</t>
  </si>
  <si>
    <t xml:space="preserve">  离休费</t>
  </si>
  <si>
    <t xml:space="preserve">  退休费</t>
  </si>
  <si>
    <t xml:space="preserve">  抚恤金</t>
  </si>
  <si>
    <t xml:space="preserve">  生活补助</t>
  </si>
  <si>
    <t xml:space="preserve">  医疗费</t>
  </si>
  <si>
    <t xml:space="preserve">  奖励金</t>
  </si>
  <si>
    <t xml:space="preserve">  住房公积金</t>
  </si>
  <si>
    <t xml:space="preserve">  其他对个人和家庭的补助</t>
  </si>
  <si>
    <t>其他资本性支出</t>
  </si>
  <si>
    <t>办公设备购置</t>
  </si>
  <si>
    <t>专用设备购置</t>
  </si>
  <si>
    <t>信息网络及软件购置</t>
  </si>
  <si>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</si>
  <si>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</si>
  <si>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</si>
  <si>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</si>
  <si>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</si>
  <si>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</si>
  <si>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</si>
  <si>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</si>
  <si>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</si>
  <si>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</si>
  <si>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</si>
  <si>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</si>
  <si>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</si>
  <si>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</si>
  <si>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</si>
  <si>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</si>
  <si>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</si>
  <si>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</si>
  <si>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</si>
  <si>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</si>
  <si>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</si>
  <si>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</si>
  <si>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</si>
  <si>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</si>
  <si>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</si>
  <si>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</si>
  <si>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</si>
  <si>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</si>
  <si>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</si>
  <si>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</si>
  <si>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</si>
  <si>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</si>
  <si>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</si>
  <si>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</si>
  <si>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</si>
  <si>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</si>
  <si>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</si>
  <si>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</si>
  <si>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</si>
  <si>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</si>
  <si>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</si>
  <si>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</si>
  <si>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</si>
  <si>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</si>
  <si>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</si>
  <si>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</si>
  <si>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</si>
  <si>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</si>
  <si>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</si>
  <si>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</si>
  <si>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</si>
  <si>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</si>
  <si>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</si>
  <si>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</si>
  <si>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</si>
  <si>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</si>
  <si>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</si>
  <si>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</si>
  <si>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</si>
  <si>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</si>
  <si>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</si>
  <si>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</si>
  <si>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</si>
  <si>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二、外交支出</t>
  </si>
  <si>
    <t>三、国防支出</t>
  </si>
  <si>
    <t>四、公共安全支出</t>
  </si>
  <si>
    <t>五、教育支出</t>
  </si>
  <si>
    <t>六、科学技术支出</t>
  </si>
  <si>
    <t>收入决算表</t>
  </si>
  <si>
    <t>注：本表反映部门本年度取得的各项收入情况。</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</si>
  <si>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</si>
  <si>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</si>
  <si>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</si>
  <si>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</si>
  <si>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</si>
  <si>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</si>
  <si>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</si>
  <si>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注：本表反映部门本年度政府性基金预算财政拨款收入支出及结转和结余情况。</t>
  </si>
  <si>
    <t>功能分类科目编码</t>
  </si>
  <si>
    <t>功能分类科目编码</t>
  </si>
  <si>
    <t>注：本表反映部门本年度一般公共预算财政拨款实际支出情况。</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</si>
  <si>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</si>
  <si>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</si>
  <si>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</si>
  <si>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</si>
  <si>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</si>
  <si>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</si>
  <si>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</si>
  <si>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</si>
  <si>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</si>
  <si>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</si>
  <si>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</si>
  <si>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</si>
  <si>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</si>
  <si>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</si>
  <si>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</si>
  <si>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</si>
  <si>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</si>
  <si>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</si>
  <si>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</si>
  <si>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r>
      <t>注：本表反映部门本年度的总收支和年末结转结余情况</t>
    </r>
    <r>
      <rPr>
        <sz val="10"/>
        <rFont val="宋体"/>
        <family val="0"/>
      </rPr>
      <t>。</t>
    </r>
  </si>
  <si>
    <t>财政拨款收入支出决算总表</t>
  </si>
  <si>
    <t>公开04表</t>
  </si>
  <si>
    <t>单位：万元</t>
  </si>
  <si>
    <t>项    目</t>
  </si>
  <si>
    <t>金额</t>
  </si>
  <si>
    <t>合计</t>
  </si>
  <si>
    <t>一般公共预算财政拨款</t>
  </si>
  <si>
    <t>政府性基金预算财政拨款</t>
  </si>
  <si>
    <t>栏    次</t>
  </si>
  <si>
    <t>一、一般公共预算财政拨款</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</si>
  <si>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</si>
  <si>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</si>
  <si>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</si>
  <si>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</si>
  <si>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</si>
  <si>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</si>
  <si>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</si>
  <si>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</si>
  <si>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</si>
  <si>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</si>
  <si>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</si>
  <si>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</si>
  <si>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</si>
  <si>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</si>
  <si>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</si>
  <si>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</si>
  <si>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</si>
  <si>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</si>
  <si>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</si>
  <si>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</si>
  <si>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</si>
  <si>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</si>
  <si>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</si>
  <si>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一般公共预算财政拨款“三公”经费支出决算表</t>
  </si>
  <si>
    <r>
      <t>说明</t>
    </r>
    <r>
      <rPr>
        <sz val="10"/>
        <rFont val="宋体"/>
        <family val="0"/>
      </rPr>
      <t>:1、</t>
    </r>
    <r>
      <rPr>
        <sz val="10"/>
        <rFont val="仿宋_GB2312"/>
        <family val="3"/>
      </rPr>
      <t>本表公开内容为列市级支出的“三公”经费当年安排数和上年结转数；</t>
    </r>
  </si>
  <si>
    <r>
      <t>201</t>
    </r>
    <r>
      <rPr>
        <sz val="12"/>
        <rFont val="宋体"/>
        <family val="0"/>
      </rPr>
      <t>6</t>
    </r>
    <r>
      <rPr>
        <sz val="12"/>
        <rFont val="宋体"/>
        <family val="0"/>
      </rPr>
      <t>年与201</t>
    </r>
    <r>
      <rPr>
        <sz val="12"/>
        <rFont val="宋体"/>
        <family val="0"/>
      </rPr>
      <t>5</t>
    </r>
    <r>
      <rPr>
        <sz val="12"/>
        <rFont val="宋体"/>
        <family val="0"/>
      </rPr>
      <t>年对比增减变化原因</t>
    </r>
  </si>
  <si>
    <t/>
  </si>
  <si>
    <t>201</t>
  </si>
  <si>
    <t>一般公共服务支出</t>
  </si>
  <si>
    <t>20103</t>
  </si>
  <si>
    <t>政府办公厅（室）及相关机构事务</t>
  </si>
  <si>
    <t>2010399</t>
  </si>
  <si>
    <t xml:space="preserve">  其他政府办公厅（室）及相关机构事务支出</t>
  </si>
  <si>
    <t>20199</t>
  </si>
  <si>
    <t>其他一般公共服务支出</t>
  </si>
  <si>
    <t>2019999</t>
  </si>
  <si>
    <t xml:space="preserve">  其他一般公共服务支出</t>
  </si>
  <si>
    <t>212</t>
  </si>
  <si>
    <t>城乡社区支出</t>
  </si>
  <si>
    <t>21201</t>
  </si>
  <si>
    <t>城乡社区管理事务</t>
  </si>
  <si>
    <t>2120101</t>
  </si>
  <si>
    <t xml:space="preserve">  行政运行</t>
  </si>
  <si>
    <t>2120199</t>
  </si>
  <si>
    <t xml:space="preserve">  其他城乡社区管理事务支出</t>
  </si>
  <si>
    <t>21203</t>
  </si>
  <si>
    <t>城乡社区公共设施</t>
  </si>
  <si>
    <t>2120399</t>
  </si>
  <si>
    <t xml:space="preserve">  其他城乡社区公共设施支出</t>
  </si>
  <si>
    <t>21213</t>
  </si>
  <si>
    <t>城市基础设施配套费及对应专项债务收入安排的支出</t>
  </si>
  <si>
    <t>2121399</t>
  </si>
  <si>
    <t xml:space="preserve">  其他城市基础设施配套费安排的支出</t>
  </si>
  <si>
    <t>229</t>
  </si>
  <si>
    <t>其他支出</t>
  </si>
  <si>
    <t>22904</t>
  </si>
  <si>
    <t>其他政府性基金及对应专项债务收入安排的支出</t>
  </si>
  <si>
    <t>2290400</t>
  </si>
  <si>
    <t xml:space="preserve">  其他政府性基金及对应专项债务收入安排的支出</t>
  </si>
  <si>
    <t>注：本表反映部门本年度各项支出情况。</t>
  </si>
  <si>
    <t>十一、城乡社区支出</t>
  </si>
  <si>
    <t>二十一、其他支出</t>
  </si>
  <si>
    <t xml:space="preserve">  城管执法</t>
  </si>
  <si>
    <t>减少原因：节约开支，严格控制三公经费</t>
  </si>
  <si>
    <t>21205</t>
  </si>
  <si>
    <t>2120501</t>
  </si>
  <si>
    <t>城乡环境卫生</t>
  </si>
  <si>
    <t xml:space="preserve">  城乡环境卫生</t>
  </si>
  <si>
    <t>社会保障缴费</t>
  </si>
  <si>
    <t>其他城市基础设施配套费安排的支出</t>
  </si>
  <si>
    <t>增加原因：加大整治力度、扩大管理范围、各项大小检查有所增加。增加原因：2007年购置的高空作业故障较多，存在一定的安全隐患，进行了一次大修。</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</si>
</sst>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000_ "/>
    <numFmt numFmtId="193" formatCode="0.00_);[Red]\(0.00\)"/>
  </numFmts>
  <fonts count="4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b/>
      <sz val="11"/>
      <color indexed="8"/>
      <name val="宋体"/>
      <family val="0"/>
    </font>
    <font>
      <sz val="20"/>
      <name val="宋体"/>
      <family val="0"/>
    </font>
    <font>
      <b/>
      <sz val="14"/>
      <name val="黑体"/>
      <family val="3"/>
    </font>
    <font>
      <sz val="14"/>
      <name val="黑体"/>
      <family val="3"/>
    </font>
    <font>
      <b/>
      <sz val="12"/>
      <name val="黑体"/>
      <family val="3"/>
    </font>
    <font>
      <b/>
      <sz val="10"/>
      <name val="Arial"/>
      <family val="2"/>
    </font>
    <font>
      <b/>
      <sz val="12"/>
      <name val="宋体"/>
      <family val="0"/>
    </font>
    <font>
      <sz val="12"/>
      <color indexed="8"/>
      <name val="宋体"/>
      <family val="0"/>
    </font>
    <font>
      <sz val="8"/>
      <name val="宋体"/>
      <family val="0"/>
    </font>
    <font>
      <b/>
      <sz val="12"/>
      <name val="仿宋"/>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name val="华文中宋"/>
      <family val="0"/>
    </font>
    <font>
      <b/>
      <sz val="10"/>
      <name val="华文中宋"/>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medium"/>
      <top style="thin"/>
      <bottom style="thin"/>
    </border>
    <border>
      <left>
        <color indexed="8"/>
      </left>
      <right style="thin">
        <color indexed="8"/>
      </right>
      <top style="thin">
        <color indexed="8"/>
      </top>
      <bottom style="thin">
        <color indexed="8"/>
      </bottom>
    </border>
    <border>
      <left style="thin"/>
      <right>
        <color indexed="63"/>
      </right>
      <top style="thin"/>
      <bottom style="medium"/>
    </border>
    <border>
      <left style="thin"/>
      <right style="medium"/>
      <top style="thin"/>
      <bottom style="medium"/>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24"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16" borderId="5" applyNumberFormat="0" applyAlignment="0" applyProtection="0"/>
    <xf numFmtId="0" fontId="40" fillId="17"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44" fillId="22" borderId="0" applyNumberFormat="0" applyBorder="0" applyAlignment="0" applyProtection="0"/>
    <xf numFmtId="0" fontId="45" fillId="16" borderId="8" applyNumberFormat="0" applyAlignment="0" applyProtection="0"/>
    <xf numFmtId="0" fontId="46" fillId="7" borderId="5" applyNumberFormat="0" applyAlignment="0" applyProtection="0"/>
    <xf numFmtId="0" fontId="9" fillId="0" borderId="0">
      <alignment/>
      <protection/>
    </xf>
    <xf numFmtId="0" fontId="15" fillId="0" borderId="0">
      <alignment/>
      <protection/>
    </xf>
    <xf numFmtId="0" fontId="1" fillId="23" borderId="9" applyNumberFormat="0" applyFont="0" applyAlignment="0" applyProtection="0"/>
  </cellStyleXfs>
  <cellXfs count="156">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24"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24"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24" borderId="0" xfId="0" applyFill="1" applyAlignment="1">
      <alignment horizontal="right" vertical="center"/>
    </xf>
    <xf numFmtId="0" fontId="0" fillId="0" borderId="0" xfId="0" applyAlignment="1">
      <alignment horizontal="right" vertical="center"/>
    </xf>
    <xf numFmtId="0" fontId="6" fillId="24" borderId="0" xfId="0" applyFont="1" applyFill="1" applyAlignment="1">
      <alignment horizontal="center" vertical="center"/>
    </xf>
    <xf numFmtId="0" fontId="0" fillId="0" borderId="0" xfId="0" applyAlignment="1">
      <alignment horizontal="right" vertical="center" wrapText="1"/>
    </xf>
    <xf numFmtId="184" fontId="0" fillId="24" borderId="10" xfId="0" applyNumberFormat="1" applyFill="1" applyBorder="1" applyAlignment="1" quotePrefix="1">
      <alignment horizontal="center" vertical="center"/>
    </xf>
    <xf numFmtId="0" fontId="0" fillId="0" borderId="0" xfId="0" applyAlignment="1">
      <alignment vertical="center"/>
    </xf>
    <xf numFmtId="49" fontId="0" fillId="24" borderId="10" xfId="0" applyNumberFormat="1" applyFont="1" applyFill="1" applyBorder="1" applyAlignment="1" quotePrefix="1">
      <alignment horizontal="center" vertical="center"/>
    </xf>
    <xf numFmtId="49" fontId="0" fillId="24" borderId="10" xfId="0" applyNumberFormat="1" applyFont="1" applyFill="1" applyBorder="1" applyAlignment="1">
      <alignment horizontal="center"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10" xfId="55" applyFont="1" applyBorder="1" applyAlignment="1">
      <alignment horizontal="center" vertical="center" wrapText="1"/>
      <protection/>
    </xf>
    <xf numFmtId="0" fontId="0" fillId="0" borderId="0" xfId="55" applyFont="1" applyAlignment="1">
      <alignment vertical="center" wrapText="1"/>
      <protection/>
    </xf>
    <xf numFmtId="0" fontId="0" fillId="0" borderId="0" xfId="55" applyFont="1" applyAlignment="1">
      <alignment horizontal="left" vertical="center"/>
      <protection/>
    </xf>
    <xf numFmtId="0" fontId="0" fillId="0" borderId="0" xfId="55" applyAlignment="1">
      <alignment vertical="center" wrapText="1"/>
      <protection/>
    </xf>
    <xf numFmtId="4" fontId="0" fillId="0" borderId="10" xfId="55" applyNumberFormat="1" applyFont="1" applyFill="1" applyBorder="1" applyAlignment="1">
      <alignment horizontal="center" vertical="center" wrapText="1"/>
      <protection/>
    </xf>
    <xf numFmtId="0" fontId="6" fillId="24" borderId="0" xfId="53" applyFont="1" applyFill="1" applyAlignment="1">
      <alignment horizontal="right" vertical="center"/>
      <protection/>
    </xf>
    <xf numFmtId="0" fontId="3" fillId="24" borderId="0" xfId="55" applyFont="1" applyFill="1" applyBorder="1" applyAlignment="1">
      <alignment vertical="center" wrapText="1"/>
      <protection/>
    </xf>
    <xf numFmtId="184" fontId="12" fillId="24" borderId="10" xfId="53" applyNumberFormat="1" applyFont="1" applyFill="1" applyBorder="1" applyAlignment="1" quotePrefix="1">
      <alignment horizontal="center" vertical="center"/>
      <protection/>
    </xf>
    <xf numFmtId="184" fontId="12" fillId="0" borderId="10" xfId="53" applyNumberFormat="1" applyFont="1" applyFill="1" applyBorder="1" applyAlignment="1">
      <alignment horizontal="right" vertical="center"/>
      <protection/>
    </xf>
    <xf numFmtId="0" fontId="12" fillId="24" borderId="10" xfId="53" applyNumberFormat="1" applyFont="1" applyFill="1" applyBorder="1" applyAlignment="1" quotePrefix="1">
      <alignment horizontal="center" vertical="center"/>
      <protection/>
    </xf>
    <xf numFmtId="184" fontId="12" fillId="0" borderId="10" xfId="53" applyNumberFormat="1" applyFont="1" applyFill="1" applyBorder="1" applyAlignment="1">
      <alignment horizontal="left" vertical="center"/>
      <protection/>
    </xf>
    <xf numFmtId="0" fontId="6" fillId="24" borderId="0" xfId="53" applyFont="1" applyFill="1" applyAlignment="1">
      <alignment horizontal="right" vertical="center"/>
      <protection/>
    </xf>
    <xf numFmtId="0" fontId="14" fillId="0" borderId="0" xfId="53" applyFont="1" applyAlignment="1">
      <alignment horizontal="left" vertical="center"/>
      <protection/>
    </xf>
    <xf numFmtId="184" fontId="3" fillId="24" borderId="10" xfId="53" applyNumberFormat="1" applyFont="1" applyFill="1" applyBorder="1" applyAlignment="1" quotePrefix="1">
      <alignment horizontal="center" vertical="center"/>
      <protection/>
    </xf>
    <xf numFmtId="184" fontId="0" fillId="24" borderId="10" xfId="53" applyNumberFormat="1" applyFont="1" applyFill="1" applyBorder="1" applyAlignment="1">
      <alignment horizontal="center" vertical="center"/>
      <protection/>
    </xf>
    <xf numFmtId="184" fontId="0" fillId="24" borderId="10" xfId="53" applyNumberFormat="1" applyFont="1" applyFill="1" applyBorder="1" applyAlignment="1" quotePrefix="1">
      <alignment horizontal="center" vertical="center"/>
      <protection/>
    </xf>
    <xf numFmtId="184" fontId="12" fillId="24"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49" fontId="0" fillId="24" borderId="10" xfId="53" applyNumberFormat="1" applyFont="1" applyFill="1" applyBorder="1" applyAlignment="1" quotePrefix="1">
      <alignment horizontal="center" vertical="center"/>
      <protection/>
    </xf>
    <xf numFmtId="0" fontId="2" fillId="0" borderId="0" xfId="52">
      <alignment/>
      <protection/>
    </xf>
    <xf numFmtId="0" fontId="18" fillId="0" borderId="0" xfId="54" applyFont="1" applyAlignment="1">
      <alignment horizontal="center" vertical="center" wrapText="1"/>
      <protection/>
    </xf>
    <xf numFmtId="0" fontId="17" fillId="0" borderId="0" xfId="54" applyNumberFormat="1" applyFont="1" applyFill="1" applyAlignment="1" applyProtection="1">
      <alignment vertical="center"/>
      <protection/>
    </xf>
    <xf numFmtId="0" fontId="16" fillId="0" borderId="0" xfId="54" applyFont="1" applyBorder="1">
      <alignment/>
      <protection/>
    </xf>
    <xf numFmtId="0" fontId="21" fillId="0" borderId="0" xfId="54" applyFont="1" applyAlignment="1">
      <alignment horizontal="right" vertical="center" wrapText="1"/>
      <protection/>
    </xf>
    <xf numFmtId="0" fontId="20" fillId="0" borderId="0" xfId="54" applyNumberFormat="1" applyFont="1" applyFill="1" applyAlignment="1" applyProtection="1">
      <alignment horizontal="center" vertical="center"/>
      <protection/>
    </xf>
    <xf numFmtId="0" fontId="21" fillId="0" borderId="0" xfId="54" applyFont="1" applyAlignment="1">
      <alignment horizontal="left" vertical="center" wrapText="1"/>
      <protection/>
    </xf>
    <xf numFmtId="0" fontId="21" fillId="0" borderId="0" xfId="54" applyFont="1" applyBorder="1" applyAlignment="1">
      <alignment/>
      <protection/>
    </xf>
    <xf numFmtId="0" fontId="21" fillId="0" borderId="0" xfId="54" applyFont="1" applyBorder="1" applyAlignment="1">
      <alignment horizontal="left"/>
      <protection/>
    </xf>
    <xf numFmtId="0" fontId="2" fillId="0" borderId="10" xfId="52" applyBorder="1">
      <alignment/>
      <protection/>
    </xf>
    <xf numFmtId="0" fontId="25" fillId="0" borderId="0" xfId="54" applyNumberFormat="1" applyFont="1" applyFill="1" applyAlignment="1" applyProtection="1">
      <alignment vertical="center"/>
      <protection/>
    </xf>
    <xf numFmtId="0" fontId="0" fillId="0" borderId="10" xfId="52" applyFont="1" applyBorder="1" applyAlignment="1">
      <alignment vertical="center"/>
      <protection/>
    </xf>
    <xf numFmtId="4" fontId="1" fillId="0" borderId="10" xfId="0" applyNumberFormat="1" applyFont="1" applyBorder="1" applyAlignment="1">
      <alignment horizontal="right" vertical="center" shrinkToFit="1"/>
    </xf>
    <xf numFmtId="0" fontId="1" fillId="0" borderId="10" xfId="0" applyFont="1" applyBorder="1" applyAlignment="1">
      <alignment horizontal="left" vertical="center" shrinkToFit="1"/>
    </xf>
    <xf numFmtId="0" fontId="31" fillId="0" borderId="10" xfId="0" applyFont="1" applyBorder="1" applyAlignment="1">
      <alignment horizontal="left" vertical="center" shrinkToFit="1"/>
    </xf>
    <xf numFmtId="0" fontId="31" fillId="0" borderId="10" xfId="0" applyFont="1" applyBorder="1" applyAlignment="1">
      <alignment horizontal="left" vertical="center" shrinkToFit="1"/>
    </xf>
    <xf numFmtId="184" fontId="0" fillId="0" borderId="0" xfId="55" applyNumberFormat="1" applyFont="1" applyAlignment="1">
      <alignment vertical="center" wrapText="1"/>
      <protection/>
    </xf>
    <xf numFmtId="184" fontId="12" fillId="0" borderId="10" xfId="53" applyNumberFormat="1" applyFont="1" applyFill="1" applyBorder="1" applyAlignment="1">
      <alignment horizontal="center" vertical="center"/>
      <protection/>
    </xf>
    <xf numFmtId="184" fontId="0" fillId="24" borderId="10" xfId="0" applyNumberFormat="1" applyFill="1" applyBorder="1" applyAlignment="1">
      <alignment horizontal="left" vertical="center"/>
    </xf>
    <xf numFmtId="0" fontId="2" fillId="0" borderId="10" xfId="52" applyNumberFormat="1" applyFont="1" applyBorder="1" applyAlignment="1">
      <alignment horizontal="center" vertical="center" wrapText="1"/>
      <protection/>
    </xf>
    <xf numFmtId="0" fontId="2" fillId="0" borderId="10" xfId="52" applyNumberFormat="1" applyBorder="1" applyAlignment="1">
      <alignment horizontal="center" vertical="center" wrapText="1"/>
      <protection/>
    </xf>
    <xf numFmtId="184" fontId="32" fillId="24" borderId="10" xfId="0" applyNumberFormat="1" applyFont="1" applyFill="1" applyBorder="1" applyAlignment="1">
      <alignment horizontal="left" vertical="center"/>
    </xf>
    <xf numFmtId="49" fontId="0" fillId="24" borderId="10" xfId="0" applyNumberFormat="1" applyFill="1" applyBorder="1" applyAlignment="1">
      <alignment horizontal="center" vertical="center"/>
    </xf>
    <xf numFmtId="49" fontId="0" fillId="24" borderId="10" xfId="0" applyNumberFormat="1" applyFill="1" applyBorder="1" applyAlignment="1">
      <alignment horizontal="left" vertical="top"/>
    </xf>
    <xf numFmtId="193" fontId="1" fillId="0" borderId="10" xfId="0" applyNumberFormat="1" applyFont="1" applyBorder="1" applyAlignment="1">
      <alignment horizontal="center" vertical="center" wrapText="1" shrinkToFit="1"/>
    </xf>
    <xf numFmtId="193" fontId="0" fillId="0" borderId="10" xfId="0" applyNumberFormat="1" applyBorder="1" applyAlignment="1">
      <alignment horizontal="center" vertical="center" wrapText="1"/>
    </xf>
    <xf numFmtId="184" fontId="13" fillId="0" borderId="10" xfId="53" applyNumberFormat="1" applyFont="1" applyFill="1" applyBorder="1" applyAlignment="1" quotePrefix="1">
      <alignment horizontal="center" vertical="center"/>
      <protection/>
    </xf>
    <xf numFmtId="184" fontId="13" fillId="24" borderId="10" xfId="53" applyNumberFormat="1" applyFont="1" applyFill="1" applyBorder="1" applyAlignment="1" quotePrefix="1">
      <alignment horizontal="center" vertical="center"/>
      <protection/>
    </xf>
    <xf numFmtId="184" fontId="12" fillId="0" borderId="10" xfId="53" applyNumberFormat="1" applyFont="1" applyFill="1" applyBorder="1" applyAlignment="1" quotePrefix="1">
      <alignment horizontal="left" vertical="center"/>
      <protection/>
    </xf>
    <xf numFmtId="184" fontId="12" fillId="24" borderId="10" xfId="53" applyNumberFormat="1" applyFont="1" applyFill="1" applyBorder="1" applyAlignment="1">
      <alignment horizontal="left" vertical="center"/>
      <protection/>
    </xf>
    <xf numFmtId="184" fontId="0" fillId="24" borderId="10" xfId="53" applyNumberFormat="1" applyFont="1" applyFill="1" applyBorder="1" applyAlignment="1">
      <alignment horizontal="right" vertical="center"/>
      <protection/>
    </xf>
    <xf numFmtId="49" fontId="0" fillId="24" borderId="10" xfId="53" applyNumberFormat="1" applyFont="1" applyFill="1" applyBorder="1" applyAlignment="1">
      <alignment horizontal="right" vertical="center" wrapText="1"/>
      <protection/>
    </xf>
    <xf numFmtId="0" fontId="12" fillId="24" borderId="10" xfId="53" applyNumberFormat="1" applyFont="1" applyFill="1" applyBorder="1" applyAlignment="1" quotePrefix="1">
      <alignment horizontal="right" vertical="center"/>
      <protection/>
    </xf>
    <xf numFmtId="184" fontId="12" fillId="0" borderId="10" xfId="53" applyNumberFormat="1" applyFont="1" applyFill="1" applyBorder="1" applyAlignment="1" quotePrefix="1">
      <alignment horizontal="right" vertical="center"/>
      <protection/>
    </xf>
    <xf numFmtId="0" fontId="0" fillId="0" borderId="10" xfId="55" applyFont="1" applyFill="1" applyBorder="1" applyAlignment="1">
      <alignment horizontal="center" vertical="center" wrapText="1"/>
      <protection/>
    </xf>
    <xf numFmtId="0" fontId="1" fillId="0" borderId="10" xfId="0" applyFont="1" applyBorder="1" applyAlignment="1">
      <alignment horizontal="center" vertical="center" shrinkToFit="1"/>
    </xf>
    <xf numFmtId="184" fontId="13" fillId="0" borderId="10" xfId="53" applyNumberFormat="1" applyFont="1" applyFill="1" applyBorder="1" applyAlignment="1" quotePrefix="1">
      <alignment horizontal="right" vertical="center"/>
      <protection/>
    </xf>
    <xf numFmtId="184" fontId="13" fillId="0" borderId="10" xfId="53" applyNumberFormat="1" applyFont="1" applyFill="1" applyBorder="1" applyAlignment="1">
      <alignment horizontal="right" vertical="center"/>
      <protection/>
    </xf>
    <xf numFmtId="4" fontId="24" fillId="0" borderId="10" xfId="0" applyNumberFormat="1" applyFont="1" applyBorder="1" applyAlignment="1">
      <alignment horizontal="right" vertical="center" shrinkToFit="1"/>
    </xf>
    <xf numFmtId="184" fontId="30" fillId="0" borderId="10" xfId="0" applyNumberFormat="1" applyFont="1" applyBorder="1" applyAlignment="1">
      <alignment horizontal="right" vertical="center"/>
    </xf>
    <xf numFmtId="184" fontId="0" fillId="0" borderId="10" xfId="0" applyNumberFormat="1" applyFont="1" applyBorder="1" applyAlignment="1">
      <alignment horizontal="right" vertical="center"/>
    </xf>
    <xf numFmtId="193" fontId="24" fillId="0" borderId="10" xfId="0" applyNumberFormat="1" applyFont="1" applyBorder="1" applyAlignment="1">
      <alignment horizontal="center" vertical="center" wrapText="1" shrinkToFit="1"/>
    </xf>
    <xf numFmtId="193" fontId="30" fillId="0" borderId="10" xfId="0" applyNumberFormat="1" applyFont="1" applyBorder="1" applyAlignment="1">
      <alignment horizontal="center" vertical="center" wrapText="1"/>
    </xf>
    <xf numFmtId="0" fontId="13" fillId="24" borderId="10" xfId="53" applyNumberFormat="1" applyFont="1" applyFill="1" applyBorder="1" applyAlignment="1" quotePrefix="1">
      <alignment horizontal="right" vertical="center"/>
      <protection/>
    </xf>
    <xf numFmtId="184" fontId="13" fillId="24" borderId="10" xfId="53" applyNumberFormat="1" applyFont="1" applyFill="1" applyBorder="1" applyAlignment="1" quotePrefix="1">
      <alignment horizontal="right" vertical="center"/>
      <protection/>
    </xf>
    <xf numFmtId="4" fontId="30" fillId="0" borderId="10" xfId="55" applyNumberFormat="1" applyFont="1" applyFill="1" applyBorder="1" applyAlignment="1">
      <alignment horizontal="center" vertical="center" wrapText="1"/>
      <protection/>
    </xf>
    <xf numFmtId="193" fontId="12" fillId="24" borderId="10" xfId="53" applyNumberFormat="1" applyFont="1" applyFill="1" applyBorder="1" applyAlignment="1" quotePrefix="1">
      <alignment horizontal="right" vertical="center"/>
      <protection/>
    </xf>
    <xf numFmtId="193" fontId="13" fillId="24" borderId="10" xfId="53" applyNumberFormat="1" applyFont="1" applyFill="1" applyBorder="1" applyAlignment="1" quotePrefix="1">
      <alignment horizontal="right" vertical="center"/>
      <protection/>
    </xf>
    <xf numFmtId="0" fontId="5" fillId="24" borderId="0" xfId="55" applyFont="1" applyFill="1" applyAlignment="1">
      <alignment vertical="center" wrapText="1"/>
      <protection/>
    </xf>
    <xf numFmtId="0" fontId="3" fillId="24" borderId="0" xfId="55" applyFont="1" applyFill="1" applyAlignment="1">
      <alignment horizontal="center" vertical="center" wrapText="1"/>
      <protection/>
    </xf>
    <xf numFmtId="0" fontId="3" fillId="24" borderId="0" xfId="55" applyFont="1" applyFill="1" applyAlignment="1">
      <alignment vertical="center" wrapText="1"/>
      <protection/>
    </xf>
    <xf numFmtId="0" fontId="6" fillId="24" borderId="0" xfId="53" applyFont="1" applyFill="1" applyAlignment="1">
      <alignment horizontal="left" vertical="center"/>
      <protection/>
    </xf>
    <xf numFmtId="0" fontId="26" fillId="24" borderId="10" xfId="0" applyFont="1" applyFill="1" applyBorder="1" applyAlignment="1">
      <alignment horizontal="center" vertical="center" wrapText="1"/>
    </xf>
    <xf numFmtId="0" fontId="27" fillId="24" borderId="0" xfId="0" applyFont="1" applyFill="1" applyAlignment="1">
      <alignment/>
    </xf>
    <xf numFmtId="0" fontId="28" fillId="24" borderId="0" xfId="0" applyFont="1" applyFill="1" applyAlignment="1">
      <alignment/>
    </xf>
    <xf numFmtId="185" fontId="0" fillId="24" borderId="10" xfId="0" applyNumberFormat="1" applyFont="1" applyFill="1" applyBorder="1" applyAlignment="1">
      <alignment horizontal="center" vertical="center" wrapText="1"/>
    </xf>
    <xf numFmtId="0" fontId="9" fillId="24" borderId="0" xfId="0" applyFont="1" applyFill="1" applyAlignment="1">
      <alignment/>
    </xf>
    <xf numFmtId="0" fontId="30" fillId="24" borderId="10" xfId="0" applyFont="1" applyFill="1" applyBorder="1" applyAlignment="1">
      <alignment horizontal="left" vertical="center" wrapText="1"/>
    </xf>
    <xf numFmtId="0" fontId="0" fillId="24" borderId="10" xfId="0" applyFont="1" applyFill="1" applyBorder="1" applyAlignment="1">
      <alignment horizontal="left" vertical="center" wrapText="1"/>
    </xf>
    <xf numFmtId="49" fontId="0" fillId="24" borderId="10" xfId="55" applyNumberFormat="1" applyFont="1" applyFill="1" applyBorder="1" applyAlignment="1">
      <alignment vertical="center" wrapText="1"/>
      <protection/>
    </xf>
    <xf numFmtId="0" fontId="29" fillId="24" borderId="0" xfId="0" applyFont="1" applyFill="1" applyAlignment="1">
      <alignment/>
    </xf>
    <xf numFmtId="0" fontId="0" fillId="24" borderId="0" xfId="55" applyFont="1" applyFill="1" applyAlignment="1">
      <alignment vertical="center" wrapText="1"/>
      <protection/>
    </xf>
    <xf numFmtId="0" fontId="3" fillId="24" borderId="0" xfId="55" applyFont="1" applyFill="1" applyBorder="1" applyAlignment="1">
      <alignment vertical="center" wrapText="1"/>
      <protection/>
    </xf>
    <xf numFmtId="0" fontId="3" fillId="24" borderId="0" xfId="55" applyFont="1" applyFill="1" applyBorder="1" applyAlignment="1">
      <alignment horizontal="right" vertical="center" wrapText="1"/>
      <protection/>
    </xf>
    <xf numFmtId="0" fontId="0" fillId="24" borderId="10" xfId="0" applyNumberFormat="1" applyFont="1" applyFill="1" applyBorder="1" applyAlignment="1">
      <alignment horizontal="left" vertical="center" wrapText="1"/>
    </xf>
    <xf numFmtId="0" fontId="0" fillId="24" borderId="10" xfId="52" applyFont="1" applyFill="1" applyBorder="1" applyAlignment="1">
      <alignment horizontal="center" vertical="center" wrapText="1"/>
      <protection/>
    </xf>
    <xf numFmtId="0" fontId="23" fillId="24" borderId="10" xfId="52" applyFont="1" applyFill="1" applyBorder="1" applyAlignment="1">
      <alignment vertical="center" wrapText="1"/>
      <protection/>
    </xf>
    <xf numFmtId="0" fontId="33" fillId="24" borderId="10" xfId="52" applyFont="1" applyFill="1" applyBorder="1" applyAlignment="1">
      <alignment horizontal="right" vertical="center" wrapText="1"/>
      <protection/>
    </xf>
    <xf numFmtId="0" fontId="22" fillId="24" borderId="10" xfId="52" applyFont="1" applyFill="1" applyBorder="1" applyAlignment="1">
      <alignment vertical="center" wrapText="1"/>
      <protection/>
    </xf>
    <xf numFmtId="0" fontId="19" fillId="24" borderId="10" xfId="52" applyFont="1" applyFill="1" applyBorder="1" applyAlignment="1">
      <alignment horizontal="right" vertical="center" wrapText="1"/>
      <protection/>
    </xf>
    <xf numFmtId="4" fontId="0" fillId="0" borderId="10" xfId="55" applyNumberFormat="1" applyFont="1" applyFill="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4" fontId="0" fillId="0" borderId="12" xfId="55" applyNumberFormat="1" applyFont="1" applyFill="1" applyBorder="1" applyAlignment="1">
      <alignment horizontal="center" vertical="center" wrapText="1"/>
      <protection/>
    </xf>
    <xf numFmtId="4" fontId="1" fillId="0" borderId="13" xfId="0" applyNumberFormat="1" applyFont="1" applyBorder="1" applyAlignment="1">
      <alignment horizontal="center" vertical="center" shrinkToFit="1"/>
    </xf>
    <xf numFmtId="0" fontId="0" fillId="0" borderId="12" xfId="55" applyFont="1" applyFill="1" applyBorder="1" applyAlignment="1">
      <alignment vertical="center" wrapText="1"/>
      <protection/>
    </xf>
    <xf numFmtId="0" fontId="0" fillId="0" borderId="11"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15" xfId="55" applyFont="1" applyFill="1" applyBorder="1" applyAlignment="1">
      <alignment vertical="center" wrapText="1"/>
      <protection/>
    </xf>
    <xf numFmtId="0" fontId="0" fillId="0" borderId="0" xfId="55" applyFont="1" applyBorder="1" applyAlignment="1">
      <alignment horizontal="left" vertical="center" wrapText="1"/>
      <protection/>
    </xf>
    <xf numFmtId="0" fontId="0" fillId="0" borderId="0" xfId="55" applyFont="1" applyBorder="1" applyAlignment="1">
      <alignment horizontal="left" vertical="center"/>
      <protection/>
    </xf>
    <xf numFmtId="0" fontId="10" fillId="24" borderId="0" xfId="55" applyFont="1" applyFill="1" applyAlignment="1">
      <alignment horizontal="center" vertical="center" wrapText="1"/>
      <protection/>
    </xf>
    <xf numFmtId="0" fontId="0" fillId="0" borderId="10" xfId="55" applyFont="1" applyBorder="1" applyAlignment="1">
      <alignment horizontal="center" vertical="center" wrapText="1"/>
      <protection/>
    </xf>
    <xf numFmtId="0" fontId="30" fillId="0" borderId="0" xfId="0" applyFont="1" applyAlignment="1">
      <alignment horizontal="center"/>
    </xf>
    <xf numFmtId="184" fontId="0" fillId="0" borderId="0" xfId="0" applyNumberFormat="1" applyAlignment="1">
      <alignment horizontal="left" wrapText="1"/>
    </xf>
    <xf numFmtId="0" fontId="11" fillId="0" borderId="0" xfId="53" applyFont="1" applyFill="1" applyAlignment="1">
      <alignment horizontal="center" vertical="center"/>
      <protection/>
    </xf>
    <xf numFmtId="184" fontId="0" fillId="24" borderId="10"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0" fontId="1" fillId="0" borderId="10" xfId="0" applyFont="1" applyBorder="1" applyAlignment="1">
      <alignment horizontal="left" vertical="center" shrinkToFit="1"/>
    </xf>
    <xf numFmtId="191" fontId="0" fillId="24" borderId="10" xfId="0" applyNumberFormat="1" applyFill="1" applyBorder="1" applyAlignment="1">
      <alignment horizontal="left" vertical="center"/>
    </xf>
    <xf numFmtId="0" fontId="11" fillId="0" borderId="0" xfId="0" applyFont="1" applyFill="1" applyAlignment="1">
      <alignment horizontal="center" vertical="center"/>
    </xf>
    <xf numFmtId="184" fontId="0" fillId="24" borderId="10" xfId="0" applyNumberFormat="1" applyFill="1" applyBorder="1" applyAlignment="1" quotePrefix="1">
      <alignment horizontal="center" vertical="center" wrapText="1"/>
    </xf>
    <xf numFmtId="184" fontId="0" fillId="24" borderId="10" xfId="0" applyNumberFormat="1" applyFont="1" applyFill="1" applyBorder="1" applyAlignment="1">
      <alignment horizontal="center" vertical="center" wrapText="1"/>
    </xf>
    <xf numFmtId="49" fontId="0" fillId="24" borderId="10" xfId="0" applyNumberFormat="1" applyFill="1" applyBorder="1" applyAlignment="1">
      <alignment horizontal="left" vertical="top"/>
    </xf>
    <xf numFmtId="0" fontId="0" fillId="0" borderId="0" xfId="0" applyBorder="1" applyAlignment="1">
      <alignment horizontal="left" vertical="center" wrapText="1"/>
    </xf>
    <xf numFmtId="0" fontId="0" fillId="0" borderId="0" xfId="0" applyFont="1" applyBorder="1" applyAlignment="1">
      <alignment horizontal="left" vertical="center"/>
    </xf>
    <xf numFmtId="184" fontId="0" fillId="0" borderId="10" xfId="0" applyNumberFormat="1" applyFill="1" applyBorder="1" applyAlignment="1" quotePrefix="1">
      <alignment horizontal="center" vertical="center" wrapText="1"/>
    </xf>
    <xf numFmtId="184" fontId="0" fillId="24" borderId="10" xfId="0" applyNumberFormat="1" applyFill="1" applyBorder="1" applyAlignment="1" quotePrefix="1">
      <alignment horizontal="center" vertical="center"/>
    </xf>
    <xf numFmtId="184" fontId="0" fillId="24" borderId="10" xfId="0" applyNumberFormat="1" applyFont="1" applyFill="1" applyBorder="1" applyAlignment="1" quotePrefix="1">
      <alignment horizontal="center" vertical="center" wrapText="1"/>
    </xf>
    <xf numFmtId="49" fontId="0" fillId="24" borderId="10" xfId="0" applyNumberFormat="1" applyFill="1" applyBorder="1" applyAlignment="1" quotePrefix="1">
      <alignment horizontal="center" vertical="center"/>
    </xf>
    <xf numFmtId="184" fontId="0" fillId="24" borderId="10" xfId="0" applyNumberFormat="1" applyFont="1" applyFill="1" applyBorder="1" applyAlignment="1">
      <alignment horizontal="center" vertical="center" wrapText="1"/>
    </xf>
    <xf numFmtId="0" fontId="0" fillId="0" borderId="10" xfId="55" applyFont="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0" fillId="0" borderId="10" xfId="55" applyFont="1" applyFill="1" applyBorder="1" applyAlignment="1">
      <alignment horizontal="center" vertical="center" wrapText="1"/>
      <protection/>
    </xf>
    <xf numFmtId="0" fontId="26" fillId="24" borderId="10" xfId="0" applyFont="1" applyFill="1" applyBorder="1" applyAlignment="1">
      <alignment horizontal="center" vertical="center" wrapText="1"/>
    </xf>
    <xf numFmtId="0" fontId="48" fillId="24" borderId="10" xfId="0" applyFont="1" applyFill="1" applyBorder="1" applyAlignment="1">
      <alignment horizontal="center" vertical="center" wrapText="1"/>
    </xf>
    <xf numFmtId="0" fontId="47" fillId="24" borderId="0" xfId="55" applyFont="1" applyFill="1" applyAlignment="1">
      <alignment horizontal="center" vertical="center"/>
      <protection/>
    </xf>
    <xf numFmtId="0" fontId="10" fillId="24" borderId="0" xfId="55" applyFont="1" applyFill="1" applyAlignment="1">
      <alignment horizontal="center" vertical="center"/>
      <protection/>
    </xf>
    <xf numFmtId="0" fontId="21" fillId="0" borderId="0" xfId="54" applyFont="1" applyBorder="1" applyAlignment="1">
      <alignment horizontal="left" wrapText="1"/>
      <protection/>
    </xf>
    <xf numFmtId="0" fontId="10" fillId="24" borderId="0" xfId="55" applyFont="1" applyFill="1" applyAlignment="1">
      <alignment horizontal="center" vertical="center" wrapText="1"/>
      <protection/>
    </xf>
    <xf numFmtId="0" fontId="0" fillId="0" borderId="0" xfId="55" applyFont="1" applyBorder="1" applyAlignment="1">
      <alignment horizontal="left" vertical="center" wrapText="1"/>
      <protection/>
    </xf>
    <xf numFmtId="0" fontId="1" fillId="0" borderId="10" xfId="0" applyFont="1" applyBorder="1" applyAlignment="1">
      <alignment horizontal="center" vertical="center" shrinkToFit="1"/>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注释"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6"/>
  <sheetViews>
    <sheetView zoomScalePageLayoutView="0" workbookViewId="0" topLeftCell="A7">
      <selection activeCell="F21" sqref="F21"/>
    </sheetView>
  </sheetViews>
  <sheetFormatPr defaultColWidth="9.00390625" defaultRowHeight="14.25"/>
  <cols>
    <col min="3" max="3" width="10.75390625" style="0" customWidth="1"/>
    <col min="4" max="4" width="12.375" style="0" customWidth="1"/>
    <col min="5" max="5" width="14.375" style="0" customWidth="1"/>
    <col min="6" max="6" width="64.875" style="0" customWidth="1"/>
  </cols>
  <sheetData>
    <row r="1" spans="1:6" ht="27" customHeight="1">
      <c r="A1" s="126" t="s">
        <v>1</v>
      </c>
      <c r="B1" s="126"/>
      <c r="C1" s="126"/>
      <c r="D1" s="126"/>
      <c r="E1" s="126"/>
      <c r="F1" s="126"/>
    </row>
    <row r="2" spans="1:6" ht="41.25" customHeight="1">
      <c r="A2" s="127" t="s">
        <v>0</v>
      </c>
      <c r="B2" s="127"/>
      <c r="C2" s="127"/>
      <c r="D2" s="127"/>
      <c r="E2" s="127"/>
      <c r="F2" s="127"/>
    </row>
    <row r="3" spans="1:6" ht="41.25" customHeight="1">
      <c r="A3" s="127"/>
      <c r="B3" s="127"/>
      <c r="C3" s="127"/>
      <c r="D3" s="127"/>
      <c r="E3" s="127"/>
      <c r="F3" s="127"/>
    </row>
    <row r="4" spans="1:6" ht="41.25" customHeight="1">
      <c r="A4" s="127"/>
      <c r="B4" s="127"/>
      <c r="C4" s="127"/>
      <c r="D4" s="127"/>
      <c r="E4" s="127"/>
      <c r="F4" s="127"/>
    </row>
    <row r="5" spans="1:6" ht="41.25" customHeight="1">
      <c r="A5" s="127"/>
      <c r="B5" s="127"/>
      <c r="C5" s="127"/>
      <c r="D5" s="127"/>
      <c r="E5" s="127"/>
      <c r="F5" s="127"/>
    </row>
    <row r="6" spans="1:6" ht="41.25" customHeight="1">
      <c r="A6" s="127"/>
      <c r="B6" s="127"/>
      <c r="C6" s="127"/>
      <c r="D6" s="127"/>
      <c r="E6" s="127"/>
      <c r="F6" s="127"/>
    </row>
    <row r="7" spans="1:6" ht="41.25" customHeight="1">
      <c r="A7" s="127"/>
      <c r="B7" s="127"/>
      <c r="C7" s="127"/>
      <c r="D7" s="127"/>
      <c r="E7" s="127"/>
      <c r="F7" s="127"/>
    </row>
    <row r="8" spans="1:6" ht="41.25" customHeight="1">
      <c r="A8" s="127"/>
      <c r="B8" s="127"/>
      <c r="C8" s="127"/>
      <c r="D8" s="127"/>
      <c r="E8" s="127"/>
      <c r="F8" s="127"/>
    </row>
    <row r="9" spans="1:6" ht="41.25" customHeight="1">
      <c r="A9" s="127"/>
      <c r="B9" s="127"/>
      <c r="C9" s="127"/>
      <c r="D9" s="127"/>
      <c r="E9" s="127"/>
      <c r="F9" s="127"/>
    </row>
    <row r="10" spans="1:6" ht="41.25" customHeight="1">
      <c r="A10" s="127"/>
      <c r="B10" s="127"/>
      <c r="C10" s="127"/>
      <c r="D10" s="127"/>
      <c r="E10" s="127"/>
      <c r="F10" s="127"/>
    </row>
    <row r="11" spans="1:6" ht="41.25" customHeight="1">
      <c r="A11" s="127"/>
      <c r="B11" s="127"/>
      <c r="C11" s="127"/>
      <c r="D11" s="127"/>
      <c r="E11" s="127"/>
      <c r="F11" s="127"/>
    </row>
    <row r="12" spans="1:6" ht="41.25" customHeight="1">
      <c r="A12" s="127"/>
      <c r="B12" s="127"/>
      <c r="C12" s="127"/>
      <c r="D12" s="127"/>
      <c r="E12" s="127"/>
      <c r="F12" s="127"/>
    </row>
    <row r="13" spans="1:6" ht="41.25" customHeight="1">
      <c r="A13" s="127"/>
      <c r="B13" s="127"/>
      <c r="C13" s="127"/>
      <c r="D13" s="127"/>
      <c r="E13" s="127"/>
      <c r="F13" s="127"/>
    </row>
    <row r="14" spans="1:6" ht="41.25" customHeight="1">
      <c r="A14" s="127"/>
      <c r="B14" s="127"/>
      <c r="C14" s="127"/>
      <c r="D14" s="127"/>
      <c r="E14" s="127"/>
      <c r="F14" s="127"/>
    </row>
    <row r="15" spans="1:6" ht="41.25" customHeight="1">
      <c r="A15" s="127"/>
      <c r="B15" s="127"/>
      <c r="C15" s="127"/>
      <c r="D15" s="127"/>
      <c r="E15" s="127"/>
      <c r="F15" s="127"/>
    </row>
    <row r="16" spans="1:6" ht="106.5" customHeight="1">
      <c r="A16" s="127"/>
      <c r="B16" s="127"/>
      <c r="C16" s="127"/>
      <c r="D16" s="127"/>
      <c r="E16" s="127"/>
      <c r="F16" s="127"/>
    </row>
  </sheetData>
  <sheetProtection/>
  <mergeCells count="2">
    <mergeCell ref="A1:F1"/>
    <mergeCell ref="A2:F16"/>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H21"/>
  <sheetViews>
    <sheetView tabSelected="1" zoomScaleSheetLayoutView="100" zoomScalePageLayoutView="0" workbookViewId="0" topLeftCell="A1">
      <selection activeCell="H20" sqref="H20"/>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37"/>
    </row>
    <row r="2" spans="1:8" s="2" customFormat="1" ht="18" customHeight="1">
      <c r="A2" s="128" t="s">
        <v>142</v>
      </c>
      <c r="B2" s="128"/>
      <c r="C2" s="128"/>
      <c r="D2" s="128"/>
      <c r="E2" s="128"/>
      <c r="F2" s="128"/>
      <c r="G2" s="1"/>
      <c r="H2" s="1"/>
    </row>
    <row r="3" spans="1:6" ht="9.75" customHeight="1">
      <c r="A3" s="3"/>
      <c r="B3" s="3"/>
      <c r="C3" s="3"/>
      <c r="D3" s="3"/>
      <c r="E3" s="3"/>
      <c r="F3" s="30" t="s">
        <v>143</v>
      </c>
    </row>
    <row r="4" spans="1:6" ht="15" customHeight="1">
      <c r="A4" s="6" t="s">
        <v>2</v>
      </c>
      <c r="B4" s="3"/>
      <c r="C4" s="3"/>
      <c r="D4" s="3"/>
      <c r="E4" s="3"/>
      <c r="F4" s="30" t="s">
        <v>144</v>
      </c>
    </row>
    <row r="5" spans="1:8" s="8" customFormat="1" ht="21.75" customHeight="1">
      <c r="A5" s="129" t="s">
        <v>60</v>
      </c>
      <c r="B5" s="129"/>
      <c r="C5" s="129"/>
      <c r="D5" s="129" t="s">
        <v>61</v>
      </c>
      <c r="E5" s="129"/>
      <c r="F5" s="129"/>
      <c r="G5" s="7"/>
      <c r="H5" s="7"/>
    </row>
    <row r="6" spans="1:8" s="8" customFormat="1" ht="21.75" customHeight="1">
      <c r="A6" s="40" t="s">
        <v>145</v>
      </c>
      <c r="B6" s="38" t="s">
        <v>62</v>
      </c>
      <c r="C6" s="39" t="s">
        <v>146</v>
      </c>
      <c r="D6" s="40" t="s">
        <v>145</v>
      </c>
      <c r="E6" s="38" t="s">
        <v>62</v>
      </c>
      <c r="F6" s="39" t="s">
        <v>146</v>
      </c>
      <c r="G6" s="7"/>
      <c r="H6" s="7"/>
    </row>
    <row r="7" spans="1:8" s="8" customFormat="1" ht="21.75" customHeight="1">
      <c r="A7" s="40" t="s">
        <v>147</v>
      </c>
      <c r="B7" s="39"/>
      <c r="C7" s="40" t="s">
        <v>63</v>
      </c>
      <c r="D7" s="40" t="s">
        <v>147</v>
      </c>
      <c r="E7" s="39"/>
      <c r="F7" s="40" t="s">
        <v>64</v>
      </c>
      <c r="G7" s="7"/>
      <c r="H7" s="7"/>
    </row>
    <row r="8" spans="1:8" s="8" customFormat="1" ht="21.75" customHeight="1">
      <c r="A8" s="72" t="s">
        <v>148</v>
      </c>
      <c r="B8" s="32" t="s">
        <v>63</v>
      </c>
      <c r="C8" s="33">
        <v>5910</v>
      </c>
      <c r="D8" s="41" t="s">
        <v>122</v>
      </c>
      <c r="E8" s="32" t="s">
        <v>149</v>
      </c>
      <c r="F8" s="33">
        <v>6649.47</v>
      </c>
      <c r="G8" s="7"/>
      <c r="H8" s="7"/>
    </row>
    <row r="9" spans="1:8" s="8" customFormat="1" ht="21.75" customHeight="1">
      <c r="A9" s="73" t="s">
        <v>150</v>
      </c>
      <c r="B9" s="32" t="s">
        <v>64</v>
      </c>
      <c r="C9" s="33">
        <v>0</v>
      </c>
      <c r="D9" s="41" t="s">
        <v>123</v>
      </c>
      <c r="E9" s="32" t="s">
        <v>151</v>
      </c>
      <c r="F9" s="33"/>
      <c r="G9" s="7"/>
      <c r="H9" s="7"/>
    </row>
    <row r="10" spans="1:8" s="8" customFormat="1" ht="21.75" customHeight="1">
      <c r="A10" s="73" t="s">
        <v>152</v>
      </c>
      <c r="B10" s="32" t="s">
        <v>65</v>
      </c>
      <c r="C10" s="33">
        <v>537.19</v>
      </c>
      <c r="D10" s="41" t="s">
        <v>124</v>
      </c>
      <c r="E10" s="32" t="s">
        <v>77</v>
      </c>
      <c r="F10" s="33"/>
      <c r="G10" s="7"/>
      <c r="H10" s="7"/>
    </row>
    <row r="11" spans="1:8" s="8" customFormat="1" ht="21.75" customHeight="1">
      <c r="A11" s="73" t="s">
        <v>153</v>
      </c>
      <c r="B11" s="32" t="s">
        <v>66</v>
      </c>
      <c r="C11" s="33">
        <v>0</v>
      </c>
      <c r="D11" s="41" t="s">
        <v>125</v>
      </c>
      <c r="E11" s="32" t="s">
        <v>78</v>
      </c>
      <c r="F11" s="33"/>
      <c r="G11" s="7"/>
      <c r="H11" s="7"/>
    </row>
    <row r="12" spans="1:8" s="8" customFormat="1" ht="21.75" customHeight="1">
      <c r="A12" s="73" t="s">
        <v>154</v>
      </c>
      <c r="B12" s="32" t="s">
        <v>67</v>
      </c>
      <c r="C12" s="33">
        <v>0</v>
      </c>
      <c r="D12" s="41" t="s">
        <v>126</v>
      </c>
      <c r="E12" s="32" t="s">
        <v>79</v>
      </c>
      <c r="F12" s="33"/>
      <c r="G12" s="7"/>
      <c r="H12" s="7"/>
    </row>
    <row r="13" spans="1:8" s="8" customFormat="1" ht="21.75" customHeight="1">
      <c r="A13" s="73" t="s">
        <v>155</v>
      </c>
      <c r="B13" s="32" t="s">
        <v>68</v>
      </c>
      <c r="C13" s="33">
        <v>792.7200000000001</v>
      </c>
      <c r="D13" s="41" t="s">
        <v>127</v>
      </c>
      <c r="E13" s="32" t="s">
        <v>80</v>
      </c>
      <c r="F13" s="33"/>
      <c r="G13" s="7"/>
      <c r="H13" s="7"/>
    </row>
    <row r="14" spans="1:8" s="8" customFormat="1" ht="21.75" customHeight="1">
      <c r="A14" s="41"/>
      <c r="B14" s="32" t="s">
        <v>69</v>
      </c>
      <c r="C14" s="33">
        <v>0</v>
      </c>
      <c r="D14" s="42" t="s">
        <v>231</v>
      </c>
      <c r="E14" s="32" t="s">
        <v>81</v>
      </c>
      <c r="F14" s="33">
        <v>682.98</v>
      </c>
      <c r="G14" s="7"/>
      <c r="H14" s="7"/>
    </row>
    <row r="15" spans="1:8" s="8" customFormat="1" ht="21.75" customHeight="1">
      <c r="A15" s="35"/>
      <c r="B15" s="32" t="s">
        <v>70</v>
      </c>
      <c r="C15" s="33">
        <v>0</v>
      </c>
      <c r="D15" s="35" t="s">
        <v>232</v>
      </c>
      <c r="E15" s="32" t="s">
        <v>82</v>
      </c>
      <c r="F15" s="33">
        <v>39.63</v>
      </c>
      <c r="G15" s="7"/>
      <c r="H15" s="7"/>
    </row>
    <row r="16" spans="1:8" s="8" customFormat="1" ht="21.75" customHeight="1">
      <c r="A16" s="70" t="s">
        <v>85</v>
      </c>
      <c r="B16" s="32" t="s">
        <v>71</v>
      </c>
      <c r="C16" s="33">
        <v>7239.910000000001</v>
      </c>
      <c r="D16" s="70" t="s">
        <v>87</v>
      </c>
      <c r="E16" s="32" t="s">
        <v>83</v>
      </c>
      <c r="F16" s="80">
        <v>7372.08</v>
      </c>
      <c r="G16" s="7"/>
      <c r="H16" s="7"/>
    </row>
    <row r="17" spans="1:8" s="8" customFormat="1" ht="21.75" customHeight="1">
      <c r="A17" s="35" t="s">
        <v>156</v>
      </c>
      <c r="B17" s="32" t="s">
        <v>72</v>
      </c>
      <c r="C17" s="33">
        <v>0</v>
      </c>
      <c r="D17" s="35" t="s">
        <v>157</v>
      </c>
      <c r="E17" s="32" t="s">
        <v>84</v>
      </c>
      <c r="F17" s="77"/>
      <c r="G17" s="7"/>
      <c r="H17" s="7"/>
    </row>
    <row r="18" spans="1:8" s="8" customFormat="1" ht="21.75" customHeight="1">
      <c r="A18" s="35" t="s">
        <v>158</v>
      </c>
      <c r="B18" s="32" t="s">
        <v>73</v>
      </c>
      <c r="C18" s="33">
        <v>0</v>
      </c>
      <c r="D18" s="35" t="s">
        <v>159</v>
      </c>
      <c r="E18" s="32" t="s">
        <v>86</v>
      </c>
      <c r="F18" s="77">
        <v>149.11</v>
      </c>
      <c r="G18" s="7"/>
      <c r="H18" s="7"/>
    </row>
    <row r="19" spans="1:8" s="8" customFormat="1" ht="21.75" customHeight="1">
      <c r="A19" s="35"/>
      <c r="B19" s="32" t="s">
        <v>74</v>
      </c>
      <c r="C19" s="33">
        <v>0</v>
      </c>
      <c r="D19" s="35"/>
      <c r="E19" s="32" t="s">
        <v>88</v>
      </c>
      <c r="F19" s="77"/>
      <c r="G19" s="7"/>
      <c r="H19" s="7"/>
    </row>
    <row r="20" spans="1:6" ht="21.75" customHeight="1">
      <c r="A20" s="71" t="s">
        <v>90</v>
      </c>
      <c r="B20" s="32" t="s">
        <v>75</v>
      </c>
      <c r="C20" s="33">
        <v>7239.910000000001</v>
      </c>
      <c r="D20" s="71" t="s">
        <v>90</v>
      </c>
      <c r="E20" s="32" t="s">
        <v>89</v>
      </c>
      <c r="F20" s="80">
        <v>7521.19</v>
      </c>
    </row>
    <row r="21" spans="1:6" ht="29.25" customHeight="1">
      <c r="A21" s="130" t="s">
        <v>160</v>
      </c>
      <c r="B21" s="131"/>
      <c r="C21" s="131"/>
      <c r="D21" s="131"/>
      <c r="E21" s="131"/>
      <c r="F21" s="131"/>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30"/>
  <sheetViews>
    <sheetView zoomScaleSheetLayoutView="160" zoomScalePageLayoutView="0" workbookViewId="0" topLeftCell="A1">
      <selection activeCell="E17" sqref="E17"/>
    </sheetView>
  </sheetViews>
  <sheetFormatPr defaultColWidth="9.00390625" defaultRowHeight="14.25"/>
  <cols>
    <col min="1" max="2" width="4.625" style="11" customWidth="1"/>
    <col min="3" max="3" width="28.75390625" style="11" customWidth="1"/>
    <col min="4" max="10" width="13.625" style="11" customWidth="1"/>
    <col min="11" max="16384" width="9.00390625" style="11" customWidth="1"/>
  </cols>
  <sheetData>
    <row r="1" spans="1:10" s="9" customFormat="1" ht="20.25">
      <c r="A1" s="134" t="s">
        <v>128</v>
      </c>
      <c r="B1" s="134"/>
      <c r="C1" s="134"/>
      <c r="D1" s="134"/>
      <c r="E1" s="134"/>
      <c r="F1" s="134"/>
      <c r="G1" s="134"/>
      <c r="H1" s="134"/>
      <c r="I1" s="134"/>
      <c r="J1" s="134"/>
    </row>
    <row r="2" spans="1:10" ht="14.25">
      <c r="A2" s="10"/>
      <c r="B2" s="10"/>
      <c r="C2" s="10"/>
      <c r="D2" s="10"/>
      <c r="E2" s="10"/>
      <c r="F2" s="10"/>
      <c r="G2" s="10"/>
      <c r="H2" s="10"/>
      <c r="I2" s="10"/>
      <c r="J2" s="30" t="s">
        <v>110</v>
      </c>
    </row>
    <row r="3" spans="1:10" ht="14.25">
      <c r="A3" s="6" t="s">
        <v>2</v>
      </c>
      <c r="B3" s="10"/>
      <c r="C3" s="10"/>
      <c r="D3" s="10"/>
      <c r="E3" s="10"/>
      <c r="F3" s="12"/>
      <c r="G3" s="10"/>
      <c r="H3" s="10"/>
      <c r="I3" s="10"/>
      <c r="J3" s="30" t="s">
        <v>109</v>
      </c>
    </row>
    <row r="4" spans="1:10" s="13" customFormat="1" ht="22.5" customHeight="1">
      <c r="A4" s="135" t="s">
        <v>91</v>
      </c>
      <c r="B4" s="135"/>
      <c r="C4" s="135"/>
      <c r="D4" s="135" t="s">
        <v>85</v>
      </c>
      <c r="E4" s="140" t="s">
        <v>113</v>
      </c>
      <c r="F4" s="135" t="s">
        <v>92</v>
      </c>
      <c r="G4" s="135" t="s">
        <v>93</v>
      </c>
      <c r="H4" s="135" t="s">
        <v>94</v>
      </c>
      <c r="I4" s="135" t="s">
        <v>121</v>
      </c>
      <c r="J4" s="135" t="s">
        <v>95</v>
      </c>
    </row>
    <row r="5" spans="1:10" s="13" customFormat="1" ht="22.5" customHeight="1">
      <c r="A5" s="136" t="s">
        <v>138</v>
      </c>
      <c r="B5" s="135"/>
      <c r="C5" s="135" t="s">
        <v>96</v>
      </c>
      <c r="D5" s="135"/>
      <c r="E5" s="140"/>
      <c r="F5" s="135"/>
      <c r="G5" s="135"/>
      <c r="H5" s="135"/>
      <c r="I5" s="135"/>
      <c r="J5" s="135"/>
    </row>
    <row r="6" spans="1:10" s="13" customFormat="1" ht="22.5" customHeight="1">
      <c r="A6" s="135"/>
      <c r="B6" s="135"/>
      <c r="C6" s="135"/>
      <c r="D6" s="135"/>
      <c r="E6" s="140"/>
      <c r="F6" s="135"/>
      <c r="G6" s="135"/>
      <c r="H6" s="135"/>
      <c r="I6" s="135"/>
      <c r="J6" s="135"/>
    </row>
    <row r="7" spans="1:10" ht="22.5" customHeight="1">
      <c r="A7" s="141" t="s">
        <v>97</v>
      </c>
      <c r="B7" s="141"/>
      <c r="C7" s="141"/>
      <c r="D7" s="14" t="s">
        <v>63</v>
      </c>
      <c r="E7" s="14" t="s">
        <v>64</v>
      </c>
      <c r="F7" s="14" t="s">
        <v>65</v>
      </c>
      <c r="G7" s="14" t="s">
        <v>66</v>
      </c>
      <c r="H7" s="14" t="s">
        <v>67</v>
      </c>
      <c r="I7" s="14" t="s">
        <v>68</v>
      </c>
      <c r="J7" s="66" t="s">
        <v>112</v>
      </c>
    </row>
    <row r="8" spans="1:10" ht="22.5" customHeight="1">
      <c r="A8" s="141" t="s">
        <v>90</v>
      </c>
      <c r="B8" s="141"/>
      <c r="C8" s="141"/>
      <c r="D8" s="82">
        <v>7239.912499999999</v>
      </c>
      <c r="E8" s="83">
        <v>5910.0025</v>
      </c>
      <c r="F8" s="82"/>
      <c r="G8" s="82">
        <v>537.19</v>
      </c>
      <c r="H8" s="82"/>
      <c r="I8" s="82"/>
      <c r="J8" s="82">
        <v>792.7200000000001</v>
      </c>
    </row>
    <row r="9" spans="1:10" ht="22.5" customHeight="1">
      <c r="A9" s="132" t="s">
        <v>198</v>
      </c>
      <c r="B9" s="132"/>
      <c r="C9" s="58" t="s">
        <v>199</v>
      </c>
      <c r="D9" s="56">
        <v>44.5</v>
      </c>
      <c r="E9" s="84">
        <v>44.5</v>
      </c>
      <c r="F9" s="56"/>
      <c r="G9" s="56">
        <v>0</v>
      </c>
      <c r="H9" s="56"/>
      <c r="I9" s="56"/>
      <c r="J9" s="56"/>
    </row>
    <row r="10" spans="1:10" ht="22.5" customHeight="1">
      <c r="A10" s="132" t="s">
        <v>200</v>
      </c>
      <c r="B10" s="132" t="s">
        <v>197</v>
      </c>
      <c r="C10" s="59" t="s">
        <v>201</v>
      </c>
      <c r="D10" s="56">
        <v>0.5</v>
      </c>
      <c r="E10" s="84">
        <v>0.5</v>
      </c>
      <c r="F10" s="56"/>
      <c r="G10" s="56">
        <v>0</v>
      </c>
      <c r="H10" s="56"/>
      <c r="I10" s="56"/>
      <c r="J10" s="56"/>
    </row>
    <row r="11" spans="1:10" ht="22.5" customHeight="1">
      <c r="A11" s="132" t="s">
        <v>202</v>
      </c>
      <c r="B11" s="132" t="s">
        <v>197</v>
      </c>
      <c r="C11" s="59" t="s">
        <v>203</v>
      </c>
      <c r="D11" s="56">
        <v>0.5</v>
      </c>
      <c r="E11" s="84">
        <v>0.5</v>
      </c>
      <c r="F11" s="56"/>
      <c r="G11" s="56">
        <v>0</v>
      </c>
      <c r="H11" s="56"/>
      <c r="I11" s="56"/>
      <c r="J11" s="56"/>
    </row>
    <row r="12" spans="1:10" ht="22.5" customHeight="1">
      <c r="A12" s="132" t="s">
        <v>204</v>
      </c>
      <c r="B12" s="132" t="s">
        <v>197</v>
      </c>
      <c r="C12" s="59" t="s">
        <v>205</v>
      </c>
      <c r="D12" s="56">
        <v>44</v>
      </c>
      <c r="E12" s="84">
        <v>44</v>
      </c>
      <c r="F12" s="56"/>
      <c r="G12" s="56">
        <v>0</v>
      </c>
      <c r="H12" s="56"/>
      <c r="I12" s="56"/>
      <c r="J12" s="56"/>
    </row>
    <row r="13" spans="1:10" ht="22.5" customHeight="1">
      <c r="A13" s="132" t="s">
        <v>206</v>
      </c>
      <c r="B13" s="132" t="s">
        <v>197</v>
      </c>
      <c r="C13" s="59" t="s">
        <v>207</v>
      </c>
      <c r="D13" s="56">
        <v>44</v>
      </c>
      <c r="E13" s="84">
        <v>44</v>
      </c>
      <c r="F13" s="56"/>
      <c r="G13" s="56">
        <v>0</v>
      </c>
      <c r="H13" s="56"/>
      <c r="I13" s="56"/>
      <c r="J13" s="56"/>
    </row>
    <row r="14" spans="1:10" ht="22.5" customHeight="1">
      <c r="A14" s="132" t="s">
        <v>208</v>
      </c>
      <c r="B14" s="132" t="s">
        <v>197</v>
      </c>
      <c r="C14" s="59" t="s">
        <v>209</v>
      </c>
      <c r="D14" s="56">
        <v>6026.197199999999</v>
      </c>
      <c r="E14" s="84">
        <v>5825.8672</v>
      </c>
      <c r="F14" s="56"/>
      <c r="G14" s="56">
        <v>537.19</v>
      </c>
      <c r="H14" s="56"/>
      <c r="I14" s="56"/>
      <c r="J14" s="56">
        <v>792.7200000000001</v>
      </c>
    </row>
    <row r="15" spans="1:10" ht="22.5" customHeight="1">
      <c r="A15" s="132" t="s">
        <v>210</v>
      </c>
      <c r="B15" s="132" t="s">
        <v>197</v>
      </c>
      <c r="C15" s="59" t="s">
        <v>211</v>
      </c>
      <c r="D15" s="56">
        <v>4900.4072</v>
      </c>
      <c r="E15" s="84">
        <v>4363.2172</v>
      </c>
      <c r="F15" s="56"/>
      <c r="G15" s="56">
        <v>537.19</v>
      </c>
      <c r="H15" s="56"/>
      <c r="I15" s="56"/>
      <c r="J15" s="56">
        <v>180.26999999999998</v>
      </c>
    </row>
    <row r="16" spans="1:10" ht="22.5" customHeight="1">
      <c r="A16" s="132" t="s">
        <v>212</v>
      </c>
      <c r="B16" s="132" t="s">
        <v>197</v>
      </c>
      <c r="C16" s="59" t="s">
        <v>213</v>
      </c>
      <c r="D16" s="56">
        <v>2701.7972000000004</v>
      </c>
      <c r="E16" s="84">
        <v>2164.6072000000004</v>
      </c>
      <c r="F16" s="56"/>
      <c r="G16" s="56">
        <v>537.19</v>
      </c>
      <c r="H16" s="56"/>
      <c r="I16" s="56"/>
      <c r="J16" s="56">
        <v>180.26999999999998</v>
      </c>
    </row>
    <row r="17" spans="1:10" ht="22.5" customHeight="1">
      <c r="A17" s="133">
        <v>2120104</v>
      </c>
      <c r="B17" s="133"/>
      <c r="C17" s="62" t="s">
        <v>233</v>
      </c>
      <c r="D17" s="56">
        <v>2193.23</v>
      </c>
      <c r="E17" s="84">
        <v>2193.23</v>
      </c>
      <c r="F17" s="56"/>
      <c r="G17" s="56">
        <v>0</v>
      </c>
      <c r="H17" s="56"/>
      <c r="I17" s="56"/>
      <c r="J17" s="56">
        <v>0</v>
      </c>
    </row>
    <row r="18" spans="1:10" ht="22.5" customHeight="1">
      <c r="A18" s="132" t="s">
        <v>214</v>
      </c>
      <c r="B18" s="132" t="s">
        <v>197</v>
      </c>
      <c r="C18" s="59" t="s">
        <v>215</v>
      </c>
      <c r="D18" s="56">
        <v>5.38</v>
      </c>
      <c r="E18" s="84">
        <v>5.38</v>
      </c>
      <c r="F18" s="56"/>
      <c r="G18" s="56">
        <v>0</v>
      </c>
      <c r="H18" s="56"/>
      <c r="I18" s="56"/>
      <c r="J18" s="56">
        <v>0</v>
      </c>
    </row>
    <row r="19" spans="1:10" ht="22.5" customHeight="1">
      <c r="A19" s="132" t="s">
        <v>216</v>
      </c>
      <c r="B19" s="132" t="s">
        <v>197</v>
      </c>
      <c r="C19" s="59" t="s">
        <v>217</v>
      </c>
      <c r="D19" s="56">
        <v>897.45</v>
      </c>
      <c r="E19" s="84">
        <v>897.45</v>
      </c>
      <c r="F19" s="56"/>
      <c r="G19" s="56">
        <v>0</v>
      </c>
      <c r="H19" s="56"/>
      <c r="I19" s="56"/>
      <c r="J19" s="56">
        <v>575.7</v>
      </c>
    </row>
    <row r="20" spans="1:10" ht="22.5" customHeight="1">
      <c r="A20" s="132" t="s">
        <v>218</v>
      </c>
      <c r="B20" s="132" t="s">
        <v>197</v>
      </c>
      <c r="C20" s="59" t="s">
        <v>219</v>
      </c>
      <c r="D20" s="56">
        <v>897.45</v>
      </c>
      <c r="E20" s="84">
        <v>897.45</v>
      </c>
      <c r="F20" s="56"/>
      <c r="G20" s="56">
        <v>0</v>
      </c>
      <c r="H20" s="56"/>
      <c r="I20" s="56"/>
      <c r="J20" s="56">
        <v>575.7</v>
      </c>
    </row>
    <row r="21" spans="1:10" ht="22.5" customHeight="1">
      <c r="A21" s="137" t="s">
        <v>235</v>
      </c>
      <c r="B21" s="137"/>
      <c r="C21" s="59" t="s">
        <v>237</v>
      </c>
      <c r="D21" s="56">
        <v>336.86</v>
      </c>
      <c r="E21" s="84">
        <v>336.86</v>
      </c>
      <c r="F21" s="56"/>
      <c r="G21" s="56">
        <v>0</v>
      </c>
      <c r="H21" s="56"/>
      <c r="I21" s="56"/>
      <c r="J21" s="56">
        <v>36.75</v>
      </c>
    </row>
    <row r="22" spans="1:10" ht="22.5" customHeight="1">
      <c r="A22" s="67" t="s">
        <v>236</v>
      </c>
      <c r="B22" s="67"/>
      <c r="C22" s="59" t="s">
        <v>237</v>
      </c>
      <c r="D22" s="56">
        <v>336.86</v>
      </c>
      <c r="E22" s="84">
        <v>336.86</v>
      </c>
      <c r="F22" s="56"/>
      <c r="G22" s="56">
        <v>0</v>
      </c>
      <c r="H22" s="56"/>
      <c r="I22" s="56"/>
      <c r="J22" s="56">
        <v>36.75</v>
      </c>
    </row>
    <row r="23" spans="1:10" ht="22.5" customHeight="1">
      <c r="A23" s="132" t="s">
        <v>220</v>
      </c>
      <c r="B23" s="132" t="s">
        <v>197</v>
      </c>
      <c r="C23" s="59" t="s">
        <v>221</v>
      </c>
      <c r="D23" s="56">
        <v>228.34</v>
      </c>
      <c r="E23" s="84">
        <v>228.34</v>
      </c>
      <c r="F23" s="56"/>
      <c r="G23" s="56">
        <v>0</v>
      </c>
      <c r="H23" s="56"/>
      <c r="I23" s="56"/>
      <c r="J23" s="56">
        <v>0</v>
      </c>
    </row>
    <row r="24" spans="1:10" ht="22.5" customHeight="1">
      <c r="A24" s="132" t="s">
        <v>222</v>
      </c>
      <c r="B24" s="132" t="s">
        <v>197</v>
      </c>
      <c r="C24" s="59" t="s">
        <v>223</v>
      </c>
      <c r="D24" s="56">
        <v>228.34</v>
      </c>
      <c r="E24" s="84">
        <v>228.34</v>
      </c>
      <c r="F24" s="56"/>
      <c r="G24" s="56">
        <v>0</v>
      </c>
      <c r="H24" s="56"/>
      <c r="I24" s="56"/>
      <c r="J24" s="56">
        <v>0</v>
      </c>
    </row>
    <row r="25" spans="1:10" ht="22.5" customHeight="1">
      <c r="A25" s="132" t="s">
        <v>224</v>
      </c>
      <c r="B25" s="132" t="s">
        <v>197</v>
      </c>
      <c r="C25" s="59" t="s">
        <v>225</v>
      </c>
      <c r="D25" s="56">
        <v>39.6353</v>
      </c>
      <c r="E25" s="84">
        <v>39.6353</v>
      </c>
      <c r="F25" s="56"/>
      <c r="G25" s="56">
        <v>0</v>
      </c>
      <c r="H25" s="56"/>
      <c r="I25" s="56"/>
      <c r="J25" s="56">
        <v>0</v>
      </c>
    </row>
    <row r="26" spans="1:10" ht="22.5" customHeight="1">
      <c r="A26" s="132" t="s">
        <v>226</v>
      </c>
      <c r="B26" s="132" t="s">
        <v>197</v>
      </c>
      <c r="C26" s="59" t="s">
        <v>227</v>
      </c>
      <c r="D26" s="56">
        <v>39.6353</v>
      </c>
      <c r="E26" s="84">
        <v>39.6353</v>
      </c>
      <c r="F26" s="56"/>
      <c r="G26" s="56">
        <v>0</v>
      </c>
      <c r="H26" s="56"/>
      <c r="I26" s="56"/>
      <c r="J26" s="56">
        <v>0</v>
      </c>
    </row>
    <row r="27" spans="1:10" ht="22.5" customHeight="1">
      <c r="A27" s="132" t="s">
        <v>228</v>
      </c>
      <c r="B27" s="132" t="s">
        <v>197</v>
      </c>
      <c r="C27" s="59" t="s">
        <v>229</v>
      </c>
      <c r="D27" s="56">
        <v>39.6353</v>
      </c>
      <c r="E27" s="84">
        <v>39.6353</v>
      </c>
      <c r="F27" s="56"/>
      <c r="G27" s="56">
        <v>0</v>
      </c>
      <c r="H27" s="56"/>
      <c r="I27" s="56"/>
      <c r="J27" s="56">
        <v>0</v>
      </c>
    </row>
    <row r="28" spans="1:10" ht="30.75" customHeight="1">
      <c r="A28" s="138" t="s">
        <v>129</v>
      </c>
      <c r="B28" s="139"/>
      <c r="C28" s="139"/>
      <c r="D28" s="139"/>
      <c r="E28" s="139"/>
      <c r="F28" s="139"/>
      <c r="G28" s="139"/>
      <c r="H28" s="139"/>
      <c r="I28" s="139"/>
      <c r="J28" s="139"/>
    </row>
    <row r="29" ht="14.25">
      <c r="A29" s="15"/>
    </row>
    <row r="30" ht="14.25">
      <c r="A30" s="15"/>
    </row>
  </sheetData>
  <sheetProtection/>
  <mergeCells count="32">
    <mergeCell ref="A28:J28"/>
    <mergeCell ref="A4:C4"/>
    <mergeCell ref="A27:B27"/>
    <mergeCell ref="E4:E6"/>
    <mergeCell ref="A7:C7"/>
    <mergeCell ref="A8:C8"/>
    <mergeCell ref="F4:F6"/>
    <mergeCell ref="D4:D6"/>
    <mergeCell ref="A25:B25"/>
    <mergeCell ref="A14:B14"/>
    <mergeCell ref="A26:B26"/>
    <mergeCell ref="G4:G6"/>
    <mergeCell ref="A24:B24"/>
    <mergeCell ref="H4:H6"/>
    <mergeCell ref="A23:B23"/>
    <mergeCell ref="A21:B21"/>
    <mergeCell ref="C5:C6"/>
    <mergeCell ref="A13:B13"/>
    <mergeCell ref="A9:B9"/>
    <mergeCell ref="A10:B10"/>
    <mergeCell ref="A11:B11"/>
    <mergeCell ref="A12:B12"/>
    <mergeCell ref="A1:J1"/>
    <mergeCell ref="J4:J6"/>
    <mergeCell ref="I4:I6"/>
    <mergeCell ref="A5:B6"/>
    <mergeCell ref="A19:B19"/>
    <mergeCell ref="A20:B20"/>
    <mergeCell ref="A15:B15"/>
    <mergeCell ref="A16:B16"/>
    <mergeCell ref="A17:B17"/>
    <mergeCell ref="A18:B18"/>
  </mergeCells>
  <printOptions horizontalCentered="1"/>
  <pageMargins left="0.35433070866141736" right="0.35433070866141736" top="0.7874015748031497" bottom="0.7874015748031497" header="0.5118110236220472" footer="0.1968503937007874"/>
  <pageSetup horizontalDpi="600" verticalDpi="600" orientation="landscape" paperSize="9" scale="85"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dimension ref="A1:I31"/>
  <sheetViews>
    <sheetView zoomScalePageLayoutView="0" workbookViewId="0" topLeftCell="A1">
      <selection activeCell="A3" sqref="A3"/>
    </sheetView>
  </sheetViews>
  <sheetFormatPr defaultColWidth="9.00390625" defaultRowHeight="14.25"/>
  <cols>
    <col min="1" max="1" width="5.625" style="11" customWidth="1"/>
    <col min="2" max="2" width="4.75390625" style="11" customWidth="1"/>
    <col min="3" max="3" width="30.75390625" style="11" customWidth="1"/>
    <col min="4" max="4" width="14.375" style="11" customWidth="1"/>
    <col min="5" max="9" width="14.625" style="11" customWidth="1"/>
    <col min="10" max="16384" width="9.00390625" style="11" customWidth="1"/>
  </cols>
  <sheetData>
    <row r="1" spans="1:9" s="9" customFormat="1" ht="20.25">
      <c r="A1" s="134" t="s">
        <v>130</v>
      </c>
      <c r="B1" s="134"/>
      <c r="C1" s="134"/>
      <c r="D1" s="134"/>
      <c r="E1" s="134"/>
      <c r="F1" s="134"/>
      <c r="G1" s="134"/>
      <c r="H1" s="134"/>
      <c r="I1" s="134"/>
    </row>
    <row r="2" spans="1:9" ht="14.25">
      <c r="A2" s="10"/>
      <c r="B2" s="10"/>
      <c r="C2" s="10"/>
      <c r="D2" s="10"/>
      <c r="E2" s="10"/>
      <c r="F2" s="10"/>
      <c r="G2" s="10"/>
      <c r="H2" s="10"/>
      <c r="I2" s="30" t="s">
        <v>111</v>
      </c>
    </row>
    <row r="3" spans="1:9" ht="14.25">
      <c r="A3" s="6" t="s">
        <v>2</v>
      </c>
      <c r="B3" s="10"/>
      <c r="C3" s="10"/>
      <c r="D3" s="10"/>
      <c r="E3" s="10"/>
      <c r="F3" s="12"/>
      <c r="G3" s="10"/>
      <c r="H3" s="10"/>
      <c r="I3" s="30" t="s">
        <v>109</v>
      </c>
    </row>
    <row r="4" spans="1:9" s="13" customFormat="1" ht="22.5" customHeight="1">
      <c r="A4" s="135" t="s">
        <v>91</v>
      </c>
      <c r="B4" s="135"/>
      <c r="C4" s="135"/>
      <c r="D4" s="135" t="s">
        <v>87</v>
      </c>
      <c r="E4" s="135" t="s">
        <v>98</v>
      </c>
      <c r="F4" s="142" t="s">
        <v>99</v>
      </c>
      <c r="G4" s="142" t="s">
        <v>100</v>
      </c>
      <c r="H4" s="144" t="s">
        <v>101</v>
      </c>
      <c r="I4" s="142" t="s">
        <v>102</v>
      </c>
    </row>
    <row r="5" spans="1:9" s="13" customFormat="1" ht="22.5" customHeight="1">
      <c r="A5" s="136" t="s">
        <v>138</v>
      </c>
      <c r="B5" s="136"/>
      <c r="C5" s="135" t="s">
        <v>96</v>
      </c>
      <c r="D5" s="135"/>
      <c r="E5" s="135"/>
      <c r="F5" s="142"/>
      <c r="G5" s="142"/>
      <c r="H5" s="144"/>
      <c r="I5" s="142"/>
    </row>
    <row r="6" spans="1:9" s="13" customFormat="1" ht="22.5" customHeight="1">
      <c r="A6" s="136"/>
      <c r="B6" s="136"/>
      <c r="C6" s="135"/>
      <c r="D6" s="135"/>
      <c r="E6" s="135"/>
      <c r="F6" s="142"/>
      <c r="G6" s="142"/>
      <c r="H6" s="144"/>
      <c r="I6" s="142"/>
    </row>
    <row r="7" spans="1:9" s="18" customFormat="1" ht="22.5" customHeight="1">
      <c r="A7" s="143" t="s">
        <v>97</v>
      </c>
      <c r="B7" s="143"/>
      <c r="C7" s="143"/>
      <c r="D7" s="16" t="s">
        <v>63</v>
      </c>
      <c r="E7" s="16" t="s">
        <v>64</v>
      </c>
      <c r="F7" s="16" t="s">
        <v>65</v>
      </c>
      <c r="G7" s="17" t="s">
        <v>103</v>
      </c>
      <c r="H7" s="17" t="s">
        <v>104</v>
      </c>
      <c r="I7" s="17" t="s">
        <v>105</v>
      </c>
    </row>
    <row r="8" spans="1:9" ht="22.5" customHeight="1">
      <c r="A8" s="141" t="s">
        <v>90</v>
      </c>
      <c r="B8" s="141"/>
      <c r="C8" s="141"/>
      <c r="D8" s="85">
        <v>7372.0825</v>
      </c>
      <c r="E8" s="86">
        <v>4935.931600000001</v>
      </c>
      <c r="F8" s="86">
        <v>1827.5309</v>
      </c>
      <c r="G8" s="85"/>
      <c r="H8" s="85">
        <v>608.62</v>
      </c>
      <c r="I8" s="85"/>
    </row>
    <row r="9" spans="1:9" ht="21.75" customHeight="1">
      <c r="A9" s="132" t="s">
        <v>198</v>
      </c>
      <c r="B9" s="132"/>
      <c r="C9" s="57" t="s">
        <v>199</v>
      </c>
      <c r="D9" s="68">
        <v>44.5</v>
      </c>
      <c r="E9" s="69">
        <v>44.5</v>
      </c>
      <c r="F9" s="69">
        <v>0</v>
      </c>
      <c r="G9" s="68"/>
      <c r="H9" s="68">
        <v>0</v>
      </c>
      <c r="I9" s="68"/>
    </row>
    <row r="10" spans="1:9" ht="21.75" customHeight="1">
      <c r="A10" s="57" t="s">
        <v>200</v>
      </c>
      <c r="B10" s="57" t="s">
        <v>197</v>
      </c>
      <c r="C10" s="57" t="s">
        <v>201</v>
      </c>
      <c r="D10" s="68">
        <v>0.5</v>
      </c>
      <c r="E10" s="69">
        <v>0.5</v>
      </c>
      <c r="F10" s="69">
        <v>0</v>
      </c>
      <c r="G10" s="68"/>
      <c r="H10" s="68">
        <v>0</v>
      </c>
      <c r="I10" s="68"/>
    </row>
    <row r="11" spans="1:9" ht="21.75" customHeight="1">
      <c r="A11" s="57" t="s">
        <v>202</v>
      </c>
      <c r="B11" s="57" t="s">
        <v>197</v>
      </c>
      <c r="C11" s="57" t="s">
        <v>203</v>
      </c>
      <c r="D11" s="68">
        <v>0.5</v>
      </c>
      <c r="E11" s="69">
        <v>0.5</v>
      </c>
      <c r="F11" s="69">
        <v>0</v>
      </c>
      <c r="G11" s="68"/>
      <c r="H11" s="68">
        <v>0</v>
      </c>
      <c r="I11" s="68"/>
    </row>
    <row r="12" spans="1:9" ht="21.75" customHeight="1">
      <c r="A12" s="132" t="s">
        <v>204</v>
      </c>
      <c r="B12" s="132"/>
      <c r="C12" s="57" t="s">
        <v>205</v>
      </c>
      <c r="D12" s="68">
        <v>44</v>
      </c>
      <c r="E12" s="69">
        <v>44</v>
      </c>
      <c r="F12" s="69">
        <v>0</v>
      </c>
      <c r="G12" s="68"/>
      <c r="H12" s="68">
        <v>0</v>
      </c>
      <c r="I12" s="68"/>
    </row>
    <row r="13" spans="1:9" ht="21.75" customHeight="1">
      <c r="A13" s="57" t="s">
        <v>206</v>
      </c>
      <c r="B13" s="57" t="s">
        <v>197</v>
      </c>
      <c r="C13" s="57" t="s">
        <v>207</v>
      </c>
      <c r="D13" s="68">
        <v>44</v>
      </c>
      <c r="E13" s="69">
        <v>44</v>
      </c>
      <c r="F13" s="69">
        <v>0</v>
      </c>
      <c r="G13" s="68"/>
      <c r="H13" s="68">
        <v>0</v>
      </c>
      <c r="I13" s="68"/>
    </row>
    <row r="14" spans="1:9" ht="21.75" customHeight="1">
      <c r="A14" s="57" t="s">
        <v>208</v>
      </c>
      <c r="B14" s="57" t="s">
        <v>197</v>
      </c>
      <c r="C14" s="57" t="s">
        <v>209</v>
      </c>
      <c r="D14" s="68">
        <v>7287.9472000000005</v>
      </c>
      <c r="E14" s="69">
        <v>4891.431600000001</v>
      </c>
      <c r="F14" s="69">
        <v>1787.8955999999998</v>
      </c>
      <c r="G14" s="68"/>
      <c r="H14" s="68">
        <v>608.62</v>
      </c>
      <c r="I14" s="68"/>
    </row>
    <row r="15" spans="1:9" ht="21.75" customHeight="1">
      <c r="A15" s="57" t="s">
        <v>210</v>
      </c>
      <c r="B15" s="57" t="s">
        <v>197</v>
      </c>
      <c r="C15" s="57" t="s">
        <v>211</v>
      </c>
      <c r="D15" s="68">
        <v>5021.6272</v>
      </c>
      <c r="E15" s="69">
        <v>4008.6772</v>
      </c>
      <c r="F15" s="69">
        <v>890.47</v>
      </c>
      <c r="G15" s="68"/>
      <c r="H15" s="68">
        <v>122.48</v>
      </c>
      <c r="I15" s="68"/>
    </row>
    <row r="16" spans="1:9" ht="21.75" customHeight="1">
      <c r="A16" s="57" t="s">
        <v>212</v>
      </c>
      <c r="B16" s="57" t="s">
        <v>197</v>
      </c>
      <c r="C16" s="57" t="s">
        <v>213</v>
      </c>
      <c r="D16" s="68">
        <v>1392.0571999999997</v>
      </c>
      <c r="E16" s="69">
        <v>1223.7271999999998</v>
      </c>
      <c r="F16" s="69">
        <v>45.85</v>
      </c>
      <c r="G16" s="68"/>
      <c r="H16" s="68">
        <v>122.48</v>
      </c>
      <c r="I16" s="68"/>
    </row>
    <row r="17" spans="1:9" ht="21.75" customHeight="1">
      <c r="A17" s="133">
        <v>2120104</v>
      </c>
      <c r="B17" s="133"/>
      <c r="C17" s="62" t="s">
        <v>233</v>
      </c>
      <c r="D17" s="68">
        <v>2193.23</v>
      </c>
      <c r="E17" s="69">
        <v>1943.23</v>
      </c>
      <c r="F17" s="69">
        <v>250</v>
      </c>
      <c r="G17" s="68"/>
      <c r="H17" s="68">
        <v>0</v>
      </c>
      <c r="I17" s="68"/>
    </row>
    <row r="18" spans="1:9" ht="21.75" customHeight="1">
      <c r="A18" s="57" t="s">
        <v>214</v>
      </c>
      <c r="B18" s="57" t="s">
        <v>197</v>
      </c>
      <c r="C18" s="57" t="s">
        <v>215</v>
      </c>
      <c r="D18" s="68">
        <v>5.38</v>
      </c>
      <c r="E18" s="69">
        <v>5.38</v>
      </c>
      <c r="F18" s="69">
        <v>0</v>
      </c>
      <c r="G18" s="68"/>
      <c r="H18" s="68">
        <v>0</v>
      </c>
      <c r="I18" s="68"/>
    </row>
    <row r="19" spans="1:9" ht="21.75" customHeight="1">
      <c r="A19" s="57" t="s">
        <v>216</v>
      </c>
      <c r="B19" s="57" t="s">
        <v>197</v>
      </c>
      <c r="C19" s="57" t="s">
        <v>217</v>
      </c>
      <c r="D19" s="68">
        <v>1473.15</v>
      </c>
      <c r="E19" s="69">
        <v>540.7044</v>
      </c>
      <c r="F19" s="69">
        <v>446.3056</v>
      </c>
      <c r="G19" s="68"/>
      <c r="H19" s="68">
        <v>486.14</v>
      </c>
      <c r="I19" s="68"/>
    </row>
    <row r="20" spans="1:9" ht="21.75" customHeight="1">
      <c r="A20" s="57" t="s">
        <v>218</v>
      </c>
      <c r="B20" s="57" t="s">
        <v>197</v>
      </c>
      <c r="C20" s="57" t="s">
        <v>219</v>
      </c>
      <c r="D20" s="68">
        <v>1473.15</v>
      </c>
      <c r="E20" s="69">
        <v>540.7044</v>
      </c>
      <c r="F20" s="69">
        <v>446.3056</v>
      </c>
      <c r="G20" s="68"/>
      <c r="H20" s="68">
        <v>486.14</v>
      </c>
      <c r="I20" s="68"/>
    </row>
    <row r="21" spans="1:9" ht="21.75" customHeight="1">
      <c r="A21" s="137" t="s">
        <v>235</v>
      </c>
      <c r="B21" s="137"/>
      <c r="C21" s="57" t="s">
        <v>238</v>
      </c>
      <c r="D21" s="68">
        <v>559.45</v>
      </c>
      <c r="E21" s="69">
        <v>336.67</v>
      </c>
      <c r="F21" s="69">
        <v>222.78</v>
      </c>
      <c r="G21" s="68"/>
      <c r="H21" s="68">
        <v>0</v>
      </c>
      <c r="I21" s="68"/>
    </row>
    <row r="22" spans="1:9" ht="21.75" customHeight="1">
      <c r="A22" s="67" t="s">
        <v>236</v>
      </c>
      <c r="B22" s="67"/>
      <c r="C22" s="57" t="s">
        <v>238</v>
      </c>
      <c r="D22" s="68">
        <v>559.45</v>
      </c>
      <c r="E22" s="69">
        <v>336.67</v>
      </c>
      <c r="F22" s="69">
        <v>222.78</v>
      </c>
      <c r="G22" s="68"/>
      <c r="H22" s="68">
        <v>0</v>
      </c>
      <c r="I22" s="68"/>
    </row>
    <row r="23" spans="1:9" ht="21.75" customHeight="1">
      <c r="A23" s="57" t="s">
        <v>220</v>
      </c>
      <c r="B23" s="57" t="s">
        <v>197</v>
      </c>
      <c r="C23" s="57" t="s">
        <v>221</v>
      </c>
      <c r="D23" s="68">
        <v>228.34</v>
      </c>
      <c r="E23" s="69">
        <v>0</v>
      </c>
      <c r="F23" s="69">
        <v>228.34</v>
      </c>
      <c r="G23" s="68"/>
      <c r="H23" s="68">
        <v>0</v>
      </c>
      <c r="I23" s="68"/>
    </row>
    <row r="24" spans="1:9" ht="21.75" customHeight="1">
      <c r="A24" s="57" t="s">
        <v>222</v>
      </c>
      <c r="B24" s="57" t="s">
        <v>197</v>
      </c>
      <c r="C24" s="57" t="s">
        <v>223</v>
      </c>
      <c r="D24" s="68">
        <v>228.34</v>
      </c>
      <c r="E24" s="69">
        <v>0</v>
      </c>
      <c r="F24" s="69">
        <v>228.34</v>
      </c>
      <c r="G24" s="68"/>
      <c r="H24" s="68">
        <v>0</v>
      </c>
      <c r="I24" s="68"/>
    </row>
    <row r="25" spans="1:9" ht="21.75" customHeight="1">
      <c r="A25" s="57" t="s">
        <v>224</v>
      </c>
      <c r="B25" s="57" t="s">
        <v>197</v>
      </c>
      <c r="C25" s="57" t="s">
        <v>225</v>
      </c>
      <c r="D25" s="68">
        <v>39.6353</v>
      </c>
      <c r="E25" s="69">
        <v>0</v>
      </c>
      <c r="F25" s="69">
        <v>39.6353</v>
      </c>
      <c r="G25" s="68"/>
      <c r="H25" s="68">
        <v>0</v>
      </c>
      <c r="I25" s="68"/>
    </row>
    <row r="26" spans="1:9" ht="21.75" customHeight="1">
      <c r="A26" s="132" t="s">
        <v>226</v>
      </c>
      <c r="B26" s="132"/>
      <c r="C26" s="57" t="s">
        <v>227</v>
      </c>
      <c r="D26" s="68">
        <v>39.6353</v>
      </c>
      <c r="E26" s="69">
        <v>0</v>
      </c>
      <c r="F26" s="69">
        <v>39.6353</v>
      </c>
      <c r="G26" s="68"/>
      <c r="H26" s="68">
        <v>0</v>
      </c>
      <c r="I26" s="68"/>
    </row>
    <row r="27" spans="1:9" ht="21.75" customHeight="1">
      <c r="A27" s="57" t="s">
        <v>228</v>
      </c>
      <c r="B27" s="57" t="s">
        <v>197</v>
      </c>
      <c r="C27" s="57" t="s">
        <v>229</v>
      </c>
      <c r="D27" s="68">
        <v>39.6353</v>
      </c>
      <c r="E27" s="69">
        <v>0</v>
      </c>
      <c r="F27" s="69">
        <v>39.6353</v>
      </c>
      <c r="G27" s="68"/>
      <c r="H27" s="68">
        <v>0</v>
      </c>
      <c r="I27" s="68"/>
    </row>
    <row r="28" spans="1:9" ht="31.5" customHeight="1">
      <c r="A28" s="138" t="s">
        <v>230</v>
      </c>
      <c r="B28" s="138"/>
      <c r="C28" s="138"/>
      <c r="D28" s="138"/>
      <c r="E28" s="138"/>
      <c r="F28" s="138"/>
      <c r="G28" s="138"/>
      <c r="H28" s="138"/>
      <c r="I28" s="138"/>
    </row>
    <row r="29" ht="14.25">
      <c r="A29" s="19"/>
    </row>
    <row r="30" ht="14.25">
      <c r="A30" s="20"/>
    </row>
    <row r="31" ht="14.25">
      <c r="A31" s="20"/>
    </row>
  </sheetData>
  <sheetProtection/>
  <mergeCells count="18">
    <mergeCell ref="A28:I28"/>
    <mergeCell ref="A1:I1"/>
    <mergeCell ref="G4:G6"/>
    <mergeCell ref="H4:H6"/>
    <mergeCell ref="I4:I6"/>
    <mergeCell ref="A5:B6"/>
    <mergeCell ref="C5:C6"/>
    <mergeCell ref="A4:C4"/>
    <mergeCell ref="D4:D6"/>
    <mergeCell ref="A26:B26"/>
    <mergeCell ref="A21:B21"/>
    <mergeCell ref="F4:F6"/>
    <mergeCell ref="A7:C7"/>
    <mergeCell ref="A8:C8"/>
    <mergeCell ref="E4:E6"/>
    <mergeCell ref="A9:B9"/>
    <mergeCell ref="A12:B12"/>
    <mergeCell ref="A17:B17"/>
  </mergeCells>
  <printOptions horizontalCentered="1"/>
  <pageMargins left="0.35433070866141736" right="0.35433070866141736" top="0.7874015748031497" bottom="0.7874015748031497" header="0.5118110236220472" footer="0.1968503937007874"/>
  <pageSetup horizontalDpi="600" verticalDpi="600" orientation="landscape" paperSize="9" scale="85" r:id="rId1"/>
  <headerFooter alignWithMargins="0">
    <oddFooter>&amp;C第 &amp;P 页</oddFooter>
  </headerFooter>
  <ignoredErrors>
    <ignoredError sqref="F7:I7 D7 E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C9" sqref="C9"/>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37"/>
    </row>
    <row r="2" spans="1:10" s="2" customFormat="1" ht="18" customHeight="1">
      <c r="A2" s="128" t="s">
        <v>161</v>
      </c>
      <c r="B2" s="128"/>
      <c r="C2" s="128"/>
      <c r="D2" s="128"/>
      <c r="E2" s="128"/>
      <c r="F2" s="128"/>
      <c r="G2" s="128"/>
      <c r="H2" s="128"/>
      <c r="I2" s="1"/>
      <c r="J2" s="1"/>
    </row>
    <row r="3" spans="1:8" ht="9.75" customHeight="1">
      <c r="A3" s="3"/>
      <c r="B3" s="3"/>
      <c r="C3" s="3"/>
      <c r="D3" s="3"/>
      <c r="E3" s="3"/>
      <c r="F3" s="3"/>
      <c r="G3" s="3"/>
      <c r="H3" s="30" t="s">
        <v>162</v>
      </c>
    </row>
    <row r="4" spans="1:8" ht="15" customHeight="1">
      <c r="A4" s="6" t="s">
        <v>2</v>
      </c>
      <c r="B4" s="3"/>
      <c r="C4" s="3"/>
      <c r="D4" s="3"/>
      <c r="E4" s="3"/>
      <c r="F4" s="3"/>
      <c r="G4" s="3"/>
      <c r="H4" s="30" t="s">
        <v>163</v>
      </c>
    </row>
    <row r="5" spans="1:10" s="8" customFormat="1" ht="19.5" customHeight="1">
      <c r="A5" s="129" t="s">
        <v>60</v>
      </c>
      <c r="B5" s="129"/>
      <c r="C5" s="129"/>
      <c r="D5" s="129" t="s">
        <v>61</v>
      </c>
      <c r="E5" s="129"/>
      <c r="F5" s="129"/>
      <c r="G5" s="129"/>
      <c r="H5" s="129"/>
      <c r="I5" s="7"/>
      <c r="J5" s="7"/>
    </row>
    <row r="6" spans="1:10" s="8" customFormat="1" ht="31.5" customHeight="1">
      <c r="A6" s="40" t="s">
        <v>164</v>
      </c>
      <c r="B6" s="38" t="s">
        <v>62</v>
      </c>
      <c r="C6" s="74" t="s">
        <v>165</v>
      </c>
      <c r="D6" s="40" t="s">
        <v>164</v>
      </c>
      <c r="E6" s="38" t="s">
        <v>62</v>
      </c>
      <c r="F6" s="74" t="s">
        <v>166</v>
      </c>
      <c r="G6" s="75" t="s">
        <v>167</v>
      </c>
      <c r="H6" s="75" t="s">
        <v>168</v>
      </c>
      <c r="I6" s="7"/>
      <c r="J6" s="7"/>
    </row>
    <row r="7" spans="1:10" s="8" customFormat="1" ht="19.5" customHeight="1">
      <c r="A7" s="40" t="s">
        <v>169</v>
      </c>
      <c r="B7" s="39"/>
      <c r="C7" s="40" t="s">
        <v>63</v>
      </c>
      <c r="D7" s="40" t="s">
        <v>169</v>
      </c>
      <c r="E7" s="39"/>
      <c r="F7" s="43">
        <v>2</v>
      </c>
      <c r="G7" s="43">
        <v>3</v>
      </c>
      <c r="H7" s="43">
        <v>4</v>
      </c>
      <c r="I7" s="7"/>
      <c r="J7" s="7"/>
    </row>
    <row r="8" spans="1:10" s="8" customFormat="1" ht="19.5" customHeight="1">
      <c r="A8" s="72" t="s">
        <v>170</v>
      </c>
      <c r="B8" s="32" t="s">
        <v>63</v>
      </c>
      <c r="C8" s="33">
        <v>5642.03</v>
      </c>
      <c r="D8" s="41" t="s">
        <v>122</v>
      </c>
      <c r="E8" s="34">
        <v>15</v>
      </c>
      <c r="F8" s="90">
        <v>5187.389999999999</v>
      </c>
      <c r="G8" s="76">
        <v>4964.049999999999</v>
      </c>
      <c r="H8" s="33">
        <v>223.34</v>
      </c>
      <c r="I8" s="7"/>
      <c r="J8" s="7"/>
    </row>
    <row r="9" spans="1:10" s="8" customFormat="1" ht="19.5" customHeight="1">
      <c r="A9" s="73" t="s">
        <v>132</v>
      </c>
      <c r="B9" s="32" t="s">
        <v>64</v>
      </c>
      <c r="C9" s="33">
        <v>267.97</v>
      </c>
      <c r="D9" s="41" t="s">
        <v>123</v>
      </c>
      <c r="E9" s="34">
        <v>16</v>
      </c>
      <c r="F9" s="90">
        <v>0</v>
      </c>
      <c r="G9" s="76">
        <v>0</v>
      </c>
      <c r="H9" s="33">
        <v>0</v>
      </c>
      <c r="I9" s="7"/>
      <c r="J9" s="7"/>
    </row>
    <row r="10" spans="1:10" s="8" customFormat="1" ht="19.5" customHeight="1">
      <c r="A10" s="73"/>
      <c r="B10" s="32" t="s">
        <v>65</v>
      </c>
      <c r="C10" s="33">
        <v>0</v>
      </c>
      <c r="D10" s="41" t="s">
        <v>124</v>
      </c>
      <c r="E10" s="34">
        <v>17</v>
      </c>
      <c r="F10" s="90">
        <v>0</v>
      </c>
      <c r="G10" s="76">
        <v>0</v>
      </c>
      <c r="H10" s="33">
        <v>0</v>
      </c>
      <c r="I10" s="7"/>
      <c r="J10" s="7"/>
    </row>
    <row r="11" spans="1:10" s="8" customFormat="1" ht="19.5" customHeight="1">
      <c r="A11" s="73"/>
      <c r="B11" s="32" t="s">
        <v>66</v>
      </c>
      <c r="C11" s="33">
        <v>0</v>
      </c>
      <c r="D11" s="41" t="s">
        <v>125</v>
      </c>
      <c r="E11" s="34">
        <v>18</v>
      </c>
      <c r="F11" s="90">
        <v>0</v>
      </c>
      <c r="G11" s="76">
        <v>0</v>
      </c>
      <c r="H11" s="33">
        <v>0</v>
      </c>
      <c r="I11" s="7"/>
      <c r="J11" s="7"/>
    </row>
    <row r="12" spans="1:10" s="8" customFormat="1" ht="19.5" customHeight="1">
      <c r="A12" s="73"/>
      <c r="B12" s="32" t="s">
        <v>67</v>
      </c>
      <c r="C12" s="33">
        <v>0</v>
      </c>
      <c r="D12" s="41" t="s">
        <v>126</v>
      </c>
      <c r="E12" s="34">
        <v>19</v>
      </c>
      <c r="F12" s="90">
        <v>0</v>
      </c>
      <c r="G12" s="76">
        <v>0</v>
      </c>
      <c r="H12" s="33">
        <v>0</v>
      </c>
      <c r="I12" s="7"/>
      <c r="J12" s="7"/>
    </row>
    <row r="13" spans="1:10" s="8" customFormat="1" ht="19.5" customHeight="1">
      <c r="A13" s="73"/>
      <c r="B13" s="32" t="s">
        <v>68</v>
      </c>
      <c r="C13" s="33">
        <v>0</v>
      </c>
      <c r="D13" s="41" t="s">
        <v>127</v>
      </c>
      <c r="E13" s="34">
        <v>20</v>
      </c>
      <c r="F13" s="90">
        <v>0</v>
      </c>
      <c r="G13" s="76">
        <v>0</v>
      </c>
      <c r="H13" s="33">
        <v>0</v>
      </c>
      <c r="I13" s="7"/>
      <c r="J13" s="7"/>
    </row>
    <row r="14" spans="1:10" s="8" customFormat="1" ht="19.5" customHeight="1">
      <c r="A14" s="41"/>
      <c r="B14" s="32" t="s">
        <v>69</v>
      </c>
      <c r="C14" s="33">
        <v>0</v>
      </c>
      <c r="D14" s="42" t="s">
        <v>231</v>
      </c>
      <c r="E14" s="34">
        <v>21</v>
      </c>
      <c r="F14" s="90">
        <v>682.98</v>
      </c>
      <c r="G14" s="76">
        <v>677.98</v>
      </c>
      <c r="H14" s="33">
        <v>5</v>
      </c>
      <c r="I14" s="7"/>
      <c r="J14" s="7"/>
    </row>
    <row r="15" spans="1:10" s="8" customFormat="1" ht="19.5" customHeight="1">
      <c r="A15" s="35"/>
      <c r="B15" s="32" t="s">
        <v>70</v>
      </c>
      <c r="C15" s="33">
        <v>0</v>
      </c>
      <c r="D15" s="35" t="s">
        <v>232</v>
      </c>
      <c r="E15" s="34">
        <v>22</v>
      </c>
      <c r="F15" s="90">
        <v>39.63</v>
      </c>
      <c r="G15" s="76">
        <v>0</v>
      </c>
      <c r="H15" s="33">
        <v>39.63</v>
      </c>
      <c r="I15" s="7"/>
      <c r="J15" s="7"/>
    </row>
    <row r="16" spans="1:10" s="8" customFormat="1" ht="19.5" customHeight="1">
      <c r="A16" s="70" t="s">
        <v>85</v>
      </c>
      <c r="B16" s="32" t="s">
        <v>71</v>
      </c>
      <c r="C16" s="81">
        <v>5910</v>
      </c>
      <c r="D16" s="70" t="s">
        <v>87</v>
      </c>
      <c r="E16" s="34">
        <v>23</v>
      </c>
      <c r="F16" s="91">
        <v>5910</v>
      </c>
      <c r="G16" s="87">
        <v>5642.03</v>
      </c>
      <c r="H16" s="80">
        <v>267.97</v>
      </c>
      <c r="I16" s="7"/>
      <c r="J16" s="7"/>
    </row>
    <row r="17" spans="1:10" s="8" customFormat="1" ht="19.5" customHeight="1">
      <c r="A17" s="61" t="s">
        <v>133</v>
      </c>
      <c r="B17" s="32" t="s">
        <v>72</v>
      </c>
      <c r="C17" s="33">
        <v>0</v>
      </c>
      <c r="D17" s="61" t="s">
        <v>171</v>
      </c>
      <c r="E17" s="34">
        <v>24</v>
      </c>
      <c r="F17" s="90">
        <v>0</v>
      </c>
      <c r="G17" s="76">
        <v>0</v>
      </c>
      <c r="H17" s="77">
        <v>0</v>
      </c>
      <c r="I17" s="7"/>
      <c r="J17" s="7"/>
    </row>
    <row r="18" spans="1:10" s="8" customFormat="1" ht="19.5" customHeight="1">
      <c r="A18" s="61" t="s">
        <v>172</v>
      </c>
      <c r="B18" s="32" t="s">
        <v>73</v>
      </c>
      <c r="C18" s="33">
        <v>0</v>
      </c>
      <c r="D18" s="35"/>
      <c r="E18" s="34">
        <v>25</v>
      </c>
      <c r="F18" s="90">
        <v>0</v>
      </c>
      <c r="G18" s="76">
        <v>0</v>
      </c>
      <c r="H18" s="77">
        <v>0</v>
      </c>
      <c r="I18" s="7"/>
      <c r="J18" s="7"/>
    </row>
    <row r="19" spans="1:10" s="8" customFormat="1" ht="19.5" customHeight="1">
      <c r="A19" s="61" t="s">
        <v>173</v>
      </c>
      <c r="B19" s="32" t="s">
        <v>74</v>
      </c>
      <c r="C19" s="33">
        <v>0</v>
      </c>
      <c r="D19" s="35"/>
      <c r="E19" s="34">
        <v>26</v>
      </c>
      <c r="F19" s="90">
        <v>0</v>
      </c>
      <c r="G19" s="76">
        <v>0</v>
      </c>
      <c r="H19" s="77">
        <v>0</v>
      </c>
      <c r="I19" s="7"/>
      <c r="J19" s="7"/>
    </row>
    <row r="20" spans="1:10" s="8" customFormat="1" ht="19.5" customHeight="1">
      <c r="A20" s="61"/>
      <c r="B20" s="32" t="s">
        <v>75</v>
      </c>
      <c r="C20" s="33">
        <v>0</v>
      </c>
      <c r="D20" s="35"/>
      <c r="E20" s="34">
        <v>27</v>
      </c>
      <c r="F20" s="90">
        <v>0</v>
      </c>
      <c r="G20" s="76">
        <v>0</v>
      </c>
      <c r="H20" s="77">
        <v>0</v>
      </c>
      <c r="I20" s="7"/>
      <c r="J20" s="7"/>
    </row>
    <row r="21" spans="1:8" ht="19.5" customHeight="1">
      <c r="A21" s="71" t="s">
        <v>90</v>
      </c>
      <c r="B21" s="32" t="s">
        <v>76</v>
      </c>
      <c r="C21" s="81">
        <v>5910</v>
      </c>
      <c r="D21" s="71" t="s">
        <v>90</v>
      </c>
      <c r="E21" s="34">
        <v>28</v>
      </c>
      <c r="F21" s="91">
        <v>5910</v>
      </c>
      <c r="G21" s="88">
        <v>5642.03</v>
      </c>
      <c r="H21" s="88">
        <v>267.97</v>
      </c>
    </row>
    <row r="22" spans="1:8" ht="29.25" customHeight="1">
      <c r="A22" s="130" t="s">
        <v>174</v>
      </c>
      <c r="B22" s="131"/>
      <c r="C22" s="131"/>
      <c r="D22" s="131"/>
      <c r="E22" s="131"/>
      <c r="F22" s="131"/>
      <c r="G22" s="131"/>
      <c r="H22" s="131"/>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30"/>
  <sheetViews>
    <sheetView zoomScalePageLayoutView="0" workbookViewId="0" topLeftCell="A1">
      <selection activeCell="E10" activeCellId="1" sqref="E15:F15 E10:F10"/>
    </sheetView>
  </sheetViews>
  <sheetFormatPr defaultColWidth="9.00390625" defaultRowHeight="14.25"/>
  <cols>
    <col min="1" max="2" width="4.625" style="28" customWidth="1"/>
    <col min="3" max="3" width="23.875" style="28" customWidth="1"/>
    <col min="4" max="4" width="32.625" style="28" customWidth="1"/>
    <col min="5" max="6" width="13.75390625" style="28" customWidth="1"/>
    <col min="7" max="16384" width="9.00390625" style="28" customWidth="1"/>
  </cols>
  <sheetData>
    <row r="1" spans="1:6" s="21" customFormat="1" ht="30" customHeight="1">
      <c r="A1" s="124" t="s">
        <v>131</v>
      </c>
      <c r="B1" s="124"/>
      <c r="C1" s="124"/>
      <c r="D1" s="124"/>
      <c r="E1" s="124"/>
      <c r="F1" s="124"/>
    </row>
    <row r="2" spans="1:6" s="23" customFormat="1" ht="10.5" customHeight="1">
      <c r="A2" s="22"/>
      <c r="B2" s="22"/>
      <c r="C2" s="22"/>
      <c r="F2" s="36" t="s">
        <v>134</v>
      </c>
    </row>
    <row r="3" spans="1:6" s="23" customFormat="1" ht="15" customHeight="1">
      <c r="A3" s="6" t="s">
        <v>2</v>
      </c>
      <c r="B3" s="22"/>
      <c r="C3" s="22"/>
      <c r="D3" s="31"/>
      <c r="E3" s="31"/>
      <c r="F3" s="30" t="s">
        <v>109</v>
      </c>
    </row>
    <row r="4" spans="1:6" s="24" customFormat="1" ht="20.25" customHeight="1">
      <c r="A4" s="145" t="s">
        <v>106</v>
      </c>
      <c r="B4" s="145"/>
      <c r="C4" s="145"/>
      <c r="D4" s="146" t="s">
        <v>120</v>
      </c>
      <c r="E4" s="147" t="s">
        <v>107</v>
      </c>
      <c r="F4" s="147" t="s">
        <v>99</v>
      </c>
    </row>
    <row r="5" spans="1:6" s="24" customFormat="1" ht="24.75" customHeight="1">
      <c r="A5" s="125" t="s">
        <v>138</v>
      </c>
      <c r="B5" s="145"/>
      <c r="C5" s="145" t="s">
        <v>96</v>
      </c>
      <c r="D5" s="147"/>
      <c r="E5" s="147"/>
      <c r="F5" s="147"/>
    </row>
    <row r="6" spans="1:6" s="24" customFormat="1" ht="18" customHeight="1">
      <c r="A6" s="145"/>
      <c r="B6" s="145"/>
      <c r="C6" s="145"/>
      <c r="D6" s="147"/>
      <c r="E6" s="147"/>
      <c r="F6" s="147"/>
    </row>
    <row r="7" spans="1:6" s="24" customFormat="1" ht="22.5" customHeight="1">
      <c r="A7" s="145"/>
      <c r="B7" s="145"/>
      <c r="C7" s="145"/>
      <c r="D7" s="147"/>
      <c r="E7" s="147"/>
      <c r="F7" s="147"/>
    </row>
    <row r="8" spans="1:6" s="24" customFormat="1" ht="22.5" customHeight="1">
      <c r="A8" s="145" t="s">
        <v>97</v>
      </c>
      <c r="B8" s="145"/>
      <c r="C8" s="145"/>
      <c r="D8" s="25">
        <v>1</v>
      </c>
      <c r="E8" s="25">
        <v>2</v>
      </c>
      <c r="F8" s="25">
        <v>3</v>
      </c>
    </row>
    <row r="9" spans="1:6" s="24" customFormat="1" ht="22.5" customHeight="1">
      <c r="A9" s="145" t="s">
        <v>108</v>
      </c>
      <c r="B9" s="145"/>
      <c r="C9" s="145"/>
      <c r="D9" s="89">
        <v>5642.0316</v>
      </c>
      <c r="E9" s="82">
        <v>4173.0316</v>
      </c>
      <c r="F9" s="82">
        <v>1469</v>
      </c>
    </row>
    <row r="10" spans="1:6" s="24" customFormat="1" ht="22.5" customHeight="1">
      <c r="A10" s="132" t="s">
        <v>198</v>
      </c>
      <c r="B10" s="132"/>
      <c r="C10" s="57" t="s">
        <v>199</v>
      </c>
      <c r="D10" s="29">
        <v>44.5</v>
      </c>
      <c r="E10" s="56">
        <v>44.5</v>
      </c>
      <c r="F10" s="56">
        <v>0</v>
      </c>
    </row>
    <row r="11" spans="1:6" s="24" customFormat="1" ht="22.5" customHeight="1">
      <c r="A11" s="132" t="s">
        <v>200</v>
      </c>
      <c r="B11" s="132" t="s">
        <v>197</v>
      </c>
      <c r="C11" s="57" t="s">
        <v>201</v>
      </c>
      <c r="D11" s="29">
        <v>0.5</v>
      </c>
      <c r="E11" s="56">
        <v>0.5</v>
      </c>
      <c r="F11" s="56">
        <v>0</v>
      </c>
    </row>
    <row r="12" spans="1:6" s="24" customFormat="1" ht="22.5" customHeight="1">
      <c r="A12" s="132" t="s">
        <v>202</v>
      </c>
      <c r="B12" s="132" t="s">
        <v>197</v>
      </c>
      <c r="C12" s="57" t="s">
        <v>203</v>
      </c>
      <c r="D12" s="29">
        <v>0.5</v>
      </c>
      <c r="E12" s="56">
        <v>0.5</v>
      </c>
      <c r="F12" s="56">
        <v>0</v>
      </c>
    </row>
    <row r="13" spans="1:6" s="24" customFormat="1" ht="22.5" customHeight="1">
      <c r="A13" s="132" t="s">
        <v>204</v>
      </c>
      <c r="B13" s="132" t="s">
        <v>197</v>
      </c>
      <c r="C13" s="57" t="s">
        <v>205</v>
      </c>
      <c r="D13" s="29">
        <v>44</v>
      </c>
      <c r="E13" s="56">
        <v>44</v>
      </c>
      <c r="F13" s="56">
        <v>0</v>
      </c>
    </row>
    <row r="14" spans="1:6" s="24" customFormat="1" ht="22.5" customHeight="1">
      <c r="A14" s="132" t="s">
        <v>206</v>
      </c>
      <c r="B14" s="132" t="s">
        <v>197</v>
      </c>
      <c r="C14" s="57" t="s">
        <v>207</v>
      </c>
      <c r="D14" s="29">
        <v>44</v>
      </c>
      <c r="E14" s="56">
        <v>44</v>
      </c>
      <c r="F14" s="56">
        <v>0</v>
      </c>
    </row>
    <row r="15" spans="1:6" s="24" customFormat="1" ht="22.5" customHeight="1">
      <c r="A15" s="132" t="s">
        <v>208</v>
      </c>
      <c r="B15" s="132" t="s">
        <v>197</v>
      </c>
      <c r="C15" s="57" t="s">
        <v>209</v>
      </c>
      <c r="D15" s="29">
        <v>5597.5272</v>
      </c>
      <c r="E15" s="56">
        <v>4128.5316</v>
      </c>
      <c r="F15" s="56">
        <v>1468.9956</v>
      </c>
    </row>
    <row r="16" spans="1:6" s="26" customFormat="1" ht="22.5" customHeight="1">
      <c r="A16" s="132" t="s">
        <v>210</v>
      </c>
      <c r="B16" s="132" t="s">
        <v>197</v>
      </c>
      <c r="C16" s="57" t="s">
        <v>211</v>
      </c>
      <c r="D16" s="29">
        <v>4363.2172</v>
      </c>
      <c r="E16" s="56">
        <v>3473.7472000000002</v>
      </c>
      <c r="F16" s="56">
        <v>889.47</v>
      </c>
    </row>
    <row r="17" spans="1:6" s="26" customFormat="1" ht="22.5" customHeight="1">
      <c r="A17" s="132" t="s">
        <v>212</v>
      </c>
      <c r="B17" s="132" t="s">
        <v>197</v>
      </c>
      <c r="C17" s="57" t="s">
        <v>213</v>
      </c>
      <c r="D17" s="29">
        <v>823.7072000000001</v>
      </c>
      <c r="E17" s="56">
        <v>778.8572</v>
      </c>
      <c r="F17" s="56">
        <v>44.85</v>
      </c>
    </row>
    <row r="18" spans="1:6" s="26" customFormat="1" ht="22.5" customHeight="1">
      <c r="A18" s="133">
        <v>2120104</v>
      </c>
      <c r="B18" s="133"/>
      <c r="C18" s="57" t="s">
        <v>233</v>
      </c>
      <c r="D18" s="29">
        <v>2193.23</v>
      </c>
      <c r="E18" s="56">
        <v>1943.23</v>
      </c>
      <c r="F18" s="56">
        <v>250</v>
      </c>
    </row>
    <row r="19" spans="1:6" s="26" customFormat="1" ht="22.5" customHeight="1">
      <c r="A19" s="132" t="s">
        <v>214</v>
      </c>
      <c r="B19" s="132" t="s">
        <v>197</v>
      </c>
      <c r="C19" s="57" t="s">
        <v>215</v>
      </c>
      <c r="D19" s="29">
        <v>5.38</v>
      </c>
      <c r="E19" s="56">
        <v>5.38</v>
      </c>
      <c r="F19" s="56">
        <v>0</v>
      </c>
    </row>
    <row r="20" spans="1:6" s="26" customFormat="1" ht="22.5" customHeight="1">
      <c r="A20" s="132" t="s">
        <v>216</v>
      </c>
      <c r="B20" s="132" t="s">
        <v>197</v>
      </c>
      <c r="C20" s="57" t="s">
        <v>217</v>
      </c>
      <c r="D20" s="29">
        <v>897.4499999999999</v>
      </c>
      <c r="E20" s="56">
        <v>540.7044</v>
      </c>
      <c r="F20" s="56">
        <v>356.74559999999997</v>
      </c>
    </row>
    <row r="21" spans="1:6" s="26" customFormat="1" ht="22.5" customHeight="1">
      <c r="A21" s="132" t="s">
        <v>218</v>
      </c>
      <c r="B21" s="132" t="s">
        <v>197</v>
      </c>
      <c r="C21" s="57" t="s">
        <v>219</v>
      </c>
      <c r="D21" s="29">
        <v>897.4499999999999</v>
      </c>
      <c r="E21" s="56">
        <v>540.7044</v>
      </c>
      <c r="F21" s="56">
        <v>356.74559999999997</v>
      </c>
    </row>
    <row r="22" spans="1:6" s="26" customFormat="1" ht="22.5" customHeight="1">
      <c r="A22" s="137" t="s">
        <v>235</v>
      </c>
      <c r="B22" s="137"/>
      <c r="C22" s="65" t="s">
        <v>237</v>
      </c>
      <c r="D22" s="29">
        <v>336.86</v>
      </c>
      <c r="E22" s="56">
        <v>114.08</v>
      </c>
      <c r="F22" s="56">
        <v>222.78</v>
      </c>
    </row>
    <row r="23" spans="1:6" s="26" customFormat="1" ht="22.5" customHeight="1">
      <c r="A23" s="67" t="s">
        <v>236</v>
      </c>
      <c r="B23" s="67"/>
      <c r="C23" s="65" t="s">
        <v>239</v>
      </c>
      <c r="D23" s="29">
        <v>336.86</v>
      </c>
      <c r="E23" s="56">
        <v>114.08</v>
      </c>
      <c r="F23" s="56">
        <v>222.78</v>
      </c>
    </row>
    <row r="24" spans="1:6" s="26" customFormat="1" ht="22.5" customHeight="1">
      <c r="A24" s="67" t="s">
        <v>220</v>
      </c>
      <c r="B24" s="67"/>
      <c r="C24" s="65" t="s">
        <v>240</v>
      </c>
      <c r="D24" s="29">
        <v>0</v>
      </c>
      <c r="E24" s="56">
        <v>0</v>
      </c>
      <c r="F24" s="56">
        <v>0</v>
      </c>
    </row>
    <row r="25" spans="1:6" s="26" customFormat="1" ht="22.5" customHeight="1">
      <c r="A25" s="137" t="s">
        <v>222</v>
      </c>
      <c r="B25" s="137"/>
      <c r="C25" s="65" t="s">
        <v>240</v>
      </c>
      <c r="D25" s="29">
        <v>0</v>
      </c>
      <c r="E25" s="56">
        <v>0</v>
      </c>
      <c r="F25" s="56">
        <v>0</v>
      </c>
    </row>
    <row r="26" spans="1:6" ht="32.25" customHeight="1">
      <c r="A26" s="122" t="s">
        <v>140</v>
      </c>
      <c r="B26" s="123"/>
      <c r="C26" s="123"/>
      <c r="D26" s="123"/>
      <c r="E26" s="123"/>
      <c r="F26" s="123"/>
    </row>
    <row r="27" ht="14.25">
      <c r="A27" s="27"/>
    </row>
    <row r="28" ht="14.25">
      <c r="A28" s="27"/>
    </row>
    <row r="29" ht="14.25">
      <c r="A29" s="27"/>
    </row>
    <row r="30" ht="14.25">
      <c r="A30" s="27"/>
    </row>
  </sheetData>
  <sheetProtection/>
  <mergeCells count="24">
    <mergeCell ref="A1:F1"/>
    <mergeCell ref="A4:C4"/>
    <mergeCell ref="A5:B7"/>
    <mergeCell ref="C5:C7"/>
    <mergeCell ref="D4:D7"/>
    <mergeCell ref="E4:E7"/>
    <mergeCell ref="F4:F7"/>
    <mergeCell ref="A26:F26"/>
    <mergeCell ref="A9:C9"/>
    <mergeCell ref="A20:B20"/>
    <mergeCell ref="A22:B22"/>
    <mergeCell ref="A25:B25"/>
    <mergeCell ref="A14:B14"/>
    <mergeCell ref="A15:B15"/>
    <mergeCell ref="A21:B21"/>
    <mergeCell ref="A11:B11"/>
    <mergeCell ref="A12:B12"/>
    <mergeCell ref="A8:C8"/>
    <mergeCell ref="A16:B16"/>
    <mergeCell ref="A17:B17"/>
    <mergeCell ref="A19:B19"/>
    <mergeCell ref="A10:B10"/>
    <mergeCell ref="A13:B13"/>
    <mergeCell ref="A18:B1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0"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dimension ref="A1:E52"/>
  <sheetViews>
    <sheetView zoomScale="85" zoomScaleNormal="85" zoomScalePageLayoutView="0" workbookViewId="0" topLeftCell="A1">
      <selection activeCell="G9" sqref="G9"/>
    </sheetView>
  </sheetViews>
  <sheetFormatPr defaultColWidth="9.00390625" defaultRowHeight="14.25"/>
  <cols>
    <col min="1" max="1" width="16.25390625" style="105" customWidth="1"/>
    <col min="2" max="2" width="29.00390625" style="105" customWidth="1"/>
    <col min="3" max="3" width="22.75390625" style="105" customWidth="1"/>
    <col min="4" max="4" width="24.875" style="105" customWidth="1"/>
    <col min="5" max="5" width="25.375" style="105" customWidth="1"/>
    <col min="6" max="16384" width="9.00390625" style="105" customWidth="1"/>
  </cols>
  <sheetData>
    <row r="1" spans="1:5" s="92" customFormat="1" ht="30" customHeight="1">
      <c r="A1" s="150" t="s">
        <v>4</v>
      </c>
      <c r="B1" s="151"/>
      <c r="C1" s="151"/>
      <c r="D1" s="151"/>
      <c r="E1" s="151"/>
    </row>
    <row r="2" spans="1:3" s="94" customFormat="1" ht="10.5" customHeight="1">
      <c r="A2" s="93"/>
      <c r="B2" s="93"/>
      <c r="C2" s="93"/>
    </row>
    <row r="3" spans="1:5" s="94" customFormat="1" ht="27" customHeight="1">
      <c r="A3" s="95" t="s">
        <v>5</v>
      </c>
      <c r="B3" s="93"/>
      <c r="C3" s="93"/>
      <c r="D3" s="106"/>
      <c r="E3" s="107" t="s">
        <v>6</v>
      </c>
    </row>
    <row r="4" spans="1:5" s="97" customFormat="1" ht="30" customHeight="1">
      <c r="A4" s="148" t="s">
        <v>7</v>
      </c>
      <c r="B4" s="148"/>
      <c r="C4" s="148" t="s">
        <v>8</v>
      </c>
      <c r="D4" s="148"/>
      <c r="E4" s="148"/>
    </row>
    <row r="5" spans="1:5" s="98" customFormat="1" ht="30" customHeight="1">
      <c r="A5" s="96" t="s">
        <v>9</v>
      </c>
      <c r="B5" s="96" t="s">
        <v>10</v>
      </c>
      <c r="C5" s="96" t="s">
        <v>11</v>
      </c>
      <c r="D5" s="96" t="s">
        <v>12</v>
      </c>
      <c r="E5" s="96" t="s">
        <v>13</v>
      </c>
    </row>
    <row r="6" spans="1:5" s="100" customFormat="1" ht="30" customHeight="1">
      <c r="A6" s="149" t="s">
        <v>11</v>
      </c>
      <c r="B6" s="149"/>
      <c r="C6" s="99">
        <f>C7+C13+C40+C49</f>
        <v>4173.0325</v>
      </c>
      <c r="D6" s="99">
        <v>3828.1681000000003</v>
      </c>
      <c r="E6" s="99">
        <v>344.86</v>
      </c>
    </row>
    <row r="7" spans="1:5" s="100" customFormat="1" ht="30" customHeight="1">
      <c r="A7" s="101">
        <v>301</v>
      </c>
      <c r="B7" s="101" t="s">
        <v>14</v>
      </c>
      <c r="C7" s="99">
        <f aca="true" t="shared" si="0" ref="C7:C52">D7+E7</f>
        <v>3348.9644000000003</v>
      </c>
      <c r="D7" s="99">
        <v>3348.9644000000003</v>
      </c>
      <c r="E7" s="99">
        <v>0</v>
      </c>
    </row>
    <row r="8" spans="1:5" s="100" customFormat="1" ht="30" customHeight="1">
      <c r="A8" s="102">
        <v>30101</v>
      </c>
      <c r="B8" s="102" t="s">
        <v>15</v>
      </c>
      <c r="C8" s="99">
        <f t="shared" si="0"/>
        <v>1687.0566000000001</v>
      </c>
      <c r="D8" s="99">
        <v>1687.0566000000001</v>
      </c>
      <c r="E8" s="99">
        <v>0</v>
      </c>
    </row>
    <row r="9" spans="1:5" s="100" customFormat="1" ht="30" customHeight="1">
      <c r="A9" s="102">
        <v>30102</v>
      </c>
      <c r="B9" s="102" t="s">
        <v>16</v>
      </c>
      <c r="C9" s="99">
        <f t="shared" si="0"/>
        <v>1216.544</v>
      </c>
      <c r="D9" s="99">
        <v>1216.544</v>
      </c>
      <c r="E9" s="99">
        <v>0</v>
      </c>
    </row>
    <row r="10" spans="1:5" s="100" customFormat="1" ht="30" customHeight="1">
      <c r="A10" s="102">
        <v>30104</v>
      </c>
      <c r="B10" s="108" t="s">
        <v>17</v>
      </c>
      <c r="C10" s="99">
        <f t="shared" si="0"/>
        <v>165.42180000000002</v>
      </c>
      <c r="D10" s="99">
        <v>165.42180000000002</v>
      </c>
      <c r="E10" s="99">
        <v>0</v>
      </c>
    </row>
    <row r="11" spans="1:5" s="100" customFormat="1" ht="30" customHeight="1">
      <c r="A11" s="102">
        <v>30107</v>
      </c>
      <c r="B11" s="108" t="s">
        <v>18</v>
      </c>
      <c r="C11" s="99">
        <f t="shared" si="0"/>
        <v>57</v>
      </c>
      <c r="D11" s="99">
        <v>57</v>
      </c>
      <c r="E11" s="99">
        <v>0</v>
      </c>
    </row>
    <row r="12" spans="1:5" s="100" customFormat="1" ht="30" customHeight="1">
      <c r="A12" s="102">
        <v>30199</v>
      </c>
      <c r="B12" s="102" t="s">
        <v>19</v>
      </c>
      <c r="C12" s="99">
        <f t="shared" si="0"/>
        <v>222.942</v>
      </c>
      <c r="D12" s="99">
        <v>222.942</v>
      </c>
      <c r="E12" s="99">
        <v>0</v>
      </c>
    </row>
    <row r="13" spans="1:5" s="100" customFormat="1" ht="30" customHeight="1">
      <c r="A13" s="101">
        <v>302</v>
      </c>
      <c r="B13" s="101" t="s">
        <v>20</v>
      </c>
      <c r="C13" s="99">
        <f t="shared" si="0"/>
        <v>327.45730000000003</v>
      </c>
      <c r="D13" s="99">
        <v>0</v>
      </c>
      <c r="E13" s="99">
        <v>327.45730000000003</v>
      </c>
    </row>
    <row r="14" spans="1:5" s="100" customFormat="1" ht="30" customHeight="1">
      <c r="A14" s="102">
        <v>30201</v>
      </c>
      <c r="B14" s="102" t="s">
        <v>21</v>
      </c>
      <c r="C14" s="99">
        <f t="shared" si="0"/>
        <v>26.779999999999994</v>
      </c>
      <c r="D14" s="99">
        <v>0</v>
      </c>
      <c r="E14" s="99">
        <v>26.779999999999994</v>
      </c>
    </row>
    <row r="15" spans="1:5" s="100" customFormat="1" ht="30" customHeight="1">
      <c r="A15" s="102">
        <v>30202</v>
      </c>
      <c r="B15" s="102" t="s">
        <v>22</v>
      </c>
      <c r="C15" s="99">
        <f t="shared" si="0"/>
        <v>9.3</v>
      </c>
      <c r="D15" s="99">
        <v>0</v>
      </c>
      <c r="E15" s="99">
        <v>9.3</v>
      </c>
    </row>
    <row r="16" spans="1:5" s="100" customFormat="1" ht="30" customHeight="1">
      <c r="A16" s="102">
        <v>30203</v>
      </c>
      <c r="B16" s="102" t="s">
        <v>23</v>
      </c>
      <c r="C16" s="99">
        <f t="shared" si="0"/>
        <v>1.23</v>
      </c>
      <c r="D16" s="99">
        <v>0</v>
      </c>
      <c r="E16" s="99">
        <v>1.23</v>
      </c>
    </row>
    <row r="17" spans="1:5" s="100" customFormat="1" ht="30" customHeight="1">
      <c r="A17" s="102">
        <v>30204</v>
      </c>
      <c r="B17" s="102" t="s">
        <v>24</v>
      </c>
      <c r="C17" s="99">
        <f t="shared" si="0"/>
        <v>0.24</v>
      </c>
      <c r="D17" s="99">
        <v>0</v>
      </c>
      <c r="E17" s="99">
        <v>0.24</v>
      </c>
    </row>
    <row r="18" spans="1:5" s="100" customFormat="1" ht="30" customHeight="1">
      <c r="A18" s="102">
        <v>30205</v>
      </c>
      <c r="B18" s="102" t="s">
        <v>25</v>
      </c>
      <c r="C18" s="99">
        <f t="shared" si="0"/>
        <v>1.5575000000000003</v>
      </c>
      <c r="D18" s="99">
        <v>0</v>
      </c>
      <c r="E18" s="99">
        <v>1.5575000000000003</v>
      </c>
    </row>
    <row r="19" spans="1:5" s="100" customFormat="1" ht="30" customHeight="1">
      <c r="A19" s="102">
        <v>30206</v>
      </c>
      <c r="B19" s="102" t="s">
        <v>26</v>
      </c>
      <c r="C19" s="99">
        <f t="shared" si="0"/>
        <v>7.798500000000001</v>
      </c>
      <c r="D19" s="99">
        <v>0</v>
      </c>
      <c r="E19" s="99">
        <v>7.798500000000001</v>
      </c>
    </row>
    <row r="20" spans="1:5" s="100" customFormat="1" ht="30" customHeight="1">
      <c r="A20" s="102">
        <v>30207</v>
      </c>
      <c r="B20" s="102" t="s">
        <v>27</v>
      </c>
      <c r="C20" s="99">
        <f t="shared" si="0"/>
        <v>3.6908</v>
      </c>
      <c r="D20" s="99">
        <v>0</v>
      </c>
      <c r="E20" s="99">
        <v>3.6908</v>
      </c>
    </row>
    <row r="21" spans="1:5" s="100" customFormat="1" ht="30" customHeight="1">
      <c r="A21" s="102">
        <v>30208</v>
      </c>
      <c r="B21" s="102" t="s">
        <v>28</v>
      </c>
      <c r="C21" s="99">
        <f t="shared" si="0"/>
        <v>0</v>
      </c>
      <c r="D21" s="99">
        <v>0</v>
      </c>
      <c r="E21" s="99">
        <v>0</v>
      </c>
    </row>
    <row r="22" spans="1:5" s="100" customFormat="1" ht="30" customHeight="1">
      <c r="A22" s="102">
        <v>30209</v>
      </c>
      <c r="B22" s="102" t="s">
        <v>29</v>
      </c>
      <c r="C22" s="99">
        <f t="shared" si="0"/>
        <v>4.7</v>
      </c>
      <c r="D22" s="99">
        <v>0</v>
      </c>
      <c r="E22" s="99">
        <v>4.7</v>
      </c>
    </row>
    <row r="23" spans="1:5" s="100" customFormat="1" ht="30" customHeight="1">
      <c r="A23" s="102">
        <v>30211</v>
      </c>
      <c r="B23" s="102" t="s">
        <v>30</v>
      </c>
      <c r="C23" s="99">
        <f t="shared" si="0"/>
        <v>5.069999999999999</v>
      </c>
      <c r="D23" s="99">
        <v>0</v>
      </c>
      <c r="E23" s="99">
        <v>5.069999999999999</v>
      </c>
    </row>
    <row r="24" spans="1:5" s="100" customFormat="1" ht="30" customHeight="1">
      <c r="A24" s="102">
        <v>30212</v>
      </c>
      <c r="B24" s="102" t="s">
        <v>31</v>
      </c>
      <c r="C24" s="99">
        <f t="shared" si="0"/>
        <v>0</v>
      </c>
      <c r="D24" s="99">
        <v>0</v>
      </c>
      <c r="E24" s="99">
        <v>0</v>
      </c>
    </row>
    <row r="25" spans="1:5" s="100" customFormat="1" ht="30" customHeight="1">
      <c r="A25" s="102">
        <v>30213</v>
      </c>
      <c r="B25" s="102" t="s">
        <v>32</v>
      </c>
      <c r="C25" s="99">
        <f t="shared" si="0"/>
        <v>9.490000000000002</v>
      </c>
      <c r="D25" s="99">
        <v>0</v>
      </c>
      <c r="E25" s="99">
        <v>9.490000000000002</v>
      </c>
    </row>
    <row r="26" spans="1:5" s="100" customFormat="1" ht="30" customHeight="1">
      <c r="A26" s="102">
        <v>30214</v>
      </c>
      <c r="B26" s="102" t="s">
        <v>33</v>
      </c>
      <c r="C26" s="99">
        <f t="shared" si="0"/>
        <v>0</v>
      </c>
      <c r="D26" s="99">
        <v>0</v>
      </c>
      <c r="E26" s="99">
        <v>0</v>
      </c>
    </row>
    <row r="27" spans="1:5" s="100" customFormat="1" ht="30" customHeight="1">
      <c r="A27" s="102">
        <v>30215</v>
      </c>
      <c r="B27" s="102" t="s">
        <v>34</v>
      </c>
      <c r="C27" s="99">
        <f t="shared" si="0"/>
        <v>4.12</v>
      </c>
      <c r="D27" s="99">
        <v>0</v>
      </c>
      <c r="E27" s="99">
        <v>4.12</v>
      </c>
    </row>
    <row r="28" spans="1:5" s="100" customFormat="1" ht="30" customHeight="1">
      <c r="A28" s="102">
        <v>30216</v>
      </c>
      <c r="B28" s="102" t="s">
        <v>35</v>
      </c>
      <c r="C28" s="99">
        <f t="shared" si="0"/>
        <v>3.6832000000000003</v>
      </c>
      <c r="D28" s="99">
        <v>0</v>
      </c>
      <c r="E28" s="99">
        <v>3.6832000000000003</v>
      </c>
    </row>
    <row r="29" spans="1:5" s="100" customFormat="1" ht="30" customHeight="1">
      <c r="A29" s="102">
        <v>30217</v>
      </c>
      <c r="B29" s="102" t="s">
        <v>36</v>
      </c>
      <c r="C29" s="99">
        <f t="shared" si="0"/>
        <v>36.51</v>
      </c>
      <c r="D29" s="99">
        <v>0</v>
      </c>
      <c r="E29" s="99">
        <v>36.51</v>
      </c>
    </row>
    <row r="30" spans="1:5" s="100" customFormat="1" ht="30" customHeight="1">
      <c r="A30" s="102">
        <v>30218</v>
      </c>
      <c r="B30" s="102" t="s">
        <v>37</v>
      </c>
      <c r="C30" s="99">
        <f t="shared" si="0"/>
        <v>1.59</v>
      </c>
      <c r="D30" s="99">
        <v>0</v>
      </c>
      <c r="E30" s="99">
        <v>1.59</v>
      </c>
    </row>
    <row r="31" spans="1:5" s="100" customFormat="1" ht="30" customHeight="1">
      <c r="A31" s="102">
        <v>30226</v>
      </c>
      <c r="B31" s="102" t="s">
        <v>38</v>
      </c>
      <c r="C31" s="99">
        <f t="shared" si="0"/>
        <v>36.379999999999995</v>
      </c>
      <c r="D31" s="99">
        <v>0</v>
      </c>
      <c r="E31" s="99">
        <v>36.379999999999995</v>
      </c>
    </row>
    <row r="32" spans="1:5" s="100" customFormat="1" ht="30" customHeight="1">
      <c r="A32" s="102">
        <v>30227</v>
      </c>
      <c r="B32" s="102" t="s">
        <v>39</v>
      </c>
      <c r="C32" s="99">
        <f t="shared" si="0"/>
        <v>5.5216</v>
      </c>
      <c r="D32" s="99">
        <v>0</v>
      </c>
      <c r="E32" s="99">
        <v>5.5216</v>
      </c>
    </row>
    <row r="33" spans="1:5" s="100" customFormat="1" ht="30" customHeight="1">
      <c r="A33" s="102"/>
      <c r="B33" s="102" t="s">
        <v>40</v>
      </c>
      <c r="C33" s="99">
        <f t="shared" si="0"/>
        <v>42.07</v>
      </c>
      <c r="D33" s="99">
        <v>0</v>
      </c>
      <c r="E33" s="99">
        <v>42.07</v>
      </c>
    </row>
    <row r="34" spans="1:5" s="100" customFormat="1" ht="30" customHeight="1">
      <c r="A34" s="102">
        <v>30228</v>
      </c>
      <c r="B34" s="102" t="s">
        <v>41</v>
      </c>
      <c r="C34" s="99">
        <f t="shared" si="0"/>
        <v>51.5157</v>
      </c>
      <c r="D34" s="99">
        <v>0</v>
      </c>
      <c r="E34" s="99">
        <v>51.5157</v>
      </c>
    </row>
    <row r="35" spans="1:5" s="100" customFormat="1" ht="30" customHeight="1">
      <c r="A35" s="102">
        <v>30229</v>
      </c>
      <c r="B35" s="102" t="s">
        <v>42</v>
      </c>
      <c r="C35" s="99">
        <f t="shared" si="0"/>
        <v>13.190000000000001</v>
      </c>
      <c r="D35" s="99">
        <v>0</v>
      </c>
      <c r="E35" s="99">
        <v>13.190000000000001</v>
      </c>
    </row>
    <row r="36" spans="1:5" s="100" customFormat="1" ht="30" customHeight="1">
      <c r="A36" s="102">
        <v>30231</v>
      </c>
      <c r="B36" s="102" t="s">
        <v>43</v>
      </c>
      <c r="C36" s="99">
        <f t="shared" si="0"/>
        <v>33.480000000000004</v>
      </c>
      <c r="D36" s="99">
        <v>0</v>
      </c>
      <c r="E36" s="99">
        <v>33.480000000000004</v>
      </c>
    </row>
    <row r="37" spans="1:5" s="100" customFormat="1" ht="30" customHeight="1">
      <c r="A37" s="102"/>
      <c r="B37" s="103" t="s">
        <v>44</v>
      </c>
      <c r="C37" s="99">
        <f t="shared" si="0"/>
        <v>3.46</v>
      </c>
      <c r="D37" s="99">
        <v>0</v>
      </c>
      <c r="E37" s="99">
        <v>3.46</v>
      </c>
    </row>
    <row r="38" spans="1:5" s="100" customFormat="1" ht="30" customHeight="1">
      <c r="A38" s="102">
        <v>30239</v>
      </c>
      <c r="B38" s="102" t="s">
        <v>45</v>
      </c>
      <c r="C38" s="99">
        <f t="shared" si="0"/>
        <v>8.77</v>
      </c>
      <c r="D38" s="99">
        <v>0</v>
      </c>
      <c r="E38" s="99">
        <v>8.77</v>
      </c>
    </row>
    <row r="39" spans="1:5" s="100" customFormat="1" ht="30" customHeight="1">
      <c r="A39" s="102">
        <v>30299</v>
      </c>
      <c r="B39" s="102" t="s">
        <v>46</v>
      </c>
      <c r="C39" s="99">
        <f t="shared" si="0"/>
        <v>17.31</v>
      </c>
      <c r="D39" s="99">
        <v>0</v>
      </c>
      <c r="E39" s="99">
        <v>17.31</v>
      </c>
    </row>
    <row r="40" spans="1:5" s="104" customFormat="1" ht="30" customHeight="1">
      <c r="A40" s="101">
        <v>303</v>
      </c>
      <c r="B40" s="101" t="s">
        <v>47</v>
      </c>
      <c r="C40" s="99">
        <f t="shared" si="0"/>
        <v>493.6837</v>
      </c>
      <c r="D40" s="99">
        <v>479.20369999999997</v>
      </c>
      <c r="E40" s="99">
        <v>14.48</v>
      </c>
    </row>
    <row r="41" spans="1:5" s="100" customFormat="1" ht="30" customHeight="1">
      <c r="A41" s="102">
        <v>30301</v>
      </c>
      <c r="B41" s="102" t="s">
        <v>48</v>
      </c>
      <c r="C41" s="99">
        <f t="shared" si="0"/>
        <v>0</v>
      </c>
      <c r="D41" s="99">
        <v>0</v>
      </c>
      <c r="E41" s="99">
        <v>0</v>
      </c>
    </row>
    <row r="42" spans="1:5" s="100" customFormat="1" ht="30" customHeight="1">
      <c r="A42" s="102">
        <v>30302</v>
      </c>
      <c r="B42" s="102" t="s">
        <v>49</v>
      </c>
      <c r="C42" s="99">
        <f t="shared" si="0"/>
        <v>7.26</v>
      </c>
      <c r="D42" s="99">
        <v>7.26</v>
      </c>
      <c r="E42" s="99">
        <v>0</v>
      </c>
    </row>
    <row r="43" spans="1:5" s="100" customFormat="1" ht="30" customHeight="1">
      <c r="A43" s="102">
        <v>30304</v>
      </c>
      <c r="B43" s="102" t="s">
        <v>50</v>
      </c>
      <c r="C43" s="99">
        <f t="shared" si="0"/>
        <v>36.0818</v>
      </c>
      <c r="D43" s="99">
        <v>36.0818</v>
      </c>
      <c r="E43" s="99">
        <v>0</v>
      </c>
    </row>
    <row r="44" spans="1:5" s="100" customFormat="1" ht="30" customHeight="1">
      <c r="A44" s="102">
        <v>30305</v>
      </c>
      <c r="B44" s="102" t="s">
        <v>51</v>
      </c>
      <c r="C44" s="99">
        <f t="shared" si="0"/>
        <v>328.96000000000004</v>
      </c>
      <c r="D44" s="99">
        <v>328.86</v>
      </c>
      <c r="E44" s="99">
        <v>0.1</v>
      </c>
    </row>
    <row r="45" spans="1:5" s="100" customFormat="1" ht="30" customHeight="1">
      <c r="A45" s="102">
        <v>30307</v>
      </c>
      <c r="B45" s="102" t="s">
        <v>52</v>
      </c>
      <c r="C45" s="99">
        <f t="shared" si="0"/>
        <v>26.130000000000006</v>
      </c>
      <c r="D45" s="99">
        <v>22.280000000000005</v>
      </c>
      <c r="E45" s="99">
        <v>3.85</v>
      </c>
    </row>
    <row r="46" spans="1:5" s="100" customFormat="1" ht="30" customHeight="1">
      <c r="A46" s="102">
        <v>30309</v>
      </c>
      <c r="B46" s="102" t="s">
        <v>53</v>
      </c>
      <c r="C46" s="99">
        <f t="shared" si="0"/>
        <v>12.280000000000001</v>
      </c>
      <c r="D46" s="99">
        <v>12.280000000000001</v>
      </c>
      <c r="E46" s="99">
        <v>0</v>
      </c>
    </row>
    <row r="47" spans="1:5" s="100" customFormat="1" ht="30" customHeight="1">
      <c r="A47" s="102">
        <v>30311</v>
      </c>
      <c r="B47" s="102" t="s">
        <v>54</v>
      </c>
      <c r="C47" s="99">
        <f t="shared" si="0"/>
        <v>80.6619</v>
      </c>
      <c r="D47" s="99">
        <v>70.1319</v>
      </c>
      <c r="E47" s="99">
        <v>10.53</v>
      </c>
    </row>
    <row r="48" spans="1:5" s="100" customFormat="1" ht="30" customHeight="1">
      <c r="A48" s="102">
        <v>30399</v>
      </c>
      <c r="B48" s="102" t="s">
        <v>55</v>
      </c>
      <c r="C48" s="99">
        <f t="shared" si="0"/>
        <v>2.31</v>
      </c>
      <c r="D48" s="99">
        <v>2.31</v>
      </c>
      <c r="E48" s="99">
        <v>0</v>
      </c>
    </row>
    <row r="49" spans="1:5" ht="28.5" customHeight="1">
      <c r="A49" s="101">
        <v>305</v>
      </c>
      <c r="B49" s="101" t="s">
        <v>56</v>
      </c>
      <c r="C49" s="99">
        <f t="shared" si="0"/>
        <v>2.9271</v>
      </c>
      <c r="D49" s="99">
        <v>0</v>
      </c>
      <c r="E49" s="99">
        <v>2.9271</v>
      </c>
    </row>
    <row r="50" spans="1:5" ht="28.5" customHeight="1">
      <c r="A50" s="102">
        <v>30502</v>
      </c>
      <c r="B50" s="102" t="s">
        <v>57</v>
      </c>
      <c r="C50" s="99">
        <f t="shared" si="0"/>
        <v>2.9271</v>
      </c>
      <c r="D50" s="99">
        <v>0</v>
      </c>
      <c r="E50" s="99">
        <v>2.9271</v>
      </c>
    </row>
    <row r="51" spans="1:5" ht="28.5" customHeight="1">
      <c r="A51" s="102"/>
      <c r="B51" s="103" t="s">
        <v>58</v>
      </c>
      <c r="C51" s="99">
        <f t="shared" si="0"/>
        <v>0</v>
      </c>
      <c r="D51" s="99">
        <v>0</v>
      </c>
      <c r="E51" s="99">
        <v>0</v>
      </c>
    </row>
    <row r="52" spans="1:5" ht="28.5" customHeight="1">
      <c r="A52" s="102"/>
      <c r="B52" s="103" t="s">
        <v>59</v>
      </c>
      <c r="C52" s="99">
        <f t="shared" si="0"/>
        <v>0</v>
      </c>
      <c r="D52" s="99">
        <v>0</v>
      </c>
      <c r="E52" s="99">
        <v>0</v>
      </c>
    </row>
  </sheetData>
  <sheetProtection/>
  <mergeCells count="4">
    <mergeCell ref="A4:B4"/>
    <mergeCell ref="A6:B6"/>
    <mergeCell ref="A1:E1"/>
    <mergeCell ref="C4:E4"/>
  </mergeCells>
  <printOptions horizontalCentered="1"/>
  <pageMargins left="0.3937007874015748" right="0.35433070866141736" top="0.6299212598425197" bottom="0.7874015748031497" header="0.5118110236220472" footer="0.1968503937007874"/>
  <pageSetup horizontalDpi="600" verticalDpi="600" orientation="portrait" paperSize="9" scale="70"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B2:HU21"/>
  <sheetViews>
    <sheetView zoomScalePageLayoutView="0" workbookViewId="0" topLeftCell="A1">
      <selection activeCell="D11" sqref="D11"/>
    </sheetView>
  </sheetViews>
  <sheetFormatPr defaultColWidth="9.00390625" defaultRowHeight="14.25"/>
  <cols>
    <col min="1" max="1" width="10.125" style="28" customWidth="1"/>
    <col min="2" max="2" width="29.25390625" style="28" customWidth="1"/>
    <col min="3" max="3" width="20.75390625" style="28" customWidth="1"/>
    <col min="4" max="4" width="32.125" style="28" customWidth="1"/>
    <col min="5" max="16384" width="9.00390625" style="28" customWidth="1"/>
  </cols>
  <sheetData>
    <row r="1" ht="43.5" customHeight="1"/>
    <row r="2" spans="2:229" ht="25.5">
      <c r="B2" s="54" t="s">
        <v>194</v>
      </c>
      <c r="C2" s="54"/>
      <c r="D2" s="46"/>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row>
    <row r="3" spans="2:229" ht="22.5">
      <c r="B3" s="49"/>
      <c r="D3" s="48" t="s">
        <v>190</v>
      </c>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row>
    <row r="4" spans="2:229" ht="14.25">
      <c r="B4" s="50" t="s">
        <v>3</v>
      </c>
      <c r="D4" s="48" t="s">
        <v>191</v>
      </c>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row>
    <row r="5" spans="2:229" ht="27" customHeight="1">
      <c r="B5" s="109" t="s">
        <v>175</v>
      </c>
      <c r="C5" s="109" t="s">
        <v>176</v>
      </c>
      <c r="D5" s="55" t="s">
        <v>196</v>
      </c>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c r="DU5" s="44"/>
      <c r="DV5" s="44"/>
      <c r="DW5" s="44"/>
      <c r="DX5" s="44"/>
      <c r="DY5" s="44"/>
      <c r="DZ5" s="44"/>
      <c r="EA5" s="44"/>
      <c r="EB5" s="44"/>
      <c r="EC5" s="44"/>
      <c r="ED5" s="44"/>
      <c r="EE5" s="44"/>
      <c r="EF5" s="44"/>
      <c r="EG5" s="44"/>
      <c r="EH5" s="44"/>
      <c r="EI5" s="44"/>
      <c r="EJ5" s="44"/>
      <c r="EK5" s="44"/>
      <c r="EL5" s="44"/>
      <c r="EM5" s="44"/>
      <c r="EN5" s="44"/>
      <c r="EO5" s="44"/>
      <c r="EP5" s="44"/>
      <c r="EQ5" s="44"/>
      <c r="ER5" s="44"/>
      <c r="ES5" s="44"/>
      <c r="ET5" s="44"/>
      <c r="EU5" s="44"/>
      <c r="EV5" s="44"/>
      <c r="EW5" s="44"/>
      <c r="EX5" s="44"/>
      <c r="EY5" s="44"/>
      <c r="EZ5" s="44"/>
      <c r="FA5" s="44"/>
      <c r="FB5" s="44"/>
      <c r="FC5" s="44"/>
      <c r="FD5" s="44"/>
      <c r="FE5" s="44"/>
      <c r="FF5" s="44"/>
      <c r="FG5" s="44"/>
      <c r="FH5" s="44"/>
      <c r="FI5" s="44"/>
      <c r="FJ5" s="44"/>
      <c r="FK5" s="44"/>
      <c r="FL5" s="44"/>
      <c r="FM5" s="44"/>
      <c r="FN5" s="44"/>
      <c r="FO5" s="44"/>
      <c r="FP5" s="44"/>
      <c r="FQ5" s="44"/>
      <c r="FR5" s="44"/>
      <c r="FS5" s="44"/>
      <c r="FT5" s="44"/>
      <c r="FU5" s="44"/>
      <c r="FV5" s="44"/>
      <c r="FW5" s="44"/>
      <c r="FX5" s="44"/>
      <c r="FY5" s="44"/>
      <c r="FZ5" s="44"/>
      <c r="GA5" s="44"/>
      <c r="GB5" s="44"/>
      <c r="GC5" s="44"/>
      <c r="GD5" s="44"/>
      <c r="GE5" s="44"/>
      <c r="GF5" s="44"/>
      <c r="GG5" s="44"/>
      <c r="GH5" s="44"/>
      <c r="GI5" s="44"/>
      <c r="GJ5" s="44"/>
      <c r="GK5" s="44"/>
      <c r="GL5" s="44"/>
      <c r="GM5" s="44"/>
      <c r="GN5" s="44"/>
      <c r="GO5" s="44"/>
      <c r="GP5" s="44"/>
      <c r="GQ5" s="44"/>
      <c r="GR5" s="44"/>
      <c r="GS5" s="44"/>
      <c r="GT5" s="44"/>
      <c r="GU5" s="44"/>
      <c r="GV5" s="44"/>
      <c r="GW5" s="44"/>
      <c r="GX5" s="44"/>
      <c r="GY5" s="44"/>
      <c r="GZ5" s="44"/>
      <c r="HA5" s="44"/>
      <c r="HB5" s="44"/>
      <c r="HC5" s="44"/>
      <c r="HD5" s="44"/>
      <c r="HE5" s="44"/>
      <c r="HF5" s="44"/>
      <c r="HG5" s="44"/>
      <c r="HH5" s="44"/>
      <c r="HI5" s="44"/>
      <c r="HJ5" s="44"/>
      <c r="HK5" s="44"/>
      <c r="HL5" s="44"/>
      <c r="HM5" s="44"/>
      <c r="HN5" s="44"/>
      <c r="HO5" s="44"/>
      <c r="HP5" s="44"/>
      <c r="HQ5" s="44"/>
      <c r="HR5" s="44"/>
      <c r="HS5" s="44"/>
      <c r="HT5" s="44"/>
      <c r="HU5" s="44"/>
    </row>
    <row r="6" spans="2:229" ht="31.5" customHeight="1">
      <c r="B6" s="110" t="s">
        <v>177</v>
      </c>
      <c r="C6" s="111">
        <v>353.83</v>
      </c>
      <c r="D6" s="53"/>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c r="DU6" s="44"/>
      <c r="DV6" s="44"/>
      <c r="DW6" s="44"/>
      <c r="DX6" s="44"/>
      <c r="DY6" s="44"/>
      <c r="DZ6" s="44"/>
      <c r="EA6" s="44"/>
      <c r="EB6" s="44"/>
      <c r="EC6" s="44"/>
      <c r="ED6" s="44"/>
      <c r="EE6" s="44"/>
      <c r="EF6" s="44"/>
      <c r="EG6" s="44"/>
      <c r="EH6" s="44"/>
      <c r="EI6" s="44"/>
      <c r="EJ6" s="44"/>
      <c r="EK6" s="44"/>
      <c r="EL6" s="44"/>
      <c r="EM6" s="44"/>
      <c r="EN6" s="44"/>
      <c r="EO6" s="44"/>
      <c r="EP6" s="44"/>
      <c r="EQ6" s="44"/>
      <c r="ER6" s="44"/>
      <c r="ES6" s="44"/>
      <c r="ET6" s="44"/>
      <c r="EU6" s="44"/>
      <c r="EV6" s="44"/>
      <c r="EW6" s="44"/>
      <c r="EX6" s="44"/>
      <c r="EY6" s="44"/>
      <c r="EZ6" s="44"/>
      <c r="FA6" s="44"/>
      <c r="FB6" s="44"/>
      <c r="FC6" s="44"/>
      <c r="FD6" s="44"/>
      <c r="FE6" s="44"/>
      <c r="FF6" s="44"/>
      <c r="FG6" s="44"/>
      <c r="FH6" s="44"/>
      <c r="FI6" s="44"/>
      <c r="FJ6" s="44"/>
      <c r="FK6" s="44"/>
      <c r="FL6" s="44"/>
      <c r="FM6" s="44"/>
      <c r="FN6" s="44"/>
      <c r="FO6" s="44"/>
      <c r="FP6" s="44"/>
      <c r="FQ6" s="44"/>
      <c r="FR6" s="44"/>
      <c r="FS6" s="44"/>
      <c r="FT6" s="44"/>
      <c r="FU6" s="44"/>
      <c r="FV6" s="44"/>
      <c r="FW6" s="44"/>
      <c r="FX6" s="44"/>
      <c r="FY6" s="44"/>
      <c r="FZ6" s="44"/>
      <c r="GA6" s="44"/>
      <c r="GB6" s="44"/>
      <c r="GC6" s="44"/>
      <c r="GD6" s="44"/>
      <c r="GE6" s="44"/>
      <c r="GF6" s="44"/>
      <c r="GG6" s="44"/>
      <c r="GH6" s="44"/>
      <c r="GI6" s="44"/>
      <c r="GJ6" s="44"/>
      <c r="GK6" s="44"/>
      <c r="GL6" s="44"/>
      <c r="GM6" s="44"/>
      <c r="GN6" s="44"/>
      <c r="GO6" s="44"/>
      <c r="GP6" s="44"/>
      <c r="GQ6" s="44"/>
      <c r="GR6" s="44"/>
      <c r="GS6" s="44"/>
      <c r="GT6" s="44"/>
      <c r="GU6" s="44"/>
      <c r="GV6" s="44"/>
      <c r="GW6" s="44"/>
      <c r="GX6" s="44"/>
      <c r="GY6" s="44"/>
      <c r="GZ6" s="44"/>
      <c r="HA6" s="44"/>
      <c r="HB6" s="44"/>
      <c r="HC6" s="44"/>
      <c r="HD6" s="44"/>
      <c r="HE6" s="44"/>
      <c r="HF6" s="44"/>
      <c r="HG6" s="44"/>
      <c r="HH6" s="44"/>
      <c r="HI6" s="44"/>
      <c r="HJ6" s="44"/>
      <c r="HK6" s="44"/>
      <c r="HL6" s="44"/>
      <c r="HM6" s="44"/>
      <c r="HN6" s="44"/>
      <c r="HO6" s="44"/>
      <c r="HP6" s="44"/>
      <c r="HQ6" s="44"/>
      <c r="HR6" s="44"/>
      <c r="HS6" s="44"/>
      <c r="HT6" s="44"/>
      <c r="HU6" s="44"/>
    </row>
    <row r="7" spans="2:229" ht="46.5" customHeight="1">
      <c r="B7" s="112" t="s">
        <v>178</v>
      </c>
      <c r="C7" s="113"/>
      <c r="D7" s="53"/>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c r="CZ7" s="44"/>
      <c r="DA7" s="44"/>
      <c r="DB7" s="44"/>
      <c r="DC7" s="44"/>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c r="ED7" s="44"/>
      <c r="EE7" s="44"/>
      <c r="EF7" s="44"/>
      <c r="EG7" s="44"/>
      <c r="EH7" s="44"/>
      <c r="EI7" s="44"/>
      <c r="EJ7" s="44"/>
      <c r="EK7" s="44"/>
      <c r="EL7" s="44"/>
      <c r="EM7" s="44"/>
      <c r="EN7" s="44"/>
      <c r="EO7" s="44"/>
      <c r="EP7" s="44"/>
      <c r="EQ7" s="44"/>
      <c r="ER7" s="44"/>
      <c r="ES7" s="44"/>
      <c r="ET7" s="44"/>
      <c r="EU7" s="44"/>
      <c r="EV7" s="44"/>
      <c r="EW7" s="44"/>
      <c r="EX7" s="44"/>
      <c r="EY7" s="44"/>
      <c r="EZ7" s="44"/>
      <c r="FA7" s="44"/>
      <c r="FB7" s="44"/>
      <c r="FC7" s="44"/>
      <c r="FD7" s="44"/>
      <c r="FE7" s="44"/>
      <c r="FF7" s="44"/>
      <c r="FG7" s="44"/>
      <c r="FH7" s="44"/>
      <c r="FI7" s="44"/>
      <c r="FJ7" s="44"/>
      <c r="FK7" s="44"/>
      <c r="FL7" s="44"/>
      <c r="FM7" s="44"/>
      <c r="FN7" s="44"/>
      <c r="FO7" s="44"/>
      <c r="FP7" s="44"/>
      <c r="FQ7" s="44"/>
      <c r="FR7" s="44"/>
      <c r="FS7" s="44"/>
      <c r="FT7" s="44"/>
      <c r="FU7" s="44"/>
      <c r="FV7" s="44"/>
      <c r="FW7" s="44"/>
      <c r="FX7" s="44"/>
      <c r="FY7" s="44"/>
      <c r="FZ7" s="44"/>
      <c r="GA7" s="44"/>
      <c r="GB7" s="44"/>
      <c r="GC7" s="44"/>
      <c r="GD7" s="44"/>
      <c r="GE7" s="44"/>
      <c r="GF7" s="44"/>
      <c r="GG7" s="44"/>
      <c r="GH7" s="44"/>
      <c r="GI7" s="44"/>
      <c r="GJ7" s="44"/>
      <c r="GK7" s="44"/>
      <c r="GL7" s="44"/>
      <c r="GM7" s="44"/>
      <c r="GN7" s="44"/>
      <c r="GO7" s="44"/>
      <c r="GP7" s="44"/>
      <c r="GQ7" s="44"/>
      <c r="GR7" s="44"/>
      <c r="GS7" s="44"/>
      <c r="GT7" s="44"/>
      <c r="GU7" s="44"/>
      <c r="GV7" s="44"/>
      <c r="GW7" s="44"/>
      <c r="GX7" s="44"/>
      <c r="GY7" s="44"/>
      <c r="GZ7" s="44"/>
      <c r="HA7" s="44"/>
      <c r="HB7" s="44"/>
      <c r="HC7" s="44"/>
      <c r="HD7" s="44"/>
      <c r="HE7" s="44"/>
      <c r="HF7" s="44"/>
      <c r="HG7" s="44"/>
      <c r="HH7" s="44"/>
      <c r="HI7" s="44"/>
      <c r="HJ7" s="44"/>
      <c r="HK7" s="44"/>
      <c r="HL7" s="44"/>
      <c r="HM7" s="44"/>
      <c r="HN7" s="44"/>
      <c r="HO7" s="44"/>
      <c r="HP7" s="44"/>
      <c r="HQ7" s="44"/>
      <c r="HR7" s="44"/>
      <c r="HS7" s="44"/>
      <c r="HT7" s="44"/>
      <c r="HU7" s="44"/>
    </row>
    <row r="8" spans="2:229" ht="48" customHeight="1">
      <c r="B8" s="112" t="s">
        <v>179</v>
      </c>
      <c r="C8" s="111">
        <v>264.77</v>
      </c>
      <c r="D8" s="53"/>
      <c r="E8" s="44"/>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4"/>
      <c r="DU8" s="44"/>
      <c r="DV8" s="44"/>
      <c r="DW8" s="44"/>
      <c r="DX8" s="44"/>
      <c r="DY8" s="44"/>
      <c r="DZ8" s="44"/>
      <c r="EA8" s="44"/>
      <c r="EB8" s="44"/>
      <c r="EC8" s="44"/>
      <c r="ED8" s="44"/>
      <c r="EE8" s="44"/>
      <c r="EF8" s="44"/>
      <c r="EG8" s="44"/>
      <c r="EH8" s="44"/>
      <c r="EI8" s="44"/>
      <c r="EJ8" s="44"/>
      <c r="EK8" s="44"/>
      <c r="EL8" s="44"/>
      <c r="EM8" s="44"/>
      <c r="EN8" s="44"/>
      <c r="EO8" s="44"/>
      <c r="EP8" s="44"/>
      <c r="EQ8" s="44"/>
      <c r="ER8" s="44"/>
      <c r="ES8" s="44"/>
      <c r="ET8" s="44"/>
      <c r="EU8" s="44"/>
      <c r="EV8" s="44"/>
      <c r="EW8" s="44"/>
      <c r="EX8" s="44"/>
      <c r="EY8" s="44"/>
      <c r="EZ8" s="44"/>
      <c r="FA8" s="44"/>
      <c r="FB8" s="44"/>
      <c r="FC8" s="44"/>
      <c r="FD8" s="44"/>
      <c r="FE8" s="44"/>
      <c r="FF8" s="44"/>
      <c r="FG8" s="44"/>
      <c r="FH8" s="44"/>
      <c r="FI8" s="44"/>
      <c r="FJ8" s="44"/>
      <c r="FK8" s="44"/>
      <c r="FL8" s="44"/>
      <c r="FM8" s="44"/>
      <c r="FN8" s="44"/>
      <c r="FO8" s="44"/>
      <c r="FP8" s="44"/>
      <c r="FQ8" s="44"/>
      <c r="FR8" s="44"/>
      <c r="FS8" s="44"/>
      <c r="FT8" s="44"/>
      <c r="FU8" s="44"/>
      <c r="FV8" s="44"/>
      <c r="FW8" s="44"/>
      <c r="FX8" s="44"/>
      <c r="FY8" s="44"/>
      <c r="FZ8" s="44"/>
      <c r="GA8" s="44"/>
      <c r="GB8" s="44"/>
      <c r="GC8" s="44"/>
      <c r="GD8" s="44"/>
      <c r="GE8" s="44"/>
      <c r="GF8" s="44"/>
      <c r="GG8" s="44"/>
      <c r="GH8" s="44"/>
      <c r="GI8" s="44"/>
      <c r="GJ8" s="44"/>
      <c r="GK8" s="44"/>
      <c r="GL8" s="44"/>
      <c r="GM8" s="44"/>
      <c r="GN8" s="44"/>
      <c r="GO8" s="44"/>
      <c r="GP8" s="44"/>
      <c r="GQ8" s="44"/>
      <c r="GR8" s="44"/>
      <c r="GS8" s="44"/>
      <c r="GT8" s="44"/>
      <c r="GU8" s="44"/>
      <c r="GV8" s="44"/>
      <c r="GW8" s="44"/>
      <c r="GX8" s="44"/>
      <c r="GY8" s="44"/>
      <c r="GZ8" s="44"/>
      <c r="HA8" s="44"/>
      <c r="HB8" s="44"/>
      <c r="HC8" s="44"/>
      <c r="HD8" s="44"/>
      <c r="HE8" s="44"/>
      <c r="HF8" s="44"/>
      <c r="HG8" s="44"/>
      <c r="HH8" s="44"/>
      <c r="HI8" s="44"/>
      <c r="HJ8" s="44"/>
      <c r="HK8" s="44"/>
      <c r="HL8" s="44"/>
      <c r="HM8" s="44"/>
      <c r="HN8" s="44"/>
      <c r="HO8" s="44"/>
      <c r="HP8" s="44"/>
      <c r="HQ8" s="44"/>
      <c r="HR8" s="44"/>
      <c r="HS8" s="44"/>
      <c r="HT8" s="44"/>
      <c r="HU8" s="44"/>
    </row>
    <row r="9" spans="2:229" ht="45.75" customHeight="1">
      <c r="B9" s="112" t="s">
        <v>180</v>
      </c>
      <c r="C9" s="113"/>
      <c r="D9" s="53"/>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c r="FL9" s="44"/>
      <c r="FM9" s="44"/>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c r="GN9" s="44"/>
      <c r="GO9" s="44"/>
      <c r="GP9" s="44"/>
      <c r="GQ9" s="44"/>
      <c r="GR9" s="44"/>
      <c r="GS9" s="44"/>
      <c r="GT9" s="44"/>
      <c r="GU9" s="44"/>
      <c r="GV9" s="44"/>
      <c r="GW9" s="44"/>
      <c r="GX9" s="44"/>
      <c r="GY9" s="44"/>
      <c r="GZ9" s="44"/>
      <c r="HA9" s="44"/>
      <c r="HB9" s="44"/>
      <c r="HC9" s="44"/>
      <c r="HD9" s="44"/>
      <c r="HE9" s="44"/>
      <c r="HF9" s="44"/>
      <c r="HG9" s="44"/>
      <c r="HH9" s="44"/>
      <c r="HI9" s="44"/>
      <c r="HJ9" s="44"/>
      <c r="HK9" s="44"/>
      <c r="HL9" s="44"/>
      <c r="HM9" s="44"/>
      <c r="HN9" s="44"/>
      <c r="HO9" s="44"/>
      <c r="HP9" s="44"/>
      <c r="HQ9" s="44"/>
      <c r="HR9" s="44"/>
      <c r="HS9" s="44"/>
      <c r="HT9" s="44"/>
      <c r="HU9" s="44"/>
    </row>
    <row r="10" spans="2:229" ht="45" customHeight="1">
      <c r="B10" s="112" t="s">
        <v>181</v>
      </c>
      <c r="C10" s="113">
        <v>306.77</v>
      </c>
      <c r="D10" s="63" t="s">
        <v>241</v>
      </c>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4"/>
      <c r="DU10" s="44"/>
      <c r="DV10" s="44"/>
      <c r="DW10" s="44"/>
      <c r="DX10" s="44"/>
      <c r="DY10" s="44"/>
      <c r="DZ10" s="44"/>
      <c r="EA10" s="44"/>
      <c r="EB10" s="44"/>
      <c r="EC10" s="44"/>
      <c r="ED10" s="44"/>
      <c r="EE10" s="44"/>
      <c r="EF10" s="44"/>
      <c r="EG10" s="44"/>
      <c r="EH10" s="44"/>
      <c r="EI10" s="44"/>
      <c r="EJ10" s="44"/>
      <c r="EK10" s="44"/>
      <c r="EL10" s="44"/>
      <c r="EM10" s="44"/>
      <c r="EN10" s="44"/>
      <c r="EO10" s="44"/>
      <c r="EP10" s="44"/>
      <c r="EQ10" s="44"/>
      <c r="ER10" s="44"/>
      <c r="ES10" s="44"/>
      <c r="ET10" s="44"/>
      <c r="EU10" s="44"/>
      <c r="EV10" s="44"/>
      <c r="EW10" s="44"/>
      <c r="EX10" s="44"/>
      <c r="EY10" s="44"/>
      <c r="EZ10" s="44"/>
      <c r="FA10" s="44"/>
      <c r="FB10" s="44"/>
      <c r="FC10" s="44"/>
      <c r="FD10" s="44"/>
      <c r="FE10" s="44"/>
      <c r="FF10" s="44"/>
      <c r="FG10" s="44"/>
      <c r="FH10" s="44"/>
      <c r="FI10" s="44"/>
      <c r="FJ10" s="44"/>
      <c r="FK10" s="44"/>
      <c r="FL10" s="44"/>
      <c r="FM10" s="44"/>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c r="GN10" s="44"/>
      <c r="GO10" s="44"/>
      <c r="GP10" s="44"/>
      <c r="GQ10" s="44"/>
      <c r="GR10" s="44"/>
      <c r="GS10" s="44"/>
      <c r="GT10" s="44"/>
      <c r="GU10" s="44"/>
      <c r="GV10" s="44"/>
      <c r="GW10" s="44"/>
      <c r="GX10" s="44"/>
      <c r="GY10" s="44"/>
      <c r="GZ10" s="44"/>
      <c r="HA10" s="44"/>
      <c r="HB10" s="44"/>
      <c r="HC10" s="44"/>
      <c r="HD10" s="44"/>
      <c r="HE10" s="44"/>
      <c r="HF10" s="44"/>
      <c r="HG10" s="44"/>
      <c r="HH10" s="44"/>
      <c r="HI10" s="44"/>
      <c r="HJ10" s="44"/>
      <c r="HK10" s="44"/>
      <c r="HL10" s="44"/>
      <c r="HM10" s="44"/>
      <c r="HN10" s="44"/>
      <c r="HO10" s="44"/>
      <c r="HP10" s="44"/>
      <c r="HQ10" s="44"/>
      <c r="HR10" s="44"/>
      <c r="HS10" s="44"/>
      <c r="HT10" s="44"/>
      <c r="HU10" s="44"/>
    </row>
    <row r="11" spans="2:229" ht="47.25" customHeight="1">
      <c r="B11" s="112" t="s">
        <v>182</v>
      </c>
      <c r="C11" s="111">
        <v>47.06</v>
      </c>
      <c r="D11" s="63" t="s">
        <v>234</v>
      </c>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c r="GN11" s="44"/>
      <c r="GO11" s="44"/>
      <c r="GP11" s="44"/>
      <c r="GQ11" s="44"/>
      <c r="GR11" s="44"/>
      <c r="GS11" s="44"/>
      <c r="GT11" s="44"/>
      <c r="GU11" s="44"/>
      <c r="GV11" s="44"/>
      <c r="GW11" s="44"/>
      <c r="GX11" s="44"/>
      <c r="GY11" s="44"/>
      <c r="GZ11" s="44"/>
      <c r="HA11" s="44"/>
      <c r="HB11" s="44"/>
      <c r="HC11" s="44"/>
      <c r="HD11" s="44"/>
      <c r="HE11" s="44"/>
      <c r="HF11" s="44"/>
      <c r="HG11" s="44"/>
      <c r="HH11" s="44"/>
      <c r="HI11" s="44"/>
      <c r="HJ11" s="44"/>
      <c r="HK11" s="44"/>
      <c r="HL11" s="44"/>
      <c r="HM11" s="44"/>
      <c r="HN11" s="44"/>
      <c r="HO11" s="44"/>
      <c r="HP11" s="44"/>
      <c r="HQ11" s="44"/>
      <c r="HR11" s="44"/>
      <c r="HS11" s="44"/>
      <c r="HT11" s="44"/>
      <c r="HU11" s="44"/>
    </row>
    <row r="12" spans="2:229" ht="29.25" customHeight="1">
      <c r="B12" s="110" t="s">
        <v>183</v>
      </c>
      <c r="C12" s="113"/>
      <c r="D12" s="6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c r="GN12" s="44"/>
      <c r="GO12" s="44"/>
      <c r="GP12" s="44"/>
      <c r="GQ12" s="44"/>
      <c r="GR12" s="44"/>
      <c r="GS12" s="44"/>
      <c r="GT12" s="44"/>
      <c r="GU12" s="44"/>
      <c r="GV12" s="44"/>
      <c r="GW12" s="44"/>
      <c r="GX12" s="44"/>
      <c r="GY12" s="44"/>
      <c r="GZ12" s="44"/>
      <c r="HA12" s="44"/>
      <c r="HB12" s="44"/>
      <c r="HC12" s="44"/>
      <c r="HD12" s="44"/>
      <c r="HE12" s="44"/>
      <c r="HF12" s="44"/>
      <c r="HG12" s="44"/>
      <c r="HH12" s="44"/>
      <c r="HI12" s="44"/>
      <c r="HJ12" s="44"/>
      <c r="HK12" s="44"/>
      <c r="HL12" s="44"/>
      <c r="HM12" s="44"/>
      <c r="HN12" s="44"/>
      <c r="HO12" s="44"/>
      <c r="HP12" s="44"/>
      <c r="HQ12" s="44"/>
      <c r="HR12" s="44"/>
      <c r="HS12" s="44"/>
      <c r="HT12" s="44"/>
      <c r="HU12" s="44"/>
    </row>
    <row r="13" spans="2:229" ht="49.5" customHeight="1">
      <c r="B13" s="112" t="s">
        <v>184</v>
      </c>
      <c r="C13" s="113"/>
      <c r="D13" s="53"/>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c r="GN13" s="44"/>
      <c r="GO13" s="44"/>
      <c r="GP13" s="44"/>
      <c r="GQ13" s="44"/>
      <c r="GR13" s="44"/>
      <c r="GS13" s="44"/>
      <c r="GT13" s="44"/>
      <c r="GU13" s="44"/>
      <c r="GV13" s="44"/>
      <c r="GW13" s="44"/>
      <c r="GX13" s="44"/>
      <c r="GY13" s="44"/>
      <c r="GZ13" s="44"/>
      <c r="HA13" s="44"/>
      <c r="HB13" s="44"/>
      <c r="HC13" s="44"/>
      <c r="HD13" s="44"/>
      <c r="HE13" s="44"/>
      <c r="HF13" s="44"/>
      <c r="HG13" s="44"/>
      <c r="HH13" s="44"/>
      <c r="HI13" s="44"/>
      <c r="HJ13" s="44"/>
      <c r="HK13" s="44"/>
      <c r="HL13" s="44"/>
      <c r="HM13" s="44"/>
      <c r="HN13" s="44"/>
      <c r="HO13" s="44"/>
      <c r="HP13" s="44"/>
      <c r="HQ13" s="44"/>
      <c r="HR13" s="44"/>
      <c r="HS13" s="44"/>
      <c r="HT13" s="44"/>
      <c r="HU13" s="44"/>
    </row>
    <row r="14" spans="2:229" ht="53.25" customHeight="1">
      <c r="B14" s="112" t="s">
        <v>185</v>
      </c>
      <c r="C14" s="113"/>
      <c r="D14" s="53"/>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c r="GN14" s="44"/>
      <c r="GO14" s="44"/>
      <c r="GP14" s="44"/>
      <c r="GQ14" s="44"/>
      <c r="GR14" s="44"/>
      <c r="GS14" s="44"/>
      <c r="GT14" s="44"/>
      <c r="GU14" s="44"/>
      <c r="GV14" s="44"/>
      <c r="GW14" s="44"/>
      <c r="GX14" s="44"/>
      <c r="GY14" s="44"/>
      <c r="GZ14" s="44"/>
      <c r="HA14" s="44"/>
      <c r="HB14" s="44"/>
      <c r="HC14" s="44"/>
      <c r="HD14" s="44"/>
      <c r="HE14" s="44"/>
      <c r="HF14" s="44"/>
      <c r="HG14" s="44"/>
      <c r="HH14" s="44"/>
      <c r="HI14" s="44"/>
      <c r="HJ14" s="44"/>
      <c r="HK14" s="44"/>
      <c r="HL14" s="44"/>
      <c r="HM14" s="44"/>
      <c r="HN14" s="44"/>
      <c r="HO14" s="44"/>
      <c r="HP14" s="44"/>
      <c r="HQ14" s="44"/>
      <c r="HR14" s="44"/>
      <c r="HS14" s="44"/>
      <c r="HT14" s="44"/>
      <c r="HU14" s="44"/>
    </row>
    <row r="15" spans="2:229" ht="46.5" customHeight="1">
      <c r="B15" s="112" t="s">
        <v>186</v>
      </c>
      <c r="C15" s="113">
        <v>2</v>
      </c>
      <c r="D15" s="53"/>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c r="GN15" s="44"/>
      <c r="GO15" s="44"/>
      <c r="GP15" s="44"/>
      <c r="GQ15" s="44"/>
      <c r="GR15" s="44"/>
      <c r="GS15" s="44"/>
      <c r="GT15" s="44"/>
      <c r="GU15" s="44"/>
      <c r="GV15" s="44"/>
      <c r="GW15" s="44"/>
      <c r="GX15" s="44"/>
      <c r="GY15" s="44"/>
      <c r="GZ15" s="44"/>
      <c r="HA15" s="44"/>
      <c r="HB15" s="44"/>
      <c r="HC15" s="44"/>
      <c r="HD15" s="44"/>
      <c r="HE15" s="44"/>
      <c r="HF15" s="44"/>
      <c r="HG15" s="44"/>
      <c r="HH15" s="44"/>
      <c r="HI15" s="44"/>
      <c r="HJ15" s="44"/>
      <c r="HK15" s="44"/>
      <c r="HL15" s="44"/>
      <c r="HM15" s="44"/>
      <c r="HN15" s="44"/>
      <c r="HO15" s="44"/>
      <c r="HP15" s="44"/>
      <c r="HQ15" s="44"/>
      <c r="HR15" s="44"/>
      <c r="HS15" s="44"/>
      <c r="HT15" s="44"/>
      <c r="HU15" s="44"/>
    </row>
    <row r="16" spans="2:229" ht="47.25" customHeight="1">
      <c r="B16" s="112" t="s">
        <v>187</v>
      </c>
      <c r="C16" s="113">
        <v>4</v>
      </c>
      <c r="D16" s="53"/>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c r="GN16" s="44"/>
      <c r="GO16" s="44"/>
      <c r="GP16" s="44"/>
      <c r="GQ16" s="44"/>
      <c r="GR16" s="44"/>
      <c r="GS16" s="44"/>
      <c r="GT16" s="44"/>
      <c r="GU16" s="44"/>
      <c r="GV16" s="44"/>
      <c r="GW16" s="44"/>
      <c r="GX16" s="44"/>
      <c r="GY16" s="44"/>
      <c r="GZ16" s="44"/>
      <c r="HA16" s="44"/>
      <c r="HB16" s="44"/>
      <c r="HC16" s="44"/>
      <c r="HD16" s="44"/>
      <c r="HE16" s="44"/>
      <c r="HF16" s="44"/>
      <c r="HG16" s="44"/>
      <c r="HH16" s="44"/>
      <c r="HI16" s="44"/>
      <c r="HJ16" s="44"/>
      <c r="HK16" s="44"/>
      <c r="HL16" s="44"/>
      <c r="HM16" s="44"/>
      <c r="HN16" s="44"/>
      <c r="HO16" s="44"/>
      <c r="HP16" s="44"/>
      <c r="HQ16" s="44"/>
      <c r="HR16" s="44"/>
      <c r="HS16" s="44"/>
      <c r="HT16" s="44"/>
      <c r="HU16" s="44"/>
    </row>
    <row r="17" spans="2:4" ht="48.75" customHeight="1">
      <c r="B17" s="112" t="s">
        <v>188</v>
      </c>
      <c r="C17" s="113">
        <v>612</v>
      </c>
      <c r="D17" s="53"/>
    </row>
    <row r="18" spans="2:4" ht="48.75" customHeight="1">
      <c r="B18" s="112" t="s">
        <v>189</v>
      </c>
      <c r="C18" s="113">
        <v>5701</v>
      </c>
      <c r="D18" s="53"/>
    </row>
    <row r="19" spans="2:4" ht="14.25">
      <c r="B19" s="51" t="s">
        <v>195</v>
      </c>
      <c r="C19" s="51"/>
      <c r="D19" s="47"/>
    </row>
    <row r="20" spans="2:4" ht="15.75" customHeight="1">
      <c r="B20" s="52" t="s">
        <v>192</v>
      </c>
      <c r="C20" s="52"/>
      <c r="D20" s="47"/>
    </row>
    <row r="21" spans="2:4" ht="27.75" customHeight="1">
      <c r="B21" s="152" t="s">
        <v>193</v>
      </c>
      <c r="C21" s="152"/>
      <c r="D21" s="47"/>
    </row>
  </sheetData>
  <sheetProtection/>
  <mergeCells count="1">
    <mergeCell ref="B21:C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91"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C36" sqref="C36"/>
    </sheetView>
  </sheetViews>
  <sheetFormatPr defaultColWidth="9.00390625" defaultRowHeight="14.25"/>
  <cols>
    <col min="1" max="2" width="4.625" style="28" customWidth="1"/>
    <col min="3" max="3" width="28.50390625" style="28" customWidth="1"/>
    <col min="4" max="9" width="16.625" style="28" customWidth="1"/>
    <col min="10" max="16384" width="9.00390625" style="28" customWidth="1"/>
  </cols>
  <sheetData>
    <row r="1" spans="1:9" s="21" customFormat="1" ht="30" customHeight="1">
      <c r="A1" s="153" t="s">
        <v>136</v>
      </c>
      <c r="B1" s="124"/>
      <c r="C1" s="124"/>
      <c r="D1" s="124"/>
      <c r="E1" s="124"/>
      <c r="F1" s="124"/>
      <c r="G1" s="124"/>
      <c r="H1" s="124"/>
      <c r="I1" s="124"/>
    </row>
    <row r="2" spans="1:9" s="23" customFormat="1" ht="10.5" customHeight="1">
      <c r="A2" s="22"/>
      <c r="B2" s="22"/>
      <c r="C2" s="22"/>
      <c r="I2" s="36" t="s">
        <v>135</v>
      </c>
    </row>
    <row r="3" spans="1:9" s="23" customFormat="1" ht="15" customHeight="1">
      <c r="A3" s="6" t="s">
        <v>2</v>
      </c>
      <c r="B3" s="22"/>
      <c r="C3" s="22"/>
      <c r="D3" s="31"/>
      <c r="E3" s="31"/>
      <c r="F3" s="31"/>
      <c r="G3" s="31"/>
      <c r="H3" s="31"/>
      <c r="I3" s="36" t="s">
        <v>109</v>
      </c>
    </row>
    <row r="4" spans="1:9" s="24" customFormat="1" ht="20.25" customHeight="1">
      <c r="A4" s="145" t="s">
        <v>106</v>
      </c>
      <c r="B4" s="145"/>
      <c r="C4" s="145"/>
      <c r="D4" s="146" t="s">
        <v>141</v>
      </c>
      <c r="E4" s="146" t="s">
        <v>114</v>
      </c>
      <c r="F4" s="146" t="s">
        <v>118</v>
      </c>
      <c r="G4" s="147"/>
      <c r="H4" s="147"/>
      <c r="I4" s="146" t="s">
        <v>116</v>
      </c>
    </row>
    <row r="5" spans="1:9" s="24" customFormat="1" ht="27" customHeight="1">
      <c r="A5" s="125" t="s">
        <v>139</v>
      </c>
      <c r="B5" s="145"/>
      <c r="C5" s="145" t="s">
        <v>96</v>
      </c>
      <c r="D5" s="147"/>
      <c r="E5" s="147"/>
      <c r="F5" s="146" t="s">
        <v>119</v>
      </c>
      <c r="G5" s="146" t="s">
        <v>117</v>
      </c>
      <c r="H5" s="146" t="s">
        <v>115</v>
      </c>
      <c r="I5" s="147"/>
    </row>
    <row r="6" spans="1:9" s="24" customFormat="1" ht="18" customHeight="1">
      <c r="A6" s="145"/>
      <c r="B6" s="145"/>
      <c r="C6" s="145"/>
      <c r="D6" s="147"/>
      <c r="E6" s="147"/>
      <c r="F6" s="147"/>
      <c r="G6" s="146"/>
      <c r="H6" s="146"/>
      <c r="I6" s="147"/>
    </row>
    <row r="7" spans="1:9" s="24" customFormat="1" ht="22.5" customHeight="1">
      <c r="A7" s="145"/>
      <c r="B7" s="145"/>
      <c r="C7" s="145"/>
      <c r="D7" s="147"/>
      <c r="E7" s="147"/>
      <c r="F7" s="147"/>
      <c r="G7" s="146"/>
      <c r="H7" s="146"/>
      <c r="I7" s="147"/>
    </row>
    <row r="8" spans="1:9" s="24" customFormat="1" ht="22.5" customHeight="1">
      <c r="A8" s="145" t="s">
        <v>97</v>
      </c>
      <c r="B8" s="145"/>
      <c r="C8" s="145"/>
      <c r="D8" s="25">
        <v>1</v>
      </c>
      <c r="E8" s="25">
        <v>2</v>
      </c>
      <c r="F8" s="25">
        <v>3</v>
      </c>
      <c r="G8" s="25">
        <v>4</v>
      </c>
      <c r="H8" s="25">
        <v>5</v>
      </c>
      <c r="I8" s="25">
        <v>6</v>
      </c>
    </row>
    <row r="9" spans="1:9" s="24" customFormat="1" ht="22.5" customHeight="1">
      <c r="A9" s="145" t="s">
        <v>108</v>
      </c>
      <c r="B9" s="145"/>
      <c r="C9" s="145"/>
      <c r="D9" s="29"/>
      <c r="E9" s="114">
        <f>F9</f>
        <v>267.97</v>
      </c>
      <c r="F9" s="114">
        <f aca="true" t="shared" si="0" ref="F9:F15">G9+H9</f>
        <v>267.97</v>
      </c>
      <c r="G9" s="114">
        <v>44.63</v>
      </c>
      <c r="H9" s="115">
        <v>223.34</v>
      </c>
      <c r="I9" s="116"/>
    </row>
    <row r="10" spans="1:11" s="26" customFormat="1" ht="22.5" customHeight="1">
      <c r="A10" s="155" t="s">
        <v>208</v>
      </c>
      <c r="B10" s="155"/>
      <c r="C10" s="79" t="s">
        <v>209</v>
      </c>
      <c r="D10" s="78"/>
      <c r="E10" s="114">
        <f aca="true" t="shared" si="1" ref="E10:E15">F10</f>
        <v>228.34</v>
      </c>
      <c r="F10" s="114">
        <f t="shared" si="0"/>
        <v>228.34</v>
      </c>
      <c r="G10" s="117">
        <v>5</v>
      </c>
      <c r="H10" s="115">
        <v>223.34</v>
      </c>
      <c r="I10" s="118"/>
      <c r="K10" s="60"/>
    </row>
    <row r="11" spans="1:11" s="26" customFormat="1" ht="22.5" customHeight="1">
      <c r="A11" s="155" t="s">
        <v>220</v>
      </c>
      <c r="B11" s="155"/>
      <c r="C11" s="79" t="s">
        <v>221</v>
      </c>
      <c r="D11" s="78"/>
      <c r="E11" s="114">
        <f t="shared" si="1"/>
        <v>228.34</v>
      </c>
      <c r="F11" s="114">
        <f t="shared" si="0"/>
        <v>228.34</v>
      </c>
      <c r="G11" s="117">
        <v>5</v>
      </c>
      <c r="H11" s="115">
        <v>223.34</v>
      </c>
      <c r="I11" s="118"/>
      <c r="K11" s="60"/>
    </row>
    <row r="12" spans="1:11" s="26" customFormat="1" ht="22.5" customHeight="1">
      <c r="A12" s="155" t="s">
        <v>222</v>
      </c>
      <c r="B12" s="155" t="s">
        <v>197</v>
      </c>
      <c r="C12" s="79" t="s">
        <v>223</v>
      </c>
      <c r="D12" s="78"/>
      <c r="E12" s="114">
        <f t="shared" si="1"/>
        <v>5</v>
      </c>
      <c r="F12" s="114">
        <f t="shared" si="0"/>
        <v>5</v>
      </c>
      <c r="G12" s="117">
        <v>5</v>
      </c>
      <c r="H12" s="119"/>
      <c r="I12" s="118"/>
      <c r="K12" s="60"/>
    </row>
    <row r="13" spans="1:11" s="26" customFormat="1" ht="22.5" customHeight="1">
      <c r="A13" s="155" t="s">
        <v>224</v>
      </c>
      <c r="B13" s="155" t="s">
        <v>197</v>
      </c>
      <c r="C13" s="79" t="s">
        <v>225</v>
      </c>
      <c r="D13" s="78"/>
      <c r="E13" s="114">
        <f t="shared" si="1"/>
        <v>39.6353</v>
      </c>
      <c r="F13" s="114">
        <f t="shared" si="0"/>
        <v>39.6353</v>
      </c>
      <c r="G13" s="117">
        <v>39.6353</v>
      </c>
      <c r="H13" s="119"/>
      <c r="I13" s="118"/>
      <c r="K13" s="60"/>
    </row>
    <row r="14" spans="1:11" s="26" customFormat="1" ht="22.5" customHeight="1">
      <c r="A14" s="155" t="s">
        <v>226</v>
      </c>
      <c r="B14" s="155" t="s">
        <v>197</v>
      </c>
      <c r="C14" s="79" t="s">
        <v>227</v>
      </c>
      <c r="D14" s="78"/>
      <c r="E14" s="114">
        <f t="shared" si="1"/>
        <v>39.6353</v>
      </c>
      <c r="F14" s="114">
        <f t="shared" si="0"/>
        <v>39.6353</v>
      </c>
      <c r="G14" s="117">
        <v>39.6353</v>
      </c>
      <c r="H14" s="119"/>
      <c r="I14" s="118"/>
      <c r="K14" s="60"/>
    </row>
    <row r="15" spans="1:11" s="26" customFormat="1" ht="22.5" customHeight="1" thickBot="1">
      <c r="A15" s="155" t="s">
        <v>228</v>
      </c>
      <c r="B15" s="155" t="s">
        <v>197</v>
      </c>
      <c r="C15" s="79" t="s">
        <v>229</v>
      </c>
      <c r="D15" s="78"/>
      <c r="E15" s="114">
        <f t="shared" si="1"/>
        <v>39.6353</v>
      </c>
      <c r="F15" s="114">
        <f t="shared" si="0"/>
        <v>39.6353</v>
      </c>
      <c r="G15" s="117">
        <v>39.6353</v>
      </c>
      <c r="H15" s="120"/>
      <c r="I15" s="121"/>
      <c r="K15" s="60"/>
    </row>
    <row r="16" spans="1:9" ht="32.25" customHeight="1">
      <c r="A16" s="154" t="s">
        <v>137</v>
      </c>
      <c r="B16" s="123"/>
      <c r="C16" s="123"/>
      <c r="D16" s="123"/>
      <c r="E16" s="123"/>
      <c r="F16" s="123"/>
      <c r="G16" s="123"/>
      <c r="H16" s="123"/>
      <c r="I16" s="123"/>
    </row>
    <row r="17" ht="14.25">
      <c r="A17" s="27"/>
    </row>
    <row r="18" ht="14.25">
      <c r="A18" s="27"/>
    </row>
    <row r="19" ht="14.25">
      <c r="A19" s="27"/>
    </row>
    <row r="20" ht="14.25">
      <c r="A20" s="27"/>
    </row>
  </sheetData>
  <sheetProtection/>
  <mergeCells count="20">
    <mergeCell ref="H5:H7"/>
    <mergeCell ref="A16:I16"/>
    <mergeCell ref="A8:C8"/>
    <mergeCell ref="A9:C9"/>
    <mergeCell ref="A13:B13"/>
    <mergeCell ref="A14:B14"/>
    <mergeCell ref="A15:B15"/>
    <mergeCell ref="A10:B10"/>
    <mergeCell ref="A11:B11"/>
    <mergeCell ref="A12:B12"/>
    <mergeCell ref="A1:I1"/>
    <mergeCell ref="A4:C4"/>
    <mergeCell ref="D4:D7"/>
    <mergeCell ref="I4:I7"/>
    <mergeCell ref="A5:B7"/>
    <mergeCell ref="C5:C7"/>
    <mergeCell ref="E4:E7"/>
    <mergeCell ref="F4:H4"/>
    <mergeCell ref="F5:F7"/>
    <mergeCell ref="G5:G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95"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2017-07-24T01:05:56Z</cp:lastPrinted>
  <dcterms:created xsi:type="dcterms:W3CDTF">2011-12-26T04:36:18Z</dcterms:created>
  <dcterms:modified xsi:type="dcterms:W3CDTF">2017-10-31T02:46:16Z</dcterms:modified>
  <cp:category/>
  <cp:version/>
  <cp:contentType/>
  <cp:contentStatus/>
</cp:coreProperties>
</file>