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3585" windowHeight="2040" tabRatio="952" firstSheet="5" activeTab="5"/>
  </bookViews>
  <sheets>
    <sheet name="封面" sheetId="1" r:id="rId1"/>
    <sheet name="目录" sheetId="2" r:id="rId2"/>
    <sheet name="单位编报说明" sheetId="3" r:id="rId3"/>
    <sheet name="表1-部门收支总表（" sheetId="4" r:id="rId4"/>
    <sheet name="表2-收入预算总表" sheetId="5" r:id="rId5"/>
    <sheet name="表3-支出预算汇总表" sheetId="6" r:id="rId6"/>
    <sheet name="表4-支出预算分类总表" sheetId="7" r:id="rId7"/>
    <sheet name="表5-基本支出预算明细表—工资福利支出" sheetId="8" r:id="rId8"/>
    <sheet name="表6-基本支出预算明细表—商品和服务支出" sheetId="9" r:id="rId9"/>
    <sheet name="表7-基本支出预算明细表—对个人和家庭的补助" sheetId="10" r:id="rId10"/>
    <sheet name="表8-政府性基金拨款支出情况表" sheetId="11" r:id="rId11"/>
    <sheet name="表9-“三公”经费" sheetId="12" r:id="rId12"/>
  </sheets>
  <definedNames>
    <definedName name="a">#REF!</definedName>
    <definedName name="A0">#REF!</definedName>
    <definedName name="maocuhui">#REF!</definedName>
    <definedName name="_xlnm.Print_Area" localSheetId="3">'表1-部门收支总表（'!$A$1:$H$36</definedName>
    <definedName name="_xlnm.Print_Area" localSheetId="5">'表3-支出预算汇总表'!$A$1:$O$7</definedName>
    <definedName name="_xlnm.Print_Area" localSheetId="2">'单位编报说明'!$B$2:$C$34</definedName>
    <definedName name="_xlnm.Print_Titles" localSheetId="3">'表1-部门收支总表（'!$1:$5</definedName>
    <definedName name="_xlnm.Print_Titles" localSheetId="4">'表2-收入预算总表'!$1:$6</definedName>
    <definedName name="_xlnm.Print_Titles" localSheetId="5">'表3-支出预算汇总表'!$1:$6</definedName>
    <definedName name="_xlnm.Print_Titles" localSheetId="6">'表4-支出预算分类总表'!$1:$6</definedName>
    <definedName name="_xlnm.Print_Titles" localSheetId="7">'表5-基本支出预算明细表—工资福利支出'!$1:$6</definedName>
    <definedName name="_xlnm.Print_Titles" localSheetId="8">'表6-基本支出预算明细表—商品和服务支出'!$1:$6</definedName>
    <definedName name="_xlnm.Print_Titles" localSheetId="9">'表7-基本支出预算明细表—对个人和家庭的补助'!$1:$6</definedName>
    <definedName name="_xlnm.Print_Titles" localSheetId="10">'表8-政府性基金拨款支出情况表'!$1:$6</definedName>
    <definedName name="_xlnm.Print_Titles" hidden="1">#N/A</definedName>
    <definedName name="Sheet1" localSheetId="11">#REF!</definedName>
    <definedName name="Sheet1">#REF!</definedName>
    <definedName name="地区名称">#REF!</definedName>
    <definedName name="加快国际恐怖">#REF!</definedName>
  </definedNames>
  <calcPr fullCalcOnLoad="1"/>
</workbook>
</file>

<file path=xl/sharedStrings.xml><?xml version="1.0" encoding="utf-8"?>
<sst xmlns="http://schemas.openxmlformats.org/spreadsheetml/2006/main" count="393" uniqueCount="293">
  <si>
    <t xml:space="preserve">      商品和服务支出</t>
  </si>
  <si>
    <t>8.</t>
  </si>
  <si>
    <t>生活补助</t>
  </si>
  <si>
    <t>机关事业单位基本养老保险缴费</t>
  </si>
  <si>
    <t>十三、转移性支出</t>
  </si>
  <si>
    <t>预算01表</t>
  </si>
  <si>
    <t xml:space="preserve">        政府性基金补助</t>
  </si>
  <si>
    <t>工资性支出</t>
  </si>
  <si>
    <t>其他支出</t>
  </si>
  <si>
    <t xml:space="preserve">      对社会保障基金补助</t>
  </si>
  <si>
    <t>对个人和家庭的补助</t>
  </si>
  <si>
    <t>经费拨款</t>
  </si>
  <si>
    <t>项         目</t>
  </si>
  <si>
    <t>离休费</t>
  </si>
  <si>
    <t>助学金</t>
  </si>
  <si>
    <t>住房公积金</t>
  </si>
  <si>
    <t>预算04表</t>
  </si>
  <si>
    <t>收入预算总表</t>
  </si>
  <si>
    <t>职业年金缴费</t>
  </si>
  <si>
    <t>基本支出</t>
  </si>
  <si>
    <t xml:space="preserve">      对企业补助(基本建设)</t>
  </si>
  <si>
    <t>上级补助收入</t>
  </si>
  <si>
    <t>本年预算</t>
  </si>
  <si>
    <t>六、对事业单位资本性补助</t>
  </si>
  <si>
    <t>项 目(按政府预算经济分类)</t>
  </si>
  <si>
    <t>一般商品和服务支出</t>
  </si>
  <si>
    <t>上缴上级支出</t>
  </si>
  <si>
    <t>上年结转</t>
  </si>
  <si>
    <t>一、一般公共服务支出</t>
  </si>
  <si>
    <t>公共财政拨款</t>
  </si>
  <si>
    <t>工伤保险</t>
  </si>
  <si>
    <t>六、科学技术支出</t>
  </si>
  <si>
    <t>本 年 收 入 合 计</t>
  </si>
  <si>
    <t>救济费</t>
  </si>
  <si>
    <t>纳入公共预算管理的非税收入拨款</t>
  </si>
  <si>
    <t>二、外交支出</t>
  </si>
  <si>
    <t>支  出  总  计</t>
  </si>
  <si>
    <t>7.</t>
  </si>
  <si>
    <t>四、机关资本性支出(二)</t>
  </si>
  <si>
    <t>合计</t>
  </si>
  <si>
    <t>福利费</t>
  </si>
  <si>
    <t>六、结转下年</t>
  </si>
  <si>
    <t>二七、债务发行费用支出</t>
  </si>
  <si>
    <t>津贴补贴</t>
  </si>
  <si>
    <t>预算05表</t>
  </si>
  <si>
    <t>印刷费</t>
  </si>
  <si>
    <t>十四、交通运输支出</t>
  </si>
  <si>
    <t>差旅费</t>
  </si>
  <si>
    <t>支                  出</t>
  </si>
  <si>
    <t>事业单位经营服务收入</t>
  </si>
  <si>
    <t>部门预算收支总表</t>
  </si>
  <si>
    <t>七、用事业基金弥补收支差额</t>
  </si>
  <si>
    <t>三、事业单位经营服务支出</t>
  </si>
  <si>
    <t>十六、商业服务业等支出</t>
  </si>
  <si>
    <t>对企业补助(基本建设)</t>
  </si>
  <si>
    <t>十五、资源勘探信息等支出</t>
  </si>
  <si>
    <t>邮电费</t>
  </si>
  <si>
    <t>奖金</t>
  </si>
  <si>
    <t>政府性基金补助</t>
  </si>
  <si>
    <t>6.</t>
  </si>
  <si>
    <t>六、其他收入</t>
  </si>
  <si>
    <t>对社会保障基金补助</t>
  </si>
  <si>
    <t>十、对社会保障基金补助</t>
  </si>
  <si>
    <t>单位代码</t>
  </si>
  <si>
    <t>二六、债务付息支出</t>
  </si>
  <si>
    <t xml:space="preserve">      对个人和家庭的补助</t>
  </si>
  <si>
    <t>二三、其他支出</t>
  </si>
  <si>
    <t>十一、节能环保支出</t>
  </si>
  <si>
    <t>社会保障缴费</t>
  </si>
  <si>
    <t>绩效工资</t>
  </si>
  <si>
    <t>3.</t>
  </si>
  <si>
    <t>五、对事业单位经常性补助</t>
  </si>
  <si>
    <t>四、公共安全支出</t>
  </si>
  <si>
    <t>十、医疗卫生与计划生育支出</t>
  </si>
  <si>
    <t>基本支出预算明细表—商品和服务支出</t>
  </si>
  <si>
    <t>十一、债务利息及费用支出</t>
  </si>
  <si>
    <t>功能科目</t>
  </si>
  <si>
    <t>公务接待费</t>
  </si>
  <si>
    <t>二一、粮油物资储备支出</t>
  </si>
  <si>
    <t>单位名称(功能科目)</t>
  </si>
  <si>
    <t>公共财政拨款小计</t>
  </si>
  <si>
    <t>单位：万元</t>
  </si>
  <si>
    <t>纳入专户管理的非税收入拨款</t>
  </si>
  <si>
    <t>预算09表</t>
  </si>
  <si>
    <t>工资福利支出</t>
  </si>
  <si>
    <t>八、社会保障和就业支出</t>
  </si>
  <si>
    <t>一、机关工资福利支出</t>
  </si>
  <si>
    <t>其他对个人和家庭的补助</t>
  </si>
  <si>
    <t>培训费</t>
  </si>
  <si>
    <t>资本性支出</t>
  </si>
  <si>
    <t>5.</t>
  </si>
  <si>
    <t>项目支出</t>
  </si>
  <si>
    <t>基本支出预算明细表—对个人和家庭的补助</t>
  </si>
  <si>
    <t>二五、债务还本支出</t>
  </si>
  <si>
    <t>个人农业生产补贴</t>
  </si>
  <si>
    <t>八、对企业资本性支出</t>
  </si>
  <si>
    <t>其他收入</t>
  </si>
  <si>
    <t>九、社会保险支出</t>
  </si>
  <si>
    <t xml:space="preserve">      对企业补助</t>
  </si>
  <si>
    <t>失业保险</t>
  </si>
  <si>
    <t>对附属单位补助支出</t>
  </si>
  <si>
    <t>十九、国土海洋气象等支出</t>
  </si>
  <si>
    <t>抚恤金</t>
  </si>
  <si>
    <t>其他交通费用</t>
  </si>
  <si>
    <t>十五、其他支出</t>
  </si>
  <si>
    <t xml:space="preserve">      债务利息及费用支出</t>
  </si>
  <si>
    <t xml:space="preserve">                                                      </t>
  </si>
  <si>
    <t>政府性基金拨款</t>
  </si>
  <si>
    <t>奖励金</t>
  </si>
  <si>
    <t>工会经费</t>
  </si>
  <si>
    <t>总  计</t>
  </si>
  <si>
    <t>二、政府性基金拨款</t>
  </si>
  <si>
    <t>电费</t>
  </si>
  <si>
    <t>项 目(按部门预算经济分类)</t>
  </si>
  <si>
    <t>基本支出预算明细表—工资福利支出</t>
  </si>
  <si>
    <t>预算06表</t>
  </si>
  <si>
    <t>结转下年</t>
  </si>
  <si>
    <t>三、纳入专户管理的非税收入拨款</t>
  </si>
  <si>
    <t>物业管理费</t>
  </si>
  <si>
    <t>五、教育支出</t>
  </si>
  <si>
    <t>会议费</t>
  </si>
  <si>
    <t>专项对个人和家庭的补助</t>
  </si>
  <si>
    <t>用事业基金弥补收支差额</t>
  </si>
  <si>
    <t>残疾人保障金</t>
  </si>
  <si>
    <t>资本性支出(基本建设)</t>
  </si>
  <si>
    <t>职工基本医疗保险缴费</t>
  </si>
  <si>
    <t>单位名称</t>
  </si>
  <si>
    <t>其他商品和服务支出</t>
  </si>
  <si>
    <t>4.</t>
  </si>
  <si>
    <t>医疗补助费</t>
  </si>
  <si>
    <t>事业单位经营服务支出</t>
  </si>
  <si>
    <t>债务利息及费用支出</t>
  </si>
  <si>
    <t>总计</t>
  </si>
  <si>
    <t>十三、农林水支出</t>
  </si>
  <si>
    <t>公共财政拨款合计</t>
  </si>
  <si>
    <t>二十、住房保障支出</t>
  </si>
  <si>
    <t>二二、预备费</t>
  </si>
  <si>
    <t>办公费</t>
  </si>
  <si>
    <t xml:space="preserve">      资本性支出</t>
  </si>
  <si>
    <t>三、机关资本性支出(一)</t>
  </si>
  <si>
    <t>1.</t>
  </si>
  <si>
    <t>十八、援助其他地区支出</t>
  </si>
  <si>
    <t>收                  入</t>
  </si>
  <si>
    <t>三、国防支出</t>
  </si>
  <si>
    <t>公共财政补助</t>
  </si>
  <si>
    <t>七、对企业补助</t>
  </si>
  <si>
    <t>十二、债务还本支出</t>
  </si>
  <si>
    <t>对企业补助</t>
  </si>
  <si>
    <t>九、对个人和家庭的补助</t>
  </si>
  <si>
    <t>本　年　支　出　合　计</t>
  </si>
  <si>
    <t>基本工资</t>
  </si>
  <si>
    <t>二、项目支出</t>
  </si>
  <si>
    <t>预算07表</t>
  </si>
  <si>
    <t>项 目(按功能分类)</t>
  </si>
  <si>
    <t>二四、转移性支出</t>
  </si>
  <si>
    <t>单位:万元</t>
  </si>
  <si>
    <t>十七、金融支出</t>
  </si>
  <si>
    <t>退职(役)费</t>
  </si>
  <si>
    <t>公务员医疗补助缴费</t>
  </si>
  <si>
    <t>七、文化体育与传媒支出</t>
  </si>
  <si>
    <t>支出预算分类总表</t>
  </si>
  <si>
    <t>十二、城乡社区支出</t>
  </si>
  <si>
    <t>十四、预留费及预留</t>
  </si>
  <si>
    <t xml:space="preserve">      资本性支出(基本建设)</t>
  </si>
  <si>
    <t>一、基本支出</t>
  </si>
  <si>
    <t>目  录</t>
  </si>
  <si>
    <t>预算02表</t>
  </si>
  <si>
    <t>维修（护）费</t>
  </si>
  <si>
    <t>八、上年结转</t>
  </si>
  <si>
    <t xml:space="preserve">      工资福利支出</t>
  </si>
  <si>
    <t xml:space="preserve">      经费拨款</t>
  </si>
  <si>
    <t>其他工资福利支出</t>
  </si>
  <si>
    <t>二、机关商品和服务支出</t>
  </si>
  <si>
    <t xml:space="preserve">      其他支出</t>
  </si>
  <si>
    <t>五、事业单位经营服务收入</t>
  </si>
  <si>
    <t>水费</t>
  </si>
  <si>
    <t>专项商品和服务支出</t>
  </si>
  <si>
    <t>公务用车运行维护费</t>
  </si>
  <si>
    <t>退休费</t>
  </si>
  <si>
    <t>收  入  总  计</t>
  </si>
  <si>
    <t>因公出国（境）费用</t>
  </si>
  <si>
    <t>女工费</t>
  </si>
  <si>
    <t>乡镇工作补贴</t>
  </si>
  <si>
    <t>特岗津贴</t>
  </si>
  <si>
    <t>劳务费</t>
  </si>
  <si>
    <t xml:space="preserve">      纳入公共预算管理的非税收入拨款</t>
  </si>
  <si>
    <t>四、上级财政补助</t>
  </si>
  <si>
    <t xml:space="preserve">        公共财政补助</t>
  </si>
  <si>
    <t>四、上缴上级支出</t>
  </si>
  <si>
    <t>五、对附属单位补助支出</t>
  </si>
  <si>
    <t>一、公共财政拨款</t>
  </si>
  <si>
    <t xml:space="preserve">            2018年度部门预算编报说明</t>
  </si>
  <si>
    <t xml:space="preserve"> </t>
  </si>
  <si>
    <t>预算04表</t>
  </si>
  <si>
    <t>预算03表</t>
  </si>
  <si>
    <t>部门预算系统表格名称</t>
  </si>
  <si>
    <t>对应部门预算公开表格名称</t>
  </si>
  <si>
    <t>“三公”经费预算公开表</t>
  </si>
  <si>
    <t>事业单位经营支出</t>
  </si>
  <si>
    <t>序号</t>
  </si>
  <si>
    <t>表名</t>
  </si>
  <si>
    <t>项目</t>
  </si>
  <si>
    <t>本年预算数</t>
  </si>
  <si>
    <t>备注</t>
  </si>
  <si>
    <t>1、因公出国（境）费用</t>
  </si>
  <si>
    <t>2、公务接待费</t>
  </si>
  <si>
    <t>3、公务用车费</t>
  </si>
  <si>
    <t>其中：（1）公务用车运行维护费</t>
  </si>
  <si>
    <r>
      <t xml:space="preserve"> </t>
    </r>
    <r>
      <rPr>
        <sz val="9"/>
        <rFont val="宋体"/>
        <family val="0"/>
      </rPr>
      <t xml:space="preserve">     </t>
    </r>
    <r>
      <rPr>
        <sz val="9"/>
        <rFont val="宋体"/>
        <family val="0"/>
      </rPr>
      <t>（2）公务用车购置</t>
    </r>
  </si>
  <si>
    <t>2018年“三公”经费预算情况表</t>
  </si>
  <si>
    <t>政府性基金拨款支出预算表</t>
  </si>
  <si>
    <t>预算05表</t>
  </si>
  <si>
    <t>预算06表</t>
  </si>
  <si>
    <t>预算07表</t>
  </si>
  <si>
    <t>预算08表</t>
  </si>
  <si>
    <t>预算08表</t>
  </si>
  <si>
    <t>预算09表</t>
  </si>
  <si>
    <t>汨罗市2018年部门预算公开明细表</t>
  </si>
  <si>
    <t>9.</t>
  </si>
  <si>
    <t>10.</t>
  </si>
  <si>
    <t>单位编报说明</t>
  </si>
  <si>
    <t>2.</t>
  </si>
  <si>
    <t>部门收支总表</t>
  </si>
  <si>
    <t>部门收入总体情况表/财政拨款收支总体情况表</t>
  </si>
  <si>
    <t>支出预算汇总表</t>
  </si>
  <si>
    <t>部门支出总体情况表</t>
  </si>
  <si>
    <t>一般公共预算支出情况表</t>
  </si>
  <si>
    <t>一般公共预算基本支出情况表</t>
  </si>
  <si>
    <t>政府性基金预算支出情况表</t>
  </si>
  <si>
    <t xml:space="preserve"> </t>
  </si>
  <si>
    <t>.</t>
  </si>
  <si>
    <t>单位：万元</t>
  </si>
  <si>
    <t>单位：万元</t>
  </si>
  <si>
    <t>部门收支总表</t>
  </si>
  <si>
    <t>部门收入总体情况表/财政拨款收支总体情况表</t>
  </si>
  <si>
    <t>部门支出总体情况表</t>
  </si>
  <si>
    <t>一般公共预算支出情况表</t>
  </si>
  <si>
    <t>一般公共预算基本支出情况表</t>
  </si>
  <si>
    <t>政府性基金预算支出情况表</t>
  </si>
  <si>
    <t>单位：万元</t>
  </si>
  <si>
    <t>单位：万元</t>
  </si>
  <si>
    <t>部门编码：116001</t>
  </si>
  <si>
    <t>部门名称：汨罗市信访局</t>
  </si>
  <si>
    <t>116001</t>
  </si>
  <si>
    <t>汨罗市信访局</t>
  </si>
  <si>
    <t>116001</t>
  </si>
  <si>
    <t>汨罗市信访局</t>
  </si>
  <si>
    <t>116</t>
  </si>
  <si>
    <t>信访局本级</t>
  </si>
  <si>
    <t>信访事务</t>
  </si>
  <si>
    <t>汨罗市信访局本级</t>
  </si>
  <si>
    <t>116</t>
  </si>
  <si>
    <t>信访事务</t>
  </si>
  <si>
    <t>信访事务</t>
  </si>
  <si>
    <t>汨罗市信访局</t>
  </si>
  <si>
    <t>汨罗市信访局本级</t>
  </si>
  <si>
    <t>信访事务</t>
  </si>
  <si>
    <t>汨罗市信访局</t>
  </si>
  <si>
    <t>汨罗市信访局本级</t>
  </si>
  <si>
    <t>信访事务</t>
  </si>
  <si>
    <t>116</t>
  </si>
  <si>
    <t>汨罗市信访局</t>
  </si>
  <si>
    <t>汨罗市信访局本级</t>
  </si>
  <si>
    <t>信访事务</t>
  </si>
  <si>
    <t>2010308</t>
  </si>
  <si>
    <t>填报单位：汨罗市信访局</t>
  </si>
  <si>
    <t xml:space="preserve">    3、协调处理跨乡镇、跨部门的重要信访问题；协调处理人民群众进京、赴省、到岳阳市上访和异常上访，协助处理集体上访和突发性群体事件。</t>
  </si>
  <si>
    <t xml:space="preserve">    4、办理市本级信访事项复查工作，指导全市信访事项复查复核工作。</t>
  </si>
  <si>
    <t xml:space="preserve">    6、了解并掌握全市信访工作队伍建设情况，提高信访干部素质，组织信访干部培训，指导信访部门办公自动化建设。</t>
  </si>
  <si>
    <t xml:space="preserve">    7、承办市委、市人民政府交办的其他事项。</t>
  </si>
  <si>
    <t xml:space="preserve">    三、2018年度部门预算情况说明</t>
  </si>
  <si>
    <t xml:space="preserve">    5、其他重要事项。</t>
  </si>
  <si>
    <t xml:space="preserve">    四、专业名词解释</t>
  </si>
  <si>
    <t xml:space="preserve">    一、部门主要职责及机构设置情况</t>
  </si>
  <si>
    <t xml:space="preserve">    （一）部门主要职责</t>
  </si>
  <si>
    <t xml:space="preserve"> （二）机构设置</t>
  </si>
  <si>
    <r>
      <t xml:space="preserve">    </t>
    </r>
    <r>
      <rPr>
        <b/>
        <sz val="12"/>
        <rFont val="楷体_GB2312"/>
        <family val="3"/>
      </rPr>
      <t>（一）机关运行经费</t>
    </r>
    <r>
      <rPr>
        <sz val="12"/>
        <rFont val="宋体"/>
        <family val="0"/>
      </rPr>
      <t>：为保障行政单位（包括参照公务员法管理的事业单位）运行，用当年财政拨款安排的用于购买货物和服务的各项资金，包括办公及印刷费、邮电费、差旅费、会议费、福利费、日常维修费、办公用房水电费、办公用房取暖费、办公用房物业管理费、公务用车运行维护费以及其他费用。</t>
    </r>
  </si>
  <si>
    <r>
      <t xml:space="preserve">   </t>
    </r>
    <r>
      <rPr>
        <b/>
        <sz val="12"/>
        <rFont val="楷体_GB2312"/>
        <family val="3"/>
      </rPr>
      <t xml:space="preserve"> （二）“三公”经费</t>
    </r>
    <r>
      <rPr>
        <sz val="12"/>
        <rFont val="宋体"/>
        <family val="0"/>
      </rPr>
      <t>：纳入省财政预算管理的“三公“经费，是指用当年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及燃料费、维修费、保险费等支出；因公出国（境）费反映单位公务出国（境）的国际旅费、国外城市间交通费、住宿费等支出。</t>
    </r>
  </si>
  <si>
    <r>
      <t xml:space="preserve">    </t>
    </r>
    <r>
      <rPr>
        <b/>
        <sz val="12"/>
        <rFont val="楷体_GB2312"/>
        <family val="3"/>
      </rPr>
      <t>（三）基本支出</t>
    </r>
    <r>
      <rPr>
        <sz val="12"/>
        <rFont val="宋体"/>
        <family val="0"/>
      </rPr>
      <t>：指为保障机构正常运转、完成日常工作任务而发生的人员支出和公用支出。</t>
    </r>
  </si>
  <si>
    <r>
      <t xml:space="preserve">    </t>
    </r>
    <r>
      <rPr>
        <b/>
        <sz val="12"/>
        <rFont val="楷体_GB2312"/>
        <family val="3"/>
      </rPr>
      <t>（四）项目支出</t>
    </r>
    <r>
      <rPr>
        <sz val="12"/>
        <rFont val="宋体"/>
        <family val="0"/>
      </rPr>
      <t>：指在基本支出之外完成特定行政任务和事业发展目标所发生的支出。</t>
    </r>
  </si>
  <si>
    <t xml:space="preserve">   汨罗市信访局属一级预算单位，现有人数23人，其中：在职14人，退休9人。遗属3人。无二级机构。 </t>
  </si>
  <si>
    <t xml:space="preserve">    2、年度收入预算情况。我部门2018年度收入232.50万元，其中：经费拨款    232.50万元。</t>
  </si>
  <si>
    <t xml:space="preserve">    3、年度支出预算情况。我部门2018年度支出232.50万元，其中基本支出145.50万元（工资福利支出126.10万元、商品和服务支出19.40万元、其他工资福利支出23万元），项目支出87万元（矛盾调处中心工作经费18万元、维稳经费46万元(驻京17万、驻长4万)、协调、救助23万元。）。</t>
  </si>
  <si>
    <t>公车上缴。</t>
  </si>
  <si>
    <t xml:space="preserve">    1、负责处理人民群众给市委、市政府的来信、网上投诉，接待群众来访，确保信访渠道畅通；及时、准确地向市委、市政府提供信访信息，反映人民群众的意见建议和诉求；为市委、市政府了解民情、调处矛盾纠纷和重大信访问题制定方针政策，提供决策参考意见和建议。</t>
  </si>
  <si>
    <t xml:space="preserve">    2、承办、督办市委、市政府领导交办及上级领导批转的信访事项，督促检查领导有关批示件的落实情况；向有关部门交办信访事项，督促检查重要信访事项的处理和落实情况。</t>
  </si>
  <si>
    <t xml:space="preserve">    5、指导全市信访业务工作，总结推广市直部门、乡镇信访工作经验；组织开展信访工作专题调研，提出改进和加强信访工作的意见和建议。</t>
  </si>
  <si>
    <t>单位负责人：李正海</t>
  </si>
  <si>
    <t>财务负责人：霍顺理</t>
  </si>
  <si>
    <t>填报人：易菲</t>
  </si>
  <si>
    <t xml:space="preserve">    1、年度收支预算情况。我部门2018年度预算总收入232.50万元，比2017年减少了23.72万元；本年预算总支出232.50万元，比2017年减少了23.72万元。</t>
  </si>
  <si>
    <t xml:space="preserve">    4、年度一般公共预算财政拨款“三公”经费支出预算情况。我部门2018年度“三公”经费支出合计为10.50万元，比2017年决算数减少0.2万元减少1.8%，比2017年预算数减少0.25万元减少2.3%。减少原因主要为降低了接待标准。            </t>
  </si>
  <si>
    <t xml:space="preserve">      年度政府采购支出预算情况。2018年度单位政府采购预算支出3万元。</t>
  </si>
</sst>
</file>

<file path=xl/styles.xml><?xml version="1.0" encoding="utf-8"?>
<styleSheet xmlns="http://schemas.openxmlformats.org/spreadsheetml/2006/main">
  <numFmts count="24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&quot;￥&quot;\-#,##0"/>
    <numFmt numFmtId="177" formatCode="&quot;￥&quot;#,##0;[Red]&quot;￥&quot;\-#,##0"/>
    <numFmt numFmtId="178" formatCode="&quot;￥&quot;#,##0.00;&quot;￥&quot;\-#,##0.00"/>
    <numFmt numFmtId="179" formatCode="&quot;￥&quot;#,##0.00;[Red]&quot;￥&quot;\-#,##0.00"/>
    <numFmt numFmtId="180" formatCode="_ &quot;￥&quot;* #,##0_ ;_ &quot;￥&quot;* \-#,##0_ ;_ &quot;￥&quot;* &quot;-&quot;_ ;_ @_ "/>
    <numFmt numFmtId="181" formatCode="_ * #,##0_ ;_ * \-#,##0_ ;_ * &quot;-&quot;_ ;_ @_ "/>
    <numFmt numFmtId="182" formatCode="_ &quot;￥&quot;* #,##0.00_ ;_ &quot;￥&quot;* \-#,##0.00_ ;_ &quot;￥&quot;* &quot;-&quot;??_ ;_ @_ "/>
    <numFmt numFmtId="183" formatCode="_ * #,##0.00_ ;_ * \-#,##0.00_ ;_ * &quot;-&quot;??_ ;_ @_ "/>
    <numFmt numFmtId="184" formatCode="* #,##0;* \-#,##0;* &quot;-&quot;;@"/>
    <numFmt numFmtId="185" formatCode="* #,##0.00;* \-#,##0.00;* &quot;&quot;??;@"/>
    <numFmt numFmtId="186" formatCode="#,##0.00_);[Red]\(#,##0.00\)"/>
    <numFmt numFmtId="187" formatCode="#,##0.00_ "/>
  </numFmts>
  <fonts count="38">
    <font>
      <sz val="9"/>
      <name val="宋体"/>
      <family val="0"/>
    </font>
    <font>
      <sz val="11"/>
      <color indexed="8"/>
      <name val="宋体"/>
      <family val="0"/>
    </font>
    <font>
      <b/>
      <sz val="10"/>
      <name val="Arial"/>
      <family val="2"/>
    </font>
    <font>
      <b/>
      <sz val="10"/>
      <name val="黑体"/>
      <family val="0"/>
    </font>
    <font>
      <b/>
      <sz val="15"/>
      <name val="宋体"/>
      <family val="0"/>
    </font>
    <font>
      <sz val="10"/>
      <name val="宋体"/>
      <family val="0"/>
    </font>
    <font>
      <b/>
      <sz val="36"/>
      <name val="宋体"/>
      <family val="0"/>
    </font>
    <font>
      <sz val="12"/>
      <name val="宋体"/>
      <family val="0"/>
    </font>
    <font>
      <b/>
      <sz val="10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b/>
      <sz val="14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sz val="18"/>
      <name val="黑体"/>
      <family val="0"/>
    </font>
    <font>
      <sz val="12"/>
      <name val="楷体_GB2312"/>
      <family val="3"/>
    </font>
    <font>
      <sz val="12"/>
      <name val="华文中宋"/>
      <family val="0"/>
    </font>
    <font>
      <sz val="11"/>
      <color indexed="9"/>
      <name val="宋体"/>
      <family val="0"/>
    </font>
    <font>
      <sz val="12"/>
      <name val="Arial"/>
      <family val="2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name val="黑体"/>
      <family val="0"/>
    </font>
    <font>
      <b/>
      <sz val="12"/>
      <name val="楷体_GB2312"/>
      <family val="3"/>
    </font>
    <font>
      <b/>
      <sz val="14"/>
      <name val="黑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>
        <color indexed="63"/>
      </right>
      <top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/>
      <bottom style="thin"/>
    </border>
  </borders>
  <cellStyleXfs count="1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8" fillId="15" borderId="0" applyNumberFormat="0" applyBorder="0" applyAlignment="0" applyProtection="0"/>
    <xf numFmtId="0" fontId="19" fillId="0" borderId="0" applyNumberFormat="0" applyFill="0" applyBorder="0" applyAlignment="0" applyProtection="0"/>
    <xf numFmtId="0" fontId="14" fillId="0" borderId="0">
      <alignment/>
      <protection/>
    </xf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0" fillId="0" borderId="2" applyNumberFormat="0" applyFill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24" fillId="3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14" fillId="0" borderId="0">
      <alignment/>
      <protection/>
    </xf>
    <xf numFmtId="0" fontId="7" fillId="0" borderId="0">
      <alignment/>
      <protection/>
    </xf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0" borderId="7" applyNumberFormat="0" applyFill="0" applyAlignment="0" applyProtection="0"/>
    <xf numFmtId="0" fontId="26" fillId="0" borderId="8" applyNumberFormat="0" applyFill="0" applyAlignment="0" applyProtection="0"/>
    <xf numFmtId="0" fontId="2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7" fillId="16" borderId="9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8" fillId="17" borderId="10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31" fillId="0" borderId="12" applyNumberFormat="0" applyFill="0" applyAlignment="0" applyProtection="0"/>
    <xf numFmtId="0" fontId="31" fillId="0" borderId="12" applyNumberFormat="0" applyFill="0" applyAlignment="0" applyProtection="0"/>
    <xf numFmtId="43" fontId="0" fillId="0" borderId="0" applyFont="0" applyFill="0" applyBorder="0" applyAlignment="0" applyProtection="0"/>
    <xf numFmtId="184" fontId="2" fillId="0" borderId="0" applyFont="0" applyFill="0" applyBorder="0" applyAlignment="0" applyProtection="0"/>
    <xf numFmtId="181" fontId="7" fillId="0" borderId="0" applyFont="0" applyFill="0" applyBorder="0" applyAlignment="0" applyProtection="0"/>
    <xf numFmtId="181" fontId="7" fillId="0" borderId="0" applyFont="0" applyFill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3" fillId="16" borderId="13" applyNumberFormat="0" applyAlignment="0" applyProtection="0"/>
    <xf numFmtId="0" fontId="33" fillId="16" borderId="13" applyNumberFormat="0" applyAlignment="0" applyProtection="0"/>
    <xf numFmtId="0" fontId="33" fillId="16" borderId="13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34" fillId="7" borderId="9" applyNumberFormat="0" applyAlignment="0" applyProtection="0"/>
    <xf numFmtId="0" fontId="14" fillId="0" borderId="0">
      <alignment/>
      <protection/>
    </xf>
    <xf numFmtId="0" fontId="0" fillId="23" borderId="14" applyNumberFormat="0" applyFont="0" applyAlignment="0" applyProtection="0"/>
    <xf numFmtId="0" fontId="7" fillId="23" borderId="14" applyNumberFormat="0" applyFont="0" applyAlignment="0" applyProtection="0"/>
    <xf numFmtId="0" fontId="7" fillId="23" borderId="14" applyNumberFormat="0" applyFont="0" applyAlignment="0" applyProtection="0"/>
  </cellStyleXfs>
  <cellXfs count="234">
    <xf numFmtId="0" fontId="0" fillId="0" borderId="0" xfId="0" applyAlignment="1">
      <alignment/>
    </xf>
    <xf numFmtId="0" fontId="3" fillId="0" borderId="0" xfId="128" applyNumberFormat="1" applyFont="1" applyBorder="1" applyAlignment="1">
      <alignment horizontal="center" vertical="center" wrapText="1"/>
    </xf>
    <xf numFmtId="0" fontId="4" fillId="0" borderId="0" xfId="128" applyNumberFormat="1" applyFont="1" applyAlignment="1">
      <alignment vertical="center"/>
    </xf>
    <xf numFmtId="0" fontId="4" fillId="0" borderId="0" xfId="128" applyNumberFormat="1" applyFont="1" applyFill="1" applyAlignment="1">
      <alignment vertical="center"/>
    </xf>
    <xf numFmtId="0" fontId="5" fillId="0" borderId="0" xfId="128" applyNumberFormat="1" applyFont="1" applyAlignment="1">
      <alignment horizontal="centerContinuous" vertical="center"/>
    </xf>
    <xf numFmtId="0" fontId="5" fillId="0" borderId="0" xfId="128" applyNumberFormat="1" applyFont="1" applyAlignment="1">
      <alignment horizontal="left" vertical="center" wrapText="1"/>
    </xf>
    <xf numFmtId="0" fontId="5" fillId="0" borderId="0" xfId="128" applyNumberFormat="1" applyFont="1" applyFill="1" applyAlignment="1">
      <alignment horizontal="centerContinuous" vertical="center"/>
    </xf>
    <xf numFmtId="0" fontId="5" fillId="0" borderId="0" xfId="128" applyNumberFormat="1" applyFont="1" applyAlignment="1">
      <alignment horizontal="right" vertical="center" wrapText="1"/>
    </xf>
    <xf numFmtId="0" fontId="5" fillId="0" borderId="0" xfId="128" applyNumberFormat="1" applyFont="1" applyFill="1" applyAlignment="1">
      <alignment horizontal="left" vertical="center" wrapText="1"/>
    </xf>
    <xf numFmtId="49" fontId="5" fillId="0" borderId="0" xfId="128" applyNumberFormat="1" applyFont="1" applyFill="1" applyAlignment="1">
      <alignment horizontal="center" vertical="center"/>
    </xf>
    <xf numFmtId="0" fontId="5" fillId="0" borderId="0" xfId="128" applyNumberFormat="1" applyFont="1" applyFill="1" applyAlignment="1">
      <alignment horizontal="left" vertical="center"/>
    </xf>
    <xf numFmtId="185" fontId="5" fillId="0" borderId="0" xfId="128" applyNumberFormat="1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0" xfId="128" applyNumberFormat="1" applyFont="1" applyFill="1" applyAlignment="1">
      <alignment horizontal="centerContinuous" vertical="center" wrapText="1"/>
    </xf>
    <xf numFmtId="0" fontId="5" fillId="0" borderId="0" xfId="128" applyNumberFormat="1" applyFont="1" applyFill="1" applyAlignment="1">
      <alignment horizontal="center" vertical="center" wrapText="1"/>
    </xf>
    <xf numFmtId="0" fontId="6" fillId="0" borderId="0" xfId="128" applyNumberFormat="1" applyFont="1" applyFill="1" applyAlignment="1" applyProtection="1">
      <alignment vertical="center"/>
      <protection/>
    </xf>
    <xf numFmtId="0" fontId="0" fillId="0" borderId="0" xfId="128" applyNumberFormat="1" applyFont="1" applyBorder="1" applyAlignment="1">
      <alignment vertical="center"/>
    </xf>
    <xf numFmtId="0" fontId="0" fillId="0" borderId="0" xfId="128" applyNumberFormat="1" applyFont="1" applyAlignment="1">
      <alignment vertical="center"/>
    </xf>
    <xf numFmtId="0" fontId="0" fillId="0" borderId="0" xfId="128" applyNumberFormat="1" applyFont="1" applyAlignment="1">
      <alignment horizontal="center" vertical="center"/>
    </xf>
    <xf numFmtId="0" fontId="0" fillId="0" borderId="0" xfId="128" applyNumberFormat="1" applyFont="1" applyFill="1" applyAlignment="1">
      <alignment vertical="center"/>
    </xf>
    <xf numFmtId="0" fontId="0" fillId="24" borderId="0" xfId="128" applyNumberFormat="1" applyFont="1" applyFill="1" applyAlignment="1">
      <alignment vertical="center"/>
    </xf>
    <xf numFmtId="0" fontId="0" fillId="24" borderId="0" xfId="0" applyFill="1" applyAlignment="1">
      <alignment/>
    </xf>
    <xf numFmtId="0" fontId="0" fillId="24" borderId="0" xfId="128" applyNumberFormat="1" applyFont="1" applyFill="1" applyBorder="1" applyAlignment="1">
      <alignment vertical="center"/>
    </xf>
    <xf numFmtId="0" fontId="0" fillId="0" borderId="16" xfId="128" applyNumberFormat="1" applyFont="1" applyFill="1" applyBorder="1" applyAlignment="1">
      <alignment horizontal="center" vertical="center" wrapText="1"/>
    </xf>
    <xf numFmtId="0" fontId="0" fillId="0" borderId="0" xfId="128" applyNumberFormat="1" applyFont="1" applyFill="1" applyAlignment="1">
      <alignment horizontal="centerContinuous" vertical="center"/>
    </xf>
    <xf numFmtId="0" fontId="0" fillId="0" borderId="15" xfId="128" applyNumberFormat="1" applyFont="1" applyFill="1" applyBorder="1" applyAlignment="1">
      <alignment horizontal="center" vertical="center" wrapText="1"/>
    </xf>
    <xf numFmtId="0" fontId="0" fillId="0" borderId="17" xfId="128" applyNumberFormat="1" applyFont="1" applyFill="1" applyBorder="1" applyAlignment="1">
      <alignment horizontal="center" vertical="center" wrapText="1"/>
    </xf>
    <xf numFmtId="0" fontId="5" fillId="0" borderId="0" xfId="128" applyNumberFormat="1" applyFont="1" applyFill="1" applyAlignment="1">
      <alignment horizontal="right" vertical="center" wrapText="1"/>
    </xf>
    <xf numFmtId="0" fontId="0" fillId="0" borderId="0" xfId="128" applyNumberFormat="1" applyFont="1" applyFill="1" applyAlignment="1">
      <alignment vertical="center"/>
    </xf>
    <xf numFmtId="0" fontId="0" fillId="0" borderId="16" xfId="128" applyNumberFormat="1" applyFont="1" applyFill="1" applyBorder="1" applyAlignment="1" applyProtection="1">
      <alignment vertical="center" wrapText="1"/>
      <protection/>
    </xf>
    <xf numFmtId="0" fontId="0" fillId="0" borderId="16" xfId="128" applyNumberFormat="1" applyFont="1" applyFill="1" applyBorder="1" applyAlignment="1" applyProtection="1">
      <alignment horizontal="center" vertical="center" wrapText="1"/>
      <protection/>
    </xf>
    <xf numFmtId="9" fontId="5" fillId="0" borderId="0" xfId="128" applyNumberFormat="1" applyFont="1" applyFill="1" applyAlignment="1">
      <alignment horizontal="left" vertical="center" wrapText="1"/>
    </xf>
    <xf numFmtId="9" fontId="5" fillId="0" borderId="0" xfId="128" applyNumberFormat="1" applyFont="1" applyFill="1" applyAlignment="1">
      <alignment horizontal="center" vertical="center" wrapText="1"/>
    </xf>
    <xf numFmtId="0" fontId="5" fillId="0" borderId="0" xfId="128" applyNumberFormat="1" applyFont="1" applyFill="1" applyAlignment="1">
      <alignment horizontal="right" vertical="center"/>
    </xf>
    <xf numFmtId="49" fontId="5" fillId="0" borderId="0" xfId="128" applyNumberFormat="1" applyFont="1" applyFill="1" applyAlignment="1">
      <alignment vertical="center"/>
    </xf>
    <xf numFmtId="185" fontId="5" fillId="0" borderId="0" xfId="128" applyNumberFormat="1" applyFont="1" applyFill="1" applyAlignment="1">
      <alignment vertical="center"/>
    </xf>
    <xf numFmtId="0" fontId="5" fillId="0" borderId="0" xfId="128" applyNumberFormat="1" applyFont="1" applyFill="1" applyAlignment="1">
      <alignment vertical="center"/>
    </xf>
    <xf numFmtId="0" fontId="5" fillId="0" borderId="0" xfId="128" applyNumberFormat="1" applyFont="1" applyFill="1" applyAlignment="1">
      <alignment horizontal="right"/>
    </xf>
    <xf numFmtId="0" fontId="5" fillId="0" borderId="18" xfId="128" applyNumberFormat="1" applyFont="1" applyFill="1" applyBorder="1" applyAlignment="1">
      <alignment horizontal="left" vertical="center" wrapText="1"/>
    </xf>
    <xf numFmtId="0" fontId="5" fillId="0" borderId="0" xfId="128" applyNumberFormat="1" applyFont="1" applyAlignment="1">
      <alignment horizontal="center" vertical="center" wrapText="1"/>
    </xf>
    <xf numFmtId="0" fontId="0" fillId="0" borderId="16" xfId="128" applyNumberFormat="1" applyFont="1" applyFill="1" applyBorder="1" applyAlignment="1">
      <alignment horizontal="center" vertical="center" wrapText="1"/>
    </xf>
    <xf numFmtId="0" fontId="5" fillId="0" borderId="0" xfId="128" applyNumberFormat="1" applyFont="1" applyFill="1" applyAlignment="1">
      <alignment horizontal="center" vertical="center" wrapText="1"/>
    </xf>
    <xf numFmtId="0" fontId="7" fillId="0" borderId="0" xfId="93" applyAlignment="1">
      <alignment horizontal="left" vertical="center" wrapText="1"/>
      <protection/>
    </xf>
    <xf numFmtId="0" fontId="0" fillId="24" borderId="0" xfId="0" applyFill="1" applyAlignment="1">
      <alignment/>
    </xf>
    <xf numFmtId="0" fontId="6" fillId="0" borderId="0" xfId="128" applyNumberFormat="1" applyFont="1" applyFill="1" applyAlignment="1" applyProtection="1">
      <alignment horizontal="center" vertical="center"/>
      <protection/>
    </xf>
    <xf numFmtId="0" fontId="5" fillId="0" borderId="16" xfId="128" applyNumberFormat="1" applyFont="1" applyFill="1" applyBorder="1" applyAlignment="1">
      <alignment horizontal="center" vertical="center" wrapText="1"/>
    </xf>
    <xf numFmtId="0" fontId="5" fillId="0" borderId="0" xfId="128" applyNumberFormat="1" applyFont="1" applyFill="1" applyAlignment="1" applyProtection="1">
      <alignment horizontal="right" vertical="center" wrapText="1"/>
      <protection/>
    </xf>
    <xf numFmtId="0" fontId="0" fillId="0" borderId="0" xfId="0" applyAlignment="1">
      <alignment horizontal="left" wrapText="1"/>
    </xf>
    <xf numFmtId="0" fontId="0" fillId="0" borderId="16" xfId="0" applyBorder="1" applyAlignment="1">
      <alignment/>
    </xf>
    <xf numFmtId="0" fontId="5" fillId="0" borderId="16" xfId="128" applyNumberFormat="1" applyFont="1" applyFill="1" applyBorder="1" applyAlignment="1">
      <alignment horizontal="centerContinuous" vertical="center"/>
    </xf>
    <xf numFmtId="0" fontId="0" fillId="0" borderId="16" xfId="128" applyNumberFormat="1" applyFont="1" applyFill="1" applyBorder="1" applyAlignment="1">
      <alignment vertical="center"/>
    </xf>
    <xf numFmtId="49" fontId="5" fillId="0" borderId="16" xfId="128" applyNumberFormat="1" applyFont="1" applyFill="1" applyBorder="1" applyAlignment="1">
      <alignment horizontal="center" vertical="center"/>
    </xf>
    <xf numFmtId="0" fontId="5" fillId="0" borderId="16" xfId="128" applyNumberFormat="1" applyFont="1" applyFill="1" applyBorder="1" applyAlignment="1">
      <alignment horizontal="left" vertical="center"/>
    </xf>
    <xf numFmtId="185" fontId="5" fillId="0" borderId="16" xfId="128" applyNumberFormat="1" applyFont="1" applyFill="1" applyBorder="1" applyAlignment="1">
      <alignment horizontal="center" vertical="center"/>
    </xf>
    <xf numFmtId="0" fontId="0" fillId="0" borderId="16" xfId="128" applyNumberFormat="1" applyFont="1" applyFill="1" applyBorder="1" applyAlignment="1">
      <alignment horizontal="centerContinuous" vertical="center"/>
    </xf>
    <xf numFmtId="0" fontId="8" fillId="24" borderId="0" xfId="0" applyNumberFormat="1" applyFont="1" applyFill="1" applyAlignment="1" applyProtection="1">
      <alignment vertical="center"/>
      <protection/>
    </xf>
    <xf numFmtId="0" fontId="9" fillId="24" borderId="0" xfId="0" applyNumberFormat="1" applyFont="1" applyFill="1" applyAlignment="1" applyProtection="1">
      <alignment/>
      <protection/>
    </xf>
    <xf numFmtId="0" fontId="8" fillId="24" borderId="0" xfId="0" applyNumberFormat="1" applyFont="1" applyFill="1" applyAlignment="1" applyProtection="1">
      <alignment horizontal="right" vertical="center"/>
      <protection/>
    </xf>
    <xf numFmtId="0" fontId="10" fillId="24" borderId="0" xfId="0" applyNumberFormat="1" applyFont="1" applyFill="1" applyAlignment="1" applyProtection="1">
      <alignment horizontal="centerContinuous" vertical="center"/>
      <protection/>
    </xf>
    <xf numFmtId="0" fontId="9" fillId="24" borderId="0" xfId="0" applyNumberFormat="1" applyFont="1" applyFill="1" applyAlignment="1" applyProtection="1">
      <alignment horizontal="centerContinuous" vertical="center"/>
      <protection/>
    </xf>
    <xf numFmtId="0" fontId="8" fillId="24" borderId="0" xfId="0" applyNumberFormat="1" applyFont="1" applyFill="1" applyAlignment="1" applyProtection="1">
      <alignment horizontal="right"/>
      <protection/>
    </xf>
    <xf numFmtId="0" fontId="5" fillId="0" borderId="16" xfId="128" applyNumberFormat="1" applyFont="1" applyBorder="1" applyAlignment="1">
      <alignment horizontal="centerContinuous" vertical="center"/>
    </xf>
    <xf numFmtId="0" fontId="5" fillId="24" borderId="16" xfId="128" applyNumberFormat="1" applyFont="1" applyFill="1" applyBorder="1" applyAlignment="1">
      <alignment horizontal="centerContinuous" vertical="center"/>
    </xf>
    <xf numFmtId="0" fontId="13" fillId="24" borderId="16" xfId="128" applyNumberFormat="1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center"/>
    </xf>
    <xf numFmtId="0" fontId="13" fillId="24" borderId="16" xfId="128" applyNumberFormat="1" applyFont="1" applyFill="1" applyBorder="1" applyAlignment="1" applyProtection="1">
      <alignment horizontal="center" vertical="center" wrapText="1"/>
      <protection/>
    </xf>
    <xf numFmtId="49" fontId="5" fillId="24" borderId="16" xfId="128" applyNumberFormat="1" applyFont="1" applyFill="1" applyBorder="1" applyAlignment="1">
      <alignment horizontal="center" vertical="center" wrapText="1"/>
    </xf>
    <xf numFmtId="186" fontId="5" fillId="24" borderId="16" xfId="128" applyNumberFormat="1" applyFont="1" applyFill="1" applyBorder="1" applyAlignment="1">
      <alignment horizontal="center" vertical="center" wrapText="1"/>
    </xf>
    <xf numFmtId="0" fontId="5" fillId="24" borderId="16" xfId="128" applyNumberFormat="1" applyFont="1" applyFill="1" applyBorder="1" applyAlignment="1">
      <alignment horizontal="center" vertical="center" wrapText="1"/>
    </xf>
    <xf numFmtId="0" fontId="7" fillId="0" borderId="0" xfId="102" applyFill="1">
      <alignment/>
      <protection/>
    </xf>
    <xf numFmtId="0" fontId="16" fillId="0" borderId="19" xfId="102" applyFont="1" applyFill="1" applyBorder="1" applyAlignment="1">
      <alignment vertical="center"/>
      <protection/>
    </xf>
    <xf numFmtId="0" fontId="16" fillId="0" borderId="0" xfId="102" applyFont="1" applyFill="1" applyAlignment="1">
      <alignment horizontal="center"/>
      <protection/>
    </xf>
    <xf numFmtId="0" fontId="16" fillId="0" borderId="0" xfId="102" applyFont="1" applyFill="1" applyAlignment="1">
      <alignment horizontal="right" vertical="center"/>
      <protection/>
    </xf>
    <xf numFmtId="0" fontId="16" fillId="0" borderId="0" xfId="102" applyFont="1" applyFill="1">
      <alignment/>
      <protection/>
    </xf>
    <xf numFmtId="0" fontId="0" fillId="0" borderId="20" xfId="102" applyFont="1" applyFill="1" applyBorder="1" applyAlignment="1">
      <alignment horizontal="center" vertical="center"/>
      <protection/>
    </xf>
    <xf numFmtId="0" fontId="0" fillId="0" borderId="16" xfId="102" applyFont="1" applyFill="1" applyBorder="1" applyAlignment="1">
      <alignment horizontal="center" vertical="center"/>
      <protection/>
    </xf>
    <xf numFmtId="0" fontId="7" fillId="0" borderId="0" xfId="102">
      <alignment/>
      <protection/>
    </xf>
    <xf numFmtId="0" fontId="17" fillId="0" borderId="0" xfId="102" applyFont="1">
      <alignment/>
      <protection/>
    </xf>
    <xf numFmtId="0" fontId="0" fillId="0" borderId="21" xfId="102" applyFont="1" applyFill="1" applyBorder="1" applyAlignment="1">
      <alignment horizontal="center" vertical="center"/>
      <protection/>
    </xf>
    <xf numFmtId="0" fontId="0" fillId="0" borderId="21" xfId="102" applyFont="1" applyBorder="1" applyAlignment="1">
      <alignment horizontal="center" vertical="center"/>
      <protection/>
    </xf>
    <xf numFmtId="0" fontId="0" fillId="0" borderId="22" xfId="102" applyFont="1" applyBorder="1" applyAlignment="1">
      <alignment horizontal="center" vertical="center"/>
      <protection/>
    </xf>
    <xf numFmtId="0" fontId="7" fillId="0" borderId="0" xfId="102" applyAlignment="1">
      <alignment horizontal="center"/>
      <protection/>
    </xf>
    <xf numFmtId="0" fontId="5" fillId="0" borderId="0" xfId="101" applyFont="1" applyFill="1" applyBorder="1" applyAlignment="1">
      <alignment horizontal="left" vertical="center"/>
      <protection/>
    </xf>
    <xf numFmtId="0" fontId="0" fillId="24" borderId="0" xfId="128" applyNumberFormat="1" applyFont="1" applyFill="1" applyAlignment="1">
      <alignment vertical="center"/>
    </xf>
    <xf numFmtId="0" fontId="13" fillId="0" borderId="0" xfId="128" applyNumberFormat="1" applyFont="1" applyBorder="1" applyAlignment="1">
      <alignment vertical="center"/>
    </xf>
    <xf numFmtId="0" fontId="11" fillId="0" borderId="0" xfId="128" applyNumberFormat="1" applyFont="1" applyAlignment="1">
      <alignment vertical="center"/>
    </xf>
    <xf numFmtId="0" fontId="12" fillId="0" borderId="0" xfId="0" applyFont="1" applyAlignment="1">
      <alignment/>
    </xf>
    <xf numFmtId="49" fontId="7" fillId="24" borderId="16" xfId="128" applyNumberFormat="1" applyFont="1" applyFill="1" applyBorder="1" applyAlignment="1">
      <alignment horizontal="center" vertical="center"/>
    </xf>
    <xf numFmtId="0" fontId="7" fillId="24" borderId="16" xfId="128" applyNumberFormat="1" applyFont="1" applyFill="1" applyBorder="1" applyAlignment="1" applyProtection="1">
      <alignment horizontal="center" vertical="center"/>
      <protection/>
    </xf>
    <xf numFmtId="0" fontId="7" fillId="24" borderId="16" xfId="128" applyNumberFormat="1" applyFont="1" applyFill="1" applyBorder="1" applyAlignment="1" applyProtection="1">
      <alignment horizontal="left" vertical="center"/>
      <protection/>
    </xf>
    <xf numFmtId="0" fontId="7" fillId="24" borderId="16" xfId="128" applyNumberFormat="1" applyFont="1" applyFill="1" applyBorder="1" applyAlignment="1" applyProtection="1">
      <alignment horizontal="left" vertical="center" wrapText="1"/>
      <protection/>
    </xf>
    <xf numFmtId="0" fontId="7" fillId="0" borderId="0" xfId="128" applyNumberFormat="1" applyFont="1" applyFill="1" applyAlignment="1" applyProtection="1">
      <alignment horizontal="center" vertical="center"/>
      <protection/>
    </xf>
    <xf numFmtId="0" fontId="7" fillId="0" borderId="0" xfId="128" applyNumberFormat="1" applyFont="1" applyFill="1" applyAlignment="1" applyProtection="1">
      <alignment vertical="center"/>
      <protection/>
    </xf>
    <xf numFmtId="0" fontId="7" fillId="0" borderId="0" xfId="128" applyNumberFormat="1" applyFont="1" applyAlignment="1">
      <alignment vertical="center"/>
    </xf>
    <xf numFmtId="0" fontId="7" fillId="0" borderId="0" xfId="0" applyFont="1" applyAlignment="1">
      <alignment/>
    </xf>
    <xf numFmtId="0" fontId="7" fillId="24" borderId="16" xfId="128" applyNumberFormat="1" applyFont="1" applyFill="1" applyBorder="1" applyAlignment="1">
      <alignment horizontal="left" vertical="center"/>
    </xf>
    <xf numFmtId="49" fontId="7" fillId="24" borderId="16" xfId="128" applyNumberFormat="1" applyFont="1" applyFill="1" applyBorder="1" applyAlignment="1">
      <alignment horizontal="left" vertical="center" wrapText="1"/>
    </xf>
    <xf numFmtId="0" fontId="7" fillId="0" borderId="0" xfId="128" applyNumberFormat="1" applyFont="1" applyAlignment="1">
      <alignment horizontal="left" vertical="center"/>
    </xf>
    <xf numFmtId="0" fontId="7" fillId="0" borderId="0" xfId="0" applyFont="1" applyAlignment="1">
      <alignment vertical="center"/>
    </xf>
    <xf numFmtId="0" fontId="7" fillId="24" borderId="16" xfId="0" applyFont="1" applyFill="1" applyBorder="1" applyAlignment="1">
      <alignment vertical="center"/>
    </xf>
    <xf numFmtId="0" fontId="7" fillId="0" borderId="16" xfId="0" applyFont="1" applyBorder="1" applyAlignment="1">
      <alignment horizontal="left" wrapText="1"/>
    </xf>
    <xf numFmtId="0" fontId="13" fillId="0" borderId="0" xfId="0" applyFont="1" applyAlignment="1">
      <alignment horizontal="center"/>
    </xf>
    <xf numFmtId="0" fontId="5" fillId="0" borderId="0" xfId="128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 vertical="center"/>
    </xf>
    <xf numFmtId="0" fontId="8" fillId="0" borderId="16" xfId="0" applyNumberFormat="1" applyFont="1" applyFill="1" applyBorder="1" applyAlignment="1" applyProtection="1">
      <alignment horizontal="centerContinuous" vertical="center"/>
      <protection/>
    </xf>
    <xf numFmtId="0" fontId="9" fillId="0" borderId="16" xfId="0" applyNumberFormat="1" applyFont="1" applyFill="1" applyBorder="1" applyAlignment="1" applyProtection="1">
      <alignment horizontal="centerContinuous" vertical="center"/>
      <protection/>
    </xf>
    <xf numFmtId="0" fontId="9" fillId="0" borderId="0" xfId="0" applyNumberFormat="1" applyFont="1" applyFill="1" applyAlignment="1" applyProtection="1">
      <alignment/>
      <protection/>
    </xf>
    <xf numFmtId="0" fontId="8" fillId="0" borderId="16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horizontal="center" vertical="center"/>
      <protection/>
    </xf>
    <xf numFmtId="0" fontId="8" fillId="0" borderId="21" xfId="0" applyNumberFormat="1" applyFont="1" applyFill="1" applyBorder="1" applyAlignment="1" applyProtection="1">
      <alignment horizontal="center" vertical="center" wrapText="1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186" fontId="8" fillId="0" borderId="13" xfId="0" applyNumberFormat="1" applyFont="1" applyFill="1" applyBorder="1" applyAlignment="1">
      <alignment horizontal="right" vertical="center"/>
    </xf>
    <xf numFmtId="0" fontId="8" fillId="0" borderId="23" xfId="0" applyNumberFormat="1" applyFont="1" applyFill="1" applyBorder="1" applyAlignment="1" applyProtection="1">
      <alignment vertical="center"/>
      <protection/>
    </xf>
    <xf numFmtId="186" fontId="8" fillId="0" borderId="21" xfId="0" applyNumberFormat="1" applyFont="1" applyFill="1" applyBorder="1" applyAlignment="1" applyProtection="1">
      <alignment horizontal="right" vertical="center" wrapText="1"/>
      <protection/>
    </xf>
    <xf numFmtId="0" fontId="8" fillId="0" borderId="24" xfId="0" applyNumberFormat="1" applyFont="1" applyFill="1" applyBorder="1" applyAlignment="1" applyProtection="1">
      <alignment vertical="center"/>
      <protection/>
    </xf>
    <xf numFmtId="4" fontId="8" fillId="0" borderId="13" xfId="0" applyNumberFormat="1" applyFont="1" applyFill="1" applyBorder="1" applyAlignment="1" applyProtection="1">
      <alignment horizontal="right" vertical="center" wrapText="1"/>
      <protection/>
    </xf>
    <xf numFmtId="186" fontId="8" fillId="0" borderId="16" xfId="0" applyNumberFormat="1" applyFont="1" applyFill="1" applyBorder="1" applyAlignment="1" applyProtection="1">
      <alignment horizontal="right" vertical="center" wrapText="1"/>
      <protection/>
    </xf>
    <xf numFmtId="186" fontId="8" fillId="0" borderId="13" xfId="0" applyNumberFormat="1" applyFont="1" applyFill="1" applyBorder="1" applyAlignment="1" applyProtection="1">
      <alignment horizontal="right" vertical="center" wrapText="1"/>
      <protection/>
    </xf>
    <xf numFmtId="186" fontId="8" fillId="0" borderId="15" xfId="0" applyNumberFormat="1" applyFont="1" applyFill="1" applyBorder="1" applyAlignment="1" applyProtection="1">
      <alignment horizontal="right" vertical="center" wrapText="1"/>
      <protection/>
    </xf>
    <xf numFmtId="186" fontId="8" fillId="0" borderId="25" xfId="0" applyNumberFormat="1" applyFont="1" applyFill="1" applyBorder="1" applyAlignment="1" applyProtection="1">
      <alignment horizontal="right" vertical="center" wrapText="1"/>
      <protection/>
    </xf>
    <xf numFmtId="186" fontId="8" fillId="0" borderId="13" xfId="0" applyNumberFormat="1" applyFont="1" applyFill="1" applyBorder="1" applyAlignment="1" applyProtection="1">
      <alignment horizontal="right" vertical="center"/>
      <protection/>
    </xf>
    <xf numFmtId="186" fontId="8" fillId="0" borderId="13" xfId="0" applyNumberFormat="1" applyFont="1" applyFill="1" applyBorder="1" applyAlignment="1" applyProtection="1">
      <alignment horizontal="right" vertical="center" wrapText="1"/>
      <protection/>
    </xf>
    <xf numFmtId="0" fontId="0" fillId="0" borderId="16" xfId="0" applyFill="1" applyBorder="1" applyAlignment="1">
      <alignment/>
    </xf>
    <xf numFmtId="0" fontId="8" fillId="0" borderId="23" xfId="0" applyNumberFormat="1" applyFont="1" applyFill="1" applyBorder="1" applyAlignment="1" applyProtection="1">
      <alignment horizontal="left" vertical="center" wrapText="1"/>
      <protection/>
    </xf>
    <xf numFmtId="186" fontId="8" fillId="0" borderId="25" xfId="0" applyNumberFormat="1" applyFont="1" applyFill="1" applyBorder="1" applyAlignment="1" applyProtection="1">
      <alignment horizontal="right" vertical="center" wrapText="1"/>
      <protection/>
    </xf>
    <xf numFmtId="0" fontId="8" fillId="0" borderId="26" xfId="0" applyNumberFormat="1" applyFont="1" applyFill="1" applyBorder="1" applyAlignment="1" applyProtection="1">
      <alignment vertical="center"/>
      <protection/>
    </xf>
    <xf numFmtId="186" fontId="8" fillId="0" borderId="15" xfId="0" applyNumberFormat="1" applyFont="1" applyFill="1" applyBorder="1" applyAlignment="1" applyProtection="1">
      <alignment/>
      <protection/>
    </xf>
    <xf numFmtId="186" fontId="8" fillId="0" borderId="16" xfId="0" applyNumberFormat="1" applyFont="1" applyFill="1" applyBorder="1" applyAlignment="1" applyProtection="1">
      <alignment/>
      <protection/>
    </xf>
    <xf numFmtId="186" fontId="8" fillId="0" borderId="15" xfId="0" applyNumberFormat="1" applyFont="1" applyFill="1" applyBorder="1" applyAlignment="1" applyProtection="1">
      <alignment horizontal="right" vertical="center" wrapText="1"/>
      <protection/>
    </xf>
    <xf numFmtId="0" fontId="8" fillId="0" borderId="27" xfId="0" applyNumberFormat="1" applyFont="1" applyFill="1" applyBorder="1" applyAlignment="1" applyProtection="1">
      <alignment horizontal="left" vertical="center" wrapText="1"/>
      <protection/>
    </xf>
    <xf numFmtId="186" fontId="8" fillId="0" borderId="16" xfId="0" applyNumberFormat="1" applyFont="1" applyFill="1" applyBorder="1" applyAlignment="1" applyProtection="1">
      <alignment horizontal="right" vertical="center" wrapText="1"/>
      <protection/>
    </xf>
    <xf numFmtId="0" fontId="8" fillId="0" borderId="17" xfId="0" applyNumberFormat="1" applyFont="1" applyFill="1" applyBorder="1" applyAlignment="1" applyProtection="1">
      <alignment horizontal="left" vertical="center" wrapText="1"/>
      <protection/>
    </xf>
    <xf numFmtId="186" fontId="8" fillId="0" borderId="21" xfId="0" applyNumberFormat="1" applyFont="1" applyFill="1" applyBorder="1" applyAlignment="1" applyProtection="1">
      <alignment horizontal="right" vertical="center" wrapText="1"/>
      <protection/>
    </xf>
    <xf numFmtId="186" fontId="8" fillId="0" borderId="21" xfId="0" applyNumberFormat="1" applyFont="1" applyFill="1" applyBorder="1" applyAlignment="1" applyProtection="1">
      <alignment/>
      <protection/>
    </xf>
    <xf numFmtId="0" fontId="8" fillId="0" borderId="23" xfId="0" applyNumberFormat="1" applyFont="1" applyFill="1" applyBorder="1" applyAlignment="1" applyProtection="1">
      <alignment horizontal="center" vertical="center"/>
      <protection/>
    </xf>
    <xf numFmtId="0" fontId="8" fillId="0" borderId="24" xfId="0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/>
      <protection/>
    </xf>
    <xf numFmtId="186" fontId="8" fillId="0" borderId="25" xfId="0" applyNumberFormat="1" applyFont="1" applyFill="1" applyBorder="1" applyAlignment="1" applyProtection="1">
      <alignment/>
      <protection/>
    </xf>
    <xf numFmtId="49" fontId="5" fillId="0" borderId="16" xfId="128" applyNumberFormat="1" applyFont="1" applyFill="1" applyBorder="1" applyAlignment="1">
      <alignment horizontal="center" vertical="center" wrapText="1"/>
    </xf>
    <xf numFmtId="186" fontId="5" fillId="0" borderId="16" xfId="128" applyNumberFormat="1" applyFont="1" applyFill="1" applyBorder="1" applyAlignment="1">
      <alignment horizontal="center" vertical="center" wrapText="1"/>
    </xf>
    <xf numFmtId="4" fontId="5" fillId="0" borderId="16" xfId="128" applyNumberFormat="1" applyFont="1" applyFill="1" applyBorder="1" applyAlignment="1">
      <alignment horizontal="center" vertical="center" wrapText="1"/>
    </xf>
    <xf numFmtId="0" fontId="0" fillId="0" borderId="18" xfId="0" applyFill="1" applyBorder="1" applyAlignment="1">
      <alignment/>
    </xf>
    <xf numFmtId="0" fontId="5" fillId="0" borderId="15" xfId="128" applyNumberFormat="1" applyFont="1" applyFill="1" applyBorder="1" applyAlignment="1">
      <alignment horizontal="center" vertical="center" wrapText="1"/>
    </xf>
    <xf numFmtId="186" fontId="5" fillId="0" borderId="15" xfId="128" applyNumberFormat="1" applyFon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" fontId="0" fillId="0" borderId="16" xfId="0" applyNumberFormat="1" applyFill="1" applyBorder="1" applyAlignment="1">
      <alignment horizontal="center" vertical="center" wrapText="1"/>
    </xf>
    <xf numFmtId="0" fontId="0" fillId="0" borderId="16" xfId="0" applyNumberFormat="1" applyFill="1" applyBorder="1" applyAlignment="1">
      <alignment/>
    </xf>
    <xf numFmtId="49" fontId="0" fillId="0" borderId="16" xfId="0" applyNumberFormat="1" applyFill="1" applyBorder="1" applyAlignment="1">
      <alignment/>
    </xf>
    <xf numFmtId="0" fontId="0" fillId="0" borderId="16" xfId="0" applyNumberFormat="1" applyFill="1" applyBorder="1" applyAlignment="1">
      <alignment/>
    </xf>
    <xf numFmtId="186" fontId="0" fillId="0" borderId="16" xfId="0" applyNumberFormat="1" applyFill="1" applyBorder="1" applyAlignment="1">
      <alignment/>
    </xf>
    <xf numFmtId="186" fontId="0" fillId="0" borderId="16" xfId="0" applyNumberFormat="1" applyFill="1" applyBorder="1" applyAlignment="1">
      <alignment horizontal="center" vertical="center" wrapText="1"/>
    </xf>
    <xf numFmtId="0" fontId="5" fillId="0" borderId="0" xfId="128" applyNumberFormat="1" applyFont="1" applyFill="1" applyBorder="1" applyAlignment="1">
      <alignment horizontal="centerContinuous" vertical="center"/>
    </xf>
    <xf numFmtId="0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0" fontId="0" fillId="0" borderId="16" xfId="0" applyNumberFormat="1" applyFill="1" applyBorder="1" applyAlignment="1">
      <alignment horizontal="center" vertical="center"/>
    </xf>
    <xf numFmtId="186" fontId="0" fillId="0" borderId="16" xfId="0" applyNumberFormat="1" applyFill="1" applyBorder="1" applyAlignment="1">
      <alignment horizontal="center" vertical="center" wrapText="1"/>
    </xf>
    <xf numFmtId="49" fontId="5" fillId="0" borderId="16" xfId="128" applyNumberFormat="1" applyFont="1" applyFill="1" applyBorder="1" applyAlignment="1">
      <alignment horizontal="center" vertical="center" wrapText="1"/>
    </xf>
    <xf numFmtId="0" fontId="5" fillId="0" borderId="16" xfId="128" applyNumberFormat="1" applyFont="1" applyFill="1" applyBorder="1" applyAlignment="1">
      <alignment horizontal="center" vertical="center" wrapText="1"/>
    </xf>
    <xf numFmtId="186" fontId="5" fillId="0" borderId="16" xfId="128" applyNumberFormat="1" applyFont="1" applyFill="1" applyBorder="1" applyAlignment="1">
      <alignment horizontal="center" vertical="center" wrapText="1"/>
    </xf>
    <xf numFmtId="186" fontId="0" fillId="0" borderId="16" xfId="128" applyNumberFormat="1" applyFont="1" applyFill="1" applyBorder="1" applyAlignment="1">
      <alignment horizontal="center" vertical="center" wrapText="1"/>
    </xf>
    <xf numFmtId="0" fontId="5" fillId="0" borderId="28" xfId="128" applyNumberFormat="1" applyFont="1" applyFill="1" applyBorder="1" applyAlignment="1" applyProtection="1">
      <alignment/>
      <protection/>
    </xf>
    <xf numFmtId="0" fontId="0" fillId="0" borderId="29" xfId="102" applyFont="1" applyFill="1" applyBorder="1" applyAlignment="1">
      <alignment horizontal="center" vertical="center"/>
      <protection/>
    </xf>
    <xf numFmtId="0" fontId="0" fillId="0" borderId="30" xfId="102" applyFont="1" applyFill="1" applyBorder="1" applyAlignment="1">
      <alignment horizontal="center" vertical="center"/>
      <protection/>
    </xf>
    <xf numFmtId="0" fontId="0" fillId="0" borderId="31" xfId="102" applyFont="1" applyBorder="1" applyAlignment="1">
      <alignment horizontal="center" vertical="center"/>
      <protection/>
    </xf>
    <xf numFmtId="0" fontId="7" fillId="0" borderId="32" xfId="102" applyBorder="1">
      <alignment/>
      <protection/>
    </xf>
    <xf numFmtId="0" fontId="0" fillId="0" borderId="31" xfId="102" applyFont="1" applyBorder="1" applyAlignment="1">
      <alignment vertical="center"/>
      <protection/>
    </xf>
    <xf numFmtId="0" fontId="0" fillId="0" borderId="32" xfId="102" applyFont="1" applyBorder="1" applyAlignment="1">
      <alignment horizontal="center" vertical="center"/>
      <protection/>
    </xf>
    <xf numFmtId="0" fontId="0" fillId="0" borderId="33" xfId="102" applyFont="1" applyBorder="1" applyAlignment="1">
      <alignment vertical="center"/>
      <protection/>
    </xf>
    <xf numFmtId="0" fontId="0" fillId="0" borderId="33" xfId="102" applyFont="1" applyBorder="1" applyAlignment="1">
      <alignment horizontal="left" vertical="center" wrapText="1"/>
      <protection/>
    </xf>
    <xf numFmtId="0" fontId="0" fillId="0" borderId="34" xfId="102" applyFont="1" applyBorder="1" applyAlignment="1">
      <alignment horizontal="left" vertical="center" wrapText="1"/>
      <protection/>
    </xf>
    <xf numFmtId="0" fontId="7" fillId="0" borderId="35" xfId="102" applyBorder="1">
      <alignment/>
      <protection/>
    </xf>
    <xf numFmtId="0" fontId="7" fillId="0" borderId="0" xfId="93" applyFont="1" applyAlignment="1">
      <alignment horizontal="left" vertical="center" wrapText="1"/>
      <protection/>
    </xf>
    <xf numFmtId="0" fontId="7" fillId="0" borderId="0" xfId="0" applyFont="1" applyAlignment="1">
      <alignment/>
    </xf>
    <xf numFmtId="0" fontId="7" fillId="0" borderId="0" xfId="0" applyFont="1" applyAlignment="1">
      <alignment horizontal="left" vertical="center" wrapText="1"/>
    </xf>
    <xf numFmtId="0" fontId="35" fillId="0" borderId="0" xfId="93" applyFont="1" applyAlignment="1">
      <alignment horizontal="left" vertical="center" wrapText="1"/>
      <protection/>
    </xf>
    <xf numFmtId="0" fontId="36" fillId="0" borderId="0" xfId="93" applyFont="1" applyAlignment="1">
      <alignment horizontal="left" vertical="center" wrapText="1"/>
      <protection/>
    </xf>
    <xf numFmtId="0" fontId="36" fillId="0" borderId="0" xfId="0" applyFont="1" applyAlignment="1">
      <alignment horizontal="left" vertical="center" wrapText="1"/>
    </xf>
    <xf numFmtId="0" fontId="37" fillId="0" borderId="0" xfId="93" applyFont="1" applyAlignment="1">
      <alignment horizontal="center" vertical="center" wrapText="1"/>
      <protection/>
    </xf>
    <xf numFmtId="0" fontId="7" fillId="0" borderId="32" xfId="102" applyFont="1" applyBorder="1">
      <alignment/>
      <protection/>
    </xf>
    <xf numFmtId="0" fontId="5" fillId="0" borderId="23" xfId="128" applyNumberFormat="1" applyFont="1" applyFill="1" applyBorder="1" applyAlignment="1" applyProtection="1">
      <alignment horizontal="center" vertical="center" wrapText="1"/>
      <protection/>
    </xf>
    <xf numFmtId="0" fontId="5" fillId="0" borderId="16" xfId="128" applyNumberFormat="1" applyFont="1" applyFill="1" applyBorder="1" applyAlignment="1" applyProtection="1">
      <alignment horizontal="center" vertical="center" wrapText="1"/>
      <protection/>
    </xf>
    <xf numFmtId="0" fontId="5" fillId="0" borderId="15" xfId="128" applyNumberFormat="1" applyFont="1" applyFill="1" applyBorder="1" applyAlignment="1" applyProtection="1">
      <alignment horizontal="center" vertical="center" wrapText="1"/>
      <protection/>
    </xf>
    <xf numFmtId="0" fontId="0" fillId="0" borderId="17" xfId="128" applyNumberFormat="1" applyFont="1" applyFill="1" applyBorder="1" applyAlignment="1">
      <alignment horizontal="center" vertical="center" wrapText="1"/>
    </xf>
    <xf numFmtId="0" fontId="0" fillId="0" borderId="23" xfId="128" applyNumberFormat="1" applyFont="1" applyFill="1" applyBorder="1" applyAlignment="1">
      <alignment horizontal="center" vertical="center" wrapText="1"/>
    </xf>
    <xf numFmtId="0" fontId="11" fillId="0" borderId="0" xfId="128" applyNumberFormat="1" applyFont="1" applyFill="1" applyAlignment="1" applyProtection="1">
      <alignment horizontal="center" vertical="center"/>
      <protection/>
    </xf>
    <xf numFmtId="0" fontId="11" fillId="0" borderId="0" xfId="0" applyFont="1" applyAlignment="1">
      <alignment horizontal="center" vertical="center"/>
    </xf>
    <xf numFmtId="0" fontId="4" fillId="24" borderId="0" xfId="128" applyNumberFormat="1" applyFont="1" applyFill="1" applyAlignment="1" applyProtection="1">
      <alignment horizontal="center" vertical="center"/>
      <protection/>
    </xf>
    <xf numFmtId="0" fontId="6" fillId="24" borderId="0" xfId="128" applyNumberFormat="1" applyFont="1" applyFill="1" applyBorder="1" applyAlignment="1" applyProtection="1">
      <alignment horizontal="center" vertical="center" wrapText="1"/>
      <protection/>
    </xf>
    <xf numFmtId="0" fontId="4" fillId="0" borderId="0" xfId="128" applyNumberFormat="1" applyFont="1" applyFill="1" applyBorder="1" applyAlignment="1" applyProtection="1">
      <alignment horizontal="center" vertical="center"/>
      <protection/>
    </xf>
    <xf numFmtId="0" fontId="4" fillId="0" borderId="0" xfId="128" applyNumberFormat="1" applyFont="1" applyFill="1" applyAlignment="1" applyProtection="1">
      <alignment horizontal="center" vertical="center"/>
      <protection/>
    </xf>
    <xf numFmtId="49" fontId="4" fillId="24" borderId="0" xfId="0" applyNumberFormat="1" applyFont="1" applyFill="1" applyAlignment="1" applyProtection="1">
      <alignment horizontal="left" vertical="center"/>
      <protection/>
    </xf>
    <xf numFmtId="49" fontId="4" fillId="24" borderId="0" xfId="0" applyNumberFormat="1" applyFont="1" applyFill="1" applyAlignment="1" applyProtection="1">
      <alignment horizontal="center" vertical="center"/>
      <protection/>
    </xf>
    <xf numFmtId="0" fontId="6" fillId="0" borderId="0" xfId="128" applyNumberFormat="1" applyFont="1" applyFill="1" applyAlignment="1" applyProtection="1">
      <alignment horizontal="center" vertical="center"/>
      <protection/>
    </xf>
    <xf numFmtId="0" fontId="8" fillId="24" borderId="18" xfId="0" applyNumberFormat="1" applyFont="1" applyFill="1" applyBorder="1" applyAlignment="1" applyProtection="1">
      <alignment vertical="center"/>
      <protection/>
    </xf>
    <xf numFmtId="0" fontId="5" fillId="0" borderId="23" xfId="128" applyNumberFormat="1" applyFont="1" applyFill="1" applyBorder="1" applyAlignment="1">
      <alignment horizontal="center" vertical="center" wrapText="1"/>
    </xf>
    <xf numFmtId="0" fontId="5" fillId="0" borderId="16" xfId="128" applyNumberFormat="1" applyFont="1" applyFill="1" applyBorder="1" applyAlignment="1">
      <alignment horizontal="center" vertical="center" wrapText="1"/>
    </xf>
    <xf numFmtId="0" fontId="0" fillId="0" borderId="15" xfId="128" applyNumberFormat="1" applyFont="1" applyFill="1" applyBorder="1" applyAlignment="1">
      <alignment horizontal="center" vertical="center" wrapText="1"/>
    </xf>
    <xf numFmtId="0" fontId="0" fillId="0" borderId="16" xfId="128" applyNumberFormat="1" applyFont="1" applyFill="1" applyBorder="1" applyAlignment="1">
      <alignment horizontal="center" vertical="center" wrapText="1"/>
    </xf>
    <xf numFmtId="0" fontId="0" fillId="0" borderId="16" xfId="128" applyNumberFormat="1" applyFont="1" applyFill="1" applyBorder="1" applyAlignment="1" applyProtection="1">
      <alignment horizontal="center" vertical="center" wrapText="1"/>
      <protection/>
    </xf>
    <xf numFmtId="0" fontId="0" fillId="0" borderId="26" xfId="128" applyNumberFormat="1" applyFont="1" applyFill="1" applyBorder="1" applyAlignment="1" applyProtection="1">
      <alignment horizontal="center" vertical="center" wrapText="1"/>
      <protection/>
    </xf>
    <xf numFmtId="0" fontId="5" fillId="0" borderId="17" xfId="128" applyNumberFormat="1" applyFont="1" applyFill="1" applyBorder="1" applyAlignment="1">
      <alignment horizontal="center" vertical="center" wrapText="1"/>
    </xf>
    <xf numFmtId="0" fontId="11" fillId="0" borderId="0" xfId="128" applyNumberFormat="1" applyFont="1" applyFill="1" applyAlignment="1" applyProtection="1">
      <alignment horizontal="center" vertical="center" wrapText="1"/>
      <protection/>
    </xf>
    <xf numFmtId="0" fontId="5" fillId="0" borderId="15" xfId="128" applyNumberFormat="1" applyFont="1" applyFill="1" applyBorder="1" applyAlignment="1">
      <alignment horizontal="center" vertical="center" wrapText="1"/>
    </xf>
    <xf numFmtId="0" fontId="0" fillId="0" borderId="15" xfId="128" applyNumberFormat="1" applyFont="1" applyFill="1" applyBorder="1" applyAlignment="1" applyProtection="1">
      <alignment horizontal="center" vertical="center" wrapText="1"/>
      <protection/>
    </xf>
    <xf numFmtId="0" fontId="5" fillId="0" borderId="18" xfId="128" applyNumberFormat="1" applyFont="1" applyFill="1" applyBorder="1" applyAlignment="1" applyProtection="1">
      <alignment horizontal="right" wrapText="1"/>
      <protection/>
    </xf>
    <xf numFmtId="0" fontId="5" fillId="0" borderId="17" xfId="128" applyNumberFormat="1" applyFont="1" applyFill="1" applyBorder="1" applyAlignment="1" applyProtection="1">
      <alignment horizontal="center" vertical="center" wrapText="1"/>
      <protection/>
    </xf>
    <xf numFmtId="0" fontId="5" fillId="0" borderId="18" xfId="128" applyNumberFormat="1" applyFont="1" applyFill="1" applyBorder="1" applyAlignment="1" applyProtection="1">
      <alignment horizontal="right" vertical="center"/>
      <protection/>
    </xf>
    <xf numFmtId="0" fontId="5" fillId="0" borderId="24" xfId="128" applyNumberFormat="1" applyFont="1" applyFill="1" applyBorder="1" applyAlignment="1">
      <alignment horizontal="center" vertical="center" wrapText="1"/>
    </xf>
    <xf numFmtId="0" fontId="0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26" xfId="128" applyNumberFormat="1" applyFont="1" applyFill="1" applyBorder="1" applyAlignment="1">
      <alignment horizontal="center" vertical="center" wrapText="1"/>
    </xf>
    <xf numFmtId="0" fontId="5" fillId="0" borderId="24" xfId="128" applyNumberFormat="1" applyFont="1" applyFill="1" applyBorder="1" applyAlignment="1" applyProtection="1">
      <alignment horizontal="center" vertical="center" wrapText="1"/>
      <protection/>
    </xf>
    <xf numFmtId="0" fontId="0" fillId="0" borderId="24" xfId="128" applyNumberFormat="1" applyFont="1" applyFill="1" applyBorder="1" applyAlignment="1">
      <alignment horizontal="center" vertical="center" wrapText="1"/>
    </xf>
    <xf numFmtId="185" fontId="5" fillId="0" borderId="15" xfId="128" applyNumberFormat="1" applyFont="1" applyFill="1" applyBorder="1" applyAlignment="1" applyProtection="1">
      <alignment horizontal="center" vertical="center" wrapText="1"/>
      <protection/>
    </xf>
    <xf numFmtId="185" fontId="5" fillId="0" borderId="16" xfId="128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/>
      <protection/>
    </xf>
    <xf numFmtId="0" fontId="5" fillId="0" borderId="36" xfId="128" applyNumberFormat="1" applyFont="1" applyFill="1" applyBorder="1" applyAlignment="1" applyProtection="1">
      <alignment horizontal="center" vertical="center" wrapText="1"/>
      <protection/>
    </xf>
    <xf numFmtId="0" fontId="5" fillId="0" borderId="26" xfId="128" applyNumberFormat="1" applyFont="1" applyFill="1" applyBorder="1" applyAlignment="1" applyProtection="1">
      <alignment horizontal="center" vertical="center" wrapText="1"/>
      <protection/>
    </xf>
    <xf numFmtId="185" fontId="5" fillId="0" borderId="25" xfId="128" applyNumberFormat="1" applyFont="1" applyFill="1" applyBorder="1" applyAlignment="1" applyProtection="1">
      <alignment horizontal="center" vertical="center" wrapText="1"/>
      <protection/>
    </xf>
    <xf numFmtId="0" fontId="5" fillId="0" borderId="16" xfId="128" applyNumberFormat="1" applyFont="1" applyFill="1" applyBorder="1" applyAlignment="1" applyProtection="1">
      <alignment horizontal="center" vertical="center"/>
      <protection/>
    </xf>
    <xf numFmtId="0" fontId="5" fillId="0" borderId="0" xfId="128" applyNumberFormat="1" applyFont="1" applyFill="1" applyAlignment="1" applyProtection="1">
      <alignment horizontal="right" vertical="center" wrapText="1"/>
      <protection/>
    </xf>
    <xf numFmtId="0" fontId="0" fillId="0" borderId="23" xfId="0" applyNumberFormat="1" applyFont="1" applyFill="1" applyBorder="1" applyAlignment="1" applyProtection="1">
      <alignment horizontal="center" vertical="center" wrapText="1"/>
      <protection/>
    </xf>
    <xf numFmtId="0" fontId="0" fillId="24" borderId="16" xfId="128" applyNumberFormat="1" applyFont="1" applyFill="1" applyBorder="1" applyAlignment="1">
      <alignment horizontal="center" vertical="center" wrapText="1"/>
    </xf>
    <xf numFmtId="0" fontId="0" fillId="24" borderId="16" xfId="128" applyNumberFormat="1" applyFont="1" applyFill="1" applyBorder="1" applyAlignment="1" applyProtection="1">
      <alignment horizontal="center" vertical="center" wrapText="1"/>
      <protection/>
    </xf>
    <xf numFmtId="0" fontId="0" fillId="0" borderId="23" xfId="128" applyNumberFormat="1" applyFont="1" applyFill="1" applyBorder="1" applyAlignment="1" applyProtection="1">
      <alignment horizontal="center" vertical="center" wrapText="1"/>
      <protection/>
    </xf>
    <xf numFmtId="0" fontId="5" fillId="0" borderId="0" xfId="128" applyNumberFormat="1" applyFont="1" applyFill="1" applyAlignment="1" applyProtection="1">
      <alignment horizontal="center" vertical="center" wrapText="1"/>
      <protection/>
    </xf>
    <xf numFmtId="0" fontId="5" fillId="0" borderId="18" xfId="128" applyNumberFormat="1" applyFont="1" applyFill="1" applyBorder="1" applyAlignment="1" applyProtection="1">
      <alignment horizontal="center" vertical="center"/>
      <protection/>
    </xf>
    <xf numFmtId="0" fontId="0" fillId="24" borderId="21" xfId="128" applyNumberFormat="1" applyFont="1" applyFill="1" applyBorder="1" applyAlignment="1" applyProtection="1">
      <alignment horizontal="center" vertical="center" wrapText="1"/>
      <protection/>
    </xf>
    <xf numFmtId="0" fontId="0" fillId="24" borderId="25" xfId="128" applyNumberFormat="1" applyFont="1" applyFill="1" applyBorder="1" applyAlignment="1" applyProtection="1">
      <alignment horizontal="center" vertical="center" wrapText="1"/>
      <protection/>
    </xf>
    <xf numFmtId="0" fontId="0" fillId="24" borderId="15" xfId="128" applyNumberFormat="1" applyFont="1" applyFill="1" applyBorder="1" applyAlignment="1" applyProtection="1">
      <alignment horizontal="center" vertical="center" wrapText="1"/>
      <protection/>
    </xf>
    <xf numFmtId="0" fontId="5" fillId="24" borderId="16" xfId="128" applyNumberFormat="1" applyFont="1" applyFill="1" applyBorder="1" applyAlignment="1" applyProtection="1">
      <alignment horizontal="center" vertical="center" wrapText="1"/>
      <protection/>
    </xf>
    <xf numFmtId="0" fontId="5" fillId="24" borderId="26" xfId="128" applyNumberFormat="1" applyFont="1" applyFill="1" applyBorder="1" applyAlignment="1" applyProtection="1">
      <alignment horizontal="center" vertical="center" wrapText="1"/>
      <protection/>
    </xf>
    <xf numFmtId="0" fontId="15" fillId="0" borderId="0" xfId="102" applyFont="1" applyFill="1" applyAlignment="1">
      <alignment horizontal="center" vertical="center"/>
      <protection/>
    </xf>
  </cellXfs>
  <cellStyles count="148">
    <cellStyle name="Normal" xfId="0"/>
    <cellStyle name="20% - 强调文字颜色 1" xfId="15"/>
    <cellStyle name="20% - 强调文字颜色 1 2" xfId="16"/>
    <cellStyle name="20% - 强调文字颜色 1 3" xfId="17"/>
    <cellStyle name="20% - 强调文字颜色 2" xfId="18"/>
    <cellStyle name="20% - 强调文字颜色 2 2" xfId="19"/>
    <cellStyle name="20% - 强调文字颜色 2 3" xfId="20"/>
    <cellStyle name="20% - 强调文字颜色 3" xfId="21"/>
    <cellStyle name="20% - 强调文字颜色 3 2" xfId="22"/>
    <cellStyle name="20% - 强调文字颜色 3 3" xfId="23"/>
    <cellStyle name="20% - 强调文字颜色 4" xfId="24"/>
    <cellStyle name="20% - 强调文字颜色 4 2" xfId="25"/>
    <cellStyle name="20% - 强调文字颜色 4 3" xfId="26"/>
    <cellStyle name="20% - 强调文字颜色 5" xfId="27"/>
    <cellStyle name="20% - 强调文字颜色 5 2" xfId="28"/>
    <cellStyle name="20% - 强调文字颜色 5 3" xfId="29"/>
    <cellStyle name="20% - 强调文字颜色 6" xfId="30"/>
    <cellStyle name="20% - 强调文字颜色 6 2" xfId="31"/>
    <cellStyle name="20% - 强调文字颜色 6 3" xfId="32"/>
    <cellStyle name="40% - 强调文字颜色 1" xfId="33"/>
    <cellStyle name="40% - 强调文字颜色 1 2" xfId="34"/>
    <cellStyle name="40% - 强调文字颜色 1 3" xfId="35"/>
    <cellStyle name="40% - 强调文字颜色 2" xfId="36"/>
    <cellStyle name="40% - 强调文字颜色 2 2" xfId="37"/>
    <cellStyle name="40% - 强调文字颜色 2 3" xfId="38"/>
    <cellStyle name="40% - 强调文字颜色 3" xfId="39"/>
    <cellStyle name="40% - 强调文字颜色 3 2" xfId="40"/>
    <cellStyle name="40% - 强调文字颜色 3 3" xfId="41"/>
    <cellStyle name="40% - 强调文字颜色 4" xfId="42"/>
    <cellStyle name="40% - 强调文字颜色 4 2" xfId="43"/>
    <cellStyle name="40% - 强调文字颜色 4 3" xfId="44"/>
    <cellStyle name="40% - 强调文字颜色 5" xfId="45"/>
    <cellStyle name="40% - 强调文字颜色 5 2" xfId="46"/>
    <cellStyle name="40% - 强调文字颜色 5 3" xfId="47"/>
    <cellStyle name="40% - 强调文字颜色 6" xfId="48"/>
    <cellStyle name="40% - 强调文字颜色 6 2" xfId="49"/>
    <cellStyle name="40% - 强调文字颜色 6 3" xfId="50"/>
    <cellStyle name="60% - 强调文字颜色 1" xfId="51"/>
    <cellStyle name="60% - 强调文字颜色 1 2" xfId="52"/>
    <cellStyle name="60% - 强调文字颜色 1 3" xfId="53"/>
    <cellStyle name="60% - 强调文字颜色 2" xfId="54"/>
    <cellStyle name="60% - 强调文字颜色 2 2" xfId="55"/>
    <cellStyle name="60% - 强调文字颜色 2 3" xfId="56"/>
    <cellStyle name="60% - 强调文字颜色 3" xfId="57"/>
    <cellStyle name="60% - 强调文字颜色 3 2" xfId="58"/>
    <cellStyle name="60% - 强调文字颜色 3 3" xfId="59"/>
    <cellStyle name="60% - 强调文字颜色 4" xfId="60"/>
    <cellStyle name="60% - 强调文字颜色 4 2" xfId="61"/>
    <cellStyle name="60% - 强调文字颜色 4 3" xfId="62"/>
    <cellStyle name="60% - 强调文字颜色 5" xfId="63"/>
    <cellStyle name="60% - 强调文字颜色 5 2" xfId="64"/>
    <cellStyle name="60% - 强调文字颜色 5 3" xfId="65"/>
    <cellStyle name="60% - 强调文字颜色 6" xfId="66"/>
    <cellStyle name="60% - 强调文字颜色 6 2" xfId="67"/>
    <cellStyle name="60% - 强调文字颜色 6 3" xfId="68"/>
    <cellStyle name="ColLevel_1" xfId="69"/>
    <cellStyle name="gcd" xfId="70"/>
    <cellStyle name="RowLevel_1" xfId="71"/>
    <cellStyle name="Percent" xfId="72"/>
    <cellStyle name="百分比 2" xfId="73"/>
    <cellStyle name="标题" xfId="74"/>
    <cellStyle name="标题 1" xfId="75"/>
    <cellStyle name="标题 1 2" xfId="76"/>
    <cellStyle name="标题 1 3" xfId="77"/>
    <cellStyle name="标题 2" xfId="78"/>
    <cellStyle name="标题 2 2" xfId="79"/>
    <cellStyle name="标题 2 3" xfId="80"/>
    <cellStyle name="标题 3" xfId="81"/>
    <cellStyle name="标题 3 2" xfId="82"/>
    <cellStyle name="标题 3 3" xfId="83"/>
    <cellStyle name="标题 4" xfId="84"/>
    <cellStyle name="标题 4 2" xfId="85"/>
    <cellStyle name="标题 4 3" xfId="86"/>
    <cellStyle name="标题 5" xfId="87"/>
    <cellStyle name="标题 6" xfId="88"/>
    <cellStyle name="差" xfId="89"/>
    <cellStyle name="差 2" xfId="90"/>
    <cellStyle name="差 3" xfId="91"/>
    <cellStyle name="差_2017年xxx“三公”经费预算公开表" xfId="92"/>
    <cellStyle name="常规 2" xfId="93"/>
    <cellStyle name="常规 3" xfId="94"/>
    <cellStyle name="常规 4" xfId="95"/>
    <cellStyle name="常规 4 2" xfId="96"/>
    <cellStyle name="常规 5" xfId="97"/>
    <cellStyle name="常规 6" xfId="98"/>
    <cellStyle name="常规 7" xfId="99"/>
    <cellStyle name="常规 8" xfId="100"/>
    <cellStyle name="常规_(打印格式)2015部门预算编制通知单(5.10)" xfId="101"/>
    <cellStyle name="常规_财预(2013)309号附件" xfId="102"/>
    <cellStyle name="好" xfId="103"/>
    <cellStyle name="好 2" xfId="104"/>
    <cellStyle name="好 3" xfId="105"/>
    <cellStyle name="好_2017年xxx“三公”经费预算公开表" xfId="106"/>
    <cellStyle name="汇总" xfId="107"/>
    <cellStyle name="汇总 2" xfId="108"/>
    <cellStyle name="汇总 3" xfId="109"/>
    <cellStyle name="Currency" xfId="110"/>
    <cellStyle name="Currency [0]" xfId="111"/>
    <cellStyle name="计算" xfId="112"/>
    <cellStyle name="计算 2" xfId="113"/>
    <cellStyle name="计算 3" xfId="114"/>
    <cellStyle name="检查单元格" xfId="115"/>
    <cellStyle name="检查单元格 2" xfId="116"/>
    <cellStyle name="检查单元格 3" xfId="117"/>
    <cellStyle name="解释性文本" xfId="118"/>
    <cellStyle name="解释性文本 2" xfId="119"/>
    <cellStyle name="解释性文本 3" xfId="120"/>
    <cellStyle name="警告文本" xfId="121"/>
    <cellStyle name="警告文本 2" xfId="122"/>
    <cellStyle name="警告文本 3" xfId="123"/>
    <cellStyle name="链接单元格" xfId="124"/>
    <cellStyle name="链接单元格 2" xfId="125"/>
    <cellStyle name="链接单元格 3" xfId="126"/>
    <cellStyle name="Comma" xfId="127"/>
    <cellStyle name="Comma [0]" xfId="128"/>
    <cellStyle name="千位分隔[0] 2" xfId="129"/>
    <cellStyle name="千位分隔[0] 3" xfId="130"/>
    <cellStyle name="强调文字颜色 1" xfId="131"/>
    <cellStyle name="强调文字颜色 1 2" xfId="132"/>
    <cellStyle name="强调文字颜色 1 3" xfId="133"/>
    <cellStyle name="强调文字颜色 2" xfId="134"/>
    <cellStyle name="强调文字颜色 2 2" xfId="135"/>
    <cellStyle name="强调文字颜色 2 3" xfId="136"/>
    <cellStyle name="强调文字颜色 3" xfId="137"/>
    <cellStyle name="强调文字颜色 3 2" xfId="138"/>
    <cellStyle name="强调文字颜色 3 3" xfId="139"/>
    <cellStyle name="强调文字颜色 4" xfId="140"/>
    <cellStyle name="强调文字颜色 4 2" xfId="141"/>
    <cellStyle name="强调文字颜色 4 3" xfId="142"/>
    <cellStyle name="强调文字颜色 5" xfId="143"/>
    <cellStyle name="强调文字颜色 5 2" xfId="144"/>
    <cellStyle name="强调文字颜色 5 3" xfId="145"/>
    <cellStyle name="强调文字颜色 6" xfId="146"/>
    <cellStyle name="强调文字颜色 6 2" xfId="147"/>
    <cellStyle name="强调文字颜色 6 3" xfId="148"/>
    <cellStyle name="适中" xfId="149"/>
    <cellStyle name="适中 2" xfId="150"/>
    <cellStyle name="适中 3" xfId="151"/>
    <cellStyle name="输出" xfId="152"/>
    <cellStyle name="输出 2" xfId="153"/>
    <cellStyle name="输出 3" xfId="154"/>
    <cellStyle name="输入" xfId="155"/>
    <cellStyle name="输入 2" xfId="156"/>
    <cellStyle name="输入 3" xfId="157"/>
    <cellStyle name="样式 1" xfId="158"/>
    <cellStyle name="注释" xfId="159"/>
    <cellStyle name="注释 2" xfId="160"/>
    <cellStyle name="注释 3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showGridLines="0" zoomScalePageLayoutView="0" workbookViewId="0" topLeftCell="A1">
      <selection activeCell="L12" sqref="L12:M15"/>
    </sheetView>
  </sheetViews>
  <sheetFormatPr defaultColWidth="9.16015625" defaultRowHeight="11.25"/>
  <cols>
    <col min="1" max="1" width="17.5" style="0" customWidth="1"/>
    <col min="2" max="2" width="11.66015625" style="0" customWidth="1"/>
    <col min="3" max="3" width="28.5" style="0" customWidth="1"/>
    <col min="4" max="4" width="13" style="0" customWidth="1"/>
    <col min="5" max="5" width="0.1640625" style="0" hidden="1" customWidth="1"/>
    <col min="6" max="6" width="27.33203125" style="0" customWidth="1"/>
    <col min="7" max="7" width="10.5" style="0" customWidth="1"/>
    <col min="8" max="9" width="6.83203125" style="0" customWidth="1"/>
    <col min="10" max="10" width="6.66015625" style="0" customWidth="1"/>
    <col min="11" max="11" width="1.5" style="0" hidden="1" customWidth="1"/>
    <col min="12" max="12" width="9.16015625" style="0" hidden="1" customWidth="1"/>
    <col min="13" max="13" width="22.16015625" style="0" customWidth="1"/>
  </cols>
  <sheetData>
    <row r="1" spans="1:11" ht="54.75" customHeight="1">
      <c r="A1" s="17"/>
      <c r="B1" s="17"/>
      <c r="C1" s="17"/>
      <c r="D1" s="17"/>
      <c r="E1" s="17"/>
      <c r="F1" s="17"/>
      <c r="G1" s="1"/>
      <c r="H1" s="18"/>
      <c r="I1" s="18"/>
      <c r="J1" s="18"/>
      <c r="K1" s="18"/>
    </row>
    <row r="2" spans="1:15" ht="39.75" customHeight="1">
      <c r="A2" s="189" t="s">
        <v>217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</row>
    <row r="3" spans="1:15" ht="81" customHeight="1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</row>
    <row r="4" spans="1:11" ht="22.5" customHeight="1">
      <c r="A4" s="17"/>
      <c r="B4" s="17"/>
      <c r="C4" s="18"/>
      <c r="D4" s="18"/>
      <c r="E4" s="18"/>
      <c r="F4" s="18"/>
      <c r="G4" s="18"/>
      <c r="H4" s="18"/>
      <c r="I4" s="18"/>
      <c r="J4" s="20"/>
      <c r="K4" s="18"/>
    </row>
    <row r="5" spans="1:11" ht="34.5" customHeight="1">
      <c r="A5" s="17"/>
      <c r="B5" s="190" t="s">
        <v>241</v>
      </c>
      <c r="C5" s="191"/>
      <c r="D5" s="2"/>
      <c r="E5" s="2" t="s">
        <v>229</v>
      </c>
      <c r="F5" s="2"/>
      <c r="G5" s="20"/>
      <c r="H5" s="18"/>
      <c r="I5" s="18"/>
      <c r="J5" s="18"/>
      <c r="K5" s="18"/>
    </row>
    <row r="6" spans="1:11" s="22" customFormat="1" ht="34.5" customHeight="1">
      <c r="A6" s="23"/>
      <c r="B6" s="190"/>
      <c r="C6" s="191"/>
      <c r="D6" s="192"/>
      <c r="E6" s="192"/>
      <c r="F6" s="192"/>
      <c r="G6" s="21"/>
      <c r="H6" s="21"/>
      <c r="I6" s="21"/>
      <c r="J6" s="21"/>
      <c r="K6" s="21"/>
    </row>
    <row r="7" spans="1:11" ht="14.25" customHeight="1">
      <c r="A7" s="18"/>
      <c r="B7" s="191"/>
      <c r="C7" s="191"/>
      <c r="D7" s="2"/>
      <c r="E7" s="2"/>
      <c r="F7" s="2"/>
      <c r="G7" s="18"/>
      <c r="H7" s="18"/>
      <c r="I7" s="18"/>
      <c r="J7" s="20"/>
      <c r="K7" s="20"/>
    </row>
    <row r="8" spans="1:11" ht="34.5" customHeight="1">
      <c r="A8" s="18"/>
      <c r="B8" s="188" t="s">
        <v>242</v>
      </c>
      <c r="C8" s="188"/>
      <c r="D8" s="2"/>
      <c r="E8" s="3"/>
      <c r="F8" s="3"/>
      <c r="G8" s="20"/>
      <c r="H8" s="20"/>
      <c r="I8" s="20"/>
      <c r="J8" s="20"/>
      <c r="K8" s="18"/>
    </row>
    <row r="9" spans="1:11" s="22" customFormat="1" ht="34.5" customHeight="1">
      <c r="A9" s="21"/>
      <c r="B9" s="188"/>
      <c r="C9" s="188"/>
      <c r="D9" s="193"/>
      <c r="E9" s="193"/>
      <c r="F9" s="193"/>
      <c r="G9" s="21"/>
      <c r="H9" s="21"/>
      <c r="I9" s="21"/>
      <c r="J9" s="21"/>
      <c r="K9" s="21"/>
    </row>
    <row r="10" spans="1:11" s="22" customFormat="1" ht="34.5" customHeight="1">
      <c r="A10" s="21"/>
      <c r="B10" s="188"/>
      <c r="C10" s="188"/>
      <c r="D10" s="193"/>
      <c r="E10" s="193"/>
      <c r="F10" s="193"/>
      <c r="G10" s="21"/>
      <c r="H10" s="21"/>
      <c r="I10" s="21"/>
      <c r="J10" s="21"/>
      <c r="K10" s="21"/>
    </row>
    <row r="11" spans="1:11" ht="34.5" customHeight="1">
      <c r="A11" s="18"/>
      <c r="B11" s="188"/>
      <c r="C11" s="188"/>
      <c r="D11" s="2"/>
      <c r="E11" s="2"/>
      <c r="F11" s="2"/>
      <c r="G11" s="18"/>
      <c r="H11" s="18"/>
      <c r="I11" s="18"/>
      <c r="J11" s="18"/>
      <c r="K11" s="18"/>
    </row>
    <row r="12" spans="1:15" s="87" customFormat="1" ht="34.5" customHeight="1">
      <c r="A12" s="86"/>
      <c r="B12" s="188" t="s">
        <v>287</v>
      </c>
      <c r="C12" s="188"/>
      <c r="D12" s="188"/>
      <c r="E12" s="188"/>
      <c r="F12" s="188" t="s">
        <v>288</v>
      </c>
      <c r="G12" s="188"/>
      <c r="H12" s="188"/>
      <c r="I12" s="188"/>
      <c r="J12" s="188"/>
      <c r="K12" s="188"/>
      <c r="L12" s="188" t="s">
        <v>289</v>
      </c>
      <c r="M12" s="188"/>
      <c r="N12" s="187"/>
      <c r="O12" s="187"/>
    </row>
    <row r="13" spans="1:15" ht="34.5" customHeight="1">
      <c r="A13" s="85"/>
      <c r="B13" s="188"/>
      <c r="C13" s="188"/>
      <c r="D13" s="188"/>
      <c r="E13" s="188"/>
      <c r="F13" s="188"/>
      <c r="G13" s="188"/>
      <c r="H13" s="188"/>
      <c r="I13" s="188"/>
      <c r="J13" s="188"/>
      <c r="K13" s="188"/>
      <c r="L13" s="188"/>
      <c r="M13" s="188"/>
      <c r="N13" s="187"/>
      <c r="O13" s="187"/>
    </row>
    <row r="14" spans="2:15" ht="11.25" customHeight="1"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7"/>
      <c r="O14" s="187"/>
    </row>
    <row r="15" spans="2:15" ht="11.25" customHeight="1"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7"/>
      <c r="O15" s="187"/>
    </row>
  </sheetData>
  <sheetProtection formatCells="0" formatColumns="0" formatRows="0"/>
  <mergeCells count="11">
    <mergeCell ref="H12:K15"/>
    <mergeCell ref="N12:O15"/>
    <mergeCell ref="L12:M15"/>
    <mergeCell ref="A2:O3"/>
    <mergeCell ref="B12:C15"/>
    <mergeCell ref="D12:E15"/>
    <mergeCell ref="F12:G15"/>
    <mergeCell ref="B5:C7"/>
    <mergeCell ref="D6:F6"/>
    <mergeCell ref="B8:C11"/>
    <mergeCell ref="D9:F10"/>
  </mergeCells>
  <printOptions horizontalCentered="1"/>
  <pageMargins left="0.39370078740157477" right="0.39370078740157477" top="0.39370078740157477" bottom="0.39370078740157477" header="0.4999999924907534" footer="0.4999999924907534"/>
  <pageSetup horizontalDpi="600" verticalDpi="600" orientation="landscape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M17"/>
  <sheetViews>
    <sheetView showGridLines="0" zoomScalePageLayoutView="0" workbookViewId="0" topLeftCell="A1">
      <selection activeCell="D7" sqref="D7"/>
    </sheetView>
  </sheetViews>
  <sheetFormatPr defaultColWidth="9.16015625" defaultRowHeight="11.25"/>
  <cols>
    <col min="1" max="2" width="10" style="0" customWidth="1"/>
    <col min="3" max="3" width="38.83203125" style="0" customWidth="1"/>
    <col min="4" max="4" width="14.66015625" style="0" customWidth="1"/>
    <col min="5" max="15" width="11.66015625" style="0" customWidth="1"/>
    <col min="16" max="247" width="6.66015625" style="0" customWidth="1"/>
  </cols>
  <sheetData>
    <row r="1" spans="1:247" ht="22.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18"/>
      <c r="L1" s="7"/>
      <c r="M1" s="7"/>
      <c r="N1" s="7"/>
      <c r="O1" s="47" t="s">
        <v>213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</row>
    <row r="2" spans="1:247" ht="22.5" customHeight="1">
      <c r="A2" s="203" t="s">
        <v>237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  <c r="IK2" s="4"/>
      <c r="IL2" s="4"/>
      <c r="IM2" s="4"/>
    </row>
    <row r="3" spans="1:247" ht="42" customHeight="1">
      <c r="A3" s="8"/>
      <c r="B3" s="8"/>
      <c r="C3" s="8"/>
      <c r="D3" s="5"/>
      <c r="E3" s="40"/>
      <c r="F3" s="15"/>
      <c r="G3" s="5"/>
      <c r="H3" s="42"/>
      <c r="I3" s="5"/>
      <c r="J3" s="5"/>
      <c r="K3" s="18"/>
      <c r="L3" s="5"/>
      <c r="M3" s="5"/>
      <c r="N3" s="5"/>
      <c r="O3" s="162" t="s">
        <v>239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</row>
    <row r="4" spans="1:247" ht="22.5" customHeight="1">
      <c r="A4" s="231" t="s">
        <v>76</v>
      </c>
      <c r="B4" s="231" t="s">
        <v>63</v>
      </c>
      <c r="C4" s="200" t="s">
        <v>79</v>
      </c>
      <c r="D4" s="232" t="s">
        <v>110</v>
      </c>
      <c r="E4" s="223" t="s">
        <v>13</v>
      </c>
      <c r="F4" s="223" t="s">
        <v>178</v>
      </c>
      <c r="G4" s="223" t="s">
        <v>157</v>
      </c>
      <c r="H4" s="223" t="s">
        <v>102</v>
      </c>
      <c r="I4" s="223" t="s">
        <v>2</v>
      </c>
      <c r="J4" s="223" t="s">
        <v>33</v>
      </c>
      <c r="K4" s="224" t="s">
        <v>129</v>
      </c>
      <c r="L4" s="224" t="s">
        <v>14</v>
      </c>
      <c r="M4" s="224" t="s">
        <v>108</v>
      </c>
      <c r="N4" s="224" t="s">
        <v>94</v>
      </c>
      <c r="O4" s="224" t="s">
        <v>87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  <c r="IK4" s="4"/>
      <c r="IL4" s="4"/>
      <c r="IM4" s="4"/>
    </row>
    <row r="5" spans="1:247" ht="19.5" customHeight="1">
      <c r="A5" s="231"/>
      <c r="B5" s="231"/>
      <c r="C5" s="200"/>
      <c r="D5" s="232"/>
      <c r="E5" s="223"/>
      <c r="F5" s="223"/>
      <c r="G5" s="223"/>
      <c r="H5" s="223"/>
      <c r="I5" s="223"/>
      <c r="J5" s="223"/>
      <c r="K5" s="224"/>
      <c r="L5" s="224"/>
      <c r="M5" s="224"/>
      <c r="N5" s="224"/>
      <c r="O5" s="22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  <c r="IK5" s="4"/>
      <c r="IL5" s="4"/>
      <c r="IM5" s="4"/>
    </row>
    <row r="6" spans="1:247" ht="39.75" customHeight="1">
      <c r="A6" s="231"/>
      <c r="B6" s="231"/>
      <c r="C6" s="200"/>
      <c r="D6" s="232"/>
      <c r="E6" s="223"/>
      <c r="F6" s="223"/>
      <c r="G6" s="223"/>
      <c r="H6" s="223"/>
      <c r="I6" s="223"/>
      <c r="J6" s="223"/>
      <c r="K6" s="224"/>
      <c r="L6" s="224"/>
      <c r="M6" s="224"/>
      <c r="N6" s="224"/>
      <c r="O6" s="22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</row>
    <row r="7" spans="1:247" s="12" customFormat="1" ht="22.5" customHeight="1">
      <c r="A7" s="46"/>
      <c r="B7" s="158"/>
      <c r="C7" s="159" t="s">
        <v>39</v>
      </c>
      <c r="D7" s="140">
        <f aca="true" t="shared" si="0" ref="D7:O7">D8</f>
        <v>1.66</v>
      </c>
      <c r="E7" s="160">
        <f t="shared" si="0"/>
        <v>0</v>
      </c>
      <c r="F7" s="160">
        <f t="shared" si="0"/>
        <v>0</v>
      </c>
      <c r="G7" s="160">
        <f t="shared" si="0"/>
        <v>0</v>
      </c>
      <c r="H7" s="160">
        <f t="shared" si="0"/>
        <v>0</v>
      </c>
      <c r="I7" s="160">
        <f t="shared" si="0"/>
        <v>1.66</v>
      </c>
      <c r="J7" s="160">
        <f t="shared" si="0"/>
        <v>0</v>
      </c>
      <c r="K7" s="160">
        <f t="shared" si="0"/>
        <v>0</v>
      </c>
      <c r="L7" s="161">
        <f t="shared" si="0"/>
        <v>0</v>
      </c>
      <c r="M7" s="160">
        <f t="shared" si="0"/>
        <v>0</v>
      </c>
      <c r="N7" s="160">
        <f t="shared" si="0"/>
        <v>0</v>
      </c>
      <c r="O7" s="160">
        <f t="shared" si="0"/>
        <v>0</v>
      </c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/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6"/>
      <c r="CF7" s="6"/>
      <c r="CG7" s="6"/>
      <c r="CH7" s="6"/>
      <c r="CI7" s="6"/>
      <c r="CJ7" s="6"/>
      <c r="CK7" s="6"/>
      <c r="CL7" s="6"/>
      <c r="CM7" s="6"/>
      <c r="CN7" s="6"/>
      <c r="CO7" s="6"/>
      <c r="CP7" s="6"/>
      <c r="CQ7" s="6"/>
      <c r="CR7" s="6"/>
      <c r="CS7" s="6"/>
      <c r="CT7" s="6"/>
      <c r="CU7" s="6"/>
      <c r="CV7" s="6"/>
      <c r="CW7" s="6"/>
      <c r="CX7" s="6"/>
      <c r="CY7" s="6"/>
      <c r="CZ7" s="6"/>
      <c r="DA7" s="6"/>
      <c r="DB7" s="6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  <c r="FC7" s="6"/>
      <c r="FD7" s="6"/>
      <c r="FE7" s="6"/>
      <c r="FF7" s="6"/>
      <c r="FG7" s="6"/>
      <c r="FH7" s="6"/>
      <c r="FI7" s="6"/>
      <c r="FJ7" s="6"/>
      <c r="FK7" s="6"/>
      <c r="FL7" s="6"/>
      <c r="FM7" s="6"/>
      <c r="FN7" s="6"/>
      <c r="FO7" s="6"/>
      <c r="FP7" s="6"/>
      <c r="FQ7" s="6"/>
      <c r="FR7" s="6"/>
      <c r="FS7" s="6"/>
      <c r="FT7" s="6"/>
      <c r="FU7" s="6"/>
      <c r="FV7" s="6"/>
      <c r="FW7" s="6"/>
      <c r="FX7" s="6"/>
      <c r="FY7" s="6"/>
      <c r="FZ7" s="6"/>
      <c r="GA7" s="6"/>
      <c r="GB7" s="6"/>
      <c r="GC7" s="6"/>
      <c r="GD7" s="6"/>
      <c r="GE7" s="6"/>
      <c r="GF7" s="6"/>
      <c r="GG7" s="6"/>
      <c r="GH7" s="6"/>
      <c r="GI7" s="6"/>
      <c r="GJ7" s="6"/>
      <c r="GK7" s="6"/>
      <c r="GL7" s="6"/>
      <c r="GM7" s="6"/>
      <c r="GN7" s="6"/>
      <c r="GO7" s="6"/>
      <c r="GP7" s="6"/>
      <c r="GQ7" s="6"/>
      <c r="GR7" s="6"/>
      <c r="GS7" s="6"/>
      <c r="GT7" s="6"/>
      <c r="GU7" s="6"/>
      <c r="GV7" s="6"/>
      <c r="GW7" s="6"/>
      <c r="GX7" s="6"/>
      <c r="GY7" s="6"/>
      <c r="GZ7" s="6"/>
      <c r="HA7" s="6"/>
      <c r="HB7" s="6"/>
      <c r="HC7" s="6"/>
      <c r="HD7" s="6"/>
      <c r="HE7" s="6"/>
      <c r="HF7" s="6"/>
      <c r="HG7" s="6"/>
      <c r="HH7" s="6"/>
      <c r="HI7" s="6"/>
      <c r="HJ7" s="6"/>
      <c r="HK7" s="6"/>
      <c r="HL7" s="6"/>
      <c r="HM7" s="6"/>
      <c r="HN7" s="6"/>
      <c r="HO7" s="6"/>
      <c r="HP7" s="6"/>
      <c r="HQ7" s="6"/>
      <c r="HR7" s="6"/>
      <c r="HS7" s="6"/>
      <c r="HT7" s="6"/>
      <c r="HU7" s="6"/>
      <c r="HV7" s="6"/>
      <c r="HW7" s="6"/>
      <c r="HX7" s="6"/>
      <c r="HY7" s="6"/>
      <c r="HZ7" s="6"/>
      <c r="IA7" s="6"/>
      <c r="IB7" s="6"/>
      <c r="IC7" s="6"/>
      <c r="ID7" s="6"/>
      <c r="IE7" s="6"/>
      <c r="IF7" s="6"/>
      <c r="IG7" s="6"/>
      <c r="IH7" s="6"/>
      <c r="II7" s="6"/>
      <c r="IJ7" s="6"/>
      <c r="IK7" s="6"/>
      <c r="IL7" s="6"/>
      <c r="IM7" s="6"/>
    </row>
    <row r="8" spans="1:15" ht="22.5" customHeight="1">
      <c r="A8" s="46"/>
      <c r="B8" s="158" t="s">
        <v>251</v>
      </c>
      <c r="C8" s="159" t="s">
        <v>257</v>
      </c>
      <c r="D8" s="140">
        <v>1.66</v>
      </c>
      <c r="E8" s="160"/>
      <c r="F8" s="160"/>
      <c r="G8" s="160"/>
      <c r="H8" s="160"/>
      <c r="I8" s="160">
        <v>1.66</v>
      </c>
      <c r="J8" s="160">
        <v>0</v>
      </c>
      <c r="K8" s="160"/>
      <c r="L8" s="161"/>
      <c r="M8" s="160"/>
      <c r="N8" s="160"/>
      <c r="O8" s="160"/>
    </row>
    <row r="9" spans="1:247" ht="22.5" customHeight="1">
      <c r="A9" s="46"/>
      <c r="B9" s="158" t="s">
        <v>243</v>
      </c>
      <c r="C9" s="159" t="s">
        <v>258</v>
      </c>
      <c r="D9" s="140">
        <v>1.66</v>
      </c>
      <c r="E9" s="160"/>
      <c r="F9" s="160"/>
      <c r="G9" s="160"/>
      <c r="H9" s="160"/>
      <c r="I9" s="160">
        <v>1.66</v>
      </c>
      <c r="J9" s="160">
        <v>0</v>
      </c>
      <c r="K9" s="160"/>
      <c r="L9" s="161"/>
      <c r="M9" s="160"/>
      <c r="N9" s="160"/>
      <c r="O9" s="160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  <c r="IK9" s="4"/>
      <c r="IL9" s="4"/>
      <c r="IM9" s="4"/>
    </row>
    <row r="10" spans="1:247" ht="22.5" customHeight="1">
      <c r="A10" s="46"/>
      <c r="B10" s="158" t="s">
        <v>243</v>
      </c>
      <c r="C10" s="159" t="s">
        <v>259</v>
      </c>
      <c r="D10" s="140">
        <v>1.66</v>
      </c>
      <c r="E10" s="160"/>
      <c r="F10" s="160"/>
      <c r="G10" s="160"/>
      <c r="H10" s="160"/>
      <c r="I10" s="160">
        <v>1.66</v>
      </c>
      <c r="J10" s="160">
        <v>0</v>
      </c>
      <c r="K10" s="160"/>
      <c r="L10" s="161"/>
      <c r="M10" s="160"/>
      <c r="N10" s="160"/>
      <c r="O10" s="160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  <c r="IK10" s="4"/>
      <c r="IL10" s="4"/>
      <c r="IM10" s="4"/>
    </row>
    <row r="11" spans="1:247" ht="22.5" customHeight="1">
      <c r="A11" s="50"/>
      <c r="B11" s="63"/>
      <c r="C11" s="63"/>
      <c r="D11" s="50"/>
      <c r="E11" s="50"/>
      <c r="F11" s="50"/>
      <c r="G11" s="50"/>
      <c r="H11" s="50"/>
      <c r="I11" s="50"/>
      <c r="J11" s="50"/>
      <c r="K11" s="51"/>
      <c r="L11" s="50"/>
      <c r="M11" s="50"/>
      <c r="N11" s="50"/>
      <c r="O11" s="50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</row>
    <row r="12" spans="1:247" ht="22.5" customHeight="1">
      <c r="A12" s="50"/>
      <c r="B12" s="50"/>
      <c r="C12" s="50"/>
      <c r="D12" s="50"/>
      <c r="E12" s="50"/>
      <c r="F12" s="50"/>
      <c r="G12" s="50"/>
      <c r="H12" s="50"/>
      <c r="I12" s="49"/>
      <c r="J12" s="50"/>
      <c r="K12" s="51"/>
      <c r="L12" s="50"/>
      <c r="M12" s="50"/>
      <c r="N12" s="50"/>
      <c r="O12" s="50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</row>
    <row r="13" spans="1:247" ht="22.5" customHeight="1">
      <c r="A13" s="62"/>
      <c r="B13" s="62"/>
      <c r="C13" s="62"/>
      <c r="D13" s="62"/>
      <c r="E13" s="50"/>
      <c r="F13" s="50"/>
      <c r="G13" s="62"/>
      <c r="H13" s="62"/>
      <c r="I13" s="62"/>
      <c r="J13" s="62"/>
      <c r="K13" s="51"/>
      <c r="L13" s="50"/>
      <c r="M13" s="50"/>
      <c r="N13" s="50"/>
      <c r="O13" s="50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  <c r="IK13" s="4"/>
      <c r="IL13" s="4"/>
      <c r="IM13" s="4"/>
    </row>
    <row r="14" spans="1:247" ht="22.5" customHeight="1">
      <c r="A14" s="4"/>
      <c r="B14" s="4"/>
      <c r="C14" s="4"/>
      <c r="D14" s="4"/>
      <c r="E14" s="4"/>
      <c r="F14" s="6"/>
      <c r="G14" s="6"/>
      <c r="H14" s="6"/>
      <c r="I14" s="4"/>
      <c r="J14" s="4"/>
      <c r="K14" s="18"/>
      <c r="L14" s="4"/>
      <c r="M14" s="4"/>
      <c r="N14" s="6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  <c r="IK14" s="4"/>
      <c r="IL14" s="4"/>
      <c r="IM14" s="4"/>
    </row>
    <row r="15" spans="1:247" ht="22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18"/>
      <c r="L15" s="4"/>
      <c r="M15" s="4"/>
      <c r="N15" s="6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  <c r="IK15" s="4"/>
      <c r="IL15" s="4"/>
      <c r="IM15" s="4"/>
    </row>
    <row r="16" spans="1:247" ht="22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18"/>
      <c r="L16" s="4"/>
      <c r="M16" s="4"/>
      <c r="N16" s="6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  <c r="IK16" s="4"/>
      <c r="IL16" s="4"/>
      <c r="IM16" s="4"/>
    </row>
    <row r="17" spans="1:247" ht="22.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  <c r="FE17" s="4"/>
      <c r="FF17" s="4"/>
      <c r="FG17" s="4"/>
      <c r="FH17" s="4"/>
      <c r="FI17" s="4"/>
      <c r="FJ17" s="4"/>
      <c r="FK17" s="4"/>
      <c r="FL17" s="4"/>
      <c r="FM17" s="4"/>
      <c r="FN17" s="4"/>
      <c r="FO17" s="4"/>
      <c r="FP17" s="4"/>
      <c r="FQ17" s="4"/>
      <c r="FR17" s="4"/>
      <c r="FS17" s="4"/>
      <c r="FT17" s="4"/>
      <c r="FU17" s="4"/>
      <c r="FV17" s="4"/>
      <c r="FW17" s="4"/>
      <c r="FX17" s="4"/>
      <c r="FY17" s="4"/>
      <c r="FZ17" s="4"/>
      <c r="GA17" s="4"/>
      <c r="GB17" s="4"/>
      <c r="GC17" s="4"/>
      <c r="GD17" s="4"/>
      <c r="GE17" s="4"/>
      <c r="GF17" s="4"/>
      <c r="GG17" s="4"/>
      <c r="GH17" s="4"/>
      <c r="GI17" s="4"/>
      <c r="GJ17" s="4"/>
      <c r="GK17" s="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4"/>
      <c r="IF17" s="4"/>
      <c r="IG17" s="4"/>
      <c r="IH17" s="4"/>
      <c r="II17" s="4"/>
      <c r="IJ17" s="4"/>
      <c r="IK17" s="4"/>
      <c r="IL17" s="4"/>
      <c r="IM17" s="4"/>
    </row>
  </sheetData>
  <sheetProtection formatCells="0" formatColumns="0" formatRows="0"/>
  <mergeCells count="16">
    <mergeCell ref="A4:A6"/>
    <mergeCell ref="A2:O2"/>
    <mergeCell ref="M4:M6"/>
    <mergeCell ref="N4:N6"/>
    <mergeCell ref="O4:O6"/>
    <mergeCell ref="D4:D6"/>
    <mergeCell ref="K4:K6"/>
    <mergeCell ref="H4:H6"/>
    <mergeCell ref="I4:I6"/>
    <mergeCell ref="J4:J6"/>
    <mergeCell ref="L4:L6"/>
    <mergeCell ref="C4:C6"/>
    <mergeCell ref="G4:G6"/>
    <mergeCell ref="B4:B6"/>
    <mergeCell ref="E4:E6"/>
    <mergeCell ref="F4:F6"/>
  </mergeCells>
  <printOptions horizontalCentered="1"/>
  <pageMargins left="0.3937007874015748" right="0.3937007874015748" top="0.4724409448818898" bottom="0.4724409448818898" header="0.35433070866141736" footer="0.31496062992125984"/>
  <pageSetup horizontalDpi="600" verticalDpi="6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6"/>
  <sheetViews>
    <sheetView showGridLines="0" zoomScalePageLayoutView="0" workbookViewId="0" topLeftCell="A1">
      <selection activeCell="C21" sqref="C21"/>
    </sheetView>
  </sheetViews>
  <sheetFormatPr defaultColWidth="9.16015625" defaultRowHeight="11.25"/>
  <cols>
    <col min="1" max="2" width="10.16015625" style="12" customWidth="1"/>
    <col min="3" max="3" width="35.66015625" style="12" customWidth="1"/>
    <col min="4" max="4" width="12.16015625" style="12" customWidth="1"/>
    <col min="5" max="21" width="9.16015625" style="12" customWidth="1"/>
    <col min="22" max="22" width="6.83203125" style="12" customWidth="1"/>
    <col min="23" max="16384" width="9.16015625" style="12" customWidth="1"/>
  </cols>
  <sheetData>
    <row r="1" spans="1:22" ht="24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1"/>
      <c r="Q1" s="11"/>
      <c r="R1" s="11"/>
      <c r="S1" s="20"/>
      <c r="T1" s="20"/>
      <c r="U1" s="34" t="s">
        <v>215</v>
      </c>
      <c r="V1" s="20"/>
    </row>
    <row r="2" spans="1:22" ht="24.75" customHeight="1">
      <c r="A2" s="203" t="s">
        <v>238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"/>
    </row>
    <row r="3" spans="1:22" ht="24.75" customHeight="1">
      <c r="A3" s="3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36"/>
      <c r="Q3" s="36"/>
      <c r="R3" s="36"/>
      <c r="S3" s="37"/>
      <c r="T3" s="208" t="s">
        <v>240</v>
      </c>
      <c r="U3" s="208"/>
      <c r="V3" s="20"/>
    </row>
    <row r="4" spans="1:22" ht="24.75" customHeight="1">
      <c r="A4" s="220" t="s">
        <v>76</v>
      </c>
      <c r="B4" s="181" t="s">
        <v>63</v>
      </c>
      <c r="C4" s="210" t="s">
        <v>79</v>
      </c>
      <c r="D4" s="209" t="s">
        <v>110</v>
      </c>
      <c r="E4" s="182" t="s">
        <v>19</v>
      </c>
      <c r="F4" s="182"/>
      <c r="G4" s="182"/>
      <c r="H4" s="181"/>
      <c r="I4" s="182" t="s">
        <v>91</v>
      </c>
      <c r="J4" s="182"/>
      <c r="K4" s="182"/>
      <c r="L4" s="182"/>
      <c r="M4" s="182"/>
      <c r="N4" s="182"/>
      <c r="O4" s="182"/>
      <c r="P4" s="182"/>
      <c r="Q4" s="182"/>
      <c r="R4" s="182"/>
      <c r="S4" s="218" t="s">
        <v>198</v>
      </c>
      <c r="T4" s="183" t="s">
        <v>26</v>
      </c>
      <c r="U4" s="198" t="s">
        <v>100</v>
      </c>
      <c r="V4" s="20"/>
    </row>
    <row r="5" spans="1:22" ht="24.75" customHeight="1">
      <c r="A5" s="220"/>
      <c r="B5" s="181"/>
      <c r="C5" s="210"/>
      <c r="D5" s="211"/>
      <c r="E5" s="183" t="s">
        <v>39</v>
      </c>
      <c r="F5" s="183" t="s">
        <v>84</v>
      </c>
      <c r="G5" s="183" t="s">
        <v>25</v>
      </c>
      <c r="H5" s="183" t="s">
        <v>10</v>
      </c>
      <c r="I5" s="183" t="s">
        <v>39</v>
      </c>
      <c r="J5" s="214" t="s">
        <v>176</v>
      </c>
      <c r="K5" s="219" t="s">
        <v>121</v>
      </c>
      <c r="L5" s="214" t="s">
        <v>131</v>
      </c>
      <c r="M5" s="219" t="s">
        <v>124</v>
      </c>
      <c r="N5" s="183" t="s">
        <v>89</v>
      </c>
      <c r="O5" s="183" t="s">
        <v>54</v>
      </c>
      <c r="P5" s="183" t="s">
        <v>147</v>
      </c>
      <c r="Q5" s="183" t="s">
        <v>61</v>
      </c>
      <c r="R5" s="183" t="s">
        <v>8</v>
      </c>
      <c r="S5" s="182"/>
      <c r="T5" s="182"/>
      <c r="U5" s="199"/>
      <c r="V5" s="20"/>
    </row>
    <row r="6" spans="1:22" ht="30.75" customHeight="1">
      <c r="A6" s="220"/>
      <c r="B6" s="181"/>
      <c r="C6" s="210"/>
      <c r="D6" s="211"/>
      <c r="E6" s="182"/>
      <c r="F6" s="182"/>
      <c r="G6" s="182"/>
      <c r="H6" s="182"/>
      <c r="I6" s="182"/>
      <c r="J6" s="215"/>
      <c r="K6" s="214"/>
      <c r="L6" s="215"/>
      <c r="M6" s="214"/>
      <c r="N6" s="182"/>
      <c r="O6" s="182"/>
      <c r="P6" s="182"/>
      <c r="Q6" s="182"/>
      <c r="R6" s="182"/>
      <c r="S6" s="182"/>
      <c r="T6" s="182"/>
      <c r="U6" s="199"/>
      <c r="V6" s="20"/>
    </row>
    <row r="7" spans="1:22" s="44" customFormat="1" ht="24" customHeight="1">
      <c r="A7" s="69"/>
      <c r="B7" s="67" t="s">
        <v>260</v>
      </c>
      <c r="C7" s="69" t="s">
        <v>261</v>
      </c>
      <c r="D7" s="68">
        <v>0</v>
      </c>
      <c r="E7" s="68">
        <v>0</v>
      </c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  <c r="R7" s="68"/>
      <c r="S7" s="68"/>
      <c r="T7" s="68"/>
      <c r="U7" s="68"/>
      <c r="V7" s="84"/>
    </row>
    <row r="8" spans="1:21" ht="24" customHeight="1">
      <c r="A8" s="49"/>
      <c r="B8" s="49">
        <v>116001</v>
      </c>
      <c r="C8" s="49" t="s">
        <v>262</v>
      </c>
      <c r="D8" s="49">
        <v>0</v>
      </c>
      <c r="E8" s="49">
        <v>0</v>
      </c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</row>
    <row r="9" spans="1:22" ht="24" customHeight="1">
      <c r="A9" s="52" t="s">
        <v>264</v>
      </c>
      <c r="B9" s="52" t="s">
        <v>245</v>
      </c>
      <c r="C9" s="53" t="s">
        <v>263</v>
      </c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  <c r="R9" s="54"/>
      <c r="S9" s="51"/>
      <c r="T9" s="51"/>
      <c r="U9" s="55"/>
      <c r="V9" s="20"/>
    </row>
    <row r="10" spans="1:22" ht="24" customHeight="1">
      <c r="A10" s="52"/>
      <c r="B10" s="52"/>
      <c r="C10" s="53"/>
      <c r="D10" s="54"/>
      <c r="E10" s="54"/>
      <c r="F10" s="54"/>
      <c r="G10" s="54"/>
      <c r="H10" s="54"/>
      <c r="I10" s="54"/>
      <c r="J10" s="54"/>
      <c r="K10" s="54"/>
      <c r="L10" s="54"/>
      <c r="M10" s="54"/>
      <c r="N10" s="54"/>
      <c r="O10" s="54"/>
      <c r="P10" s="54"/>
      <c r="Q10" s="54"/>
      <c r="R10" s="54"/>
      <c r="S10" s="51"/>
      <c r="T10" s="51"/>
      <c r="U10" s="55"/>
      <c r="V10" s="20"/>
    </row>
    <row r="11" spans="1:22" ht="24" customHeight="1">
      <c r="A11" s="52"/>
      <c r="B11" s="52"/>
      <c r="C11" s="53"/>
      <c r="D11" s="54"/>
      <c r="E11" s="54"/>
      <c r="F11" s="54"/>
      <c r="G11" s="54"/>
      <c r="H11" s="54"/>
      <c r="I11" s="54"/>
      <c r="J11" s="54"/>
      <c r="K11" s="54"/>
      <c r="L11" s="54"/>
      <c r="M11" s="54"/>
      <c r="N11" s="54"/>
      <c r="O11" s="54"/>
      <c r="P11" s="54"/>
      <c r="Q11" s="54"/>
      <c r="R11" s="54"/>
      <c r="S11" s="51"/>
      <c r="T11" s="51"/>
      <c r="U11" s="55"/>
      <c r="V11" s="20"/>
    </row>
    <row r="12" spans="1:22" ht="24" customHeight="1">
      <c r="A12" s="52"/>
      <c r="B12" s="52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1"/>
      <c r="T12" s="51"/>
      <c r="U12" s="55"/>
      <c r="V12" s="20"/>
    </row>
    <row r="13" spans="1:22" ht="24" customHeight="1">
      <c r="A13" s="52"/>
      <c r="B13" s="52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1"/>
      <c r="T13" s="51"/>
      <c r="U13" s="55"/>
      <c r="V13" s="20"/>
    </row>
    <row r="14" spans="1:22" ht="18.75" customHeight="1">
      <c r="A14" s="9"/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0"/>
      <c r="U14" s="25"/>
      <c r="V14" s="20"/>
    </row>
    <row r="15" spans="1:22" ht="18.75" customHeight="1">
      <c r="A15" s="9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/>
      <c r="T15" s="20"/>
      <c r="U15" s="25"/>
      <c r="V15" s="20"/>
    </row>
    <row r="16" spans="1:22" ht="18.75" customHeight="1">
      <c r="A16" s="9"/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20"/>
      <c r="U16" s="25"/>
      <c r="V16" s="20"/>
    </row>
    <row r="17" spans="1:22" ht="18.75" customHeight="1">
      <c r="A17" s="9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0"/>
      <c r="U17" s="25"/>
      <c r="V17" s="20"/>
    </row>
    <row r="18" spans="1:22" ht="18.75" customHeight="1">
      <c r="A18" s="9"/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5"/>
      <c r="V18" s="20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spans="1:22" ht="12.75" customHeight="1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</row>
  </sheetData>
  <sheetProtection formatCells="0" formatColumns="0" formatRows="0"/>
  <mergeCells count="25">
    <mergeCell ref="R5:R6"/>
    <mergeCell ref="M5:M6"/>
    <mergeCell ref="O5:O6"/>
    <mergeCell ref="P5:P6"/>
    <mergeCell ref="Q5:Q6"/>
    <mergeCell ref="A2:U2"/>
    <mergeCell ref="T3:U3"/>
    <mergeCell ref="A4:A6"/>
    <mergeCell ref="B4:B6"/>
    <mergeCell ref="C4:C6"/>
    <mergeCell ref="D4:D6"/>
    <mergeCell ref="E4:H4"/>
    <mergeCell ref="I4:R4"/>
    <mergeCell ref="S4:S6"/>
    <mergeCell ref="J5:J6"/>
    <mergeCell ref="T4:T6"/>
    <mergeCell ref="U4:U6"/>
    <mergeCell ref="E5:E6"/>
    <mergeCell ref="F5:F6"/>
    <mergeCell ref="G5:G6"/>
    <mergeCell ref="H5:H6"/>
    <mergeCell ref="I5:I6"/>
    <mergeCell ref="N5:N6"/>
    <mergeCell ref="K5:K6"/>
    <mergeCell ref="L5:L6"/>
  </mergeCells>
  <printOptions horizontalCentered="1"/>
  <pageMargins left="0.39370078740157477" right="0.39370078740157477" top="0.9842519685039369" bottom="0.4724409636550062" header="0.39370078740157477" footer="0.39370078740157477"/>
  <pageSetup fitToHeight="1" fitToWidth="1" horizontalDpi="600" verticalDpi="600" orientation="landscape" paperSize="9" scale="74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C8" sqref="C8"/>
    </sheetView>
  </sheetViews>
  <sheetFormatPr defaultColWidth="9.33203125" defaultRowHeight="11.25"/>
  <cols>
    <col min="1" max="1" width="54.16015625" style="77" customWidth="1"/>
    <col min="2" max="2" width="46.66015625" style="82" customWidth="1"/>
    <col min="3" max="3" width="54.16015625" style="77" customWidth="1"/>
    <col min="4" max="16384" width="9.33203125" style="77" customWidth="1"/>
  </cols>
  <sheetData>
    <row r="1" ht="14.25">
      <c r="C1" s="34" t="s">
        <v>216</v>
      </c>
    </row>
    <row r="2" spans="1:3" s="70" customFormat="1" ht="32.25" customHeight="1">
      <c r="A2" s="233" t="s">
        <v>209</v>
      </c>
      <c r="B2" s="233"/>
      <c r="C2" s="233"/>
    </row>
    <row r="3" spans="1:3" s="74" customFormat="1" ht="19.5" customHeight="1" thickBot="1">
      <c r="A3" s="71" t="s">
        <v>265</v>
      </c>
      <c r="B3" s="72"/>
      <c r="C3" s="73" t="s">
        <v>81</v>
      </c>
    </row>
    <row r="4" spans="1:3" s="70" customFormat="1" ht="34.5" customHeight="1">
      <c r="A4" s="163" t="s">
        <v>201</v>
      </c>
      <c r="B4" s="75" t="s">
        <v>202</v>
      </c>
      <c r="C4" s="164" t="s">
        <v>203</v>
      </c>
    </row>
    <row r="5" spans="1:3" ht="34.5" customHeight="1">
      <c r="A5" s="165" t="s">
        <v>39</v>
      </c>
      <c r="B5" s="76">
        <f>B6+B7+B8</f>
        <v>10.5</v>
      </c>
      <c r="C5" s="166"/>
    </row>
    <row r="6" spans="1:6" ht="34.5" customHeight="1">
      <c r="A6" s="167" t="s">
        <v>204</v>
      </c>
      <c r="B6" s="76">
        <v>0</v>
      </c>
      <c r="C6" s="166"/>
      <c r="F6" s="78"/>
    </row>
    <row r="7" spans="1:3" ht="34.5" customHeight="1">
      <c r="A7" s="167" t="s">
        <v>205</v>
      </c>
      <c r="B7" s="76">
        <v>10.5</v>
      </c>
      <c r="C7" s="168"/>
    </row>
    <row r="8" spans="1:3" ht="34.5" customHeight="1">
      <c r="A8" s="169" t="s">
        <v>206</v>
      </c>
      <c r="B8" s="79">
        <v>0</v>
      </c>
      <c r="C8" s="180" t="s">
        <v>283</v>
      </c>
    </row>
    <row r="9" spans="1:3" ht="34.5" customHeight="1">
      <c r="A9" s="170" t="s">
        <v>207</v>
      </c>
      <c r="B9" s="80">
        <v>0</v>
      </c>
      <c r="C9" s="166"/>
    </row>
    <row r="10" spans="1:3" ht="34.5" customHeight="1" thickBot="1">
      <c r="A10" s="171" t="s">
        <v>208</v>
      </c>
      <c r="B10" s="81">
        <v>0</v>
      </c>
      <c r="C10" s="172"/>
    </row>
    <row r="11" ht="34.5" customHeight="1"/>
    <row r="12" spans="1:3" ht="34.5" customHeight="1">
      <c r="A12" s="83"/>
      <c r="B12" s="83"/>
      <c r="C12" s="83"/>
    </row>
  </sheetData>
  <sheetProtection/>
  <mergeCells count="1">
    <mergeCell ref="A2:C2"/>
  </mergeCells>
  <printOptions horizontalCentered="1" verticalCentered="1"/>
  <pageMargins left="0.7480314960629921" right="0.7480314960629921" top="0.5905511811023623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4"/>
  <sheetViews>
    <sheetView showGridLines="0" zoomScalePageLayoutView="0" workbookViewId="0" topLeftCell="A1">
      <selection activeCell="F17" sqref="F17"/>
    </sheetView>
  </sheetViews>
  <sheetFormatPr defaultColWidth="9.16015625" defaultRowHeight="11.25"/>
  <cols>
    <col min="1" max="1" width="8.83203125" style="65" customWidth="1"/>
    <col min="2" max="2" width="21.16015625" style="44" customWidth="1"/>
    <col min="3" max="3" width="67.66015625" style="0" customWidth="1"/>
    <col min="4" max="4" width="47.66015625" style="48" customWidth="1"/>
    <col min="5" max="5" width="13.16015625" style="0" customWidth="1"/>
    <col min="6" max="6" width="68.66015625" style="0" customWidth="1"/>
    <col min="7" max="7" width="13.83203125" style="0" customWidth="1"/>
    <col min="8" max="8" width="12.66015625" style="0" customWidth="1"/>
    <col min="9" max="9" width="20" style="0" customWidth="1"/>
    <col min="10" max="10" width="10.16015625" style="0" customWidth="1"/>
    <col min="11" max="23" width="6.83203125" style="0" customWidth="1"/>
  </cols>
  <sheetData>
    <row r="1" spans="1:23" ht="72" customHeight="1">
      <c r="A1" s="194" t="s">
        <v>165</v>
      </c>
      <c r="B1" s="194"/>
      <c r="C1" s="194"/>
      <c r="D1" s="194"/>
      <c r="E1" s="16"/>
      <c r="F1" s="16"/>
      <c r="G1" s="16"/>
      <c r="H1" s="16"/>
      <c r="I1" s="16"/>
      <c r="J1" s="16"/>
      <c r="K1" s="18"/>
      <c r="L1" s="18"/>
      <c r="M1" s="18"/>
      <c r="N1" s="18"/>
      <c r="O1" s="18"/>
      <c r="P1" s="18"/>
      <c r="Q1" s="18"/>
      <c r="R1" s="18"/>
      <c r="S1" s="18"/>
      <c r="T1" s="18"/>
      <c r="U1" s="18"/>
      <c r="V1" s="18"/>
      <c r="W1" s="18"/>
    </row>
    <row r="2" spans="1:23" ht="24" customHeight="1">
      <c r="A2" s="45"/>
      <c r="B2" s="45"/>
      <c r="C2" s="45"/>
      <c r="D2" s="45"/>
      <c r="E2" s="16"/>
      <c r="F2" s="16"/>
      <c r="G2" s="16"/>
      <c r="H2" s="16"/>
      <c r="I2" s="16"/>
      <c r="J2" s="16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</row>
    <row r="3" spans="1:23" s="65" customFormat="1" ht="27" customHeight="1">
      <c r="A3" s="64" t="s">
        <v>199</v>
      </c>
      <c r="B3" s="64" t="s">
        <v>200</v>
      </c>
      <c r="C3" s="64" t="s">
        <v>195</v>
      </c>
      <c r="D3" s="66" t="s">
        <v>196</v>
      </c>
      <c r="E3" s="45"/>
      <c r="F3" s="45"/>
      <c r="G3" s="45"/>
      <c r="H3" s="45"/>
      <c r="I3" s="45"/>
      <c r="J3" s="45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</row>
    <row r="4" spans="1:23" s="95" customFormat="1" ht="27" customHeight="1">
      <c r="A4" s="88" t="s">
        <v>140</v>
      </c>
      <c r="B4" s="89"/>
      <c r="C4" s="90" t="s">
        <v>220</v>
      </c>
      <c r="D4" s="91"/>
      <c r="E4" s="92"/>
      <c r="F4" s="92"/>
      <c r="G4" s="93"/>
      <c r="H4" s="93"/>
      <c r="I4" s="93"/>
      <c r="J4" s="93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4"/>
      <c r="W4" s="94"/>
    </row>
    <row r="5" spans="1:23" s="95" customFormat="1" ht="27" customHeight="1">
      <c r="A5" s="88" t="s">
        <v>221</v>
      </c>
      <c r="B5" s="96" t="s">
        <v>5</v>
      </c>
      <c r="C5" s="96" t="s">
        <v>50</v>
      </c>
      <c r="D5" s="97" t="s">
        <v>222</v>
      </c>
      <c r="E5" s="98"/>
      <c r="F5" s="99"/>
      <c r="G5" s="98"/>
      <c r="H5" s="98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</row>
    <row r="6" spans="1:23" s="95" customFormat="1" ht="39" customHeight="1">
      <c r="A6" s="88" t="s">
        <v>70</v>
      </c>
      <c r="B6" s="96" t="s">
        <v>166</v>
      </c>
      <c r="C6" s="96" t="s">
        <v>17</v>
      </c>
      <c r="D6" s="97" t="s">
        <v>223</v>
      </c>
      <c r="E6" s="98"/>
      <c r="F6" s="99"/>
      <c r="G6" s="98"/>
      <c r="H6" s="98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</row>
    <row r="7" spans="1:23" s="95" customFormat="1" ht="33" customHeight="1">
      <c r="A7" s="88" t="s">
        <v>128</v>
      </c>
      <c r="B7" s="96" t="s">
        <v>194</v>
      </c>
      <c r="C7" s="96" t="s">
        <v>224</v>
      </c>
      <c r="D7" s="97" t="s">
        <v>225</v>
      </c>
      <c r="E7" s="98"/>
      <c r="F7" s="99"/>
      <c r="G7" s="98"/>
      <c r="H7" s="98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</row>
    <row r="8" spans="1:23" s="95" customFormat="1" ht="33" customHeight="1">
      <c r="A8" s="88" t="s">
        <v>90</v>
      </c>
      <c r="B8" s="96" t="s">
        <v>16</v>
      </c>
      <c r="C8" s="96" t="s">
        <v>160</v>
      </c>
      <c r="D8" s="97" t="s">
        <v>226</v>
      </c>
      <c r="E8" s="98"/>
      <c r="F8" s="99"/>
      <c r="G8" s="98"/>
      <c r="H8" s="98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s="95" customFormat="1" ht="24.75" customHeight="1">
      <c r="A9" s="88" t="s">
        <v>59</v>
      </c>
      <c r="B9" s="96" t="s">
        <v>44</v>
      </c>
      <c r="C9" s="96" t="s">
        <v>114</v>
      </c>
      <c r="D9" s="97" t="s">
        <v>227</v>
      </c>
      <c r="E9" s="98"/>
      <c r="F9" s="99"/>
      <c r="G9" s="98"/>
      <c r="H9" s="98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  <c r="V9" s="94"/>
      <c r="W9" s="94"/>
    </row>
    <row r="10" spans="1:23" s="95" customFormat="1" ht="24.75" customHeight="1">
      <c r="A10" s="88" t="s">
        <v>37</v>
      </c>
      <c r="B10" s="96" t="s">
        <v>115</v>
      </c>
      <c r="C10" s="96" t="s">
        <v>74</v>
      </c>
      <c r="D10" s="97" t="s">
        <v>227</v>
      </c>
      <c r="E10" s="98"/>
      <c r="F10" s="99"/>
      <c r="G10" s="98"/>
      <c r="H10" s="98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</row>
    <row r="11" spans="1:23" s="95" customFormat="1" ht="24.75" customHeight="1">
      <c r="A11" s="88" t="s">
        <v>1</v>
      </c>
      <c r="B11" s="96" t="s">
        <v>152</v>
      </c>
      <c r="C11" s="96" t="s">
        <v>92</v>
      </c>
      <c r="D11" s="97" t="s">
        <v>227</v>
      </c>
      <c r="E11" s="98"/>
      <c r="F11" s="99"/>
      <c r="G11" s="98"/>
      <c r="H11" s="98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  <c r="V11" s="94"/>
      <c r="W11" s="94"/>
    </row>
    <row r="12" spans="1:23" s="95" customFormat="1" ht="24.75" customHeight="1">
      <c r="A12" s="88" t="s">
        <v>218</v>
      </c>
      <c r="B12" s="96" t="s">
        <v>214</v>
      </c>
      <c r="C12" s="96" t="s">
        <v>210</v>
      </c>
      <c r="D12" s="97" t="s">
        <v>228</v>
      </c>
      <c r="E12" s="98"/>
      <c r="F12" s="99"/>
      <c r="G12" s="98"/>
      <c r="H12" s="98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</row>
    <row r="13" spans="1:4" s="95" customFormat="1" ht="30.75" customHeight="1">
      <c r="A13" s="88" t="s">
        <v>219</v>
      </c>
      <c r="B13" s="96" t="s">
        <v>83</v>
      </c>
      <c r="C13" s="100" t="s">
        <v>197</v>
      </c>
      <c r="D13" s="101"/>
    </row>
    <row r="14" ht="11.25">
      <c r="C14" s="44"/>
    </row>
  </sheetData>
  <sheetProtection formatCells="0" formatColumns="0" formatRows="0"/>
  <mergeCells count="1">
    <mergeCell ref="A1:D1"/>
  </mergeCells>
  <printOptions horizontalCentered="1"/>
  <pageMargins left="0.39370078740157477" right="0.39370078740157477" top="0.39370078740157477" bottom="0.7874015748031495" header="0.5118110048489307" footer="0.5118110048489307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7:C31"/>
  <sheetViews>
    <sheetView showGridLines="0" zoomScalePageLayoutView="0" workbookViewId="0" topLeftCell="A1">
      <selection activeCell="C28" sqref="C28"/>
    </sheetView>
  </sheetViews>
  <sheetFormatPr defaultColWidth="9.33203125" defaultRowHeight="11.25"/>
  <cols>
    <col min="2" max="2" width="94.83203125" style="0" customWidth="1"/>
  </cols>
  <sheetData>
    <row r="5" ht="14.25" customHeight="1"/>
    <row r="6" ht="14.25" customHeight="1"/>
    <row r="7" spans="2:3" ht="14.25" customHeight="1">
      <c r="B7" s="179" t="s">
        <v>191</v>
      </c>
      <c r="C7" s="102"/>
    </row>
    <row r="8" ht="14.25">
      <c r="B8" s="43" t="s">
        <v>192</v>
      </c>
    </row>
    <row r="9" ht="14.25">
      <c r="B9" s="176" t="s">
        <v>273</v>
      </c>
    </row>
    <row r="10" ht="30.75" customHeight="1">
      <c r="B10" s="177" t="s">
        <v>274</v>
      </c>
    </row>
    <row r="11" s="174" customFormat="1" ht="57" customHeight="1">
      <c r="B11" s="173" t="s">
        <v>284</v>
      </c>
    </row>
    <row r="12" s="174" customFormat="1" ht="47.25" customHeight="1">
      <c r="B12" s="173" t="s">
        <v>285</v>
      </c>
    </row>
    <row r="13" s="174" customFormat="1" ht="28.5">
      <c r="B13" s="173" t="s">
        <v>266</v>
      </c>
    </row>
    <row r="14" s="174" customFormat="1" ht="21.75" customHeight="1">
      <c r="B14" s="173" t="s">
        <v>267</v>
      </c>
    </row>
    <row r="15" s="174" customFormat="1" ht="27" customHeight="1">
      <c r="B15" s="173" t="s">
        <v>286</v>
      </c>
    </row>
    <row r="16" s="174" customFormat="1" ht="36.75" customHeight="1">
      <c r="B16" s="173" t="s">
        <v>268</v>
      </c>
    </row>
    <row r="17" s="174" customFormat="1" ht="15" customHeight="1">
      <c r="B17" s="175" t="s">
        <v>269</v>
      </c>
    </row>
    <row r="18" s="174" customFormat="1" ht="25.5" customHeight="1">
      <c r="B18" s="178" t="s">
        <v>275</v>
      </c>
    </row>
    <row r="19" s="174" customFormat="1" ht="33.75" customHeight="1">
      <c r="B19" s="175" t="s">
        <v>280</v>
      </c>
    </row>
    <row r="20" ht="21.75" customHeight="1">
      <c r="B20" s="176" t="s">
        <v>270</v>
      </c>
    </row>
    <row r="21" ht="28.5">
      <c r="B21" s="173" t="s">
        <v>290</v>
      </c>
    </row>
    <row r="22" ht="28.5">
      <c r="B22" s="173" t="s">
        <v>281</v>
      </c>
    </row>
    <row r="23" ht="57">
      <c r="B23" s="173" t="s">
        <v>282</v>
      </c>
    </row>
    <row r="24" ht="42.75">
      <c r="B24" s="173" t="s">
        <v>291</v>
      </c>
    </row>
    <row r="25" ht="14.25">
      <c r="B25" s="173" t="s">
        <v>271</v>
      </c>
    </row>
    <row r="26" ht="14.25">
      <c r="B26" s="173" t="s">
        <v>292</v>
      </c>
    </row>
    <row r="27" ht="17.25" customHeight="1">
      <c r="B27" s="176" t="s">
        <v>272</v>
      </c>
    </row>
    <row r="28" ht="57">
      <c r="B28" s="173" t="s">
        <v>276</v>
      </c>
    </row>
    <row r="29" ht="85.5">
      <c r="B29" s="173" t="s">
        <v>277</v>
      </c>
    </row>
    <row r="30" ht="28.5">
      <c r="B30" s="173" t="s">
        <v>278</v>
      </c>
    </row>
    <row r="31" ht="28.5">
      <c r="B31" s="173" t="s">
        <v>279</v>
      </c>
    </row>
  </sheetData>
  <sheetProtection formatCells="0" formatColumns="0" formatRows="0"/>
  <printOptions/>
  <pageMargins left="0.75" right="0.75" top="1" bottom="1" header="0.5" footer="0.5"/>
  <pageSetup horizontalDpi="200" verticalDpi="2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42"/>
  <sheetViews>
    <sheetView showGridLines="0" zoomScalePageLayoutView="0" workbookViewId="0" topLeftCell="D13">
      <selection activeCell="H17" sqref="H17"/>
    </sheetView>
  </sheetViews>
  <sheetFormatPr defaultColWidth="9.16015625" defaultRowHeight="11.25"/>
  <cols>
    <col min="1" max="1" width="49.5" style="44" customWidth="1"/>
    <col min="2" max="2" width="22.83203125" style="44" customWidth="1"/>
    <col min="3" max="3" width="34.33203125" style="44" customWidth="1"/>
    <col min="4" max="4" width="22.83203125" style="44" customWidth="1"/>
    <col min="5" max="5" width="34.33203125" style="44" customWidth="1"/>
    <col min="6" max="6" width="22.83203125" style="44" customWidth="1"/>
    <col min="7" max="7" width="34.33203125" style="44" customWidth="1"/>
    <col min="8" max="8" width="22.83203125" style="44" customWidth="1"/>
    <col min="9" max="16384" width="9.16015625" style="44" customWidth="1"/>
  </cols>
  <sheetData>
    <row r="1" spans="1:256" ht="21" customHeight="1">
      <c r="A1" s="56" t="s">
        <v>106</v>
      </c>
      <c r="B1" s="56"/>
      <c r="C1" s="56"/>
      <c r="D1" s="56"/>
      <c r="E1" s="56"/>
      <c r="G1" s="57"/>
      <c r="H1" s="58" t="s">
        <v>5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  <c r="AR1" s="57"/>
      <c r="AS1" s="57"/>
      <c r="AT1" s="57"/>
      <c r="AU1" s="57"/>
      <c r="AV1" s="57"/>
      <c r="AW1" s="57"/>
      <c r="AX1" s="57"/>
      <c r="AY1" s="57"/>
      <c r="AZ1" s="57"/>
      <c r="BA1" s="57"/>
      <c r="BB1" s="57"/>
      <c r="BC1" s="57"/>
      <c r="BD1" s="57"/>
      <c r="BE1" s="57"/>
      <c r="BF1" s="57"/>
      <c r="BG1" s="57"/>
      <c r="BH1" s="57"/>
      <c r="BI1" s="57"/>
      <c r="BJ1" s="57"/>
      <c r="BK1" s="57"/>
      <c r="BL1" s="57"/>
      <c r="BM1" s="57"/>
      <c r="BN1" s="57"/>
      <c r="BO1" s="57"/>
      <c r="BP1" s="57"/>
      <c r="BQ1" s="57"/>
      <c r="BR1" s="57"/>
      <c r="BS1" s="57"/>
      <c r="BT1" s="57"/>
      <c r="BU1" s="57"/>
      <c r="BV1" s="57"/>
      <c r="BW1" s="57"/>
      <c r="BX1" s="57"/>
      <c r="BY1" s="57"/>
      <c r="BZ1" s="57"/>
      <c r="CA1" s="57"/>
      <c r="CB1" s="57"/>
      <c r="CC1" s="57"/>
      <c r="CD1" s="57"/>
      <c r="CE1" s="57"/>
      <c r="CF1" s="57"/>
      <c r="CG1" s="57"/>
      <c r="CH1" s="57"/>
      <c r="CI1" s="57"/>
      <c r="CJ1" s="57"/>
      <c r="CK1" s="57"/>
      <c r="CL1" s="57"/>
      <c r="CM1" s="57"/>
      <c r="CN1" s="57"/>
      <c r="CO1" s="57"/>
      <c r="CP1" s="57"/>
      <c r="CQ1" s="57"/>
      <c r="CR1" s="57"/>
      <c r="CS1" s="57"/>
      <c r="CT1" s="57"/>
      <c r="CU1" s="57"/>
      <c r="CV1" s="57"/>
      <c r="CW1" s="57"/>
      <c r="CX1" s="57"/>
      <c r="CY1" s="57"/>
      <c r="CZ1" s="57"/>
      <c r="DA1" s="57"/>
      <c r="DB1" s="57"/>
      <c r="DC1" s="57"/>
      <c r="DD1" s="57"/>
      <c r="DE1" s="57"/>
      <c r="DF1" s="57"/>
      <c r="DG1" s="57"/>
      <c r="DH1" s="57"/>
      <c r="DI1" s="57"/>
      <c r="DJ1" s="57"/>
      <c r="DK1" s="57"/>
      <c r="DL1" s="57"/>
      <c r="DM1" s="57"/>
      <c r="DN1" s="57"/>
      <c r="DO1" s="57"/>
      <c r="DP1" s="57"/>
      <c r="DQ1" s="57"/>
      <c r="DR1" s="57"/>
      <c r="DS1" s="57"/>
      <c r="DT1" s="57"/>
      <c r="DU1" s="57"/>
      <c r="DV1" s="57"/>
      <c r="DW1" s="57"/>
      <c r="DX1" s="57"/>
      <c r="DY1" s="57"/>
      <c r="DZ1" s="57"/>
      <c r="EA1" s="57"/>
      <c r="EB1" s="57"/>
      <c r="EC1" s="57"/>
      <c r="ED1" s="57"/>
      <c r="EE1" s="57"/>
      <c r="EF1" s="57"/>
      <c r="EG1" s="57"/>
      <c r="EH1" s="57"/>
      <c r="EI1" s="57"/>
      <c r="EJ1" s="57"/>
      <c r="EK1" s="57"/>
      <c r="EL1" s="57"/>
      <c r="EM1" s="57"/>
      <c r="EN1" s="57"/>
      <c r="EO1" s="57"/>
      <c r="EP1" s="57"/>
      <c r="EQ1" s="57"/>
      <c r="ER1" s="57"/>
      <c r="ES1" s="57"/>
      <c r="ET1" s="57"/>
      <c r="EU1" s="57"/>
      <c r="EV1" s="57"/>
      <c r="EW1" s="57"/>
      <c r="EX1" s="57"/>
      <c r="EY1" s="57"/>
      <c r="EZ1" s="57"/>
      <c r="FA1" s="57"/>
      <c r="FB1" s="57"/>
      <c r="FC1" s="57"/>
      <c r="FD1" s="57"/>
      <c r="FE1" s="57"/>
      <c r="FF1" s="57"/>
      <c r="FG1" s="57"/>
      <c r="FH1" s="57"/>
      <c r="FI1" s="57"/>
      <c r="FJ1" s="57"/>
      <c r="FK1" s="57"/>
      <c r="FL1" s="57"/>
      <c r="FM1" s="57"/>
      <c r="FN1" s="57"/>
      <c r="FO1" s="57"/>
      <c r="FP1" s="57"/>
      <c r="FQ1" s="57"/>
      <c r="FR1" s="57"/>
      <c r="FS1" s="57"/>
      <c r="FT1" s="57"/>
      <c r="FU1" s="57"/>
      <c r="FV1" s="57"/>
      <c r="FW1" s="57"/>
      <c r="FX1" s="57"/>
      <c r="FY1" s="57"/>
      <c r="FZ1" s="57"/>
      <c r="GA1" s="57"/>
      <c r="GB1" s="57"/>
      <c r="GC1" s="57"/>
      <c r="GD1" s="57"/>
      <c r="GE1" s="57"/>
      <c r="GF1" s="57"/>
      <c r="GG1" s="57"/>
      <c r="GH1" s="57"/>
      <c r="GI1" s="57"/>
      <c r="GJ1" s="57"/>
      <c r="GK1" s="57"/>
      <c r="GL1" s="57"/>
      <c r="GM1" s="57"/>
      <c r="GN1" s="57"/>
      <c r="GO1" s="57"/>
      <c r="GP1" s="57"/>
      <c r="GQ1" s="57"/>
      <c r="GR1" s="57"/>
      <c r="GS1" s="57"/>
      <c r="GT1" s="57"/>
      <c r="GU1" s="57"/>
      <c r="GV1" s="57"/>
      <c r="GW1" s="57"/>
      <c r="GX1" s="57"/>
      <c r="GY1" s="57"/>
      <c r="GZ1" s="57"/>
      <c r="HA1" s="57"/>
      <c r="HB1" s="57"/>
      <c r="HC1" s="57"/>
      <c r="HD1" s="57"/>
      <c r="HE1" s="57"/>
      <c r="HF1" s="57"/>
      <c r="HG1" s="57"/>
      <c r="HH1" s="57"/>
      <c r="HI1" s="57"/>
      <c r="HJ1" s="57"/>
      <c r="HK1" s="57"/>
      <c r="HL1" s="57"/>
      <c r="HM1" s="57"/>
      <c r="HN1" s="57"/>
      <c r="HO1" s="57"/>
      <c r="HP1" s="57"/>
      <c r="HQ1" s="57"/>
      <c r="HR1" s="57"/>
      <c r="HS1" s="57"/>
      <c r="HT1" s="57"/>
      <c r="HU1" s="57"/>
      <c r="HV1" s="57"/>
      <c r="HW1" s="57"/>
      <c r="HX1" s="57"/>
      <c r="HY1" s="57"/>
      <c r="HZ1" s="57"/>
      <c r="IA1" s="57"/>
      <c r="IB1" s="57"/>
      <c r="IC1" s="57"/>
      <c r="ID1" s="57"/>
      <c r="IE1" s="57"/>
      <c r="IF1" s="57"/>
      <c r="IG1" s="57"/>
      <c r="IH1" s="57"/>
      <c r="II1" s="57"/>
      <c r="IJ1" s="57"/>
      <c r="IK1" s="57"/>
      <c r="IL1" s="57"/>
      <c r="IM1" s="57"/>
      <c r="IN1" s="57"/>
      <c r="IO1" s="57"/>
      <c r="IP1" s="57"/>
      <c r="IQ1" s="57"/>
      <c r="IR1" s="57"/>
      <c r="IS1" s="57"/>
      <c r="IT1" s="57"/>
      <c r="IU1" s="57"/>
      <c r="IV1" s="57"/>
    </row>
    <row r="2" spans="1:256" ht="21" customHeight="1">
      <c r="A2" s="59" t="s">
        <v>233</v>
      </c>
      <c r="B2" s="59"/>
      <c r="C2" s="59"/>
      <c r="D2" s="59"/>
      <c r="E2" s="59"/>
      <c r="F2" s="59"/>
      <c r="G2" s="60"/>
      <c r="H2" s="60"/>
      <c r="I2" s="60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  <c r="BM2" s="57"/>
      <c r="BN2" s="57"/>
      <c r="BO2" s="57"/>
      <c r="BP2" s="57"/>
      <c r="BQ2" s="57"/>
      <c r="BR2" s="57"/>
      <c r="BS2" s="57"/>
      <c r="BT2" s="57"/>
      <c r="BU2" s="57"/>
      <c r="BV2" s="57"/>
      <c r="BW2" s="57"/>
      <c r="BX2" s="57"/>
      <c r="BY2" s="57"/>
      <c r="BZ2" s="57"/>
      <c r="CA2" s="57"/>
      <c r="CB2" s="57"/>
      <c r="CC2" s="57"/>
      <c r="CD2" s="57"/>
      <c r="CE2" s="57"/>
      <c r="CF2" s="57"/>
      <c r="CG2" s="57"/>
      <c r="CH2" s="57"/>
      <c r="CI2" s="57"/>
      <c r="CJ2" s="57"/>
      <c r="CK2" s="57"/>
      <c r="CL2" s="57"/>
      <c r="CM2" s="57"/>
      <c r="CN2" s="57"/>
      <c r="CO2" s="57"/>
      <c r="CP2" s="57"/>
      <c r="CQ2" s="57"/>
      <c r="CR2" s="57"/>
      <c r="CS2" s="57"/>
      <c r="CT2" s="57"/>
      <c r="CU2" s="57"/>
      <c r="CV2" s="57"/>
      <c r="CW2" s="57"/>
      <c r="CX2" s="57"/>
      <c r="CY2" s="57"/>
      <c r="CZ2" s="57"/>
      <c r="DA2" s="57"/>
      <c r="DB2" s="57"/>
      <c r="DC2" s="57"/>
      <c r="DD2" s="57"/>
      <c r="DE2" s="57"/>
      <c r="DF2" s="57"/>
      <c r="DG2" s="57"/>
      <c r="DH2" s="57"/>
      <c r="DI2" s="57"/>
      <c r="DJ2" s="57"/>
      <c r="DK2" s="57"/>
      <c r="DL2" s="57"/>
      <c r="DM2" s="57"/>
      <c r="DN2" s="57"/>
      <c r="DO2" s="57"/>
      <c r="DP2" s="57"/>
      <c r="DQ2" s="57"/>
      <c r="DR2" s="57"/>
      <c r="DS2" s="57"/>
      <c r="DT2" s="57"/>
      <c r="DU2" s="57"/>
      <c r="DV2" s="57"/>
      <c r="DW2" s="57"/>
      <c r="DX2" s="57"/>
      <c r="DY2" s="57"/>
      <c r="DZ2" s="57"/>
      <c r="EA2" s="57"/>
      <c r="EB2" s="57"/>
      <c r="EC2" s="57"/>
      <c r="ED2" s="57"/>
      <c r="EE2" s="57"/>
      <c r="EF2" s="57"/>
      <c r="EG2" s="57"/>
      <c r="EH2" s="57"/>
      <c r="EI2" s="57"/>
      <c r="EJ2" s="57"/>
      <c r="EK2" s="57"/>
      <c r="EL2" s="57"/>
      <c r="EM2" s="57"/>
      <c r="EN2" s="57"/>
      <c r="EO2" s="57"/>
      <c r="EP2" s="57"/>
      <c r="EQ2" s="57"/>
      <c r="ER2" s="57"/>
      <c r="ES2" s="57"/>
      <c r="ET2" s="57"/>
      <c r="EU2" s="57"/>
      <c r="EV2" s="57"/>
      <c r="EW2" s="57"/>
      <c r="EX2" s="57"/>
      <c r="EY2" s="57"/>
      <c r="EZ2" s="57"/>
      <c r="FA2" s="57"/>
      <c r="FB2" s="57"/>
      <c r="FC2" s="57"/>
      <c r="FD2" s="57"/>
      <c r="FE2" s="57"/>
      <c r="FF2" s="57"/>
      <c r="FG2" s="57"/>
      <c r="FH2" s="57"/>
      <c r="FI2" s="57"/>
      <c r="FJ2" s="57"/>
      <c r="FK2" s="57"/>
      <c r="FL2" s="57"/>
      <c r="FM2" s="57"/>
      <c r="FN2" s="57"/>
      <c r="FO2" s="57"/>
      <c r="FP2" s="57"/>
      <c r="FQ2" s="57"/>
      <c r="FR2" s="57"/>
      <c r="FS2" s="57"/>
      <c r="FT2" s="57"/>
      <c r="FU2" s="57"/>
      <c r="FV2" s="57"/>
      <c r="FW2" s="57"/>
      <c r="FX2" s="57"/>
      <c r="FY2" s="57"/>
      <c r="FZ2" s="57"/>
      <c r="GA2" s="57"/>
      <c r="GB2" s="57"/>
      <c r="GC2" s="57"/>
      <c r="GD2" s="57"/>
      <c r="GE2" s="57"/>
      <c r="GF2" s="57"/>
      <c r="GG2" s="57"/>
      <c r="GH2" s="57"/>
      <c r="GI2" s="57"/>
      <c r="GJ2" s="57"/>
      <c r="GK2" s="57"/>
      <c r="GL2" s="57"/>
      <c r="GM2" s="57"/>
      <c r="GN2" s="57"/>
      <c r="GO2" s="57"/>
      <c r="GP2" s="57"/>
      <c r="GQ2" s="57"/>
      <c r="GR2" s="57"/>
      <c r="GS2" s="57"/>
      <c r="GT2" s="57"/>
      <c r="GU2" s="57"/>
      <c r="GV2" s="57"/>
      <c r="GW2" s="57"/>
      <c r="GX2" s="57"/>
      <c r="GY2" s="57"/>
      <c r="GZ2" s="57"/>
      <c r="HA2" s="57"/>
      <c r="HB2" s="57"/>
      <c r="HC2" s="57"/>
      <c r="HD2" s="57"/>
      <c r="HE2" s="57"/>
      <c r="HF2" s="57"/>
      <c r="HG2" s="57"/>
      <c r="HH2" s="57"/>
      <c r="HI2" s="57"/>
      <c r="HJ2" s="57"/>
      <c r="HK2" s="57"/>
      <c r="HL2" s="57"/>
      <c r="HM2" s="57"/>
      <c r="HN2" s="57"/>
      <c r="HO2" s="57"/>
      <c r="HP2" s="57"/>
      <c r="HQ2" s="57"/>
      <c r="HR2" s="57"/>
      <c r="HS2" s="57"/>
      <c r="HT2" s="57"/>
      <c r="HU2" s="57"/>
      <c r="HV2" s="57"/>
      <c r="HW2" s="57"/>
      <c r="HX2" s="57"/>
      <c r="HY2" s="57"/>
      <c r="HZ2" s="57"/>
      <c r="IA2" s="57"/>
      <c r="IB2" s="57"/>
      <c r="IC2" s="57"/>
      <c r="ID2" s="57"/>
      <c r="IE2" s="57"/>
      <c r="IF2" s="57"/>
      <c r="IG2" s="57"/>
      <c r="IH2" s="57"/>
      <c r="II2" s="57"/>
      <c r="IJ2" s="57"/>
      <c r="IK2" s="57"/>
      <c r="IL2" s="57"/>
      <c r="IM2" s="57"/>
      <c r="IN2" s="57"/>
      <c r="IO2" s="57"/>
      <c r="IP2" s="57"/>
      <c r="IQ2" s="57"/>
      <c r="IR2" s="57"/>
      <c r="IS2" s="57"/>
      <c r="IT2" s="57"/>
      <c r="IU2" s="57"/>
      <c r="IV2" s="57"/>
    </row>
    <row r="3" spans="1:256" ht="21" customHeight="1">
      <c r="A3" s="195"/>
      <c r="B3" s="195"/>
      <c r="C3" s="195"/>
      <c r="D3" s="56"/>
      <c r="E3" s="56"/>
      <c r="G3" s="57"/>
      <c r="H3" s="61" t="s">
        <v>155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57"/>
      <c r="EO3" s="57"/>
      <c r="EP3" s="57"/>
      <c r="EQ3" s="57"/>
      <c r="ER3" s="57"/>
      <c r="ES3" s="57"/>
      <c r="ET3" s="57"/>
      <c r="EU3" s="57"/>
      <c r="EV3" s="57"/>
      <c r="EW3" s="57"/>
      <c r="EX3" s="57"/>
      <c r="EY3" s="57"/>
      <c r="EZ3" s="57"/>
      <c r="FA3" s="57"/>
      <c r="FB3" s="57"/>
      <c r="FC3" s="57"/>
      <c r="FD3" s="57"/>
      <c r="FE3" s="57"/>
      <c r="FF3" s="57"/>
      <c r="FG3" s="57"/>
      <c r="FH3" s="57"/>
      <c r="FI3" s="57"/>
      <c r="FJ3" s="57"/>
      <c r="FK3" s="57"/>
      <c r="FL3" s="57"/>
      <c r="FM3" s="57"/>
      <c r="FN3" s="57"/>
      <c r="FO3" s="57"/>
      <c r="FP3" s="57"/>
      <c r="FQ3" s="57"/>
      <c r="FR3" s="57"/>
      <c r="FS3" s="57"/>
      <c r="FT3" s="57"/>
      <c r="FU3" s="57"/>
      <c r="FV3" s="57"/>
      <c r="FW3" s="57"/>
      <c r="FX3" s="57"/>
      <c r="FY3" s="57"/>
      <c r="FZ3" s="57"/>
      <c r="GA3" s="57"/>
      <c r="GB3" s="57"/>
      <c r="GC3" s="57"/>
      <c r="GD3" s="57"/>
      <c r="GE3" s="57"/>
      <c r="GF3" s="57"/>
      <c r="GG3" s="57"/>
      <c r="GH3" s="57"/>
      <c r="GI3" s="57"/>
      <c r="GJ3" s="57"/>
      <c r="GK3" s="57"/>
      <c r="GL3" s="57"/>
      <c r="GM3" s="57"/>
      <c r="GN3" s="57"/>
      <c r="GO3" s="57"/>
      <c r="GP3" s="57"/>
      <c r="GQ3" s="57"/>
      <c r="GR3" s="57"/>
      <c r="GS3" s="57"/>
      <c r="GT3" s="57"/>
      <c r="GU3" s="57"/>
      <c r="GV3" s="57"/>
      <c r="GW3" s="57"/>
      <c r="GX3" s="57"/>
      <c r="GY3" s="57"/>
      <c r="GZ3" s="57"/>
      <c r="HA3" s="57"/>
      <c r="HB3" s="57"/>
      <c r="HC3" s="57"/>
      <c r="HD3" s="57"/>
      <c r="HE3" s="57"/>
      <c r="HF3" s="57"/>
      <c r="HG3" s="57"/>
      <c r="HH3" s="57"/>
      <c r="HI3" s="57"/>
      <c r="HJ3" s="57"/>
      <c r="HK3" s="57"/>
      <c r="HL3" s="57"/>
      <c r="HM3" s="57"/>
      <c r="HN3" s="57"/>
      <c r="HO3" s="57"/>
      <c r="HP3" s="57"/>
      <c r="HQ3" s="57"/>
      <c r="HR3" s="57"/>
      <c r="HS3" s="57"/>
      <c r="HT3" s="57"/>
      <c r="HU3" s="57"/>
      <c r="HV3" s="57"/>
      <c r="HW3" s="57"/>
      <c r="HX3" s="57"/>
      <c r="HY3" s="57"/>
      <c r="HZ3" s="57"/>
      <c r="IA3" s="57"/>
      <c r="IB3" s="57"/>
      <c r="IC3" s="57"/>
      <c r="ID3" s="57"/>
      <c r="IE3" s="57"/>
      <c r="IF3" s="57"/>
      <c r="IG3" s="57"/>
      <c r="IH3" s="57"/>
      <c r="II3" s="57"/>
      <c r="IJ3" s="57"/>
      <c r="IK3" s="57"/>
      <c r="IL3" s="57"/>
      <c r="IM3" s="57"/>
      <c r="IN3" s="57"/>
      <c r="IO3" s="57"/>
      <c r="IP3" s="57"/>
      <c r="IQ3" s="57"/>
      <c r="IR3" s="57"/>
      <c r="IS3" s="57"/>
      <c r="IT3" s="57"/>
      <c r="IU3" s="57"/>
      <c r="IV3" s="57"/>
    </row>
    <row r="4" spans="1:256" s="12" customFormat="1" ht="21" customHeight="1">
      <c r="A4" s="105" t="s">
        <v>142</v>
      </c>
      <c r="B4" s="105"/>
      <c r="C4" s="105" t="s">
        <v>48</v>
      </c>
      <c r="D4" s="105"/>
      <c r="E4" s="105"/>
      <c r="F4" s="105"/>
      <c r="G4" s="106"/>
      <c r="H4" s="106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7"/>
      <c r="IR4" s="107"/>
      <c r="IS4" s="107"/>
      <c r="IT4" s="107"/>
      <c r="IU4" s="107"/>
      <c r="IV4" s="107"/>
    </row>
    <row r="5" spans="1:256" s="12" customFormat="1" ht="21" customHeight="1">
      <c r="A5" s="108" t="s">
        <v>12</v>
      </c>
      <c r="B5" s="108" t="s">
        <v>22</v>
      </c>
      <c r="C5" s="109" t="s">
        <v>153</v>
      </c>
      <c r="D5" s="110" t="s">
        <v>22</v>
      </c>
      <c r="E5" s="109" t="s">
        <v>113</v>
      </c>
      <c r="F5" s="110" t="s">
        <v>22</v>
      </c>
      <c r="G5" s="109" t="s">
        <v>24</v>
      </c>
      <c r="H5" s="110" t="s">
        <v>22</v>
      </c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7"/>
      <c r="IR5" s="107"/>
      <c r="IS5" s="107"/>
      <c r="IT5" s="107"/>
      <c r="IU5" s="107"/>
      <c r="IV5" s="107"/>
    </row>
    <row r="6" spans="1:256" s="12" customFormat="1" ht="21" customHeight="1">
      <c r="A6" s="111" t="s">
        <v>190</v>
      </c>
      <c r="B6" s="112">
        <v>232.5</v>
      </c>
      <c r="C6" s="113" t="s">
        <v>28</v>
      </c>
      <c r="D6" s="114">
        <v>232.5</v>
      </c>
      <c r="E6" s="115" t="s">
        <v>164</v>
      </c>
      <c r="F6" s="114">
        <f>SUM(F7:F9)</f>
        <v>145.5</v>
      </c>
      <c r="G6" s="115" t="s">
        <v>86</v>
      </c>
      <c r="H6" s="114">
        <v>126.1</v>
      </c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7"/>
      <c r="IR6" s="107"/>
      <c r="IS6" s="107"/>
      <c r="IT6" s="107"/>
      <c r="IU6" s="107"/>
      <c r="IV6" s="107"/>
    </row>
    <row r="7" spans="1:256" s="12" customFormat="1" ht="21" customHeight="1">
      <c r="A7" s="111" t="s">
        <v>170</v>
      </c>
      <c r="B7" s="112">
        <v>232.5</v>
      </c>
      <c r="C7" s="113" t="s">
        <v>35</v>
      </c>
      <c r="D7" s="114">
        <v>0</v>
      </c>
      <c r="E7" s="115" t="s">
        <v>169</v>
      </c>
      <c r="F7" s="114">
        <v>126.1</v>
      </c>
      <c r="G7" s="115" t="s">
        <v>172</v>
      </c>
      <c r="H7" s="114">
        <v>83.4</v>
      </c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7"/>
      <c r="IR7" s="107"/>
      <c r="IS7" s="107"/>
      <c r="IT7" s="107"/>
      <c r="IU7" s="107"/>
      <c r="IV7" s="107"/>
    </row>
    <row r="8" spans="1:256" s="12" customFormat="1" ht="21" customHeight="1">
      <c r="A8" s="111" t="s">
        <v>185</v>
      </c>
      <c r="B8" s="116">
        <v>0</v>
      </c>
      <c r="C8" s="113" t="s">
        <v>143</v>
      </c>
      <c r="D8" s="114">
        <v>0</v>
      </c>
      <c r="E8" s="115" t="s">
        <v>0</v>
      </c>
      <c r="F8" s="117">
        <v>19.4</v>
      </c>
      <c r="G8" s="115" t="s">
        <v>139</v>
      </c>
      <c r="H8" s="114">
        <v>0</v>
      </c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  <c r="IU8" s="107"/>
      <c r="IV8" s="107"/>
    </row>
    <row r="9" spans="1:256" s="12" customFormat="1" ht="21" customHeight="1">
      <c r="A9" s="111" t="s">
        <v>111</v>
      </c>
      <c r="B9" s="118">
        <v>0</v>
      </c>
      <c r="C9" s="113" t="s">
        <v>72</v>
      </c>
      <c r="D9" s="114">
        <v>0</v>
      </c>
      <c r="E9" s="115" t="s">
        <v>65</v>
      </c>
      <c r="F9" s="119">
        <v>0</v>
      </c>
      <c r="G9" s="115" t="s">
        <v>38</v>
      </c>
      <c r="H9" s="114">
        <v>0</v>
      </c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  <c r="IU9" s="107"/>
      <c r="IV9" s="107"/>
    </row>
    <row r="10" spans="1:256" s="12" customFormat="1" ht="21" customHeight="1">
      <c r="A10" s="111" t="s">
        <v>117</v>
      </c>
      <c r="B10" s="118">
        <v>0</v>
      </c>
      <c r="C10" s="113" t="s">
        <v>119</v>
      </c>
      <c r="D10" s="114">
        <v>0</v>
      </c>
      <c r="E10" s="115"/>
      <c r="F10" s="120"/>
      <c r="G10" s="115" t="s">
        <v>71</v>
      </c>
      <c r="H10" s="114">
        <v>0</v>
      </c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  <c r="IU10" s="107"/>
      <c r="IV10" s="107"/>
    </row>
    <row r="11" spans="1:256" s="12" customFormat="1" ht="21" customHeight="1">
      <c r="A11" s="111" t="s">
        <v>186</v>
      </c>
      <c r="B11" s="112">
        <v>0</v>
      </c>
      <c r="C11" s="113" t="s">
        <v>31</v>
      </c>
      <c r="D11" s="114">
        <v>0</v>
      </c>
      <c r="E11" s="115" t="s">
        <v>151</v>
      </c>
      <c r="F11" s="114">
        <f>SUM(F12:F20)</f>
        <v>87</v>
      </c>
      <c r="G11" s="115" t="s">
        <v>23</v>
      </c>
      <c r="H11" s="114">
        <v>0</v>
      </c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  <c r="IU11" s="107"/>
      <c r="IV11" s="107"/>
    </row>
    <row r="12" spans="1:256" s="12" customFormat="1" ht="21" customHeight="1">
      <c r="A12" s="111" t="s">
        <v>187</v>
      </c>
      <c r="B12" s="118">
        <v>0</v>
      </c>
      <c r="C12" s="113" t="s">
        <v>159</v>
      </c>
      <c r="D12" s="114">
        <v>0</v>
      </c>
      <c r="E12" s="115" t="s">
        <v>0</v>
      </c>
      <c r="F12" s="114">
        <v>64</v>
      </c>
      <c r="G12" s="115" t="s">
        <v>145</v>
      </c>
      <c r="H12" s="114">
        <v>0</v>
      </c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  <c r="IU12" s="107"/>
      <c r="IV12" s="107"/>
    </row>
    <row r="13" spans="1:256" s="12" customFormat="1" ht="21" customHeight="1">
      <c r="A13" s="111" t="s">
        <v>6</v>
      </c>
      <c r="B13" s="118">
        <v>0</v>
      </c>
      <c r="C13" s="113" t="s">
        <v>85</v>
      </c>
      <c r="D13" s="114">
        <v>0</v>
      </c>
      <c r="E13" s="115" t="s">
        <v>65</v>
      </c>
      <c r="F13" s="114">
        <v>23</v>
      </c>
      <c r="G13" s="115" t="s">
        <v>95</v>
      </c>
      <c r="H13" s="114">
        <v>0</v>
      </c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  <c r="IU13" s="107"/>
      <c r="IV13" s="107"/>
    </row>
    <row r="14" spans="1:256" s="12" customFormat="1" ht="21" customHeight="1">
      <c r="A14" s="111" t="s">
        <v>174</v>
      </c>
      <c r="B14" s="121">
        <v>0</v>
      </c>
      <c r="C14" s="113" t="s">
        <v>97</v>
      </c>
      <c r="D14" s="114">
        <v>0</v>
      </c>
      <c r="E14" s="115" t="s">
        <v>105</v>
      </c>
      <c r="F14" s="114">
        <v>0</v>
      </c>
      <c r="G14" s="115" t="s">
        <v>148</v>
      </c>
      <c r="H14" s="114">
        <v>23</v>
      </c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  <c r="IU14" s="107"/>
      <c r="IV14" s="107"/>
    </row>
    <row r="15" spans="1:256" s="12" customFormat="1" ht="21" customHeight="1">
      <c r="A15" s="111" t="s">
        <v>60</v>
      </c>
      <c r="B15" s="121">
        <v>0</v>
      </c>
      <c r="C15" s="113" t="s">
        <v>73</v>
      </c>
      <c r="D15" s="114">
        <v>0</v>
      </c>
      <c r="E15" s="115" t="s">
        <v>163</v>
      </c>
      <c r="F15" s="114">
        <v>0</v>
      </c>
      <c r="G15" s="115" t="s">
        <v>62</v>
      </c>
      <c r="H15" s="114">
        <v>0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  <c r="IU15" s="107"/>
      <c r="IV15" s="107"/>
    </row>
    <row r="16" spans="1:256" s="12" customFormat="1" ht="21" customHeight="1">
      <c r="A16" s="111"/>
      <c r="B16" s="122"/>
      <c r="C16" s="113" t="s">
        <v>67</v>
      </c>
      <c r="D16" s="114">
        <v>0</v>
      </c>
      <c r="E16" s="115" t="s">
        <v>138</v>
      </c>
      <c r="F16" s="114">
        <v>0</v>
      </c>
      <c r="G16" s="115" t="s">
        <v>75</v>
      </c>
      <c r="H16" s="114">
        <v>0</v>
      </c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  <c r="IU16" s="107"/>
      <c r="IV16" s="107"/>
    </row>
    <row r="17" spans="1:256" s="12" customFormat="1" ht="21" customHeight="1">
      <c r="A17" s="123"/>
      <c r="B17" s="122"/>
      <c r="C17" s="113" t="s">
        <v>161</v>
      </c>
      <c r="D17" s="114">
        <v>0</v>
      </c>
      <c r="E17" s="115" t="s">
        <v>20</v>
      </c>
      <c r="F17" s="114">
        <v>0</v>
      </c>
      <c r="G17" s="115" t="s">
        <v>146</v>
      </c>
      <c r="H17" s="114">
        <v>0</v>
      </c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7"/>
      <c r="IR17" s="107"/>
      <c r="IS17" s="107"/>
      <c r="IT17" s="107"/>
      <c r="IU17" s="107"/>
      <c r="IV17" s="107"/>
    </row>
    <row r="18" spans="1:256" s="12" customFormat="1" ht="21" customHeight="1">
      <c r="A18" s="123"/>
      <c r="B18" s="122"/>
      <c r="C18" s="113" t="s">
        <v>133</v>
      </c>
      <c r="D18" s="114">
        <v>0</v>
      </c>
      <c r="E18" s="115" t="s">
        <v>98</v>
      </c>
      <c r="F18" s="114">
        <v>0</v>
      </c>
      <c r="G18" s="115" t="s">
        <v>4</v>
      </c>
      <c r="H18" s="114">
        <v>0</v>
      </c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7"/>
      <c r="IR18" s="107"/>
      <c r="IS18" s="107"/>
      <c r="IT18" s="107"/>
      <c r="IU18" s="107"/>
      <c r="IV18" s="107"/>
    </row>
    <row r="19" spans="1:256" s="12" customFormat="1" ht="21" customHeight="1">
      <c r="A19" s="123"/>
      <c r="B19" s="122"/>
      <c r="C19" s="113" t="s">
        <v>46</v>
      </c>
      <c r="D19" s="114">
        <v>0</v>
      </c>
      <c r="E19" s="115" t="s">
        <v>9</v>
      </c>
      <c r="F19" s="114">
        <v>0</v>
      </c>
      <c r="G19" s="115" t="s">
        <v>162</v>
      </c>
      <c r="H19" s="114">
        <v>0</v>
      </c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7"/>
      <c r="IR19" s="107"/>
      <c r="IS19" s="107"/>
      <c r="IT19" s="107"/>
      <c r="IU19" s="107"/>
      <c r="IV19" s="107"/>
    </row>
    <row r="20" spans="1:256" s="12" customFormat="1" ht="21" customHeight="1">
      <c r="A20" s="123"/>
      <c r="B20" s="122"/>
      <c r="C20" s="124" t="s">
        <v>55</v>
      </c>
      <c r="D20" s="114">
        <v>0</v>
      </c>
      <c r="E20" s="115" t="s">
        <v>173</v>
      </c>
      <c r="F20" s="117">
        <v>0</v>
      </c>
      <c r="G20" s="115" t="s">
        <v>104</v>
      </c>
      <c r="H20" s="117">
        <v>0</v>
      </c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7"/>
      <c r="IR20" s="107"/>
      <c r="IS20" s="107"/>
      <c r="IT20" s="107"/>
      <c r="IU20" s="107"/>
      <c r="IV20" s="107"/>
    </row>
    <row r="21" spans="1:256" s="12" customFormat="1" ht="21" customHeight="1">
      <c r="A21" s="123"/>
      <c r="B21" s="122"/>
      <c r="C21" s="124" t="s">
        <v>53</v>
      </c>
      <c r="D21" s="114">
        <v>0</v>
      </c>
      <c r="E21" s="115" t="s">
        <v>52</v>
      </c>
      <c r="F21" s="125">
        <v>0</v>
      </c>
      <c r="G21" s="126"/>
      <c r="H21" s="12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7"/>
      <c r="IR21" s="107"/>
      <c r="IS21" s="107"/>
      <c r="IT21" s="107"/>
      <c r="IU21" s="107"/>
      <c r="IV21" s="107"/>
    </row>
    <row r="22" spans="1:256" s="12" customFormat="1" ht="21" customHeight="1">
      <c r="A22" s="123"/>
      <c r="B22" s="122"/>
      <c r="C22" s="124" t="s">
        <v>156</v>
      </c>
      <c r="D22" s="114">
        <v>0</v>
      </c>
      <c r="E22" s="115" t="s">
        <v>188</v>
      </c>
      <c r="F22" s="114">
        <v>0</v>
      </c>
      <c r="G22" s="126"/>
      <c r="H22" s="128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7"/>
      <c r="IR22" s="107"/>
      <c r="IS22" s="107"/>
      <c r="IT22" s="107"/>
      <c r="IU22" s="107"/>
      <c r="IV22" s="107"/>
    </row>
    <row r="23" spans="1:256" s="12" customFormat="1" ht="21" customHeight="1">
      <c r="A23" s="123"/>
      <c r="B23" s="122"/>
      <c r="C23" s="124" t="s">
        <v>141</v>
      </c>
      <c r="D23" s="114">
        <v>0</v>
      </c>
      <c r="E23" s="115" t="s">
        <v>189</v>
      </c>
      <c r="F23" s="117">
        <v>0</v>
      </c>
      <c r="G23" s="126"/>
      <c r="H23" s="128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7"/>
      <c r="IR23" s="107"/>
      <c r="IS23" s="107"/>
      <c r="IT23" s="107"/>
      <c r="IU23" s="107"/>
      <c r="IV23" s="107"/>
    </row>
    <row r="24" spans="1:256" s="12" customFormat="1" ht="21" customHeight="1">
      <c r="A24" s="111"/>
      <c r="B24" s="122"/>
      <c r="C24" s="124" t="s">
        <v>101</v>
      </c>
      <c r="D24" s="114">
        <v>0</v>
      </c>
      <c r="F24" s="129"/>
      <c r="G24" s="111"/>
      <c r="H24" s="128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7"/>
      <c r="IR24" s="107"/>
      <c r="IS24" s="107"/>
      <c r="IT24" s="107"/>
      <c r="IU24" s="107"/>
      <c r="IV24" s="107"/>
    </row>
    <row r="25" spans="1:256" s="12" customFormat="1" ht="21" customHeight="1">
      <c r="A25" s="111"/>
      <c r="B25" s="122"/>
      <c r="C25" s="130" t="s">
        <v>135</v>
      </c>
      <c r="D25" s="114">
        <v>0</v>
      </c>
      <c r="E25" s="126"/>
      <c r="F25" s="131"/>
      <c r="G25" s="111"/>
      <c r="H25" s="128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7"/>
      <c r="IR25" s="107"/>
      <c r="IS25" s="107"/>
      <c r="IT25" s="107"/>
      <c r="IU25" s="107"/>
      <c r="IV25" s="107"/>
    </row>
    <row r="26" spans="1:256" s="12" customFormat="1" ht="21" customHeight="1">
      <c r="A26" s="111"/>
      <c r="B26" s="122"/>
      <c r="C26" s="130" t="s">
        <v>78</v>
      </c>
      <c r="D26" s="114">
        <v>0</v>
      </c>
      <c r="E26" s="126"/>
      <c r="F26" s="131"/>
      <c r="G26" s="111"/>
      <c r="H26" s="128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7"/>
      <c r="IR26" s="107"/>
      <c r="IS26" s="107"/>
      <c r="IT26" s="107"/>
      <c r="IU26" s="107"/>
      <c r="IV26" s="107"/>
    </row>
    <row r="27" spans="1:256" s="12" customFormat="1" ht="21" customHeight="1">
      <c r="A27" s="111"/>
      <c r="B27" s="122"/>
      <c r="C27" s="124" t="s">
        <v>136</v>
      </c>
      <c r="D27" s="114">
        <v>0</v>
      </c>
      <c r="E27" s="126"/>
      <c r="F27" s="131"/>
      <c r="G27" s="111"/>
      <c r="H27" s="128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7"/>
      <c r="IR27" s="107"/>
      <c r="IS27" s="107"/>
      <c r="IT27" s="107"/>
      <c r="IU27" s="107"/>
      <c r="IV27" s="107"/>
    </row>
    <row r="28" spans="1:256" s="12" customFormat="1" ht="21" customHeight="1">
      <c r="A28" s="111"/>
      <c r="B28" s="122"/>
      <c r="C28" s="132" t="s">
        <v>66</v>
      </c>
      <c r="D28" s="114">
        <v>0</v>
      </c>
      <c r="E28" s="126"/>
      <c r="F28" s="131"/>
      <c r="G28" s="111"/>
      <c r="H28" s="128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7"/>
      <c r="IR28" s="107"/>
      <c r="IS28" s="107"/>
      <c r="IT28" s="107"/>
      <c r="IU28" s="107"/>
      <c r="IV28" s="107"/>
    </row>
    <row r="29" spans="1:256" s="12" customFormat="1" ht="21" customHeight="1">
      <c r="A29" s="111"/>
      <c r="B29" s="122"/>
      <c r="C29" s="124" t="s">
        <v>154</v>
      </c>
      <c r="D29" s="114">
        <v>0</v>
      </c>
      <c r="E29" s="126"/>
      <c r="F29" s="131"/>
      <c r="G29" s="111"/>
      <c r="H29" s="128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7"/>
      <c r="IR29" s="107"/>
      <c r="IS29" s="107"/>
      <c r="IT29" s="107"/>
      <c r="IU29" s="107"/>
      <c r="IV29" s="107"/>
    </row>
    <row r="30" spans="1:256" s="12" customFormat="1" ht="21" customHeight="1">
      <c r="A30" s="111"/>
      <c r="B30" s="122"/>
      <c r="C30" s="124" t="s">
        <v>93</v>
      </c>
      <c r="D30" s="114">
        <v>0</v>
      </c>
      <c r="E30" s="126"/>
      <c r="F30" s="131"/>
      <c r="G30" s="111"/>
      <c r="H30" s="128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7"/>
      <c r="IR30" s="107"/>
      <c r="IS30" s="107"/>
      <c r="IT30" s="107"/>
      <c r="IU30" s="107"/>
      <c r="IV30" s="107"/>
    </row>
    <row r="31" spans="1:256" s="12" customFormat="1" ht="21" customHeight="1">
      <c r="A31" s="111"/>
      <c r="B31" s="122"/>
      <c r="C31" s="124" t="s">
        <v>64</v>
      </c>
      <c r="D31" s="114">
        <v>0</v>
      </c>
      <c r="E31" s="126"/>
      <c r="F31" s="131"/>
      <c r="G31" s="111"/>
      <c r="H31" s="128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7"/>
      <c r="IR31" s="107"/>
      <c r="IS31" s="107"/>
      <c r="IT31" s="107"/>
      <c r="IU31" s="107"/>
      <c r="IV31" s="107"/>
    </row>
    <row r="32" spans="1:256" s="12" customFormat="1" ht="21" customHeight="1">
      <c r="A32" s="111"/>
      <c r="B32" s="122"/>
      <c r="C32" s="124" t="s">
        <v>42</v>
      </c>
      <c r="D32" s="114">
        <v>0</v>
      </c>
      <c r="E32" s="126"/>
      <c r="F32" s="133"/>
      <c r="G32" s="111"/>
      <c r="H32" s="134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7"/>
      <c r="IR32" s="107"/>
      <c r="IS32" s="107"/>
      <c r="IT32" s="107"/>
      <c r="IU32" s="107"/>
      <c r="IV32" s="107"/>
    </row>
    <row r="33" spans="1:256" s="12" customFormat="1" ht="21" customHeight="1">
      <c r="A33" s="109" t="s">
        <v>32</v>
      </c>
      <c r="B33" s="118">
        <f>B6+B9+B10+B11+B14+B15</f>
        <v>232.5</v>
      </c>
      <c r="C33" s="135" t="s">
        <v>149</v>
      </c>
      <c r="D33" s="117">
        <f>SUM(D6:D32)</f>
        <v>232.5</v>
      </c>
      <c r="E33" s="136" t="s">
        <v>149</v>
      </c>
      <c r="F33" s="117">
        <f>F6+F11+F21+F22+F23</f>
        <v>232.5</v>
      </c>
      <c r="G33" s="136" t="s">
        <v>149</v>
      </c>
      <c r="H33" s="117">
        <f>SUM(H6:H32)</f>
        <v>232.5</v>
      </c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7"/>
      <c r="IR33" s="107"/>
      <c r="IS33" s="107"/>
      <c r="IT33" s="107"/>
      <c r="IU33" s="107"/>
      <c r="IV33" s="107"/>
    </row>
    <row r="34" spans="1:256" s="12" customFormat="1" ht="21" customHeight="1">
      <c r="A34" s="111" t="s">
        <v>51</v>
      </c>
      <c r="B34" s="118">
        <v>0</v>
      </c>
      <c r="C34" s="111"/>
      <c r="D34" s="129"/>
      <c r="E34" s="113" t="s">
        <v>41</v>
      </c>
      <c r="F34" s="119">
        <v>0</v>
      </c>
      <c r="G34" s="126"/>
      <c r="H34" s="12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7"/>
      <c r="IR34" s="107"/>
      <c r="IS34" s="107"/>
      <c r="IT34" s="107"/>
      <c r="IU34" s="107"/>
      <c r="IV34" s="107"/>
    </row>
    <row r="35" spans="1:256" s="12" customFormat="1" ht="21" customHeight="1">
      <c r="A35" s="111" t="s">
        <v>168</v>
      </c>
      <c r="B35" s="118">
        <v>0</v>
      </c>
      <c r="C35" s="111"/>
      <c r="D35" s="133"/>
      <c r="E35" s="137"/>
      <c r="F35" s="138"/>
      <c r="G35" s="137"/>
      <c r="H35" s="134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7"/>
      <c r="IR35" s="107"/>
      <c r="IS35" s="107"/>
      <c r="IT35" s="107"/>
      <c r="IU35" s="107"/>
      <c r="IV35" s="107"/>
    </row>
    <row r="36" spans="1:256" s="12" customFormat="1" ht="21" customHeight="1">
      <c r="A36" s="109" t="s">
        <v>179</v>
      </c>
      <c r="B36" s="112">
        <f>B33+B34+B35</f>
        <v>232.5</v>
      </c>
      <c r="C36" s="135" t="s">
        <v>36</v>
      </c>
      <c r="D36" s="117">
        <f>D33</f>
        <v>232.5</v>
      </c>
      <c r="E36" s="136" t="s">
        <v>36</v>
      </c>
      <c r="F36" s="117">
        <f>F33+F34</f>
        <v>232.5</v>
      </c>
      <c r="G36" s="136" t="s">
        <v>36</v>
      </c>
      <c r="H36" s="117">
        <f>SUM(H33)</f>
        <v>232.5</v>
      </c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7"/>
      <c r="IR36" s="107"/>
      <c r="IS36" s="107"/>
      <c r="IT36" s="107"/>
      <c r="IU36" s="107"/>
      <c r="IV36" s="107"/>
    </row>
    <row r="37" spans="1:256" ht="18" customHeight="1">
      <c r="A37" s="57"/>
      <c r="B37" s="57"/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  <c r="P37" s="57"/>
      <c r="Q37" s="57"/>
      <c r="R37" s="57"/>
      <c r="S37" s="57"/>
      <c r="T37" s="57"/>
      <c r="U37" s="57"/>
      <c r="V37" s="57"/>
      <c r="W37" s="57"/>
      <c r="X37" s="57"/>
      <c r="Y37" s="57"/>
      <c r="Z37" s="57"/>
      <c r="AA37" s="57"/>
      <c r="AB37" s="57"/>
      <c r="AC37" s="57"/>
      <c r="AD37" s="57"/>
      <c r="AE37" s="57"/>
      <c r="AF37" s="57"/>
      <c r="AG37" s="57"/>
      <c r="AH37" s="57"/>
      <c r="AI37" s="57"/>
      <c r="AJ37" s="57"/>
      <c r="AK37" s="57"/>
      <c r="AL37" s="57"/>
      <c r="AM37" s="57"/>
      <c r="AN37" s="57"/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7"/>
      <c r="BG37" s="57"/>
      <c r="BH37" s="57"/>
      <c r="BI37" s="57"/>
      <c r="BJ37" s="57"/>
      <c r="BK37" s="57"/>
      <c r="BL37" s="57"/>
      <c r="BM37" s="57"/>
      <c r="BN37" s="57"/>
      <c r="BO37" s="57"/>
      <c r="BP37" s="57"/>
      <c r="BQ37" s="57"/>
      <c r="BR37" s="57"/>
      <c r="BS37" s="57"/>
      <c r="BT37" s="57"/>
      <c r="BU37" s="57"/>
      <c r="BV37" s="57"/>
      <c r="BW37" s="57"/>
      <c r="BX37" s="57"/>
      <c r="BY37" s="57"/>
      <c r="BZ37" s="57"/>
      <c r="CA37" s="57"/>
      <c r="CB37" s="57"/>
      <c r="CC37" s="57"/>
      <c r="CD37" s="57"/>
      <c r="CE37" s="57"/>
      <c r="CF37" s="57"/>
      <c r="CG37" s="57"/>
      <c r="CH37" s="57"/>
      <c r="CI37" s="57"/>
      <c r="CJ37" s="57"/>
      <c r="CK37" s="57"/>
      <c r="CL37" s="57"/>
      <c r="CM37" s="57"/>
      <c r="CN37" s="57"/>
      <c r="CO37" s="57"/>
      <c r="CP37" s="57"/>
      <c r="CQ37" s="57"/>
      <c r="CR37" s="57"/>
      <c r="CS37" s="57"/>
      <c r="CT37" s="57"/>
      <c r="CU37" s="57"/>
      <c r="CV37" s="57"/>
      <c r="CW37" s="57"/>
      <c r="CX37" s="57"/>
      <c r="CY37" s="57"/>
      <c r="CZ37" s="57"/>
      <c r="DA37" s="57"/>
      <c r="DB37" s="57"/>
      <c r="DC37" s="57"/>
      <c r="DD37" s="57"/>
      <c r="DE37" s="57"/>
      <c r="DF37" s="57"/>
      <c r="DG37" s="57"/>
      <c r="DH37" s="57"/>
      <c r="DI37" s="57"/>
      <c r="DJ37" s="57"/>
      <c r="DK37" s="57"/>
      <c r="DL37" s="57"/>
      <c r="DM37" s="57"/>
      <c r="DN37" s="57"/>
      <c r="DO37" s="57"/>
      <c r="DP37" s="57"/>
      <c r="DQ37" s="57"/>
      <c r="DR37" s="57"/>
      <c r="DS37" s="57"/>
      <c r="DT37" s="57"/>
      <c r="DU37" s="57"/>
      <c r="DV37" s="57"/>
      <c r="DW37" s="57"/>
      <c r="DX37" s="57"/>
      <c r="DY37" s="57"/>
      <c r="DZ37" s="57"/>
      <c r="EA37" s="57"/>
      <c r="EB37" s="57"/>
      <c r="EC37" s="57"/>
      <c r="ED37" s="57"/>
      <c r="EE37" s="57"/>
      <c r="EF37" s="57"/>
      <c r="EG37" s="57"/>
      <c r="EH37" s="57"/>
      <c r="EI37" s="57"/>
      <c r="EJ37" s="57"/>
      <c r="EK37" s="57"/>
      <c r="EL37" s="57"/>
      <c r="EM37" s="57"/>
      <c r="EN37" s="57"/>
      <c r="EO37" s="57"/>
      <c r="EP37" s="57"/>
      <c r="EQ37" s="57"/>
      <c r="ER37" s="57"/>
      <c r="ES37" s="57"/>
      <c r="ET37" s="57"/>
      <c r="EU37" s="57"/>
      <c r="EV37" s="57"/>
      <c r="EW37" s="57"/>
      <c r="EX37" s="57"/>
      <c r="EY37" s="57"/>
      <c r="EZ37" s="57"/>
      <c r="FA37" s="57"/>
      <c r="FB37" s="57"/>
      <c r="FC37" s="57"/>
      <c r="FD37" s="57"/>
      <c r="FE37" s="57"/>
      <c r="FF37" s="57"/>
      <c r="FG37" s="57"/>
      <c r="FH37" s="57"/>
      <c r="FI37" s="57"/>
      <c r="FJ37" s="57"/>
      <c r="FK37" s="57"/>
      <c r="FL37" s="57"/>
      <c r="FM37" s="57"/>
      <c r="FN37" s="57"/>
      <c r="FO37" s="57"/>
      <c r="FP37" s="57"/>
      <c r="FQ37" s="57"/>
      <c r="FR37" s="57"/>
      <c r="FS37" s="57"/>
      <c r="FT37" s="57"/>
      <c r="FU37" s="57"/>
      <c r="FV37" s="57"/>
      <c r="FW37" s="57"/>
      <c r="FX37" s="57"/>
      <c r="FY37" s="57"/>
      <c r="FZ37" s="57"/>
      <c r="GA37" s="57"/>
      <c r="GB37" s="57"/>
      <c r="GC37" s="57"/>
      <c r="GD37" s="57"/>
      <c r="GE37" s="57"/>
      <c r="GF37" s="57"/>
      <c r="GG37" s="57"/>
      <c r="GH37" s="57"/>
      <c r="GI37" s="57"/>
      <c r="GJ37" s="57"/>
      <c r="GK37" s="57"/>
      <c r="GL37" s="57"/>
      <c r="GM37" s="57"/>
      <c r="GN37" s="57"/>
      <c r="GO37" s="57"/>
      <c r="GP37" s="57"/>
      <c r="GQ37" s="57"/>
      <c r="GR37" s="57"/>
      <c r="GS37" s="57"/>
      <c r="GT37" s="57"/>
      <c r="GU37" s="57"/>
      <c r="GV37" s="57"/>
      <c r="GW37" s="57"/>
      <c r="GX37" s="57"/>
      <c r="GY37" s="57"/>
      <c r="GZ37" s="57"/>
      <c r="HA37" s="57"/>
      <c r="HB37" s="57"/>
      <c r="HC37" s="57"/>
      <c r="HD37" s="57"/>
      <c r="HE37" s="57"/>
      <c r="HF37" s="57"/>
      <c r="HG37" s="57"/>
      <c r="HH37" s="57"/>
      <c r="HI37" s="57"/>
      <c r="HJ37" s="57"/>
      <c r="HK37" s="57"/>
      <c r="HL37" s="57"/>
      <c r="HM37" s="57"/>
      <c r="HN37" s="57"/>
      <c r="HO37" s="57"/>
      <c r="HP37" s="57"/>
      <c r="HQ37" s="57"/>
      <c r="HR37" s="57"/>
      <c r="HS37" s="57"/>
      <c r="HT37" s="57"/>
      <c r="HU37" s="57"/>
      <c r="HV37" s="57"/>
      <c r="HW37" s="57"/>
      <c r="HX37" s="57"/>
      <c r="HY37" s="57"/>
      <c r="HZ37" s="57"/>
      <c r="IA37" s="57"/>
      <c r="IB37" s="57"/>
      <c r="IC37" s="57"/>
      <c r="ID37" s="57"/>
      <c r="IE37" s="57"/>
      <c r="IF37" s="57"/>
      <c r="IG37" s="57"/>
      <c r="IH37" s="57"/>
      <c r="II37" s="57"/>
      <c r="IJ37" s="57"/>
      <c r="IK37" s="57"/>
      <c r="IL37" s="57"/>
      <c r="IM37" s="57"/>
      <c r="IN37" s="57"/>
      <c r="IO37" s="57"/>
      <c r="IP37" s="57"/>
      <c r="IQ37" s="57"/>
      <c r="IR37" s="57"/>
      <c r="IS37" s="57"/>
      <c r="IT37" s="57"/>
      <c r="IU37" s="57"/>
      <c r="IV37" s="57"/>
    </row>
    <row r="38" spans="1:256" ht="11.25" customHeight="1">
      <c r="A38" s="57"/>
      <c r="B38" s="57"/>
      <c r="C38" s="57"/>
      <c r="D38" s="57"/>
      <c r="E38" s="57"/>
      <c r="F38" s="57"/>
      <c r="G38" s="57"/>
      <c r="H38" s="57"/>
      <c r="I38" s="57"/>
      <c r="J38" s="57"/>
      <c r="K38" s="57"/>
      <c r="L38" s="57"/>
      <c r="M38" s="57"/>
      <c r="N38" s="57"/>
      <c r="O38" s="57"/>
      <c r="P38" s="57"/>
      <c r="Q38" s="57"/>
      <c r="R38" s="57"/>
      <c r="S38" s="57"/>
      <c r="T38" s="57"/>
      <c r="U38" s="57"/>
      <c r="V38" s="57"/>
      <c r="W38" s="57"/>
      <c r="X38" s="57"/>
      <c r="Y38" s="57"/>
      <c r="Z38" s="57"/>
      <c r="AA38" s="57"/>
      <c r="AB38" s="57"/>
      <c r="AC38" s="57"/>
      <c r="AD38" s="57"/>
      <c r="AE38" s="57"/>
      <c r="AF38" s="57"/>
      <c r="AG38" s="57"/>
      <c r="AH38" s="57"/>
      <c r="AI38" s="57"/>
      <c r="AJ38" s="57"/>
      <c r="AK38" s="57"/>
      <c r="AL38" s="57"/>
      <c r="AM38" s="57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7"/>
      <c r="BG38" s="57"/>
      <c r="BH38" s="57"/>
      <c r="BI38" s="57"/>
      <c r="BJ38" s="57"/>
      <c r="BK38" s="57"/>
      <c r="BL38" s="57"/>
      <c r="BM38" s="57"/>
      <c r="BN38" s="57"/>
      <c r="BO38" s="57"/>
      <c r="BP38" s="57"/>
      <c r="BQ38" s="57"/>
      <c r="BR38" s="57"/>
      <c r="BS38" s="57"/>
      <c r="BT38" s="57"/>
      <c r="BU38" s="57"/>
      <c r="BV38" s="57"/>
      <c r="BW38" s="57"/>
      <c r="BX38" s="57"/>
      <c r="BY38" s="57"/>
      <c r="BZ38" s="57"/>
      <c r="CA38" s="57"/>
      <c r="CB38" s="57"/>
      <c r="CC38" s="57"/>
      <c r="CD38" s="57"/>
      <c r="CE38" s="57"/>
      <c r="CF38" s="57"/>
      <c r="CG38" s="57"/>
      <c r="CH38" s="57"/>
      <c r="CI38" s="57"/>
      <c r="CJ38" s="57"/>
      <c r="CK38" s="57"/>
      <c r="CL38" s="57"/>
      <c r="CM38" s="57"/>
      <c r="CN38" s="57"/>
      <c r="CO38" s="57"/>
      <c r="CP38" s="57"/>
      <c r="CQ38" s="57"/>
      <c r="CR38" s="57"/>
      <c r="CS38" s="57"/>
      <c r="CT38" s="57"/>
      <c r="CU38" s="57"/>
      <c r="CV38" s="57"/>
      <c r="CW38" s="57"/>
      <c r="CX38" s="57"/>
      <c r="CY38" s="57"/>
      <c r="CZ38" s="57"/>
      <c r="DA38" s="57"/>
      <c r="DB38" s="57"/>
      <c r="DC38" s="57"/>
      <c r="DD38" s="57"/>
      <c r="DE38" s="57"/>
      <c r="DF38" s="57"/>
      <c r="DG38" s="57"/>
      <c r="DH38" s="57"/>
      <c r="DI38" s="57"/>
      <c r="DJ38" s="57"/>
      <c r="DK38" s="57"/>
      <c r="DL38" s="57"/>
      <c r="DM38" s="57"/>
      <c r="DN38" s="57"/>
      <c r="DO38" s="57"/>
      <c r="DP38" s="57"/>
      <c r="DQ38" s="57"/>
      <c r="DR38" s="57"/>
      <c r="DS38" s="57"/>
      <c r="DT38" s="57"/>
      <c r="DU38" s="57"/>
      <c r="DV38" s="57"/>
      <c r="DW38" s="57"/>
      <c r="DX38" s="57"/>
      <c r="DY38" s="57"/>
      <c r="DZ38" s="57"/>
      <c r="EA38" s="57"/>
      <c r="EB38" s="57"/>
      <c r="EC38" s="57"/>
      <c r="ED38" s="57"/>
      <c r="EE38" s="57"/>
      <c r="EF38" s="57"/>
      <c r="EG38" s="57"/>
      <c r="EH38" s="57"/>
      <c r="EI38" s="57"/>
      <c r="EJ38" s="57"/>
      <c r="EK38" s="57"/>
      <c r="EL38" s="57"/>
      <c r="EM38" s="57"/>
      <c r="EN38" s="57"/>
      <c r="EO38" s="57"/>
      <c r="EP38" s="57"/>
      <c r="EQ38" s="57"/>
      <c r="ER38" s="57"/>
      <c r="ES38" s="57"/>
      <c r="ET38" s="57"/>
      <c r="EU38" s="57"/>
      <c r="EV38" s="57"/>
      <c r="EW38" s="57"/>
      <c r="EX38" s="57"/>
      <c r="EY38" s="57"/>
      <c r="EZ38" s="57"/>
      <c r="FA38" s="57"/>
      <c r="FB38" s="57"/>
      <c r="FC38" s="57"/>
      <c r="FD38" s="57"/>
      <c r="FE38" s="57"/>
      <c r="FF38" s="57"/>
      <c r="FG38" s="57"/>
      <c r="FH38" s="57"/>
      <c r="FI38" s="57"/>
      <c r="FJ38" s="57"/>
      <c r="FK38" s="57"/>
      <c r="FL38" s="57"/>
      <c r="FM38" s="57"/>
      <c r="FN38" s="57"/>
      <c r="FO38" s="57"/>
      <c r="FP38" s="57"/>
      <c r="FQ38" s="57"/>
      <c r="FR38" s="57"/>
      <c r="FS38" s="57"/>
      <c r="FT38" s="57"/>
      <c r="FU38" s="57"/>
      <c r="FV38" s="57"/>
      <c r="FW38" s="57"/>
      <c r="FX38" s="57"/>
      <c r="FY38" s="57"/>
      <c r="FZ38" s="57"/>
      <c r="GA38" s="57"/>
      <c r="GB38" s="57"/>
      <c r="GC38" s="57"/>
      <c r="GD38" s="57"/>
      <c r="GE38" s="57"/>
      <c r="GF38" s="57"/>
      <c r="GG38" s="57"/>
      <c r="GH38" s="57"/>
      <c r="GI38" s="57"/>
      <c r="GJ38" s="57"/>
      <c r="GK38" s="57"/>
      <c r="GL38" s="57"/>
      <c r="GM38" s="57"/>
      <c r="GN38" s="57"/>
      <c r="GO38" s="57"/>
      <c r="GP38" s="57"/>
      <c r="GQ38" s="57"/>
      <c r="GR38" s="57"/>
      <c r="GS38" s="57"/>
      <c r="GT38" s="57"/>
      <c r="GU38" s="57"/>
      <c r="GV38" s="57"/>
      <c r="GW38" s="57"/>
      <c r="GX38" s="57"/>
      <c r="GY38" s="57"/>
      <c r="GZ38" s="57"/>
      <c r="HA38" s="57"/>
      <c r="HB38" s="57"/>
      <c r="HC38" s="57"/>
      <c r="HD38" s="57"/>
      <c r="HE38" s="57"/>
      <c r="HF38" s="57"/>
      <c r="HG38" s="57"/>
      <c r="HH38" s="57"/>
      <c r="HI38" s="57"/>
      <c r="HJ38" s="57"/>
      <c r="HK38" s="57"/>
      <c r="HL38" s="57"/>
      <c r="HM38" s="57"/>
      <c r="HN38" s="57"/>
      <c r="HO38" s="57"/>
      <c r="HP38" s="57"/>
      <c r="HQ38" s="57"/>
      <c r="HR38" s="57"/>
      <c r="HS38" s="57"/>
      <c r="HT38" s="57"/>
      <c r="HU38" s="57"/>
      <c r="HV38" s="57"/>
      <c r="HW38" s="57"/>
      <c r="HX38" s="57"/>
      <c r="HY38" s="57"/>
      <c r="HZ38" s="57"/>
      <c r="IA38" s="57"/>
      <c r="IB38" s="57"/>
      <c r="IC38" s="57"/>
      <c r="ID38" s="57"/>
      <c r="IE38" s="57"/>
      <c r="IF38" s="57"/>
      <c r="IG38" s="57"/>
      <c r="IH38" s="57"/>
      <c r="II38" s="57"/>
      <c r="IJ38" s="57"/>
      <c r="IK38" s="57"/>
      <c r="IL38" s="57"/>
      <c r="IM38" s="57"/>
      <c r="IN38" s="57"/>
      <c r="IO38" s="57"/>
      <c r="IP38" s="57"/>
      <c r="IQ38" s="57"/>
      <c r="IR38" s="57"/>
      <c r="IS38" s="57"/>
      <c r="IT38" s="57"/>
      <c r="IU38" s="57"/>
      <c r="IV38" s="57"/>
    </row>
    <row r="39" spans="1:256" ht="11.25" customHeight="1">
      <c r="A39" s="57"/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7"/>
      <c r="BG39" s="57"/>
      <c r="BH39" s="57"/>
      <c r="BI39" s="57"/>
      <c r="BJ39" s="57"/>
      <c r="BK39" s="57"/>
      <c r="BL39" s="57"/>
      <c r="BM39" s="57"/>
      <c r="BN39" s="57"/>
      <c r="BO39" s="57"/>
      <c r="BP39" s="57"/>
      <c r="BQ39" s="57"/>
      <c r="BR39" s="57"/>
      <c r="BS39" s="57"/>
      <c r="BT39" s="57"/>
      <c r="BU39" s="57"/>
      <c r="BV39" s="57"/>
      <c r="BW39" s="57"/>
      <c r="BX39" s="57"/>
      <c r="BY39" s="57"/>
      <c r="BZ39" s="57"/>
      <c r="CA39" s="57"/>
      <c r="CB39" s="57"/>
      <c r="CC39" s="57"/>
      <c r="CD39" s="57"/>
      <c r="CE39" s="57"/>
      <c r="CF39" s="57"/>
      <c r="CG39" s="57"/>
      <c r="CH39" s="57"/>
      <c r="CI39" s="57"/>
      <c r="CJ39" s="57"/>
      <c r="CK39" s="57"/>
      <c r="CL39" s="57"/>
      <c r="CM39" s="57"/>
      <c r="CN39" s="57"/>
      <c r="CO39" s="57"/>
      <c r="CP39" s="57"/>
      <c r="CQ39" s="57"/>
      <c r="CR39" s="57"/>
      <c r="CS39" s="57"/>
      <c r="CT39" s="57"/>
      <c r="CU39" s="57"/>
      <c r="CV39" s="57"/>
      <c r="CW39" s="57"/>
      <c r="CX39" s="57"/>
      <c r="CY39" s="57"/>
      <c r="CZ39" s="57"/>
      <c r="DA39" s="57"/>
      <c r="DB39" s="57"/>
      <c r="DC39" s="57"/>
      <c r="DD39" s="57"/>
      <c r="DE39" s="57"/>
      <c r="DF39" s="57"/>
      <c r="DG39" s="57"/>
      <c r="DH39" s="57"/>
      <c r="DI39" s="57"/>
      <c r="DJ39" s="57"/>
      <c r="DK39" s="57"/>
      <c r="DL39" s="57"/>
      <c r="DM39" s="57"/>
      <c r="DN39" s="57"/>
      <c r="DO39" s="57"/>
      <c r="DP39" s="57"/>
      <c r="DQ39" s="57"/>
      <c r="DR39" s="57"/>
      <c r="DS39" s="57"/>
      <c r="DT39" s="57"/>
      <c r="DU39" s="57"/>
      <c r="DV39" s="57"/>
      <c r="DW39" s="57"/>
      <c r="DX39" s="57"/>
      <c r="DY39" s="57"/>
      <c r="DZ39" s="57"/>
      <c r="EA39" s="57"/>
      <c r="EB39" s="57"/>
      <c r="EC39" s="57"/>
      <c r="ED39" s="57"/>
      <c r="EE39" s="57"/>
      <c r="EF39" s="57"/>
      <c r="EG39" s="57"/>
      <c r="EH39" s="57"/>
      <c r="EI39" s="57"/>
      <c r="EJ39" s="57"/>
      <c r="EK39" s="57"/>
      <c r="EL39" s="57"/>
      <c r="EM39" s="57"/>
      <c r="EN39" s="57"/>
      <c r="EO39" s="57"/>
      <c r="EP39" s="57"/>
      <c r="EQ39" s="57"/>
      <c r="ER39" s="57"/>
      <c r="ES39" s="57"/>
      <c r="ET39" s="57"/>
      <c r="EU39" s="57"/>
      <c r="EV39" s="57"/>
      <c r="EW39" s="57"/>
      <c r="EX39" s="57"/>
      <c r="EY39" s="57"/>
      <c r="EZ39" s="57"/>
      <c r="FA39" s="57"/>
      <c r="FB39" s="57"/>
      <c r="FC39" s="57"/>
      <c r="FD39" s="57"/>
      <c r="FE39" s="57"/>
      <c r="FF39" s="57"/>
      <c r="FG39" s="57"/>
      <c r="FH39" s="57"/>
      <c r="FI39" s="57"/>
      <c r="FJ39" s="57"/>
      <c r="FK39" s="57"/>
      <c r="FL39" s="57"/>
      <c r="FM39" s="57"/>
      <c r="FN39" s="57"/>
      <c r="FO39" s="57"/>
      <c r="FP39" s="57"/>
      <c r="FQ39" s="57"/>
      <c r="FR39" s="57"/>
      <c r="FS39" s="57"/>
      <c r="FT39" s="57"/>
      <c r="FU39" s="57"/>
      <c r="FV39" s="57"/>
      <c r="FW39" s="57"/>
      <c r="FX39" s="57"/>
      <c r="FY39" s="57"/>
      <c r="FZ39" s="57"/>
      <c r="GA39" s="57"/>
      <c r="GB39" s="57"/>
      <c r="GC39" s="57"/>
      <c r="GD39" s="57"/>
      <c r="GE39" s="57"/>
      <c r="GF39" s="57"/>
      <c r="GG39" s="57"/>
      <c r="GH39" s="57"/>
      <c r="GI39" s="57"/>
      <c r="GJ39" s="57"/>
      <c r="GK39" s="57"/>
      <c r="GL39" s="57"/>
      <c r="GM39" s="57"/>
      <c r="GN39" s="57"/>
      <c r="GO39" s="57"/>
      <c r="GP39" s="57"/>
      <c r="GQ39" s="57"/>
      <c r="GR39" s="57"/>
      <c r="GS39" s="57"/>
      <c r="GT39" s="57"/>
      <c r="GU39" s="57"/>
      <c r="GV39" s="57"/>
      <c r="GW39" s="57"/>
      <c r="GX39" s="57"/>
      <c r="GY39" s="57"/>
      <c r="GZ39" s="57"/>
      <c r="HA39" s="57"/>
      <c r="HB39" s="57"/>
      <c r="HC39" s="57"/>
      <c r="HD39" s="57"/>
      <c r="HE39" s="57"/>
      <c r="HF39" s="57"/>
      <c r="HG39" s="57"/>
      <c r="HH39" s="57"/>
      <c r="HI39" s="57"/>
      <c r="HJ39" s="57"/>
      <c r="HK39" s="57"/>
      <c r="HL39" s="57"/>
      <c r="HM39" s="57"/>
      <c r="HN39" s="57"/>
      <c r="HO39" s="57"/>
      <c r="HP39" s="57"/>
      <c r="HQ39" s="57"/>
      <c r="HR39" s="57"/>
      <c r="HS39" s="57"/>
      <c r="HT39" s="57"/>
      <c r="HU39" s="57"/>
      <c r="HV39" s="57"/>
      <c r="HW39" s="57"/>
      <c r="HX39" s="57"/>
      <c r="HY39" s="57"/>
      <c r="HZ39" s="57"/>
      <c r="IA39" s="57"/>
      <c r="IB39" s="57"/>
      <c r="IC39" s="57"/>
      <c r="ID39" s="57"/>
      <c r="IE39" s="57"/>
      <c r="IF39" s="57"/>
      <c r="IG39" s="57"/>
      <c r="IH39" s="57"/>
      <c r="II39" s="57"/>
      <c r="IJ39" s="57"/>
      <c r="IK39" s="57"/>
      <c r="IL39" s="57"/>
      <c r="IM39" s="57"/>
      <c r="IN39" s="57"/>
      <c r="IO39" s="57"/>
      <c r="IP39" s="57"/>
      <c r="IQ39" s="57"/>
      <c r="IR39" s="57"/>
      <c r="IS39" s="57"/>
      <c r="IT39" s="57"/>
      <c r="IU39" s="57"/>
      <c r="IV39" s="57"/>
    </row>
    <row r="40" spans="1:256" ht="11.25" customHeight="1">
      <c r="A40" s="57"/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7"/>
      <c r="AG40" s="57"/>
      <c r="AH40" s="57"/>
      <c r="AI40" s="57"/>
      <c r="AJ40" s="57"/>
      <c r="AK40" s="57"/>
      <c r="AL40" s="57"/>
      <c r="AM40" s="57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7"/>
      <c r="BG40" s="57"/>
      <c r="BH40" s="57"/>
      <c r="BI40" s="57"/>
      <c r="BJ40" s="57"/>
      <c r="BK40" s="57"/>
      <c r="BL40" s="57"/>
      <c r="BM40" s="57"/>
      <c r="BN40" s="57"/>
      <c r="BO40" s="57"/>
      <c r="BP40" s="57"/>
      <c r="BQ40" s="57"/>
      <c r="BR40" s="57"/>
      <c r="BS40" s="57"/>
      <c r="BT40" s="57"/>
      <c r="BU40" s="57"/>
      <c r="BV40" s="57"/>
      <c r="BW40" s="57"/>
      <c r="BX40" s="57"/>
      <c r="BY40" s="57"/>
      <c r="BZ40" s="57"/>
      <c r="CA40" s="57"/>
      <c r="CB40" s="57"/>
      <c r="CC40" s="57"/>
      <c r="CD40" s="57"/>
      <c r="CE40" s="57"/>
      <c r="CF40" s="57"/>
      <c r="CG40" s="57"/>
      <c r="CH40" s="57"/>
      <c r="CI40" s="57"/>
      <c r="CJ40" s="57"/>
      <c r="CK40" s="57"/>
      <c r="CL40" s="57"/>
      <c r="CM40" s="57"/>
      <c r="CN40" s="57"/>
      <c r="CO40" s="57"/>
      <c r="CP40" s="57"/>
      <c r="CQ40" s="57"/>
      <c r="CR40" s="57"/>
      <c r="CS40" s="57"/>
      <c r="CT40" s="57"/>
      <c r="CU40" s="57"/>
      <c r="CV40" s="57"/>
      <c r="CW40" s="57"/>
      <c r="CX40" s="57"/>
      <c r="CY40" s="57"/>
      <c r="CZ40" s="57"/>
      <c r="DA40" s="57"/>
      <c r="DB40" s="57"/>
      <c r="DC40" s="57"/>
      <c r="DD40" s="57"/>
      <c r="DE40" s="57"/>
      <c r="DF40" s="57"/>
      <c r="DG40" s="57"/>
      <c r="DH40" s="57"/>
      <c r="DI40" s="57"/>
      <c r="DJ40" s="57"/>
      <c r="DK40" s="57"/>
      <c r="DL40" s="57"/>
      <c r="DM40" s="57"/>
      <c r="DN40" s="57"/>
      <c r="DO40" s="57"/>
      <c r="DP40" s="57"/>
      <c r="DQ40" s="57"/>
      <c r="DR40" s="57"/>
      <c r="DS40" s="57"/>
      <c r="DT40" s="57"/>
      <c r="DU40" s="57"/>
      <c r="DV40" s="57"/>
      <c r="DW40" s="57"/>
      <c r="DX40" s="57"/>
      <c r="DY40" s="57"/>
      <c r="DZ40" s="57"/>
      <c r="EA40" s="57"/>
      <c r="EB40" s="57"/>
      <c r="EC40" s="57"/>
      <c r="ED40" s="57"/>
      <c r="EE40" s="57"/>
      <c r="EF40" s="57"/>
      <c r="EG40" s="57"/>
      <c r="EH40" s="57"/>
      <c r="EI40" s="57"/>
      <c r="EJ40" s="57"/>
      <c r="EK40" s="57"/>
      <c r="EL40" s="57"/>
      <c r="EM40" s="57"/>
      <c r="EN40" s="57"/>
      <c r="EO40" s="57"/>
      <c r="EP40" s="57"/>
      <c r="EQ40" s="57"/>
      <c r="ER40" s="57"/>
      <c r="ES40" s="57"/>
      <c r="ET40" s="57"/>
      <c r="EU40" s="57"/>
      <c r="EV40" s="57"/>
      <c r="EW40" s="57"/>
      <c r="EX40" s="57"/>
      <c r="EY40" s="57"/>
      <c r="EZ40" s="57"/>
      <c r="FA40" s="57"/>
      <c r="FB40" s="57"/>
      <c r="FC40" s="57"/>
      <c r="FD40" s="57"/>
      <c r="FE40" s="57"/>
      <c r="FF40" s="57"/>
      <c r="FG40" s="57"/>
      <c r="FH40" s="57"/>
      <c r="FI40" s="57"/>
      <c r="FJ40" s="57"/>
      <c r="FK40" s="57"/>
      <c r="FL40" s="57"/>
      <c r="FM40" s="57"/>
      <c r="FN40" s="57"/>
      <c r="FO40" s="57"/>
      <c r="FP40" s="57"/>
      <c r="FQ40" s="57"/>
      <c r="FR40" s="57"/>
      <c r="FS40" s="57"/>
      <c r="FT40" s="57"/>
      <c r="FU40" s="57"/>
      <c r="FV40" s="57"/>
      <c r="FW40" s="57"/>
      <c r="FX40" s="57"/>
      <c r="FY40" s="57"/>
      <c r="FZ40" s="57"/>
      <c r="GA40" s="57"/>
      <c r="GB40" s="57"/>
      <c r="GC40" s="57"/>
      <c r="GD40" s="57"/>
      <c r="GE40" s="57"/>
      <c r="GF40" s="57"/>
      <c r="GG40" s="57"/>
      <c r="GH40" s="57"/>
      <c r="GI40" s="57"/>
      <c r="GJ40" s="57"/>
      <c r="GK40" s="57"/>
      <c r="GL40" s="57"/>
      <c r="GM40" s="57"/>
      <c r="GN40" s="57"/>
      <c r="GO40" s="57"/>
      <c r="GP40" s="57"/>
      <c r="GQ40" s="57"/>
      <c r="GR40" s="57"/>
      <c r="GS40" s="57"/>
      <c r="GT40" s="57"/>
      <c r="GU40" s="57"/>
      <c r="GV40" s="57"/>
      <c r="GW40" s="57"/>
      <c r="GX40" s="57"/>
      <c r="GY40" s="57"/>
      <c r="GZ40" s="57"/>
      <c r="HA40" s="57"/>
      <c r="HB40" s="57"/>
      <c r="HC40" s="57"/>
      <c r="HD40" s="57"/>
      <c r="HE40" s="57"/>
      <c r="HF40" s="57"/>
      <c r="HG40" s="57"/>
      <c r="HH40" s="57"/>
      <c r="HI40" s="57"/>
      <c r="HJ40" s="57"/>
      <c r="HK40" s="57"/>
      <c r="HL40" s="57"/>
      <c r="HM40" s="57"/>
      <c r="HN40" s="57"/>
      <c r="HO40" s="57"/>
      <c r="HP40" s="57"/>
      <c r="HQ40" s="57"/>
      <c r="HR40" s="57"/>
      <c r="HS40" s="57"/>
      <c r="HT40" s="57"/>
      <c r="HU40" s="57"/>
      <c r="HV40" s="57"/>
      <c r="HW40" s="57"/>
      <c r="HX40" s="57"/>
      <c r="HY40" s="57"/>
      <c r="HZ40" s="57"/>
      <c r="IA40" s="57"/>
      <c r="IB40" s="57"/>
      <c r="IC40" s="57"/>
      <c r="ID40" s="57"/>
      <c r="IE40" s="57"/>
      <c r="IF40" s="57"/>
      <c r="IG40" s="57"/>
      <c r="IH40" s="57"/>
      <c r="II40" s="57"/>
      <c r="IJ40" s="57"/>
      <c r="IK40" s="57"/>
      <c r="IL40" s="57"/>
      <c r="IM40" s="57"/>
      <c r="IN40" s="57"/>
      <c r="IO40" s="57"/>
      <c r="IP40" s="57"/>
      <c r="IQ40" s="57"/>
      <c r="IR40" s="57"/>
      <c r="IS40" s="57"/>
      <c r="IT40" s="57"/>
      <c r="IU40" s="57"/>
      <c r="IV40" s="57"/>
    </row>
    <row r="41" spans="1:256" ht="11.25" customHeight="1">
      <c r="A41" s="57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D41" s="57"/>
      <c r="AE41" s="57"/>
      <c r="AF41" s="57"/>
      <c r="AG41" s="57"/>
      <c r="AH41" s="57"/>
      <c r="AI41" s="57"/>
      <c r="AJ41" s="57"/>
      <c r="AK41" s="57"/>
      <c r="AL41" s="57"/>
      <c r="AM41" s="57"/>
      <c r="AN41" s="57"/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57"/>
      <c r="BK41" s="57"/>
      <c r="BL41" s="57"/>
      <c r="BM41" s="57"/>
      <c r="BN41" s="57"/>
      <c r="BO41" s="57"/>
      <c r="BP41" s="57"/>
      <c r="BQ41" s="57"/>
      <c r="BR41" s="57"/>
      <c r="BS41" s="57"/>
      <c r="BT41" s="57"/>
      <c r="BU41" s="57"/>
      <c r="BV41" s="57"/>
      <c r="BW41" s="57"/>
      <c r="BX41" s="57"/>
      <c r="BY41" s="57"/>
      <c r="BZ41" s="57"/>
      <c r="CA41" s="57"/>
      <c r="CB41" s="57"/>
      <c r="CC41" s="57"/>
      <c r="CD41" s="57"/>
      <c r="CE41" s="57"/>
      <c r="CF41" s="57"/>
      <c r="CG41" s="57"/>
      <c r="CH41" s="57"/>
      <c r="CI41" s="57"/>
      <c r="CJ41" s="57"/>
      <c r="CK41" s="57"/>
      <c r="CL41" s="57"/>
      <c r="CM41" s="57"/>
      <c r="CN41" s="57"/>
      <c r="CO41" s="57"/>
      <c r="CP41" s="57"/>
      <c r="CQ41" s="57"/>
      <c r="CR41" s="57"/>
      <c r="CS41" s="57"/>
      <c r="CT41" s="57"/>
      <c r="CU41" s="57"/>
      <c r="CV41" s="57"/>
      <c r="CW41" s="57"/>
      <c r="CX41" s="57"/>
      <c r="CY41" s="57"/>
      <c r="CZ41" s="57"/>
      <c r="DA41" s="57"/>
      <c r="DB41" s="57"/>
      <c r="DC41" s="57"/>
      <c r="DD41" s="57"/>
      <c r="DE41" s="57"/>
      <c r="DF41" s="57"/>
      <c r="DG41" s="57"/>
      <c r="DH41" s="57"/>
      <c r="DI41" s="57"/>
      <c r="DJ41" s="57"/>
      <c r="DK41" s="57"/>
      <c r="DL41" s="57"/>
      <c r="DM41" s="57"/>
      <c r="DN41" s="57"/>
      <c r="DO41" s="57"/>
      <c r="DP41" s="57"/>
      <c r="DQ41" s="57"/>
      <c r="DR41" s="57"/>
      <c r="DS41" s="57"/>
      <c r="DT41" s="57"/>
      <c r="DU41" s="57"/>
      <c r="DV41" s="57"/>
      <c r="DW41" s="57"/>
      <c r="DX41" s="57"/>
      <c r="DY41" s="57"/>
      <c r="DZ41" s="57"/>
      <c r="EA41" s="57"/>
      <c r="EB41" s="57"/>
      <c r="EC41" s="57"/>
      <c r="ED41" s="57"/>
      <c r="EE41" s="57"/>
      <c r="EF41" s="57"/>
      <c r="EG41" s="57"/>
      <c r="EH41" s="57"/>
      <c r="EI41" s="57"/>
      <c r="EJ41" s="57"/>
      <c r="EK41" s="57"/>
      <c r="EL41" s="57"/>
      <c r="EM41" s="57"/>
      <c r="EN41" s="57"/>
      <c r="EO41" s="57"/>
      <c r="EP41" s="57"/>
      <c r="EQ41" s="57"/>
      <c r="ER41" s="57"/>
      <c r="ES41" s="57"/>
      <c r="ET41" s="57"/>
      <c r="EU41" s="57"/>
      <c r="EV41" s="57"/>
      <c r="EW41" s="57"/>
      <c r="EX41" s="57"/>
      <c r="EY41" s="57"/>
      <c r="EZ41" s="57"/>
      <c r="FA41" s="57"/>
      <c r="FB41" s="57"/>
      <c r="FC41" s="57"/>
      <c r="FD41" s="57"/>
      <c r="FE41" s="57"/>
      <c r="FF41" s="57"/>
      <c r="FG41" s="57"/>
      <c r="FH41" s="57"/>
      <c r="FI41" s="57"/>
      <c r="FJ41" s="57"/>
      <c r="FK41" s="57"/>
      <c r="FL41" s="57"/>
      <c r="FM41" s="57"/>
      <c r="FN41" s="57"/>
      <c r="FO41" s="57"/>
      <c r="FP41" s="57"/>
      <c r="FQ41" s="57"/>
      <c r="FR41" s="57"/>
      <c r="FS41" s="57"/>
      <c r="FT41" s="57"/>
      <c r="FU41" s="57"/>
      <c r="FV41" s="57"/>
      <c r="FW41" s="57"/>
      <c r="FX41" s="57"/>
      <c r="FY41" s="57"/>
      <c r="FZ41" s="57"/>
      <c r="GA41" s="57"/>
      <c r="GB41" s="57"/>
      <c r="GC41" s="57"/>
      <c r="GD41" s="57"/>
      <c r="GE41" s="57"/>
      <c r="GF41" s="57"/>
      <c r="GG41" s="57"/>
      <c r="GH41" s="57"/>
      <c r="GI41" s="57"/>
      <c r="GJ41" s="57"/>
      <c r="GK41" s="57"/>
      <c r="GL41" s="57"/>
      <c r="GM41" s="57"/>
      <c r="GN41" s="57"/>
      <c r="GO41" s="57"/>
      <c r="GP41" s="57"/>
      <c r="GQ41" s="57"/>
      <c r="GR41" s="57"/>
      <c r="GS41" s="57"/>
      <c r="GT41" s="57"/>
      <c r="GU41" s="57"/>
      <c r="GV41" s="57"/>
      <c r="GW41" s="57"/>
      <c r="GX41" s="57"/>
      <c r="GY41" s="57"/>
      <c r="GZ41" s="57"/>
      <c r="HA41" s="57"/>
      <c r="HB41" s="57"/>
      <c r="HC41" s="57"/>
      <c r="HD41" s="57"/>
      <c r="HE41" s="57"/>
      <c r="HF41" s="57"/>
      <c r="HG41" s="57"/>
      <c r="HH41" s="57"/>
      <c r="HI41" s="57"/>
      <c r="HJ41" s="57"/>
      <c r="HK41" s="57"/>
      <c r="HL41" s="57"/>
      <c r="HM41" s="57"/>
      <c r="HN41" s="57"/>
      <c r="HO41" s="57"/>
      <c r="HP41" s="57"/>
      <c r="HQ41" s="57"/>
      <c r="HR41" s="57"/>
      <c r="HS41" s="57"/>
      <c r="HT41" s="57"/>
      <c r="HU41" s="57"/>
      <c r="HV41" s="57"/>
      <c r="HW41" s="57"/>
      <c r="HX41" s="57"/>
      <c r="HY41" s="57"/>
      <c r="HZ41" s="57"/>
      <c r="IA41" s="57"/>
      <c r="IB41" s="57"/>
      <c r="IC41" s="57"/>
      <c r="ID41" s="57"/>
      <c r="IE41" s="57"/>
      <c r="IF41" s="57"/>
      <c r="IG41" s="57"/>
      <c r="IH41" s="57"/>
      <c r="II41" s="57"/>
      <c r="IJ41" s="57"/>
      <c r="IK41" s="57"/>
      <c r="IL41" s="57"/>
      <c r="IM41" s="57"/>
      <c r="IN41" s="57"/>
      <c r="IO41" s="57"/>
      <c r="IP41" s="57"/>
      <c r="IQ41" s="57"/>
      <c r="IR41" s="57"/>
      <c r="IS41" s="57"/>
      <c r="IT41" s="57"/>
      <c r="IU41" s="57"/>
      <c r="IV41" s="57"/>
    </row>
    <row r="42" spans="1:256" ht="11.25" customHeight="1">
      <c r="A42" s="57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D42" s="57"/>
      <c r="AE42" s="57"/>
      <c r="AF42" s="57"/>
      <c r="AG42" s="57"/>
      <c r="AH42" s="57"/>
      <c r="AI42" s="57"/>
      <c r="AJ42" s="57"/>
      <c r="AK42" s="57"/>
      <c r="AL42" s="57"/>
      <c r="AM42" s="57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7"/>
      <c r="BG42" s="57"/>
      <c r="BH42" s="57"/>
      <c r="BI42" s="57"/>
      <c r="BJ42" s="57"/>
      <c r="BK42" s="57"/>
      <c r="BL42" s="57"/>
      <c r="BM42" s="57"/>
      <c r="BN42" s="57"/>
      <c r="BO42" s="57"/>
      <c r="BP42" s="57"/>
      <c r="BQ42" s="57"/>
      <c r="BR42" s="57"/>
      <c r="BS42" s="57"/>
      <c r="BT42" s="57"/>
      <c r="BU42" s="57"/>
      <c r="BV42" s="57"/>
      <c r="BW42" s="57"/>
      <c r="BX42" s="57"/>
      <c r="BY42" s="57"/>
      <c r="BZ42" s="57"/>
      <c r="CA42" s="57"/>
      <c r="CB42" s="57"/>
      <c r="CC42" s="57"/>
      <c r="CD42" s="57"/>
      <c r="CE42" s="57"/>
      <c r="CF42" s="57"/>
      <c r="CG42" s="57"/>
      <c r="CH42" s="57"/>
      <c r="CI42" s="57"/>
      <c r="CJ42" s="57"/>
      <c r="CK42" s="57"/>
      <c r="CL42" s="57"/>
      <c r="CM42" s="57"/>
      <c r="CN42" s="57"/>
      <c r="CO42" s="57"/>
      <c r="CP42" s="57"/>
      <c r="CQ42" s="57"/>
      <c r="CR42" s="57"/>
      <c r="CS42" s="57"/>
      <c r="CT42" s="57"/>
      <c r="CU42" s="57"/>
      <c r="CV42" s="57"/>
      <c r="CW42" s="57"/>
      <c r="CX42" s="57"/>
      <c r="CY42" s="57"/>
      <c r="CZ42" s="57"/>
      <c r="DA42" s="57"/>
      <c r="DB42" s="57"/>
      <c r="DC42" s="57"/>
      <c r="DD42" s="57"/>
      <c r="DE42" s="57"/>
      <c r="DF42" s="57"/>
      <c r="DG42" s="57"/>
      <c r="DH42" s="57"/>
      <c r="DI42" s="57"/>
      <c r="DJ42" s="57"/>
      <c r="DK42" s="57"/>
      <c r="DL42" s="57"/>
      <c r="DM42" s="57"/>
      <c r="DN42" s="57"/>
      <c r="DO42" s="57"/>
      <c r="DP42" s="57"/>
      <c r="DQ42" s="57"/>
      <c r="DR42" s="57"/>
      <c r="DS42" s="57"/>
      <c r="DT42" s="57"/>
      <c r="DU42" s="57"/>
      <c r="DV42" s="57"/>
      <c r="DW42" s="57"/>
      <c r="DX42" s="57"/>
      <c r="DY42" s="57"/>
      <c r="DZ42" s="57"/>
      <c r="EA42" s="57"/>
      <c r="EB42" s="57"/>
      <c r="EC42" s="57"/>
      <c r="ED42" s="57"/>
      <c r="EE42" s="57"/>
      <c r="EF42" s="57"/>
      <c r="EG42" s="57"/>
      <c r="EH42" s="57"/>
      <c r="EI42" s="57"/>
      <c r="EJ42" s="57"/>
      <c r="EK42" s="57"/>
      <c r="EL42" s="57"/>
      <c r="EM42" s="57"/>
      <c r="EN42" s="57"/>
      <c r="EO42" s="57"/>
      <c r="EP42" s="57"/>
      <c r="EQ42" s="57"/>
      <c r="ER42" s="57"/>
      <c r="ES42" s="57"/>
      <c r="ET42" s="57"/>
      <c r="EU42" s="57"/>
      <c r="EV42" s="57"/>
      <c r="EW42" s="57"/>
      <c r="EX42" s="57"/>
      <c r="EY42" s="57"/>
      <c r="EZ42" s="57"/>
      <c r="FA42" s="57"/>
      <c r="FB42" s="57"/>
      <c r="FC42" s="57"/>
      <c r="FD42" s="57"/>
      <c r="FE42" s="57"/>
      <c r="FF42" s="57"/>
      <c r="FG42" s="57"/>
      <c r="FH42" s="57"/>
      <c r="FI42" s="57"/>
      <c r="FJ42" s="57"/>
      <c r="FK42" s="57"/>
      <c r="FL42" s="57"/>
      <c r="FM42" s="57"/>
      <c r="FN42" s="57"/>
      <c r="FO42" s="57"/>
      <c r="FP42" s="57"/>
      <c r="FQ42" s="57"/>
      <c r="FR42" s="57"/>
      <c r="FS42" s="57"/>
      <c r="FT42" s="57"/>
      <c r="FU42" s="57"/>
      <c r="FV42" s="57"/>
      <c r="FW42" s="57"/>
      <c r="FX42" s="57"/>
      <c r="FY42" s="57"/>
      <c r="FZ42" s="57"/>
      <c r="GA42" s="57"/>
      <c r="GB42" s="57"/>
      <c r="GC42" s="57"/>
      <c r="GD42" s="57"/>
      <c r="GE42" s="57"/>
      <c r="GF42" s="57"/>
      <c r="GG42" s="57"/>
      <c r="GH42" s="57"/>
      <c r="GI42" s="57"/>
      <c r="GJ42" s="57"/>
      <c r="GK42" s="57"/>
      <c r="GL42" s="57"/>
      <c r="GM42" s="57"/>
      <c r="GN42" s="57"/>
      <c r="GO42" s="57"/>
      <c r="GP42" s="57"/>
      <c r="GQ42" s="57"/>
      <c r="GR42" s="57"/>
      <c r="GS42" s="57"/>
      <c r="GT42" s="57"/>
      <c r="GU42" s="57"/>
      <c r="GV42" s="57"/>
      <c r="GW42" s="57"/>
      <c r="GX42" s="57"/>
      <c r="GY42" s="57"/>
      <c r="GZ42" s="57"/>
      <c r="HA42" s="57"/>
      <c r="HB42" s="57"/>
      <c r="HC42" s="57"/>
      <c r="HD42" s="57"/>
      <c r="HE42" s="57"/>
      <c r="HF42" s="57"/>
      <c r="HG42" s="57"/>
      <c r="HH42" s="57"/>
      <c r="HI42" s="57"/>
      <c r="HJ42" s="57"/>
      <c r="HK42" s="57"/>
      <c r="HL42" s="57"/>
      <c r="HM42" s="57"/>
      <c r="HN42" s="57"/>
      <c r="HO42" s="57"/>
      <c r="HP42" s="57"/>
      <c r="HQ42" s="57"/>
      <c r="HR42" s="57"/>
      <c r="HS42" s="57"/>
      <c r="HT42" s="57"/>
      <c r="HU42" s="57"/>
      <c r="HV42" s="57"/>
      <c r="HW42" s="57"/>
      <c r="HX42" s="57"/>
      <c r="HY42" s="57"/>
      <c r="HZ42" s="57"/>
      <c r="IA42" s="57"/>
      <c r="IB42" s="57"/>
      <c r="IC42" s="57"/>
      <c r="ID42" s="57"/>
      <c r="IE42" s="57"/>
      <c r="IF42" s="57"/>
      <c r="IG42" s="57"/>
      <c r="IH42" s="57"/>
      <c r="II42" s="57"/>
      <c r="IJ42" s="57"/>
      <c r="IK42" s="57"/>
      <c r="IL42" s="57"/>
      <c r="IM42" s="57"/>
      <c r="IN42" s="57"/>
      <c r="IO42" s="57"/>
      <c r="IP42" s="57"/>
      <c r="IQ42" s="57"/>
      <c r="IR42" s="57"/>
      <c r="IS42" s="57"/>
      <c r="IT42" s="57"/>
      <c r="IU42" s="57"/>
      <c r="IV42" s="57"/>
    </row>
  </sheetData>
  <sheetProtection formatCells="0" formatColumns="0" formatRows="0"/>
  <mergeCells count="1">
    <mergeCell ref="A3:C3"/>
  </mergeCells>
  <printOptions horizontalCentered="1"/>
  <pageMargins left="0.1968503937007874" right="0.1968503937007874" top="0.7874015748031497" bottom="0.5905511811023623" header="0" footer="0"/>
  <pageSetup fitToHeight="1" fitToWidth="1" horizontalDpi="600" verticalDpi="600" orientation="landscape" paperSize="9" scale="5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3"/>
  <sheetViews>
    <sheetView showGridLines="0" zoomScalePageLayoutView="0" workbookViewId="0" topLeftCell="C1">
      <selection activeCell="E9" sqref="E9"/>
    </sheetView>
  </sheetViews>
  <sheetFormatPr defaultColWidth="9.16015625" defaultRowHeight="11.25"/>
  <cols>
    <col min="1" max="1" width="13.5" style="12" customWidth="1"/>
    <col min="2" max="2" width="27.66015625" style="12" customWidth="1"/>
    <col min="3" max="5" width="18.16015625" style="12" bestFit="1" customWidth="1"/>
    <col min="6" max="6" width="12.33203125" style="12" customWidth="1"/>
    <col min="7" max="7" width="11.83203125" style="12" customWidth="1"/>
    <col min="8" max="8" width="12.66015625" style="12" customWidth="1"/>
    <col min="9" max="9" width="13.66015625" style="12" customWidth="1"/>
    <col min="10" max="10" width="12.66015625" style="12" customWidth="1"/>
    <col min="11" max="11" width="12.83203125" style="12" customWidth="1"/>
    <col min="12" max="12" width="11.66015625" style="12" customWidth="1"/>
    <col min="13" max="13" width="12.83203125" style="12" customWidth="1"/>
    <col min="14" max="14" width="11.5" style="12" customWidth="1"/>
    <col min="15" max="16" width="6.66015625" style="12" customWidth="1"/>
    <col min="17" max="16384" width="9.16015625" style="12" customWidth="1"/>
  </cols>
  <sheetData>
    <row r="1" spans="1:16" ht="22.5" customHeight="1">
      <c r="A1" s="6"/>
      <c r="B1" s="34"/>
      <c r="C1" s="34"/>
      <c r="D1" s="34"/>
      <c r="E1" s="34"/>
      <c r="F1" s="34"/>
      <c r="G1" s="34"/>
      <c r="H1" s="20"/>
      <c r="I1" s="20"/>
      <c r="J1" s="20"/>
      <c r="K1" s="34"/>
      <c r="L1" s="6"/>
      <c r="M1" s="6"/>
      <c r="N1" s="34" t="s">
        <v>166</v>
      </c>
      <c r="O1" s="6"/>
      <c r="P1" s="6"/>
    </row>
    <row r="2" spans="1:16" ht="22.5" customHeight="1">
      <c r="A2" s="203" t="s">
        <v>234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6"/>
      <c r="P2" s="6"/>
    </row>
    <row r="3" spans="1:16" ht="22.5" customHeight="1">
      <c r="A3" s="6"/>
      <c r="B3" s="39"/>
      <c r="C3" s="39"/>
      <c r="D3" s="8"/>
      <c r="E3" s="8"/>
      <c r="F3" s="8"/>
      <c r="G3" s="8"/>
      <c r="H3" s="20"/>
      <c r="I3" s="20"/>
      <c r="J3" s="20"/>
      <c r="K3" s="39"/>
      <c r="L3" s="6"/>
      <c r="M3" s="206" t="s">
        <v>81</v>
      </c>
      <c r="N3" s="206"/>
      <c r="O3" s="6"/>
      <c r="P3" s="6"/>
    </row>
    <row r="4" spans="1:16" ht="22.5" customHeight="1">
      <c r="A4" s="197" t="s">
        <v>63</v>
      </c>
      <c r="B4" s="197" t="s">
        <v>126</v>
      </c>
      <c r="C4" s="196" t="s">
        <v>132</v>
      </c>
      <c r="D4" s="200" t="s">
        <v>29</v>
      </c>
      <c r="E4" s="200"/>
      <c r="F4" s="200"/>
      <c r="G4" s="201" t="s">
        <v>107</v>
      </c>
      <c r="H4" s="200" t="s">
        <v>82</v>
      </c>
      <c r="I4" s="200" t="s">
        <v>21</v>
      </c>
      <c r="J4" s="200"/>
      <c r="K4" s="197" t="s">
        <v>49</v>
      </c>
      <c r="L4" s="197" t="s">
        <v>96</v>
      </c>
      <c r="M4" s="204" t="s">
        <v>122</v>
      </c>
      <c r="N4" s="205" t="s">
        <v>27</v>
      </c>
      <c r="O4" s="6"/>
      <c r="P4" s="6"/>
    </row>
    <row r="5" spans="1:16" ht="46.5" customHeight="1">
      <c r="A5" s="197"/>
      <c r="B5" s="197"/>
      <c r="C5" s="197"/>
      <c r="D5" s="198" t="s">
        <v>80</v>
      </c>
      <c r="E5" s="202" t="s">
        <v>11</v>
      </c>
      <c r="F5" s="207" t="s">
        <v>34</v>
      </c>
      <c r="G5" s="200"/>
      <c r="H5" s="200"/>
      <c r="I5" s="200"/>
      <c r="J5" s="200"/>
      <c r="K5" s="197"/>
      <c r="L5" s="197"/>
      <c r="M5" s="197"/>
      <c r="N5" s="200"/>
      <c r="O5" s="6"/>
      <c r="P5" s="6"/>
    </row>
    <row r="6" spans="1:16" ht="46.5" customHeight="1">
      <c r="A6" s="197"/>
      <c r="B6" s="197"/>
      <c r="C6" s="197"/>
      <c r="D6" s="199"/>
      <c r="E6" s="196"/>
      <c r="F6" s="181"/>
      <c r="G6" s="200"/>
      <c r="H6" s="200"/>
      <c r="I6" s="31" t="s">
        <v>144</v>
      </c>
      <c r="J6" s="31" t="s">
        <v>58</v>
      </c>
      <c r="K6" s="197"/>
      <c r="L6" s="197"/>
      <c r="M6" s="197"/>
      <c r="N6" s="200"/>
      <c r="O6" s="6"/>
      <c r="P6" s="6"/>
    </row>
    <row r="7" spans="1:18" s="142" customFormat="1" ht="29.25" customHeight="1">
      <c r="A7" s="139"/>
      <c r="B7" s="139" t="s">
        <v>39</v>
      </c>
      <c r="C7" s="140">
        <f aca="true" t="shared" si="0" ref="C7:N7">C8</f>
        <v>232.5</v>
      </c>
      <c r="D7" s="140">
        <f t="shared" si="0"/>
        <v>232.5</v>
      </c>
      <c r="E7" s="140">
        <f t="shared" si="0"/>
        <v>232.5</v>
      </c>
      <c r="F7" s="140">
        <f t="shared" si="0"/>
        <v>0</v>
      </c>
      <c r="G7" s="140">
        <f t="shared" si="0"/>
        <v>0</v>
      </c>
      <c r="H7" s="140">
        <f t="shared" si="0"/>
        <v>0</v>
      </c>
      <c r="I7" s="141">
        <f t="shared" si="0"/>
        <v>0</v>
      </c>
      <c r="J7" s="141">
        <f t="shared" si="0"/>
        <v>0</v>
      </c>
      <c r="K7" s="140">
        <f t="shared" si="0"/>
        <v>0</v>
      </c>
      <c r="L7" s="140">
        <f t="shared" si="0"/>
        <v>0</v>
      </c>
      <c r="M7" s="140">
        <f t="shared" si="0"/>
        <v>0</v>
      </c>
      <c r="N7" s="140">
        <f t="shared" si="0"/>
        <v>0</v>
      </c>
      <c r="O7" s="12"/>
      <c r="P7" s="12"/>
      <c r="Q7" s="12"/>
      <c r="R7" s="12"/>
    </row>
    <row r="8" spans="1:16" ht="29.25" customHeight="1">
      <c r="A8" s="139" t="s">
        <v>243</v>
      </c>
      <c r="B8" s="139" t="s">
        <v>244</v>
      </c>
      <c r="C8" s="140">
        <v>232.5</v>
      </c>
      <c r="D8" s="140">
        <v>232.5</v>
      </c>
      <c r="E8" s="140">
        <v>232.5</v>
      </c>
      <c r="F8" s="140"/>
      <c r="G8" s="140"/>
      <c r="H8" s="140"/>
      <c r="I8" s="141"/>
      <c r="J8" s="141"/>
      <c r="K8" s="140"/>
      <c r="L8" s="140"/>
      <c r="M8" s="140"/>
      <c r="N8" s="140"/>
      <c r="O8" s="6"/>
      <c r="P8" s="6"/>
    </row>
    <row r="9" spans="1:16" ht="29.25" customHeight="1">
      <c r="A9" s="139" t="s">
        <v>243</v>
      </c>
      <c r="B9" s="139" t="s">
        <v>250</v>
      </c>
      <c r="C9" s="140">
        <v>232.5</v>
      </c>
      <c r="D9" s="140">
        <v>232.5</v>
      </c>
      <c r="E9" s="140">
        <v>232.5</v>
      </c>
      <c r="F9" s="140"/>
      <c r="G9" s="140"/>
      <c r="H9" s="140"/>
      <c r="I9" s="141"/>
      <c r="J9" s="141"/>
      <c r="K9" s="140"/>
      <c r="L9" s="140"/>
      <c r="M9" s="140"/>
      <c r="N9" s="140"/>
      <c r="O9" s="6"/>
      <c r="P9" s="6"/>
    </row>
    <row r="10" spans="1:16" ht="32.25" customHeight="1">
      <c r="A10" s="50"/>
      <c r="B10" s="63"/>
      <c r="C10" s="63"/>
      <c r="D10" s="50"/>
      <c r="E10" s="50"/>
      <c r="F10" s="50"/>
      <c r="G10" s="50"/>
      <c r="H10" s="51"/>
      <c r="I10" s="51"/>
      <c r="J10" s="51"/>
      <c r="K10" s="50"/>
      <c r="L10" s="50"/>
      <c r="M10" s="50"/>
      <c r="N10" s="50"/>
      <c r="O10" s="6"/>
      <c r="P10" s="6"/>
    </row>
    <row r="11" spans="1:16" ht="32.25" customHeight="1">
      <c r="A11" s="50"/>
      <c r="B11" s="63"/>
      <c r="C11" s="63"/>
      <c r="D11" s="50"/>
      <c r="E11" s="50"/>
      <c r="F11" s="50"/>
      <c r="G11" s="50"/>
      <c r="H11" s="51"/>
      <c r="I11" s="51"/>
      <c r="J11" s="51"/>
      <c r="K11" s="50"/>
      <c r="L11" s="50"/>
      <c r="M11" s="50"/>
      <c r="N11" s="50"/>
      <c r="O11" s="6"/>
      <c r="P11" s="6"/>
    </row>
    <row r="12" spans="1:16" ht="32.25" customHeight="1">
      <c r="A12" s="50"/>
      <c r="B12" s="50"/>
      <c r="C12" s="50"/>
      <c r="D12" s="50"/>
      <c r="E12" s="50"/>
      <c r="F12" s="50"/>
      <c r="G12" s="50"/>
      <c r="H12" s="51"/>
      <c r="I12" s="51"/>
      <c r="J12" s="51"/>
      <c r="K12" s="50"/>
      <c r="L12" s="50"/>
      <c r="M12" s="50"/>
      <c r="N12" s="50"/>
      <c r="O12" s="6"/>
      <c r="P12" s="6"/>
    </row>
    <row r="13" spans="1:16" ht="32.25" customHeight="1">
      <c r="A13" s="50"/>
      <c r="B13" s="50"/>
      <c r="C13" s="50"/>
      <c r="D13" s="50"/>
      <c r="E13" s="50"/>
      <c r="F13" s="50"/>
      <c r="G13" s="50"/>
      <c r="H13" s="51"/>
      <c r="I13" s="51"/>
      <c r="J13" s="51"/>
      <c r="K13" s="50"/>
      <c r="L13" s="50"/>
      <c r="M13" s="50"/>
      <c r="N13" s="50"/>
      <c r="O13" s="6"/>
      <c r="P13" s="6"/>
    </row>
  </sheetData>
  <sheetProtection formatCells="0" formatColumns="0" formatRows="0"/>
  <mergeCells count="16">
    <mergeCell ref="A2:N2"/>
    <mergeCell ref="M4:M6"/>
    <mergeCell ref="N4:N6"/>
    <mergeCell ref="M3:N3"/>
    <mergeCell ref="F5:F6"/>
    <mergeCell ref="D4:F4"/>
    <mergeCell ref="K4:K6"/>
    <mergeCell ref="L4:L6"/>
    <mergeCell ref="A4:A6"/>
    <mergeCell ref="B4:B6"/>
    <mergeCell ref="C4:C6"/>
    <mergeCell ref="D5:D6"/>
    <mergeCell ref="I4:J5"/>
    <mergeCell ref="G4:G6"/>
    <mergeCell ref="E5:E6"/>
    <mergeCell ref="H4:H6"/>
  </mergeCells>
  <printOptions horizontalCentered="1"/>
  <pageMargins left="0.39370078740157477" right="0.39370078740157477" top="0.5905511811023622" bottom="0.5905511811023622" header="0.39370078740157477" footer="0.39370078740157477"/>
  <pageSetup horizontalDpi="600" verticalDpi="600" orientation="landscape" paperSize="9" scale="6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3"/>
  <sheetViews>
    <sheetView showGridLines="0" tabSelected="1" zoomScalePageLayoutView="0" workbookViewId="0" topLeftCell="B1">
      <selection activeCell="K18" sqref="K18"/>
    </sheetView>
  </sheetViews>
  <sheetFormatPr defaultColWidth="9.16015625" defaultRowHeight="11.25"/>
  <cols>
    <col min="1" max="2" width="9.16015625" style="12" customWidth="1"/>
    <col min="3" max="3" width="38.33203125" style="12" customWidth="1"/>
    <col min="4" max="4" width="16.33203125" style="12" customWidth="1"/>
    <col min="5" max="6" width="18.16015625" style="12" bestFit="1" customWidth="1"/>
    <col min="7" max="7" width="11.33203125" style="12" customWidth="1"/>
    <col min="8" max="8" width="12" style="12" customWidth="1"/>
    <col min="9" max="9" width="10.66015625" style="12" customWidth="1"/>
    <col min="10" max="12" width="10.33203125" style="12" customWidth="1"/>
    <col min="13" max="13" width="8.66015625" style="12" customWidth="1"/>
    <col min="14" max="14" width="9" style="12" customWidth="1"/>
    <col min="15" max="15" width="11.5" style="12" customWidth="1"/>
    <col min="16" max="17" width="6.66015625" style="12" customWidth="1"/>
    <col min="18" max="16384" width="9.16015625" style="12" customWidth="1"/>
  </cols>
  <sheetData>
    <row r="1" spans="1:17" ht="22.5" customHeight="1">
      <c r="A1" s="6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6"/>
      <c r="N1" s="6"/>
      <c r="O1" s="34" t="s">
        <v>16</v>
      </c>
      <c r="P1" s="6"/>
      <c r="Q1" s="6"/>
    </row>
    <row r="2" spans="1:17" ht="22.5" customHeight="1">
      <c r="A2" s="186" t="s">
        <v>235</v>
      </c>
      <c r="B2" s="186"/>
      <c r="C2" s="186"/>
      <c r="D2" s="186"/>
      <c r="E2" s="186"/>
      <c r="F2" s="186"/>
      <c r="G2" s="186"/>
      <c r="H2" s="186"/>
      <c r="I2" s="186"/>
      <c r="J2" s="186"/>
      <c r="K2" s="186"/>
      <c r="L2" s="186"/>
      <c r="M2" s="186"/>
      <c r="N2" s="186"/>
      <c r="O2" s="186"/>
      <c r="P2" s="15"/>
      <c r="Q2" s="6"/>
    </row>
    <row r="3" spans="1:17" ht="22.5" customHeight="1">
      <c r="A3" s="14"/>
      <c r="B3" s="39"/>
      <c r="C3" s="8"/>
      <c r="D3" s="39"/>
      <c r="E3" s="8"/>
      <c r="F3" s="8"/>
      <c r="G3" s="8"/>
      <c r="H3" s="8"/>
      <c r="I3" s="39"/>
      <c r="J3" s="39"/>
      <c r="K3" s="8"/>
      <c r="L3" s="8"/>
      <c r="M3" s="6"/>
      <c r="N3" s="208" t="s">
        <v>231</v>
      </c>
      <c r="O3" s="208"/>
      <c r="P3" s="8"/>
      <c r="Q3" s="6"/>
    </row>
    <row r="4" spans="1:17" ht="24.75" customHeight="1">
      <c r="A4" s="182" t="s">
        <v>76</v>
      </c>
      <c r="B4" s="209" t="s">
        <v>63</v>
      </c>
      <c r="C4" s="210" t="s">
        <v>79</v>
      </c>
      <c r="D4" s="209" t="s">
        <v>110</v>
      </c>
      <c r="E4" s="200" t="s">
        <v>29</v>
      </c>
      <c r="F4" s="200"/>
      <c r="G4" s="200"/>
      <c r="H4" s="201" t="s">
        <v>107</v>
      </c>
      <c r="I4" s="197" t="s">
        <v>82</v>
      </c>
      <c r="J4" s="197" t="s">
        <v>21</v>
      </c>
      <c r="K4" s="197"/>
      <c r="L4" s="197" t="s">
        <v>49</v>
      </c>
      <c r="M4" s="182" t="s">
        <v>96</v>
      </c>
      <c r="N4" s="183" t="s">
        <v>122</v>
      </c>
      <c r="O4" s="183" t="s">
        <v>27</v>
      </c>
      <c r="P4" s="6"/>
      <c r="Q4" s="6"/>
    </row>
    <row r="5" spans="1:17" ht="24.75" customHeight="1">
      <c r="A5" s="182"/>
      <c r="B5" s="209"/>
      <c r="C5" s="210"/>
      <c r="D5" s="211"/>
      <c r="E5" s="198" t="s">
        <v>134</v>
      </c>
      <c r="F5" s="184" t="s">
        <v>11</v>
      </c>
      <c r="G5" s="205" t="s">
        <v>34</v>
      </c>
      <c r="H5" s="200"/>
      <c r="I5" s="197"/>
      <c r="J5" s="197"/>
      <c r="K5" s="197"/>
      <c r="L5" s="197"/>
      <c r="M5" s="182"/>
      <c r="N5" s="182"/>
      <c r="O5" s="182"/>
      <c r="P5" s="6"/>
      <c r="Q5" s="6"/>
    </row>
    <row r="6" spans="1:17" ht="39" customHeight="1">
      <c r="A6" s="182"/>
      <c r="B6" s="209"/>
      <c r="C6" s="210"/>
      <c r="D6" s="211"/>
      <c r="E6" s="199"/>
      <c r="F6" s="185"/>
      <c r="G6" s="200"/>
      <c r="H6" s="200"/>
      <c r="I6" s="197"/>
      <c r="J6" s="46" t="s">
        <v>144</v>
      </c>
      <c r="K6" s="46" t="s">
        <v>58</v>
      </c>
      <c r="L6" s="197"/>
      <c r="M6" s="182"/>
      <c r="N6" s="182"/>
      <c r="O6" s="182"/>
      <c r="P6" s="6"/>
      <c r="Q6" s="6"/>
    </row>
    <row r="7" spans="1:19" s="142" customFormat="1" ht="29.25" customHeight="1">
      <c r="A7" s="143"/>
      <c r="B7" s="139"/>
      <c r="C7" s="143" t="s">
        <v>39</v>
      </c>
      <c r="D7" s="140">
        <f aca="true" t="shared" si="0" ref="D7:O7">D8</f>
        <v>232.5</v>
      </c>
      <c r="E7" s="140">
        <f t="shared" si="0"/>
        <v>232.5</v>
      </c>
      <c r="F7" s="140">
        <f t="shared" si="0"/>
        <v>232.5</v>
      </c>
      <c r="G7" s="144">
        <f t="shared" si="0"/>
        <v>0</v>
      </c>
      <c r="H7" s="140">
        <f t="shared" si="0"/>
        <v>0</v>
      </c>
      <c r="I7" s="140">
        <f t="shared" si="0"/>
        <v>0</v>
      </c>
      <c r="J7" s="140">
        <f t="shared" si="0"/>
        <v>0</v>
      </c>
      <c r="K7" s="140">
        <f t="shared" si="0"/>
        <v>0</v>
      </c>
      <c r="L7" s="140">
        <f t="shared" si="0"/>
        <v>0</v>
      </c>
      <c r="M7" s="140">
        <f t="shared" si="0"/>
        <v>0</v>
      </c>
      <c r="N7" s="140">
        <f t="shared" si="0"/>
        <v>0</v>
      </c>
      <c r="O7" s="140">
        <f t="shared" si="0"/>
        <v>0</v>
      </c>
      <c r="P7" s="12"/>
      <c r="Q7" s="12"/>
      <c r="R7" s="12"/>
      <c r="S7" s="12"/>
    </row>
    <row r="8" spans="1:17" ht="29.25" customHeight="1">
      <c r="A8" s="143"/>
      <c r="B8" s="139" t="s">
        <v>247</v>
      </c>
      <c r="C8" s="143" t="s">
        <v>246</v>
      </c>
      <c r="D8" s="140">
        <v>232.5</v>
      </c>
      <c r="E8" s="140">
        <v>232.5</v>
      </c>
      <c r="F8" s="140">
        <v>232.5</v>
      </c>
      <c r="G8" s="144"/>
      <c r="H8" s="140"/>
      <c r="I8" s="140"/>
      <c r="J8" s="140"/>
      <c r="K8" s="140"/>
      <c r="L8" s="140"/>
      <c r="M8" s="140"/>
      <c r="N8" s="140"/>
      <c r="O8" s="140"/>
      <c r="P8" s="6"/>
      <c r="Q8" s="6"/>
    </row>
    <row r="9" spans="1:17" ht="29.25" customHeight="1">
      <c r="A9" s="143"/>
      <c r="B9" s="139" t="s">
        <v>245</v>
      </c>
      <c r="C9" s="143" t="s">
        <v>248</v>
      </c>
      <c r="D9" s="140">
        <v>232.5</v>
      </c>
      <c r="E9" s="140">
        <v>232.5</v>
      </c>
      <c r="F9" s="140">
        <v>232.5</v>
      </c>
      <c r="G9" s="144"/>
      <c r="H9" s="140"/>
      <c r="I9" s="140"/>
      <c r="J9" s="140"/>
      <c r="K9" s="140"/>
      <c r="L9" s="140"/>
      <c r="M9" s="140"/>
      <c r="N9" s="140"/>
      <c r="O9" s="140"/>
      <c r="P9" s="6"/>
      <c r="Q9" s="6"/>
    </row>
    <row r="10" spans="1:17" ht="29.25" customHeight="1">
      <c r="A10" s="143">
        <v>2010308</v>
      </c>
      <c r="B10" s="139" t="s">
        <v>245</v>
      </c>
      <c r="C10" s="143" t="s">
        <v>249</v>
      </c>
      <c r="D10" s="140">
        <v>232.5</v>
      </c>
      <c r="E10" s="140">
        <v>232.5</v>
      </c>
      <c r="F10" s="140">
        <v>232.5</v>
      </c>
      <c r="G10" s="144"/>
      <c r="H10" s="140"/>
      <c r="I10" s="140"/>
      <c r="J10" s="140"/>
      <c r="K10" s="140"/>
      <c r="L10" s="140"/>
      <c r="M10" s="140"/>
      <c r="N10" s="140"/>
      <c r="O10" s="140"/>
      <c r="P10" s="6"/>
      <c r="Q10" s="6"/>
    </row>
    <row r="11" spans="1:17" ht="29.25" customHeight="1">
      <c r="A11" s="143"/>
      <c r="B11" s="139"/>
      <c r="C11" s="143"/>
      <c r="D11" s="140"/>
      <c r="E11" s="140"/>
      <c r="F11" s="140"/>
      <c r="G11" s="144"/>
      <c r="H11" s="140"/>
      <c r="I11" s="140"/>
      <c r="J11" s="140"/>
      <c r="K11" s="140"/>
      <c r="L11" s="140"/>
      <c r="M11" s="140"/>
      <c r="N11" s="140"/>
      <c r="O11" s="140"/>
      <c r="P11" s="6"/>
      <c r="Q11" s="6"/>
    </row>
    <row r="12" spans="1:17" ht="22.5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17" ht="22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</sheetData>
  <sheetProtection formatCells="0" formatColumns="0" formatRows="0"/>
  <mergeCells count="17">
    <mergeCell ref="E5:E6"/>
    <mergeCell ref="F5:F6"/>
    <mergeCell ref="G5:G6"/>
    <mergeCell ref="A2:O2"/>
    <mergeCell ref="N3:O3"/>
    <mergeCell ref="A4:A6"/>
    <mergeCell ref="B4:B6"/>
    <mergeCell ref="C4:C6"/>
    <mergeCell ref="D4:D6"/>
    <mergeCell ref="E4:G4"/>
    <mergeCell ref="M4:M6"/>
    <mergeCell ref="N4:N6"/>
    <mergeCell ref="O4:O6"/>
    <mergeCell ref="H4:H6"/>
    <mergeCell ref="I4:I6"/>
    <mergeCell ref="J4:K5"/>
    <mergeCell ref="L4:L6"/>
  </mergeCells>
  <printOptions horizontalCentered="1"/>
  <pageMargins left="0.39370078740157477" right="0.39370078740157477" top="0.9842519685039369" bottom="0.4724409636550062" header="0.35433069927485905" footer="0.31496063461453894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18"/>
  <sheetViews>
    <sheetView showGridLines="0" zoomScalePageLayoutView="0" workbookViewId="0" topLeftCell="D1">
      <selection activeCell="H10" sqref="H10"/>
    </sheetView>
  </sheetViews>
  <sheetFormatPr defaultColWidth="9.16015625" defaultRowHeight="11.25"/>
  <cols>
    <col min="1" max="2" width="12.83203125" style="12" customWidth="1"/>
    <col min="3" max="3" width="35.66015625" style="12" customWidth="1"/>
    <col min="4" max="4" width="14.83203125" style="12" customWidth="1"/>
    <col min="5" max="6" width="14.5" style="12" bestFit="1" customWidth="1"/>
    <col min="7" max="7" width="13.16015625" style="12" bestFit="1" customWidth="1"/>
    <col min="8" max="8" width="10.33203125" style="12" customWidth="1"/>
    <col min="9" max="10" width="14.5" style="12" bestFit="1" customWidth="1"/>
    <col min="11" max="21" width="10.33203125" style="12" customWidth="1"/>
    <col min="22" max="22" width="12.66015625" style="12" customWidth="1"/>
    <col min="23" max="24" width="6.83203125" style="12" customWidth="1"/>
    <col min="25" max="16384" width="9.16015625" style="12" customWidth="1"/>
  </cols>
  <sheetData>
    <row r="1" spans="1:24" ht="24.75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1"/>
      <c r="R1" s="11"/>
      <c r="S1" s="20"/>
      <c r="T1" s="20"/>
      <c r="U1" s="25"/>
      <c r="V1" s="28" t="s">
        <v>193</v>
      </c>
      <c r="W1" s="20"/>
      <c r="X1" s="20"/>
    </row>
    <row r="2" spans="1:24" ht="24.75" customHeight="1">
      <c r="A2" s="203" t="s">
        <v>236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"/>
      <c r="X2" s="20"/>
    </row>
    <row r="3" spans="1:24" ht="24.75" customHeight="1">
      <c r="A3" s="3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36"/>
      <c r="R3" s="36"/>
      <c r="S3" s="37"/>
      <c r="T3" s="37"/>
      <c r="U3" s="37"/>
      <c r="V3" s="38" t="s">
        <v>232</v>
      </c>
      <c r="W3" s="37"/>
      <c r="X3" s="37"/>
    </row>
    <row r="4" spans="1:24" ht="24.75" customHeight="1">
      <c r="A4" s="220" t="s">
        <v>76</v>
      </c>
      <c r="B4" s="212" t="s">
        <v>63</v>
      </c>
      <c r="C4" s="216" t="s">
        <v>79</v>
      </c>
      <c r="D4" s="181" t="s">
        <v>132</v>
      </c>
      <c r="E4" s="181" t="s">
        <v>19</v>
      </c>
      <c r="F4" s="181"/>
      <c r="G4" s="181"/>
      <c r="H4" s="181"/>
      <c r="I4" s="182" t="s">
        <v>91</v>
      </c>
      <c r="J4" s="182"/>
      <c r="K4" s="182"/>
      <c r="L4" s="182"/>
      <c r="M4" s="182"/>
      <c r="N4" s="182"/>
      <c r="O4" s="182"/>
      <c r="P4" s="182"/>
      <c r="Q4" s="182"/>
      <c r="R4" s="182"/>
      <c r="S4" s="212" t="s">
        <v>130</v>
      </c>
      <c r="T4" s="182" t="s">
        <v>26</v>
      </c>
      <c r="U4" s="213" t="s">
        <v>100</v>
      </c>
      <c r="V4" s="182" t="s">
        <v>116</v>
      </c>
      <c r="W4" s="37"/>
      <c r="X4" s="37"/>
    </row>
    <row r="5" spans="1:24" ht="24.75" customHeight="1">
      <c r="A5" s="220"/>
      <c r="B5" s="212"/>
      <c r="C5" s="216"/>
      <c r="D5" s="182"/>
      <c r="E5" s="217" t="s">
        <v>39</v>
      </c>
      <c r="F5" s="183" t="s">
        <v>84</v>
      </c>
      <c r="G5" s="183" t="s">
        <v>25</v>
      </c>
      <c r="H5" s="183" t="s">
        <v>10</v>
      </c>
      <c r="I5" s="183" t="s">
        <v>39</v>
      </c>
      <c r="J5" s="214" t="s">
        <v>176</v>
      </c>
      <c r="K5" s="214" t="s">
        <v>121</v>
      </c>
      <c r="L5" s="214" t="s">
        <v>131</v>
      </c>
      <c r="M5" s="219" t="s">
        <v>124</v>
      </c>
      <c r="N5" s="183" t="s">
        <v>89</v>
      </c>
      <c r="O5" s="183" t="s">
        <v>54</v>
      </c>
      <c r="P5" s="183" t="s">
        <v>147</v>
      </c>
      <c r="Q5" s="183" t="s">
        <v>61</v>
      </c>
      <c r="R5" s="207" t="s">
        <v>8</v>
      </c>
      <c r="S5" s="181"/>
      <c r="T5" s="182"/>
      <c r="U5" s="213"/>
      <c r="V5" s="182"/>
      <c r="W5" s="37"/>
      <c r="X5" s="37"/>
    </row>
    <row r="6" spans="1:24" ht="30.75" customHeight="1">
      <c r="A6" s="220"/>
      <c r="B6" s="212"/>
      <c r="C6" s="216"/>
      <c r="D6" s="182"/>
      <c r="E6" s="218"/>
      <c r="F6" s="182"/>
      <c r="G6" s="182"/>
      <c r="H6" s="182"/>
      <c r="I6" s="182"/>
      <c r="J6" s="215"/>
      <c r="K6" s="215"/>
      <c r="L6" s="215"/>
      <c r="M6" s="214"/>
      <c r="N6" s="182"/>
      <c r="O6" s="182"/>
      <c r="P6" s="182"/>
      <c r="Q6" s="182"/>
      <c r="R6" s="181"/>
      <c r="S6" s="181"/>
      <c r="T6" s="182"/>
      <c r="U6" s="213"/>
      <c r="V6" s="182"/>
      <c r="W6" s="20"/>
      <c r="X6" s="20"/>
    </row>
    <row r="7" spans="1:22" ht="27" customHeight="1">
      <c r="A7" s="145"/>
      <c r="B7" s="146"/>
      <c r="C7" s="145" t="s">
        <v>39</v>
      </c>
      <c r="D7" s="147">
        <f aca="true" t="shared" si="0" ref="D7:S7">D8</f>
        <v>232.5</v>
      </c>
      <c r="E7" s="147">
        <f t="shared" si="0"/>
        <v>232.5</v>
      </c>
      <c r="F7" s="147">
        <v>124.44</v>
      </c>
      <c r="G7" s="147">
        <v>19.4</v>
      </c>
      <c r="H7" s="147">
        <v>1.66</v>
      </c>
      <c r="I7" s="147">
        <v>87</v>
      </c>
      <c r="J7" s="147">
        <v>87</v>
      </c>
      <c r="K7" s="147">
        <f t="shared" si="0"/>
        <v>0</v>
      </c>
      <c r="L7" s="147">
        <f t="shared" si="0"/>
        <v>0</v>
      </c>
      <c r="M7" s="147">
        <f t="shared" si="0"/>
        <v>0</v>
      </c>
      <c r="N7" s="147">
        <f t="shared" si="0"/>
        <v>0</v>
      </c>
      <c r="O7" s="147">
        <f t="shared" si="0"/>
        <v>0</v>
      </c>
      <c r="P7" s="147">
        <f t="shared" si="0"/>
        <v>0</v>
      </c>
      <c r="Q7" s="147">
        <f t="shared" si="0"/>
        <v>0</v>
      </c>
      <c r="R7" s="147">
        <f t="shared" si="0"/>
        <v>0</v>
      </c>
      <c r="S7" s="147">
        <f t="shared" si="0"/>
        <v>0</v>
      </c>
      <c r="T7" s="147">
        <f>T8</f>
        <v>0</v>
      </c>
      <c r="U7" s="147">
        <f>U8</f>
        <v>0</v>
      </c>
      <c r="V7" s="147">
        <f>V8</f>
        <v>0</v>
      </c>
    </row>
    <row r="8" spans="1:24" ht="27" customHeight="1">
      <c r="A8" s="145"/>
      <c r="B8" s="146" t="s">
        <v>251</v>
      </c>
      <c r="C8" s="145" t="s">
        <v>244</v>
      </c>
      <c r="D8" s="147">
        <v>232.5</v>
      </c>
      <c r="E8" s="147">
        <v>232.5</v>
      </c>
      <c r="F8" s="147">
        <v>124.44</v>
      </c>
      <c r="G8" s="147">
        <v>19.4</v>
      </c>
      <c r="H8" s="147">
        <v>1.66</v>
      </c>
      <c r="I8" s="147">
        <v>87</v>
      </c>
      <c r="J8" s="147">
        <v>87</v>
      </c>
      <c r="K8" s="147"/>
      <c r="L8" s="147"/>
      <c r="M8" s="147"/>
      <c r="N8" s="147"/>
      <c r="O8" s="147"/>
      <c r="P8" s="147"/>
      <c r="Q8" s="147"/>
      <c r="R8" s="147"/>
      <c r="S8" s="147"/>
      <c r="T8" s="147"/>
      <c r="U8" s="147"/>
      <c r="V8" s="147"/>
      <c r="W8" s="20"/>
      <c r="X8" s="20"/>
    </row>
    <row r="9" spans="1:24" ht="27" customHeight="1">
      <c r="A9" s="145"/>
      <c r="B9" s="146" t="s">
        <v>243</v>
      </c>
      <c r="C9" s="145" t="s">
        <v>250</v>
      </c>
      <c r="D9" s="147">
        <v>232.5</v>
      </c>
      <c r="E9" s="147">
        <v>232.5</v>
      </c>
      <c r="F9" s="147">
        <v>124.44</v>
      </c>
      <c r="G9" s="147">
        <v>19.4</v>
      </c>
      <c r="H9" s="147">
        <v>1.66</v>
      </c>
      <c r="I9" s="147">
        <v>87</v>
      </c>
      <c r="J9" s="147">
        <v>87</v>
      </c>
      <c r="K9" s="147"/>
      <c r="L9" s="147"/>
      <c r="M9" s="147"/>
      <c r="N9" s="147"/>
      <c r="O9" s="147"/>
      <c r="P9" s="147"/>
      <c r="Q9" s="147"/>
      <c r="R9" s="147"/>
      <c r="S9" s="147"/>
      <c r="T9" s="147"/>
      <c r="U9" s="147"/>
      <c r="V9" s="147"/>
      <c r="W9" s="20"/>
      <c r="X9" s="20"/>
    </row>
    <row r="10" spans="1:24" ht="27" customHeight="1">
      <c r="A10" s="145">
        <v>2010308</v>
      </c>
      <c r="B10" s="146" t="s">
        <v>243</v>
      </c>
      <c r="C10" s="145" t="s">
        <v>253</v>
      </c>
      <c r="D10" s="147">
        <v>232.5</v>
      </c>
      <c r="E10" s="147">
        <v>232.5</v>
      </c>
      <c r="F10" s="147">
        <v>124.44</v>
      </c>
      <c r="G10" s="147">
        <v>19.4</v>
      </c>
      <c r="H10" s="147">
        <v>1.66</v>
      </c>
      <c r="I10" s="147">
        <v>87</v>
      </c>
      <c r="J10" s="147">
        <v>87</v>
      </c>
      <c r="K10" s="147"/>
      <c r="L10" s="147"/>
      <c r="M10" s="147"/>
      <c r="N10" s="147"/>
      <c r="O10" s="147"/>
      <c r="P10" s="147"/>
      <c r="Q10" s="147"/>
      <c r="R10" s="147"/>
      <c r="S10" s="147"/>
      <c r="T10" s="147"/>
      <c r="U10" s="147"/>
      <c r="V10" s="147"/>
      <c r="W10" s="20"/>
      <c r="X10" s="20"/>
    </row>
    <row r="11" spans="1:24" ht="27" customHeight="1">
      <c r="A11" s="145"/>
      <c r="B11" s="146"/>
      <c r="C11" s="145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20"/>
      <c r="X11" s="20"/>
    </row>
    <row r="12" spans="1:24" ht="32.25" customHeight="1">
      <c r="A12" s="52"/>
      <c r="B12" s="52"/>
      <c r="C12" s="53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1"/>
      <c r="T12" s="51"/>
      <c r="U12" s="55"/>
      <c r="V12" s="51"/>
      <c r="W12" s="20"/>
      <c r="X12" s="20"/>
    </row>
    <row r="13" spans="1:24" ht="32.25" customHeight="1">
      <c r="A13" s="52"/>
      <c r="B13" s="52"/>
      <c r="C13" s="53"/>
      <c r="D13" s="54"/>
      <c r="E13" s="54"/>
      <c r="F13" s="54"/>
      <c r="G13" s="54"/>
      <c r="H13" s="54"/>
      <c r="I13" s="54"/>
      <c r="J13" s="54"/>
      <c r="K13" s="54"/>
      <c r="L13" s="54"/>
      <c r="M13" s="54"/>
      <c r="N13" s="54"/>
      <c r="O13" s="54"/>
      <c r="P13" s="54"/>
      <c r="Q13" s="54"/>
      <c r="R13" s="54"/>
      <c r="S13" s="51"/>
      <c r="T13" s="51"/>
      <c r="U13" s="55"/>
      <c r="V13" s="51"/>
      <c r="W13" s="20"/>
      <c r="X13" s="20"/>
    </row>
    <row r="14" spans="1:24" ht="18.75" customHeight="1">
      <c r="A14" s="9"/>
      <c r="B14" s="9"/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20"/>
      <c r="T14" s="20"/>
      <c r="U14" s="25"/>
      <c r="V14" s="20"/>
      <c r="W14" s="20"/>
      <c r="X14" s="20"/>
    </row>
    <row r="15" spans="1:24" ht="18.75" customHeight="1">
      <c r="A15" s="9"/>
      <c r="B15" s="9"/>
      <c r="C15" s="10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20"/>
      <c r="T15" s="20"/>
      <c r="U15" s="25"/>
      <c r="V15" s="20"/>
      <c r="W15" s="20"/>
      <c r="X15" s="20"/>
    </row>
    <row r="16" spans="1:24" ht="18.75" customHeight="1">
      <c r="A16" s="9"/>
      <c r="B16" s="9"/>
      <c r="C16" s="10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20"/>
      <c r="T16" s="20"/>
      <c r="U16" s="25"/>
      <c r="V16" s="20"/>
      <c r="W16" s="20"/>
      <c r="X16" s="20"/>
    </row>
    <row r="17" spans="1:24" ht="18.75" customHeight="1">
      <c r="A17" s="9"/>
      <c r="B17" s="9"/>
      <c r="C17" s="10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20"/>
      <c r="T17" s="20"/>
      <c r="U17" s="25"/>
      <c r="V17" s="20"/>
      <c r="W17" s="20"/>
      <c r="X17" s="20"/>
    </row>
    <row r="18" spans="1:24" ht="18.75" customHeight="1">
      <c r="A18" s="9"/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20"/>
      <c r="T18" s="20"/>
      <c r="U18" s="25"/>
      <c r="V18" s="20"/>
      <c r="W18" s="20"/>
      <c r="X18" s="20"/>
    </row>
  </sheetData>
  <sheetProtection formatCells="0" formatColumns="0" formatRows="0"/>
  <mergeCells count="25">
    <mergeCell ref="A4:A6"/>
    <mergeCell ref="E4:H4"/>
    <mergeCell ref="A2:V2"/>
    <mergeCell ref="N5:N6"/>
    <mergeCell ref="B4:B6"/>
    <mergeCell ref="K5:K6"/>
    <mergeCell ref="V4:V6"/>
    <mergeCell ref="T4:T6"/>
    <mergeCell ref="L5:L6"/>
    <mergeCell ref="I5:I6"/>
    <mergeCell ref="C4:C6"/>
    <mergeCell ref="D4:D6"/>
    <mergeCell ref="O5:O6"/>
    <mergeCell ref="E5:E6"/>
    <mergeCell ref="M5:M6"/>
    <mergeCell ref="S4:S6"/>
    <mergeCell ref="U4:U6"/>
    <mergeCell ref="F5:F6"/>
    <mergeCell ref="G5:G6"/>
    <mergeCell ref="H5:H6"/>
    <mergeCell ref="I4:R4"/>
    <mergeCell ref="Q5:Q6"/>
    <mergeCell ref="R5:R6"/>
    <mergeCell ref="J5:J6"/>
    <mergeCell ref="P5:P6"/>
  </mergeCells>
  <printOptions horizontalCentered="1"/>
  <pageMargins left="0.39370078740157477" right="0.39370078740157477" top="0.4724409636550062" bottom="0.4724409636550062" header="0.39370078740157477" footer="0.39370078740157477"/>
  <pageSetup fitToHeight="1" fitToWidth="1" horizontalDpi="600" verticalDpi="600" orientation="landscape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U13"/>
  <sheetViews>
    <sheetView showGridLines="0" zoomScalePageLayoutView="0" workbookViewId="0" topLeftCell="C1">
      <selection activeCell="D11" sqref="D11"/>
    </sheetView>
  </sheetViews>
  <sheetFormatPr defaultColWidth="9.16015625" defaultRowHeight="11.25"/>
  <cols>
    <col min="1" max="2" width="11.5" style="104" customWidth="1"/>
    <col min="3" max="3" width="33.83203125" style="104" customWidth="1"/>
    <col min="4" max="4" width="17" style="104" customWidth="1"/>
    <col min="5" max="5" width="17.16015625" style="104" customWidth="1"/>
    <col min="6" max="6" width="16.16015625" style="104" customWidth="1"/>
    <col min="7" max="7" width="13.66015625" style="104" customWidth="1"/>
    <col min="8" max="8" width="12.83203125" style="104" customWidth="1"/>
    <col min="9" max="10" width="10.16015625" style="104" customWidth="1"/>
    <col min="11" max="11" width="13.33203125" style="104" customWidth="1"/>
    <col min="12" max="12" width="15.5" style="104" customWidth="1"/>
    <col min="13" max="13" width="13.33203125" style="104" bestFit="1" customWidth="1"/>
    <col min="14" max="14" width="12.66015625" style="104" customWidth="1"/>
    <col min="15" max="15" width="10.16015625" style="104" customWidth="1"/>
    <col min="16" max="16" width="13" style="104" customWidth="1"/>
    <col min="17" max="17" width="10.16015625" style="104" customWidth="1"/>
    <col min="18" max="18" width="12.16015625" style="104" bestFit="1" customWidth="1"/>
    <col min="19" max="19" width="12.33203125" style="104" customWidth="1"/>
    <col min="20" max="21" width="10.16015625" style="104" customWidth="1"/>
    <col min="22" max="22" width="6.33203125" style="104" customWidth="1"/>
    <col min="23" max="23" width="11" style="104" customWidth="1"/>
    <col min="24" max="16384" width="9.16015625" style="104" customWidth="1"/>
  </cols>
  <sheetData>
    <row r="1" spans="1:23" s="29" customFormat="1" ht="22.5" customHeight="1">
      <c r="A1" s="28"/>
      <c r="B1" s="28"/>
      <c r="C1" s="28"/>
      <c r="D1" s="28"/>
      <c r="E1" s="28"/>
      <c r="F1" s="28"/>
      <c r="G1" s="28"/>
      <c r="H1" s="28"/>
      <c r="I1" s="28"/>
      <c r="J1" s="28"/>
      <c r="K1" s="20"/>
      <c r="L1" s="28"/>
      <c r="M1" s="28"/>
      <c r="N1" s="28"/>
      <c r="O1" s="28"/>
      <c r="P1" s="28"/>
      <c r="Q1" s="28"/>
      <c r="R1" s="28"/>
      <c r="S1" s="28"/>
      <c r="T1" s="221" t="s">
        <v>211</v>
      </c>
      <c r="U1" s="221"/>
      <c r="V1" s="221"/>
      <c r="W1" s="221"/>
    </row>
    <row r="2" spans="1:23" s="29" customFormat="1" ht="22.5" customHeight="1">
      <c r="A2" s="203" t="s">
        <v>237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203"/>
    </row>
    <row r="3" spans="1:23" s="29" customFormat="1" ht="44.25" customHeight="1">
      <c r="A3" s="20"/>
      <c r="B3" s="20"/>
      <c r="C3" s="20"/>
      <c r="D3" s="8"/>
      <c r="E3" s="8"/>
      <c r="F3" s="8"/>
      <c r="G3" s="8"/>
      <c r="H3" s="8"/>
      <c r="I3" s="8"/>
      <c r="J3" s="8"/>
      <c r="K3" s="20"/>
      <c r="L3" s="33"/>
      <c r="M3" s="33"/>
      <c r="N3" s="15"/>
      <c r="O3" s="8"/>
      <c r="P3" s="32"/>
      <c r="Q3" s="8"/>
      <c r="R3" s="8"/>
      <c r="S3" s="33"/>
      <c r="U3" s="103"/>
      <c r="V3" s="103"/>
      <c r="W3" s="103" t="s">
        <v>240</v>
      </c>
    </row>
    <row r="4" spans="1:23" s="29" customFormat="1" ht="22.5" customHeight="1">
      <c r="A4" s="182" t="s">
        <v>76</v>
      </c>
      <c r="B4" s="182" t="s">
        <v>63</v>
      </c>
      <c r="C4" s="200" t="s">
        <v>79</v>
      </c>
      <c r="D4" s="181" t="s">
        <v>110</v>
      </c>
      <c r="E4" s="200" t="s">
        <v>7</v>
      </c>
      <c r="F4" s="200"/>
      <c r="G4" s="200"/>
      <c r="H4" s="200"/>
      <c r="I4" s="200"/>
      <c r="J4" s="200"/>
      <c r="K4" s="200" t="s">
        <v>68</v>
      </c>
      <c r="L4" s="200"/>
      <c r="M4" s="200"/>
      <c r="N4" s="200"/>
      <c r="O4" s="200"/>
      <c r="P4" s="200"/>
      <c r="Q4" s="200"/>
      <c r="R4" s="222"/>
      <c r="S4" s="222" t="s">
        <v>15</v>
      </c>
      <c r="T4" s="200" t="s">
        <v>171</v>
      </c>
      <c r="U4" s="200"/>
      <c r="V4" s="200"/>
      <c r="W4" s="200"/>
    </row>
    <row r="5" spans="1:23" s="29" customFormat="1" ht="19.5" customHeight="1">
      <c r="A5" s="182"/>
      <c r="B5" s="182"/>
      <c r="C5" s="200"/>
      <c r="D5" s="181"/>
      <c r="E5" s="200"/>
      <c r="F5" s="200"/>
      <c r="G5" s="200"/>
      <c r="H5" s="200"/>
      <c r="I5" s="200"/>
      <c r="J5" s="200"/>
      <c r="K5" s="200"/>
      <c r="L5" s="200"/>
      <c r="M5" s="200"/>
      <c r="N5" s="200"/>
      <c r="O5" s="200"/>
      <c r="P5" s="200"/>
      <c r="Q5" s="200"/>
      <c r="R5" s="222"/>
      <c r="S5" s="222"/>
      <c r="T5" s="200"/>
      <c r="U5" s="200"/>
      <c r="V5" s="200"/>
      <c r="W5" s="200"/>
    </row>
    <row r="6" spans="1:23" s="29" customFormat="1" ht="50.25" customHeight="1">
      <c r="A6" s="182"/>
      <c r="B6" s="182"/>
      <c r="C6" s="200"/>
      <c r="D6" s="182"/>
      <c r="E6" s="26" t="s">
        <v>39</v>
      </c>
      <c r="F6" s="26" t="s">
        <v>150</v>
      </c>
      <c r="G6" s="26" t="s">
        <v>43</v>
      </c>
      <c r="H6" s="26" t="s">
        <v>183</v>
      </c>
      <c r="I6" s="26" t="s">
        <v>57</v>
      </c>
      <c r="J6" s="26" t="s">
        <v>69</v>
      </c>
      <c r="K6" s="13" t="s">
        <v>39</v>
      </c>
      <c r="L6" s="13" t="s">
        <v>3</v>
      </c>
      <c r="M6" s="13" t="s">
        <v>18</v>
      </c>
      <c r="N6" s="26" t="s">
        <v>125</v>
      </c>
      <c r="O6" s="26" t="s">
        <v>158</v>
      </c>
      <c r="P6" s="26" t="s">
        <v>30</v>
      </c>
      <c r="Q6" s="26" t="s">
        <v>99</v>
      </c>
      <c r="R6" s="27" t="s">
        <v>123</v>
      </c>
      <c r="S6" s="200"/>
      <c r="T6" s="24" t="s">
        <v>39</v>
      </c>
      <c r="U6" s="41" t="s">
        <v>181</v>
      </c>
      <c r="V6" s="41" t="s">
        <v>182</v>
      </c>
      <c r="W6" s="30" t="s">
        <v>171</v>
      </c>
    </row>
    <row r="7" spans="1:23" s="12" customFormat="1" ht="22.5" customHeight="1">
      <c r="A7" s="148"/>
      <c r="B7" s="149"/>
      <c r="C7" s="150" t="s">
        <v>39</v>
      </c>
      <c r="D7" s="151">
        <v>124.44</v>
      </c>
      <c r="E7" s="151">
        <v>84.22</v>
      </c>
      <c r="F7" s="151">
        <f aca="true" t="shared" si="0" ref="D7:W7">F8</f>
        <v>48.7</v>
      </c>
      <c r="G7" s="151">
        <v>35.52</v>
      </c>
      <c r="H7" s="151">
        <v>0</v>
      </c>
      <c r="I7" s="151">
        <f t="shared" si="0"/>
        <v>0</v>
      </c>
      <c r="J7" s="151">
        <f t="shared" si="0"/>
        <v>0</v>
      </c>
      <c r="K7" s="151">
        <f t="shared" si="0"/>
        <v>30.52</v>
      </c>
      <c r="L7" s="151">
        <f t="shared" si="0"/>
        <v>16.05</v>
      </c>
      <c r="M7" s="151">
        <f t="shared" si="0"/>
        <v>6.42</v>
      </c>
      <c r="N7" s="151">
        <f t="shared" si="0"/>
        <v>6.02</v>
      </c>
      <c r="O7" s="151">
        <f t="shared" si="0"/>
        <v>0</v>
      </c>
      <c r="P7" s="151">
        <f t="shared" si="0"/>
        <v>0.8</v>
      </c>
      <c r="Q7" s="151">
        <f t="shared" si="0"/>
        <v>0</v>
      </c>
      <c r="R7" s="151">
        <f t="shared" si="0"/>
        <v>1.23</v>
      </c>
      <c r="S7" s="151">
        <f t="shared" si="0"/>
        <v>9.63</v>
      </c>
      <c r="T7" s="151">
        <v>0.07</v>
      </c>
      <c r="U7" s="151">
        <f t="shared" si="0"/>
        <v>0.07</v>
      </c>
      <c r="V7" s="151">
        <f t="shared" si="0"/>
        <v>0</v>
      </c>
      <c r="W7" s="152">
        <v>0</v>
      </c>
    </row>
    <row r="8" spans="1:255" s="29" customFormat="1" ht="22.5" customHeight="1">
      <c r="A8" s="148"/>
      <c r="B8" s="149" t="s">
        <v>251</v>
      </c>
      <c r="C8" s="150" t="s">
        <v>244</v>
      </c>
      <c r="D8" s="151">
        <v>124.44</v>
      </c>
      <c r="E8" s="151">
        <v>84.22</v>
      </c>
      <c r="F8" s="151">
        <v>48.7</v>
      </c>
      <c r="G8" s="151">
        <v>35.52</v>
      </c>
      <c r="H8" s="151">
        <v>0</v>
      </c>
      <c r="I8" s="151"/>
      <c r="J8" s="151"/>
      <c r="K8" s="151">
        <v>30.52</v>
      </c>
      <c r="L8" s="151">
        <v>16.05</v>
      </c>
      <c r="M8" s="151">
        <v>6.42</v>
      </c>
      <c r="N8" s="151">
        <v>6.02</v>
      </c>
      <c r="O8" s="151"/>
      <c r="P8" s="151">
        <v>0.8</v>
      </c>
      <c r="Q8" s="151"/>
      <c r="R8" s="151">
        <v>1.23</v>
      </c>
      <c r="S8" s="151">
        <v>9.63</v>
      </c>
      <c r="T8" s="151">
        <v>0.07</v>
      </c>
      <c r="U8" s="151">
        <v>0.07</v>
      </c>
      <c r="V8" s="151"/>
      <c r="W8" s="152">
        <v>0</v>
      </c>
      <c r="X8" s="153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6"/>
      <c r="CU8" s="6"/>
      <c r="CV8" s="6"/>
      <c r="CW8" s="6"/>
      <c r="CX8" s="6"/>
      <c r="CY8" s="6"/>
      <c r="CZ8" s="6"/>
      <c r="DA8" s="6"/>
      <c r="DB8" s="6"/>
      <c r="DC8" s="6"/>
      <c r="DD8" s="6"/>
      <c r="DE8" s="6"/>
      <c r="DF8" s="6"/>
      <c r="DG8" s="6"/>
      <c r="DH8" s="6"/>
      <c r="DI8" s="6"/>
      <c r="DJ8" s="6"/>
      <c r="DK8" s="6"/>
      <c r="DL8" s="6"/>
      <c r="DM8" s="6"/>
      <c r="DN8" s="6"/>
      <c r="DO8" s="6"/>
      <c r="DP8" s="6"/>
      <c r="DQ8" s="6"/>
      <c r="DR8" s="6"/>
      <c r="DS8" s="6"/>
      <c r="DT8" s="6"/>
      <c r="DU8" s="6"/>
      <c r="DV8" s="6"/>
      <c r="DW8" s="6"/>
      <c r="DX8" s="6"/>
      <c r="DY8" s="6"/>
      <c r="DZ8" s="6"/>
      <c r="EA8" s="6"/>
      <c r="EB8" s="6"/>
      <c r="EC8" s="6"/>
      <c r="ED8" s="6"/>
      <c r="EE8" s="6"/>
      <c r="EF8" s="6"/>
      <c r="EG8" s="6"/>
      <c r="EH8" s="6"/>
      <c r="EI8" s="6"/>
      <c r="EJ8" s="6"/>
      <c r="EK8" s="6"/>
      <c r="EL8" s="6"/>
      <c r="EM8" s="6"/>
      <c r="EN8" s="6"/>
      <c r="EO8" s="6"/>
      <c r="EP8" s="6"/>
      <c r="EQ8" s="6"/>
      <c r="ER8" s="6"/>
      <c r="ES8" s="6"/>
      <c r="ET8" s="6"/>
      <c r="EU8" s="6"/>
      <c r="EV8" s="6"/>
      <c r="EW8" s="6"/>
      <c r="EX8" s="6"/>
      <c r="EY8" s="6"/>
      <c r="EZ8" s="6"/>
      <c r="FA8" s="6"/>
      <c r="FB8" s="6"/>
      <c r="FC8" s="6"/>
      <c r="FD8" s="6"/>
      <c r="FE8" s="6"/>
      <c r="FF8" s="6"/>
      <c r="FG8" s="6"/>
      <c r="FH8" s="6"/>
      <c r="FI8" s="6"/>
      <c r="FJ8" s="6"/>
      <c r="FK8" s="6"/>
      <c r="FL8" s="6"/>
      <c r="FM8" s="6"/>
      <c r="FN8" s="6"/>
      <c r="FO8" s="6"/>
      <c r="FP8" s="6"/>
      <c r="FQ8" s="6"/>
      <c r="FR8" s="6"/>
      <c r="FS8" s="6"/>
      <c r="FT8" s="6"/>
      <c r="FU8" s="6"/>
      <c r="FV8" s="6"/>
      <c r="FW8" s="6"/>
      <c r="FX8" s="6"/>
      <c r="FY8" s="6"/>
      <c r="FZ8" s="6"/>
      <c r="GA8" s="6"/>
      <c r="GB8" s="6"/>
      <c r="GC8" s="6"/>
      <c r="GD8" s="6"/>
      <c r="GE8" s="6"/>
      <c r="GF8" s="6"/>
      <c r="GG8" s="6"/>
      <c r="GH8" s="6"/>
      <c r="GI8" s="6"/>
      <c r="GJ8" s="6"/>
      <c r="GK8" s="6"/>
      <c r="GL8" s="6"/>
      <c r="GM8" s="6"/>
      <c r="GN8" s="6"/>
      <c r="GO8" s="6"/>
      <c r="GP8" s="6"/>
      <c r="GQ8" s="6"/>
      <c r="GR8" s="6"/>
      <c r="GS8" s="6"/>
      <c r="GT8" s="6"/>
      <c r="GU8" s="6"/>
      <c r="GV8" s="6"/>
      <c r="GW8" s="6"/>
      <c r="GX8" s="6"/>
      <c r="GY8" s="6"/>
      <c r="GZ8" s="6"/>
      <c r="HA8" s="6"/>
      <c r="HB8" s="6"/>
      <c r="HC8" s="6"/>
      <c r="HD8" s="6"/>
      <c r="HE8" s="6"/>
      <c r="HF8" s="6"/>
      <c r="HG8" s="6"/>
      <c r="HH8" s="6"/>
      <c r="HI8" s="6"/>
      <c r="HJ8" s="6"/>
      <c r="HK8" s="6"/>
      <c r="HL8" s="6"/>
      <c r="HM8" s="6"/>
      <c r="HN8" s="6"/>
      <c r="HO8" s="6"/>
      <c r="HP8" s="6"/>
      <c r="HQ8" s="6"/>
      <c r="HR8" s="6"/>
      <c r="HS8" s="6"/>
      <c r="HT8" s="6"/>
      <c r="HU8" s="6"/>
      <c r="HV8" s="6"/>
      <c r="HW8" s="6"/>
      <c r="HX8" s="6"/>
      <c r="HY8" s="6"/>
      <c r="HZ8" s="6"/>
      <c r="IA8" s="6"/>
      <c r="IB8" s="6"/>
      <c r="IC8" s="6"/>
      <c r="ID8" s="6"/>
      <c r="IE8" s="6"/>
      <c r="IF8" s="6"/>
      <c r="IG8" s="6"/>
      <c r="IH8" s="6"/>
      <c r="II8" s="6"/>
      <c r="IJ8" s="6"/>
      <c r="IK8" s="6"/>
      <c r="IL8" s="6"/>
      <c r="IM8" s="6"/>
      <c r="IN8" s="6"/>
      <c r="IO8" s="6"/>
      <c r="IP8" s="6"/>
      <c r="IQ8" s="6"/>
      <c r="IR8" s="6"/>
      <c r="IS8" s="6"/>
      <c r="IT8" s="6"/>
      <c r="IU8" s="6"/>
    </row>
    <row r="9" spans="1:255" s="29" customFormat="1" ht="22.5" customHeight="1">
      <c r="A9" s="148"/>
      <c r="B9" s="149" t="s">
        <v>243</v>
      </c>
      <c r="C9" s="150" t="s">
        <v>250</v>
      </c>
      <c r="D9" s="151">
        <v>124.44</v>
      </c>
      <c r="E9" s="151">
        <v>84.22</v>
      </c>
      <c r="F9" s="151">
        <v>48.7</v>
      </c>
      <c r="G9" s="151">
        <v>35.52</v>
      </c>
      <c r="H9" s="151">
        <v>0</v>
      </c>
      <c r="I9" s="151"/>
      <c r="J9" s="151"/>
      <c r="K9" s="151">
        <v>30.52</v>
      </c>
      <c r="L9" s="151">
        <v>16.05</v>
      </c>
      <c r="M9" s="151">
        <v>6.42</v>
      </c>
      <c r="N9" s="151">
        <v>6.02</v>
      </c>
      <c r="O9" s="151"/>
      <c r="P9" s="151">
        <v>0.8</v>
      </c>
      <c r="Q9" s="151"/>
      <c r="R9" s="151">
        <v>1.23</v>
      </c>
      <c r="S9" s="151">
        <v>9.63</v>
      </c>
      <c r="T9" s="151">
        <v>0.07</v>
      </c>
      <c r="U9" s="151">
        <v>0.07</v>
      </c>
      <c r="V9" s="151"/>
      <c r="W9" s="152">
        <v>0</v>
      </c>
      <c r="X9" s="153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</row>
    <row r="10" spans="1:255" s="29" customFormat="1" ht="22.5" customHeight="1">
      <c r="A10" s="148">
        <v>2010308</v>
      </c>
      <c r="B10" s="149" t="s">
        <v>243</v>
      </c>
      <c r="C10" s="150" t="s">
        <v>252</v>
      </c>
      <c r="D10" s="151">
        <v>124.44</v>
      </c>
      <c r="E10" s="151">
        <v>84.22</v>
      </c>
      <c r="F10" s="151">
        <v>48.7</v>
      </c>
      <c r="G10" s="151">
        <v>35.52</v>
      </c>
      <c r="H10" s="151">
        <v>0</v>
      </c>
      <c r="I10" s="151"/>
      <c r="J10" s="151"/>
      <c r="K10" s="151">
        <v>30.52</v>
      </c>
      <c r="L10" s="151">
        <v>16.05</v>
      </c>
      <c r="M10" s="151">
        <v>6.42</v>
      </c>
      <c r="N10" s="151">
        <v>6.02</v>
      </c>
      <c r="O10" s="151"/>
      <c r="P10" s="151">
        <v>0.8</v>
      </c>
      <c r="Q10" s="151"/>
      <c r="R10" s="151">
        <v>1.23</v>
      </c>
      <c r="S10" s="151">
        <v>9.63</v>
      </c>
      <c r="T10" s="151">
        <v>0.07</v>
      </c>
      <c r="U10" s="151">
        <v>0.07</v>
      </c>
      <c r="V10" s="151"/>
      <c r="W10" s="152">
        <v>0</v>
      </c>
      <c r="X10" s="153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6"/>
      <c r="CF10" s="6"/>
      <c r="CG10" s="6"/>
      <c r="CH10" s="6"/>
      <c r="CI10" s="6"/>
      <c r="CJ10" s="6"/>
      <c r="CK10" s="6"/>
      <c r="CL10" s="6"/>
      <c r="CM10" s="6"/>
      <c r="CN10" s="6"/>
      <c r="CO10" s="6"/>
      <c r="CP10" s="6"/>
      <c r="CQ10" s="6"/>
      <c r="CR10" s="6"/>
      <c r="CS10" s="6"/>
      <c r="CT10" s="6"/>
      <c r="CU10" s="6"/>
      <c r="CV10" s="6"/>
      <c r="CW10" s="6"/>
      <c r="CX10" s="6"/>
      <c r="CY10" s="6"/>
      <c r="CZ10" s="6"/>
      <c r="DA10" s="6"/>
      <c r="DB10" s="6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  <c r="FC10" s="6"/>
      <c r="FD10" s="6"/>
      <c r="FE10" s="6"/>
      <c r="FF10" s="6"/>
      <c r="FG10" s="6"/>
      <c r="FH10" s="6"/>
      <c r="FI10" s="6"/>
      <c r="FJ10" s="6"/>
      <c r="FK10" s="6"/>
      <c r="FL10" s="6"/>
      <c r="FM10" s="6"/>
      <c r="FN10" s="6"/>
      <c r="FO10" s="6"/>
      <c r="FP10" s="6"/>
      <c r="FQ10" s="6"/>
      <c r="FR10" s="6"/>
      <c r="FS10" s="6"/>
      <c r="FT10" s="6"/>
      <c r="FU10" s="6"/>
      <c r="FV10" s="6"/>
      <c r="FW10" s="6"/>
      <c r="FX10" s="6"/>
      <c r="FY10" s="6"/>
      <c r="FZ10" s="6"/>
      <c r="GA10" s="6"/>
      <c r="GB10" s="6"/>
      <c r="GC10" s="6"/>
      <c r="GD10" s="6"/>
      <c r="GE10" s="6"/>
      <c r="GF10" s="6"/>
      <c r="GG10" s="6"/>
      <c r="GH10" s="6"/>
      <c r="GI10" s="6"/>
      <c r="GJ10" s="6"/>
      <c r="GK10" s="6"/>
      <c r="GL10" s="6"/>
      <c r="GM10" s="6"/>
      <c r="GN10" s="6"/>
      <c r="GO10" s="6"/>
      <c r="GP10" s="6"/>
      <c r="GQ10" s="6"/>
      <c r="GR10" s="6"/>
      <c r="GS10" s="6"/>
      <c r="GT10" s="6"/>
      <c r="GU10" s="6"/>
      <c r="GV10" s="6"/>
      <c r="GW10" s="6"/>
      <c r="GX10" s="6"/>
      <c r="GY10" s="6"/>
      <c r="GZ10" s="6"/>
      <c r="HA10" s="6"/>
      <c r="HB10" s="6"/>
      <c r="HC10" s="6"/>
      <c r="HD10" s="6"/>
      <c r="HE10" s="6"/>
      <c r="HF10" s="6"/>
      <c r="HG10" s="6"/>
      <c r="HH10" s="6"/>
      <c r="HI10" s="6"/>
      <c r="HJ10" s="6"/>
      <c r="HK10" s="6"/>
      <c r="HL10" s="6"/>
      <c r="HM10" s="6"/>
      <c r="HN10" s="6"/>
      <c r="HO10" s="6"/>
      <c r="HP10" s="6"/>
      <c r="HQ10" s="6"/>
      <c r="HR10" s="6"/>
      <c r="HS10" s="6"/>
      <c r="HT10" s="6"/>
      <c r="HU10" s="6"/>
      <c r="HV10" s="6"/>
      <c r="HW10" s="6"/>
      <c r="HX10" s="6"/>
      <c r="HY10" s="6"/>
      <c r="HZ10" s="6"/>
      <c r="IA10" s="6"/>
      <c r="IB10" s="6"/>
      <c r="IC10" s="6"/>
      <c r="ID10" s="6"/>
      <c r="IE10" s="6"/>
      <c r="IF10" s="6"/>
      <c r="IG10" s="6"/>
      <c r="IH10" s="6"/>
      <c r="II10" s="6"/>
      <c r="IJ10" s="6"/>
      <c r="IK10" s="6"/>
      <c r="IL10" s="6"/>
      <c r="IM10" s="6"/>
      <c r="IN10" s="6"/>
      <c r="IO10" s="6"/>
      <c r="IP10" s="6"/>
      <c r="IQ10" s="6"/>
      <c r="IR10" s="6"/>
      <c r="IS10" s="6"/>
      <c r="IT10" s="6"/>
      <c r="IU10" s="6"/>
    </row>
    <row r="11" spans="1:23" s="29" customFormat="1" ht="22.5" customHeight="1">
      <c r="A11" s="50"/>
      <c r="B11" s="63"/>
      <c r="C11" s="63"/>
      <c r="D11" s="50"/>
      <c r="E11" s="50"/>
      <c r="F11" s="50"/>
      <c r="G11" s="50"/>
      <c r="H11" s="50"/>
      <c r="I11" s="50"/>
      <c r="J11" s="50"/>
      <c r="K11" s="51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</row>
    <row r="12" spans="1:23" s="29" customFormat="1" ht="22.5" customHeight="1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1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</row>
    <row r="13" spans="1:23" s="29" customFormat="1" ht="22.5" customHeight="1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1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</row>
  </sheetData>
  <sheetProtection formatCells="0" formatColumns="0" formatRows="0"/>
  <mergeCells count="10">
    <mergeCell ref="A4:A6"/>
    <mergeCell ref="A2:W2"/>
    <mergeCell ref="S4:S6"/>
    <mergeCell ref="T4:W5"/>
    <mergeCell ref="T1:W1"/>
    <mergeCell ref="D4:D6"/>
    <mergeCell ref="B4:B6"/>
    <mergeCell ref="C4:C6"/>
    <mergeCell ref="K4:R5"/>
    <mergeCell ref="E4:J5"/>
  </mergeCells>
  <printOptions horizontalCentered="1"/>
  <pageMargins left="0.3937007874015748" right="0.3937007874015748" top="0.4724409448818898" bottom="0.4724409448818898" header="0.35433070866141736" footer="0.31496062992125984"/>
  <pageSetup horizontalDpi="600" verticalDpi="600" orientation="landscape" paperSize="9" scale="5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J16"/>
  <sheetViews>
    <sheetView showGridLines="0" zoomScalePageLayoutView="0" workbookViewId="0" topLeftCell="A1">
      <selection activeCell="V7" sqref="V7"/>
    </sheetView>
  </sheetViews>
  <sheetFormatPr defaultColWidth="9.16015625" defaultRowHeight="11.25"/>
  <cols>
    <col min="1" max="2" width="9" style="0" customWidth="1"/>
    <col min="3" max="3" width="29" style="0" customWidth="1"/>
    <col min="4" max="4" width="16" style="0" customWidth="1"/>
    <col min="5" max="5" width="13" style="0" customWidth="1"/>
    <col min="6" max="6" width="11.33203125" style="0" customWidth="1"/>
    <col min="7" max="7" width="10.83203125" style="0" customWidth="1"/>
    <col min="8" max="8" width="14.16015625" style="0" customWidth="1"/>
    <col min="9" max="9" width="11.33203125" style="0" customWidth="1"/>
    <col min="10" max="10" width="9.16015625" style="0" customWidth="1"/>
    <col min="11" max="11" width="13.33203125" style="0" bestFit="1" customWidth="1"/>
    <col min="12" max="12" width="11.5" style="0" customWidth="1"/>
    <col min="13" max="13" width="8" style="0" customWidth="1"/>
    <col min="14" max="14" width="11.66015625" style="0" customWidth="1"/>
    <col min="15" max="16" width="9.16015625" style="0" customWidth="1"/>
    <col min="17" max="17" width="12.66015625" style="0" customWidth="1"/>
    <col min="18" max="18" width="12.83203125" style="0" customWidth="1"/>
    <col min="19" max="19" width="8.83203125" style="0" customWidth="1"/>
    <col min="20" max="20" width="8.16015625" style="0" customWidth="1"/>
    <col min="21" max="21" width="12.33203125" style="0" customWidth="1"/>
    <col min="22" max="22" width="12.16015625" style="0" customWidth="1"/>
    <col min="23" max="23" width="10.33203125" style="0" customWidth="1"/>
    <col min="24" max="244" width="6.66015625" style="0" customWidth="1"/>
  </cols>
  <sheetData>
    <row r="1" spans="1:244" ht="22.5" customHeight="1">
      <c r="A1" s="7"/>
      <c r="B1" s="7"/>
      <c r="C1" s="7"/>
      <c r="D1" s="7"/>
      <c r="E1" s="7"/>
      <c r="F1" s="7"/>
      <c r="G1" s="7" t="s">
        <v>230</v>
      </c>
      <c r="H1" s="7"/>
      <c r="I1" s="7"/>
      <c r="J1" s="7"/>
      <c r="K1" s="7"/>
      <c r="L1" s="7"/>
      <c r="M1" s="7"/>
      <c r="N1" s="7"/>
      <c r="O1" s="7"/>
      <c r="P1" s="7"/>
      <c r="R1" s="4"/>
      <c r="S1" s="4"/>
      <c r="T1" s="4"/>
      <c r="U1" s="226" t="s">
        <v>212</v>
      </c>
      <c r="V1" s="226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</row>
    <row r="2" spans="1:244" ht="22.5" customHeight="1">
      <c r="A2" s="203" t="s">
        <v>237</v>
      </c>
      <c r="B2" s="203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203"/>
      <c r="T2" s="203"/>
      <c r="U2" s="203"/>
      <c r="V2" s="203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  <c r="DS2" s="4"/>
      <c r="DT2" s="4"/>
      <c r="DU2" s="4"/>
      <c r="DV2" s="4"/>
      <c r="DW2" s="4"/>
      <c r="DX2" s="4"/>
      <c r="DY2" s="4"/>
      <c r="DZ2" s="4"/>
      <c r="EA2" s="4"/>
      <c r="EB2" s="4"/>
      <c r="EC2" s="4"/>
      <c r="ED2" s="4"/>
      <c r="EE2" s="4"/>
      <c r="EF2" s="4"/>
      <c r="EG2" s="4"/>
      <c r="EH2" s="4"/>
      <c r="EI2" s="4"/>
      <c r="EJ2" s="4"/>
      <c r="EK2" s="4"/>
      <c r="EL2" s="4"/>
      <c r="EM2" s="4"/>
      <c r="EN2" s="4"/>
      <c r="EO2" s="4"/>
      <c r="EP2" s="4"/>
      <c r="EQ2" s="4"/>
      <c r="ER2" s="4"/>
      <c r="ES2" s="4"/>
      <c r="ET2" s="4"/>
      <c r="EU2" s="4"/>
      <c r="EV2" s="4"/>
      <c r="EW2" s="4"/>
      <c r="EX2" s="4"/>
      <c r="EY2" s="4"/>
      <c r="EZ2" s="4"/>
      <c r="FA2" s="4"/>
      <c r="FB2" s="4"/>
      <c r="FC2" s="4"/>
      <c r="FD2" s="4"/>
      <c r="FE2" s="4"/>
      <c r="FF2" s="4"/>
      <c r="FG2" s="4"/>
      <c r="FH2" s="4"/>
      <c r="FI2" s="4"/>
      <c r="FJ2" s="4"/>
      <c r="FK2" s="4"/>
      <c r="FL2" s="4"/>
      <c r="FM2" s="4"/>
      <c r="FN2" s="4"/>
      <c r="FO2" s="4"/>
      <c r="FP2" s="4"/>
      <c r="FQ2" s="4"/>
      <c r="FR2" s="4"/>
      <c r="FS2" s="4"/>
      <c r="FT2" s="4"/>
      <c r="FU2" s="4"/>
      <c r="FV2" s="4"/>
      <c r="FW2" s="4"/>
      <c r="FX2" s="4"/>
      <c r="FY2" s="4"/>
      <c r="FZ2" s="4"/>
      <c r="GA2" s="4"/>
      <c r="GB2" s="4"/>
      <c r="GC2" s="4"/>
      <c r="GD2" s="4"/>
      <c r="GE2" s="4"/>
      <c r="GF2" s="4"/>
      <c r="GG2" s="4"/>
      <c r="GH2" s="4"/>
      <c r="GI2" s="4"/>
      <c r="GJ2" s="4"/>
      <c r="GK2" s="4"/>
      <c r="GL2" s="4"/>
      <c r="GM2" s="4"/>
      <c r="GN2" s="4"/>
      <c r="GO2" s="4"/>
      <c r="GP2" s="4"/>
      <c r="GQ2" s="4"/>
      <c r="GR2" s="4"/>
      <c r="GS2" s="4"/>
      <c r="GT2" s="4"/>
      <c r="GU2" s="4"/>
      <c r="GV2" s="4"/>
      <c r="GW2" s="4"/>
      <c r="GX2" s="4"/>
      <c r="GY2" s="4"/>
      <c r="GZ2" s="4"/>
      <c r="HA2" s="4"/>
      <c r="HB2" s="4"/>
      <c r="HC2" s="4"/>
      <c r="HD2" s="4"/>
      <c r="HE2" s="4"/>
      <c r="HF2" s="4"/>
      <c r="HG2" s="4"/>
      <c r="HH2" s="4"/>
      <c r="HI2" s="4"/>
      <c r="HJ2" s="4"/>
      <c r="HK2" s="4"/>
      <c r="HL2" s="4"/>
      <c r="HM2" s="4"/>
      <c r="HN2" s="4"/>
      <c r="HO2" s="4"/>
      <c r="HP2" s="4"/>
      <c r="HQ2" s="4"/>
      <c r="HR2" s="4"/>
      <c r="HS2" s="4"/>
      <c r="HT2" s="4"/>
      <c r="HU2" s="4"/>
      <c r="HV2" s="4"/>
      <c r="HW2" s="4"/>
      <c r="HX2" s="4"/>
      <c r="HY2" s="4"/>
      <c r="HZ2" s="4"/>
      <c r="IA2" s="4"/>
      <c r="IB2" s="4"/>
      <c r="IC2" s="4"/>
      <c r="ID2" s="4"/>
      <c r="IE2" s="4"/>
      <c r="IF2" s="4"/>
      <c r="IG2" s="4"/>
      <c r="IH2" s="4"/>
      <c r="II2" s="4"/>
      <c r="IJ2" s="4"/>
    </row>
    <row r="3" spans="1:244" ht="22.5" customHeight="1">
      <c r="A3" s="8"/>
      <c r="B3" s="8"/>
      <c r="C3" s="8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R3" s="4"/>
      <c r="S3" s="4"/>
      <c r="T3" s="4"/>
      <c r="U3" s="227" t="s">
        <v>81</v>
      </c>
      <c r="V3" s="227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</row>
    <row r="4" spans="1:244" ht="22.5" customHeight="1">
      <c r="A4" s="182" t="s">
        <v>76</v>
      </c>
      <c r="B4" s="231" t="s">
        <v>63</v>
      </c>
      <c r="C4" s="225" t="s">
        <v>79</v>
      </c>
      <c r="D4" s="231" t="s">
        <v>110</v>
      </c>
      <c r="E4" s="223" t="s">
        <v>137</v>
      </c>
      <c r="F4" s="223" t="s">
        <v>45</v>
      </c>
      <c r="G4" s="223" t="s">
        <v>175</v>
      </c>
      <c r="H4" s="223" t="s">
        <v>112</v>
      </c>
      <c r="I4" s="223" t="s">
        <v>56</v>
      </c>
      <c r="J4" s="224" t="s">
        <v>118</v>
      </c>
      <c r="K4" s="224" t="s">
        <v>47</v>
      </c>
      <c r="L4" s="224" t="s">
        <v>167</v>
      </c>
      <c r="M4" s="224" t="s">
        <v>180</v>
      </c>
      <c r="N4" s="224" t="s">
        <v>120</v>
      </c>
      <c r="O4" s="224" t="s">
        <v>88</v>
      </c>
      <c r="P4" s="228" t="s">
        <v>184</v>
      </c>
      <c r="Q4" s="224" t="s">
        <v>77</v>
      </c>
      <c r="R4" s="182" t="s">
        <v>109</v>
      </c>
      <c r="S4" s="220" t="s">
        <v>40</v>
      </c>
      <c r="T4" s="182" t="s">
        <v>177</v>
      </c>
      <c r="U4" s="182" t="s">
        <v>103</v>
      </c>
      <c r="V4" s="182" t="s">
        <v>127</v>
      </c>
      <c r="W4" s="18"/>
      <c r="X4" s="18"/>
      <c r="Y4" s="18"/>
      <c r="Z4" s="18"/>
      <c r="AA4" s="18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  <c r="FE4" s="4"/>
      <c r="FF4" s="4"/>
      <c r="FG4" s="4"/>
      <c r="FH4" s="4"/>
      <c r="FI4" s="4"/>
      <c r="FJ4" s="4"/>
      <c r="FK4" s="4"/>
      <c r="FL4" s="4"/>
      <c r="FM4" s="4"/>
      <c r="FN4" s="4"/>
      <c r="FO4" s="4"/>
      <c r="FP4" s="4"/>
      <c r="FQ4" s="4"/>
      <c r="FR4" s="4"/>
      <c r="FS4" s="4"/>
      <c r="FT4" s="4"/>
      <c r="FU4" s="4"/>
      <c r="FV4" s="4"/>
      <c r="FW4" s="4"/>
      <c r="FX4" s="4"/>
      <c r="FY4" s="4"/>
      <c r="FZ4" s="4"/>
      <c r="GA4" s="4"/>
      <c r="GB4" s="4"/>
      <c r="GC4" s="4"/>
      <c r="GD4" s="4"/>
      <c r="GE4" s="4"/>
      <c r="GF4" s="4"/>
      <c r="GG4" s="4"/>
      <c r="GH4" s="4"/>
      <c r="GI4" s="4"/>
      <c r="GJ4" s="4"/>
      <c r="GK4" s="4"/>
      <c r="GL4" s="4"/>
      <c r="GM4" s="4"/>
      <c r="GN4" s="4"/>
      <c r="GO4" s="4"/>
      <c r="GP4" s="4"/>
      <c r="GQ4" s="4"/>
      <c r="GR4" s="4"/>
      <c r="GS4" s="4"/>
      <c r="GT4" s="4"/>
      <c r="GU4" s="4"/>
      <c r="GV4" s="4"/>
      <c r="GW4" s="4"/>
      <c r="GX4" s="4"/>
      <c r="GY4" s="4"/>
      <c r="GZ4" s="4"/>
      <c r="HA4" s="4"/>
      <c r="HB4" s="4"/>
      <c r="HC4" s="4"/>
      <c r="HD4" s="4"/>
      <c r="HE4" s="4"/>
      <c r="HF4" s="4"/>
      <c r="HG4" s="4"/>
      <c r="HH4" s="4"/>
      <c r="HI4" s="4"/>
      <c r="HJ4" s="4"/>
      <c r="HK4" s="4"/>
      <c r="HL4" s="4"/>
      <c r="HM4" s="4"/>
      <c r="HN4" s="4"/>
      <c r="HO4" s="4"/>
      <c r="HP4" s="4"/>
      <c r="HQ4" s="4"/>
      <c r="HR4" s="4"/>
      <c r="HS4" s="4"/>
      <c r="HT4" s="4"/>
      <c r="HU4" s="4"/>
      <c r="HV4" s="4"/>
      <c r="HW4" s="4"/>
      <c r="HX4" s="4"/>
      <c r="HY4" s="4"/>
      <c r="HZ4" s="4"/>
      <c r="IA4" s="4"/>
      <c r="IB4" s="4"/>
      <c r="IC4" s="4"/>
      <c r="ID4" s="4"/>
      <c r="IE4" s="4"/>
      <c r="IF4" s="4"/>
      <c r="IG4" s="4"/>
      <c r="IH4" s="4"/>
      <c r="II4" s="4"/>
      <c r="IJ4" s="4"/>
    </row>
    <row r="5" spans="1:244" ht="19.5" customHeight="1">
      <c r="A5" s="182"/>
      <c r="B5" s="231"/>
      <c r="C5" s="225"/>
      <c r="D5" s="231"/>
      <c r="E5" s="223"/>
      <c r="F5" s="223"/>
      <c r="G5" s="223"/>
      <c r="H5" s="223"/>
      <c r="I5" s="223"/>
      <c r="J5" s="224"/>
      <c r="K5" s="224"/>
      <c r="L5" s="224"/>
      <c r="M5" s="224"/>
      <c r="N5" s="224"/>
      <c r="O5" s="224"/>
      <c r="P5" s="229"/>
      <c r="Q5" s="224"/>
      <c r="R5" s="182"/>
      <c r="S5" s="220"/>
      <c r="T5" s="182"/>
      <c r="U5" s="182"/>
      <c r="V5" s="182"/>
      <c r="W5" s="18"/>
      <c r="X5" s="18"/>
      <c r="Y5" s="18"/>
      <c r="Z5" s="18"/>
      <c r="AA5" s="18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  <c r="FE5" s="4"/>
      <c r="FF5" s="4"/>
      <c r="FG5" s="4"/>
      <c r="FH5" s="4"/>
      <c r="FI5" s="4"/>
      <c r="FJ5" s="4"/>
      <c r="FK5" s="4"/>
      <c r="FL5" s="4"/>
      <c r="FM5" s="4"/>
      <c r="FN5" s="4"/>
      <c r="FO5" s="4"/>
      <c r="FP5" s="4"/>
      <c r="FQ5" s="4"/>
      <c r="FR5" s="4"/>
      <c r="FS5" s="4"/>
      <c r="FT5" s="4"/>
      <c r="FU5" s="4"/>
      <c r="FV5" s="4"/>
      <c r="FW5" s="4"/>
      <c r="FX5" s="4"/>
      <c r="FY5" s="4"/>
      <c r="FZ5" s="4"/>
      <c r="GA5" s="4"/>
      <c r="GB5" s="4"/>
      <c r="GC5" s="4"/>
      <c r="GD5" s="4"/>
      <c r="GE5" s="4"/>
      <c r="GF5" s="4"/>
      <c r="GG5" s="4"/>
      <c r="GH5" s="4"/>
      <c r="GI5" s="4"/>
      <c r="GJ5" s="4"/>
      <c r="GK5" s="4"/>
      <c r="GL5" s="4"/>
      <c r="GM5" s="4"/>
      <c r="GN5" s="4"/>
      <c r="GO5" s="4"/>
      <c r="GP5" s="4"/>
      <c r="GQ5" s="4"/>
      <c r="GR5" s="4"/>
      <c r="GS5" s="4"/>
      <c r="GT5" s="4"/>
      <c r="GU5" s="4"/>
      <c r="GV5" s="4"/>
      <c r="GW5" s="4"/>
      <c r="GX5" s="4"/>
      <c r="GY5" s="4"/>
      <c r="GZ5" s="4"/>
      <c r="HA5" s="4"/>
      <c r="HB5" s="4"/>
      <c r="HC5" s="4"/>
      <c r="HD5" s="4"/>
      <c r="HE5" s="4"/>
      <c r="HF5" s="4"/>
      <c r="HG5" s="4"/>
      <c r="HH5" s="4"/>
      <c r="HI5" s="4"/>
      <c r="HJ5" s="4"/>
      <c r="HK5" s="4"/>
      <c r="HL5" s="4"/>
      <c r="HM5" s="4"/>
      <c r="HN5" s="4"/>
      <c r="HO5" s="4"/>
      <c r="HP5" s="4"/>
      <c r="HQ5" s="4"/>
      <c r="HR5" s="4"/>
      <c r="HS5" s="4"/>
      <c r="HT5" s="4"/>
      <c r="HU5" s="4"/>
      <c r="HV5" s="4"/>
      <c r="HW5" s="4"/>
      <c r="HX5" s="4"/>
      <c r="HY5" s="4"/>
      <c r="HZ5" s="4"/>
      <c r="IA5" s="4"/>
      <c r="IB5" s="4"/>
      <c r="IC5" s="4"/>
      <c r="ID5" s="4"/>
      <c r="IE5" s="4"/>
      <c r="IF5" s="4"/>
      <c r="IG5" s="4"/>
      <c r="IH5" s="4"/>
      <c r="II5" s="4"/>
      <c r="IJ5" s="4"/>
    </row>
    <row r="6" spans="1:244" ht="39.75" customHeight="1">
      <c r="A6" s="182"/>
      <c r="B6" s="231"/>
      <c r="C6" s="225"/>
      <c r="D6" s="231"/>
      <c r="E6" s="223"/>
      <c r="F6" s="223"/>
      <c r="G6" s="223"/>
      <c r="H6" s="223"/>
      <c r="I6" s="223"/>
      <c r="J6" s="224"/>
      <c r="K6" s="224"/>
      <c r="L6" s="224"/>
      <c r="M6" s="224"/>
      <c r="N6" s="224"/>
      <c r="O6" s="224"/>
      <c r="P6" s="230"/>
      <c r="Q6" s="224"/>
      <c r="R6" s="182"/>
      <c r="S6" s="220"/>
      <c r="T6" s="182"/>
      <c r="U6" s="182"/>
      <c r="V6" s="182"/>
      <c r="W6" s="18"/>
      <c r="X6" s="18"/>
      <c r="Y6" s="18"/>
      <c r="Z6" s="18"/>
      <c r="AA6" s="18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  <c r="FE6" s="4"/>
      <c r="FF6" s="4"/>
      <c r="FG6" s="4"/>
      <c r="FH6" s="4"/>
      <c r="FI6" s="4"/>
      <c r="FJ6" s="4"/>
      <c r="FK6" s="4"/>
      <c r="FL6" s="4"/>
      <c r="FM6" s="4"/>
      <c r="FN6" s="4"/>
      <c r="FO6" s="4"/>
      <c r="FP6" s="4"/>
      <c r="FQ6" s="4"/>
      <c r="FR6" s="4"/>
      <c r="FS6" s="4"/>
      <c r="FT6" s="4"/>
      <c r="FU6" s="4"/>
      <c r="FV6" s="4"/>
      <c r="FW6" s="4"/>
      <c r="FX6" s="4"/>
      <c r="FY6" s="4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</row>
    <row r="7" spans="1:22" s="12" customFormat="1" ht="25.5" customHeight="1">
      <c r="A7" s="154"/>
      <c r="B7" s="155"/>
      <c r="C7" s="156" t="s">
        <v>39</v>
      </c>
      <c r="D7" s="157">
        <f aca="true" t="shared" si="0" ref="D7:V7">D8</f>
        <v>19.4</v>
      </c>
      <c r="E7" s="152">
        <f t="shared" si="0"/>
        <v>0.98</v>
      </c>
      <c r="F7" s="152">
        <f t="shared" si="0"/>
        <v>0.42</v>
      </c>
      <c r="G7" s="152">
        <f t="shared" si="0"/>
        <v>0.14</v>
      </c>
      <c r="H7" s="152">
        <f t="shared" si="0"/>
        <v>0.28</v>
      </c>
      <c r="I7" s="152">
        <f t="shared" si="0"/>
        <v>0.42</v>
      </c>
      <c r="J7" s="152">
        <f t="shared" si="0"/>
        <v>0</v>
      </c>
      <c r="K7" s="152">
        <f t="shared" si="0"/>
        <v>2.1</v>
      </c>
      <c r="L7" s="152">
        <f t="shared" si="0"/>
        <v>0.14</v>
      </c>
      <c r="M7" s="152">
        <f t="shared" si="0"/>
        <v>0</v>
      </c>
      <c r="N7" s="152">
        <f t="shared" si="0"/>
        <v>0.7</v>
      </c>
      <c r="O7" s="152">
        <f t="shared" si="0"/>
        <v>0</v>
      </c>
      <c r="P7" s="152">
        <f t="shared" si="0"/>
        <v>0</v>
      </c>
      <c r="Q7" s="152">
        <f t="shared" si="0"/>
        <v>1.54</v>
      </c>
      <c r="R7" s="152">
        <f t="shared" si="0"/>
        <v>0.44</v>
      </c>
      <c r="S7" s="152">
        <f t="shared" si="0"/>
        <v>0</v>
      </c>
      <c r="T7" s="152">
        <f t="shared" si="0"/>
        <v>0</v>
      </c>
      <c r="U7" s="147">
        <f t="shared" si="0"/>
        <v>10.56</v>
      </c>
      <c r="V7" s="152">
        <f t="shared" si="0"/>
        <v>1.68</v>
      </c>
    </row>
    <row r="8" spans="1:244" ht="25.5" customHeight="1">
      <c r="A8" s="154"/>
      <c r="B8" s="155" t="s">
        <v>251</v>
      </c>
      <c r="C8" s="156" t="s">
        <v>254</v>
      </c>
      <c r="D8" s="157">
        <v>19.4</v>
      </c>
      <c r="E8" s="152">
        <v>0.98</v>
      </c>
      <c r="F8" s="152">
        <v>0.42</v>
      </c>
      <c r="G8" s="152">
        <v>0.14</v>
      </c>
      <c r="H8" s="152">
        <v>0.28</v>
      </c>
      <c r="I8" s="152">
        <v>0.42</v>
      </c>
      <c r="J8" s="152"/>
      <c r="K8" s="152">
        <v>2.1</v>
      </c>
      <c r="L8" s="152">
        <v>0.14</v>
      </c>
      <c r="M8" s="152"/>
      <c r="N8" s="152">
        <v>0.7</v>
      </c>
      <c r="O8" s="152"/>
      <c r="P8" s="152"/>
      <c r="Q8" s="152">
        <v>1.54</v>
      </c>
      <c r="R8" s="152">
        <v>0.44</v>
      </c>
      <c r="S8" s="152"/>
      <c r="T8" s="152"/>
      <c r="U8" s="147">
        <v>10.56</v>
      </c>
      <c r="V8" s="152">
        <v>1.68</v>
      </c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  <c r="FE8" s="4"/>
      <c r="FF8" s="4"/>
      <c r="FG8" s="4"/>
      <c r="FH8" s="4"/>
      <c r="FI8" s="4"/>
      <c r="FJ8" s="4"/>
      <c r="FK8" s="4"/>
      <c r="FL8" s="4"/>
      <c r="FM8" s="4"/>
      <c r="FN8" s="4"/>
      <c r="FO8" s="4"/>
      <c r="FP8" s="4"/>
      <c r="FQ8" s="4"/>
      <c r="FR8" s="4"/>
      <c r="FS8" s="4"/>
      <c r="FT8" s="4"/>
      <c r="FU8" s="4"/>
      <c r="FV8" s="4"/>
      <c r="FW8" s="4"/>
      <c r="FX8" s="4"/>
      <c r="FY8" s="4"/>
      <c r="FZ8" s="4"/>
      <c r="GA8" s="4"/>
      <c r="GB8" s="4"/>
      <c r="GC8" s="4"/>
      <c r="GD8" s="4"/>
      <c r="GE8" s="4"/>
      <c r="GF8" s="4"/>
      <c r="GG8" s="4"/>
      <c r="GH8" s="4"/>
      <c r="GI8" s="4"/>
      <c r="GJ8" s="4"/>
      <c r="GK8" s="4"/>
      <c r="GL8" s="4"/>
      <c r="GM8" s="4"/>
      <c r="GN8" s="4"/>
      <c r="GO8" s="4"/>
      <c r="GP8" s="4"/>
      <c r="GQ8" s="4"/>
      <c r="GR8" s="4"/>
      <c r="GS8" s="4"/>
      <c r="GT8" s="4"/>
      <c r="GU8" s="4"/>
      <c r="GV8" s="4"/>
      <c r="GW8" s="4"/>
      <c r="GX8" s="4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4"/>
      <c r="HY8" s="4"/>
      <c r="HZ8" s="4"/>
      <c r="IA8" s="4"/>
      <c r="IB8" s="4"/>
      <c r="IC8" s="4"/>
      <c r="ID8" s="4"/>
      <c r="IE8" s="4"/>
      <c r="IF8" s="4"/>
      <c r="IG8" s="4"/>
      <c r="IH8" s="4"/>
      <c r="II8" s="4"/>
      <c r="IJ8" s="4"/>
    </row>
    <row r="9" spans="1:244" ht="25.5" customHeight="1">
      <c r="A9" s="154"/>
      <c r="B9" s="155" t="s">
        <v>243</v>
      </c>
      <c r="C9" s="156" t="s">
        <v>255</v>
      </c>
      <c r="D9" s="157">
        <v>19.4</v>
      </c>
      <c r="E9" s="152">
        <v>0.98</v>
      </c>
      <c r="F9" s="152">
        <v>0.42</v>
      </c>
      <c r="G9" s="152">
        <v>0.14</v>
      </c>
      <c r="H9" s="152">
        <v>0.28</v>
      </c>
      <c r="I9" s="152">
        <v>0.42</v>
      </c>
      <c r="J9" s="152"/>
      <c r="K9" s="152">
        <v>2.1</v>
      </c>
      <c r="L9" s="152">
        <v>0.14</v>
      </c>
      <c r="M9" s="152"/>
      <c r="N9" s="152">
        <v>0.7</v>
      </c>
      <c r="O9" s="152"/>
      <c r="P9" s="152"/>
      <c r="Q9" s="152">
        <v>1.54</v>
      </c>
      <c r="R9" s="152">
        <v>0.44</v>
      </c>
      <c r="S9" s="152"/>
      <c r="T9" s="152"/>
      <c r="U9" s="147">
        <v>10.56</v>
      </c>
      <c r="V9" s="152">
        <v>1.68</v>
      </c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  <c r="FE9" s="4"/>
      <c r="FF9" s="4"/>
      <c r="FG9" s="4"/>
      <c r="FH9" s="4"/>
      <c r="FI9" s="4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4"/>
      <c r="HY9" s="4"/>
      <c r="HZ9" s="4"/>
      <c r="IA9" s="4"/>
      <c r="IB9" s="4"/>
      <c r="IC9" s="4"/>
      <c r="ID9" s="4"/>
      <c r="IE9" s="4"/>
      <c r="IF9" s="4"/>
      <c r="IG9" s="4"/>
      <c r="IH9" s="4"/>
      <c r="II9" s="4"/>
      <c r="IJ9" s="4"/>
    </row>
    <row r="10" spans="1:244" ht="25.5" customHeight="1">
      <c r="A10" s="154"/>
      <c r="B10" s="155" t="s">
        <v>243</v>
      </c>
      <c r="C10" s="156" t="s">
        <v>256</v>
      </c>
      <c r="D10" s="157">
        <v>19.4</v>
      </c>
      <c r="E10" s="152">
        <v>0.98</v>
      </c>
      <c r="F10" s="152">
        <v>0.42</v>
      </c>
      <c r="G10" s="152">
        <v>0.14</v>
      </c>
      <c r="H10" s="152">
        <v>0.28</v>
      </c>
      <c r="I10" s="152">
        <v>0.42</v>
      </c>
      <c r="J10" s="152"/>
      <c r="K10" s="152">
        <v>2.1</v>
      </c>
      <c r="L10" s="152">
        <v>0.14</v>
      </c>
      <c r="M10" s="152"/>
      <c r="N10" s="152">
        <v>0.7</v>
      </c>
      <c r="O10" s="152"/>
      <c r="P10" s="152"/>
      <c r="Q10" s="152">
        <v>1.54</v>
      </c>
      <c r="R10" s="152">
        <v>0.44</v>
      </c>
      <c r="S10" s="152"/>
      <c r="T10" s="152"/>
      <c r="U10" s="147">
        <v>10.56</v>
      </c>
      <c r="V10" s="152">
        <v>1.68</v>
      </c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4"/>
      <c r="HY10" s="4"/>
      <c r="HZ10" s="4"/>
      <c r="IA10" s="4"/>
      <c r="IB10" s="4"/>
      <c r="IC10" s="4"/>
      <c r="ID10" s="4"/>
      <c r="IE10" s="4"/>
      <c r="IF10" s="4"/>
      <c r="IG10" s="4"/>
      <c r="IH10" s="4"/>
      <c r="II10" s="4"/>
      <c r="IJ10" s="4"/>
    </row>
    <row r="11" spans="1:244" ht="22.5" customHeight="1">
      <c r="A11" s="50"/>
      <c r="B11" s="63"/>
      <c r="C11" s="63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62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</row>
    <row r="12" spans="1:244" ht="22.5" customHeight="1">
      <c r="A12" s="62"/>
      <c r="B12" s="62"/>
      <c r="C12" s="50"/>
      <c r="D12" s="50"/>
      <c r="E12" s="62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62"/>
      <c r="S12" s="62"/>
      <c r="T12" s="62"/>
      <c r="U12" s="62"/>
      <c r="V12" s="62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</row>
    <row r="13" spans="1:244" ht="22.5" customHeight="1">
      <c r="A13" s="62"/>
      <c r="B13" s="62"/>
      <c r="C13" s="62"/>
      <c r="D13" s="62"/>
      <c r="E13" s="62"/>
      <c r="F13" s="50"/>
      <c r="G13" s="62"/>
      <c r="H13" s="62"/>
      <c r="I13" s="62"/>
      <c r="J13" s="62"/>
      <c r="K13" s="62"/>
      <c r="L13" s="50"/>
      <c r="M13" s="50"/>
      <c r="N13" s="50"/>
      <c r="O13" s="50"/>
      <c r="P13" s="50"/>
      <c r="Q13" s="50"/>
      <c r="R13" s="62"/>
      <c r="S13" s="62"/>
      <c r="T13" s="62"/>
      <c r="U13" s="62"/>
      <c r="V13" s="62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  <c r="FE13" s="4"/>
      <c r="FF13" s="4"/>
      <c r="FG13" s="4"/>
      <c r="FH13" s="4"/>
      <c r="FI13" s="4"/>
      <c r="FJ13" s="4"/>
      <c r="FK13" s="4"/>
      <c r="FL13" s="4"/>
      <c r="FM13" s="4"/>
      <c r="FN13" s="4"/>
      <c r="FO13" s="4"/>
      <c r="FP13" s="4"/>
      <c r="FQ13" s="4"/>
      <c r="FR13" s="4"/>
      <c r="FS13" s="4"/>
      <c r="FT13" s="4"/>
      <c r="FU13" s="4"/>
      <c r="FV13" s="4"/>
      <c r="FW13" s="4"/>
      <c r="FX13" s="4"/>
      <c r="FY13" s="4"/>
      <c r="FZ13" s="4"/>
      <c r="GA13" s="4"/>
      <c r="GB13" s="4"/>
      <c r="GC13" s="4"/>
      <c r="GD13" s="4"/>
      <c r="GE13" s="4"/>
      <c r="GF13" s="4"/>
      <c r="GG13" s="4"/>
      <c r="GH13" s="4"/>
      <c r="GI13" s="4"/>
      <c r="GJ13" s="4"/>
      <c r="GK13" s="4"/>
      <c r="GL13" s="4"/>
      <c r="GM13" s="4"/>
      <c r="GN13" s="4"/>
      <c r="GO13" s="4"/>
      <c r="GP13" s="4"/>
      <c r="GQ13" s="4"/>
      <c r="GR13" s="4"/>
      <c r="GS13" s="4"/>
      <c r="GT13" s="4"/>
      <c r="GU13" s="4"/>
      <c r="GV13" s="4"/>
      <c r="GW13" s="4"/>
      <c r="GX13" s="4"/>
      <c r="GY13" s="4"/>
      <c r="GZ13" s="4"/>
      <c r="HA13" s="4"/>
      <c r="HB13" s="4"/>
      <c r="HC13" s="4"/>
      <c r="HD13" s="4"/>
      <c r="HE13" s="4"/>
      <c r="HF13" s="4"/>
      <c r="HG13" s="4"/>
      <c r="HH13" s="4"/>
      <c r="HI13" s="4"/>
      <c r="HJ13" s="4"/>
      <c r="HK13" s="4"/>
      <c r="HL13" s="4"/>
      <c r="HM13" s="4"/>
      <c r="HN13" s="4"/>
      <c r="HO13" s="4"/>
      <c r="HP13" s="4"/>
      <c r="HQ13" s="4"/>
      <c r="HR13" s="4"/>
      <c r="HS13" s="4"/>
      <c r="HT13" s="4"/>
      <c r="HU13" s="4"/>
      <c r="HV13" s="4"/>
      <c r="HW13" s="4"/>
      <c r="HX13" s="4"/>
      <c r="HY13" s="4"/>
      <c r="HZ13" s="4"/>
      <c r="IA13" s="4"/>
      <c r="IB13" s="4"/>
      <c r="IC13" s="4"/>
      <c r="ID13" s="4"/>
      <c r="IE13" s="4"/>
      <c r="IF13" s="4"/>
      <c r="IG13" s="4"/>
      <c r="IH13" s="4"/>
      <c r="II13" s="4"/>
      <c r="IJ13" s="4"/>
    </row>
    <row r="14" spans="1:244" ht="22.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6"/>
      <c r="M14" s="6"/>
      <c r="N14" s="6"/>
      <c r="O14" s="6"/>
      <c r="P14" s="6"/>
      <c r="Q14" s="6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  <c r="FE14" s="4"/>
      <c r="FF14" s="4"/>
      <c r="FG14" s="4"/>
      <c r="FH14" s="4"/>
      <c r="FI14" s="4"/>
      <c r="FJ14" s="4"/>
      <c r="FK14" s="4"/>
      <c r="FL14" s="4"/>
      <c r="FM14" s="4"/>
      <c r="FN14" s="4"/>
      <c r="FO14" s="4"/>
      <c r="FP14" s="4"/>
      <c r="FQ14" s="4"/>
      <c r="FR14" s="4"/>
      <c r="FS14" s="4"/>
      <c r="FT14" s="4"/>
      <c r="FU14" s="4"/>
      <c r="FV14" s="4"/>
      <c r="FW14" s="4"/>
      <c r="FX14" s="4"/>
      <c r="FY14" s="4"/>
      <c r="FZ14" s="4"/>
      <c r="GA14" s="4"/>
      <c r="GB14" s="4"/>
      <c r="GC14" s="4"/>
      <c r="GD14" s="4"/>
      <c r="GE14" s="4"/>
      <c r="GF14" s="4"/>
      <c r="GG14" s="4"/>
      <c r="GH14" s="4"/>
      <c r="GI14" s="4"/>
      <c r="GJ14" s="4"/>
      <c r="GK14" s="4"/>
      <c r="GL14" s="4"/>
      <c r="GM14" s="4"/>
      <c r="GN14" s="4"/>
      <c r="GO14" s="4"/>
      <c r="GP14" s="4"/>
      <c r="GQ14" s="4"/>
      <c r="GR14" s="4"/>
      <c r="GS14" s="4"/>
      <c r="GT14" s="4"/>
      <c r="GU14" s="4"/>
      <c r="GV14" s="4"/>
      <c r="GW14" s="4"/>
      <c r="GX14" s="4"/>
      <c r="GY14" s="4"/>
      <c r="GZ14" s="4"/>
      <c r="HA14" s="4"/>
      <c r="HB14" s="4"/>
      <c r="HC14" s="4"/>
      <c r="HD14" s="4"/>
      <c r="HE14" s="4"/>
      <c r="HF14" s="4"/>
      <c r="HG14" s="4"/>
      <c r="HH14" s="4"/>
      <c r="HI14" s="4"/>
      <c r="HJ14" s="4"/>
      <c r="HK14" s="4"/>
      <c r="HL14" s="4"/>
      <c r="HM14" s="4"/>
      <c r="HN14" s="4"/>
      <c r="HO14" s="4"/>
      <c r="HP14" s="4"/>
      <c r="HQ14" s="4"/>
      <c r="HR14" s="4"/>
      <c r="HS14" s="4"/>
      <c r="HT14" s="4"/>
      <c r="HU14" s="4"/>
      <c r="HV14" s="4"/>
      <c r="HW14" s="4"/>
      <c r="HX14" s="4"/>
      <c r="HY14" s="4"/>
      <c r="HZ14" s="4"/>
      <c r="IA14" s="4"/>
      <c r="IB14" s="4"/>
      <c r="IC14" s="4"/>
      <c r="ID14" s="4"/>
      <c r="IE14" s="4"/>
      <c r="IF14" s="4"/>
      <c r="IG14" s="4"/>
      <c r="IH14" s="4"/>
      <c r="II14" s="4"/>
      <c r="IJ14" s="4"/>
    </row>
    <row r="15" spans="1:244" ht="22.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6"/>
      <c r="M15" s="6"/>
      <c r="N15" s="6"/>
      <c r="O15" s="6"/>
      <c r="P15" s="6"/>
      <c r="Q15" s="6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  <c r="FE15" s="4"/>
      <c r="FF15" s="4"/>
      <c r="FG15" s="4"/>
      <c r="FH15" s="4"/>
      <c r="FI15" s="4"/>
      <c r="FJ15" s="4"/>
      <c r="FK15" s="4"/>
      <c r="FL15" s="4"/>
      <c r="FM15" s="4"/>
      <c r="FN15" s="4"/>
      <c r="FO15" s="4"/>
      <c r="FP15" s="4"/>
      <c r="FQ15" s="4"/>
      <c r="FR15" s="4"/>
      <c r="FS15" s="4"/>
      <c r="FT15" s="4"/>
      <c r="FU15" s="4"/>
      <c r="FV15" s="4"/>
      <c r="FW15" s="4"/>
      <c r="FX15" s="4"/>
      <c r="FY15" s="4"/>
      <c r="FZ15" s="4"/>
      <c r="GA15" s="4"/>
      <c r="GB15" s="4"/>
      <c r="GC15" s="4"/>
      <c r="GD15" s="4"/>
      <c r="GE15" s="4"/>
      <c r="GF15" s="4"/>
      <c r="GG15" s="4"/>
      <c r="GH15" s="4"/>
      <c r="GI15" s="4"/>
      <c r="GJ15" s="4"/>
      <c r="GK15" s="4"/>
      <c r="GL15" s="4"/>
      <c r="GM15" s="4"/>
      <c r="GN15" s="4"/>
      <c r="GO15" s="4"/>
      <c r="GP15" s="4"/>
      <c r="GQ15" s="4"/>
      <c r="GR15" s="4"/>
      <c r="GS15" s="4"/>
      <c r="GT15" s="4"/>
      <c r="GU15" s="4"/>
      <c r="GV15" s="4"/>
      <c r="GW15" s="4"/>
      <c r="GX15" s="4"/>
      <c r="GY15" s="4"/>
      <c r="GZ15" s="4"/>
      <c r="HA15" s="4"/>
      <c r="HB15" s="4"/>
      <c r="HC15" s="4"/>
      <c r="HD15" s="4"/>
      <c r="HE15" s="4"/>
      <c r="HF15" s="4"/>
      <c r="HG15" s="4"/>
      <c r="HH15" s="4"/>
      <c r="HI15" s="4"/>
      <c r="HJ15" s="4"/>
      <c r="HK15" s="4"/>
      <c r="HL15" s="4"/>
      <c r="HM15" s="4"/>
      <c r="HN15" s="4"/>
      <c r="HO15" s="4"/>
      <c r="HP15" s="4"/>
      <c r="HQ15" s="4"/>
      <c r="HR15" s="4"/>
      <c r="HS15" s="4"/>
      <c r="HT15" s="4"/>
      <c r="HU15" s="4"/>
      <c r="HV15" s="4"/>
      <c r="HW15" s="4"/>
      <c r="HX15" s="4"/>
      <c r="HY15" s="4"/>
      <c r="HZ15" s="4"/>
      <c r="IA15" s="4"/>
      <c r="IB15" s="4"/>
      <c r="IC15" s="4"/>
      <c r="ID15" s="4"/>
      <c r="IE15" s="4"/>
      <c r="IF15" s="4"/>
      <c r="IG15" s="4"/>
      <c r="IH15" s="4"/>
      <c r="II15" s="4"/>
      <c r="IJ15" s="4"/>
    </row>
    <row r="16" spans="1:244" ht="22.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4"/>
    </row>
  </sheetData>
  <sheetProtection formatCells="0" formatColumns="0" formatRows="0"/>
  <mergeCells count="25">
    <mergeCell ref="A4:A6"/>
    <mergeCell ref="A2:V2"/>
    <mergeCell ref="U4:U6"/>
    <mergeCell ref="V4:V6"/>
    <mergeCell ref="R4:R6"/>
    <mergeCell ref="S4:S6"/>
    <mergeCell ref="B4:B6"/>
    <mergeCell ref="D4:D6"/>
    <mergeCell ref="J4:J6"/>
    <mergeCell ref="F4:F6"/>
    <mergeCell ref="C4:C6"/>
    <mergeCell ref="U1:V1"/>
    <mergeCell ref="U3:V3"/>
    <mergeCell ref="E4:E6"/>
    <mergeCell ref="H4:H6"/>
    <mergeCell ref="I4:I6"/>
    <mergeCell ref="T4:T6"/>
    <mergeCell ref="L4:L6"/>
    <mergeCell ref="O4:O6"/>
    <mergeCell ref="P4:P6"/>
    <mergeCell ref="G4:G6"/>
    <mergeCell ref="Q4:Q6"/>
    <mergeCell ref="K4:K6"/>
    <mergeCell ref="M4:M6"/>
    <mergeCell ref="N4:N6"/>
  </mergeCells>
  <printOptions horizontalCentered="1"/>
  <pageMargins left="0.3937007874015748" right="0.3937007874015748" top="0.4724409448818898" bottom="0.4724409448818898" header="0.35433070866141736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User</cp:lastModifiedBy>
  <cp:lastPrinted>2018-05-03T08:13:28Z</cp:lastPrinted>
  <dcterms:created xsi:type="dcterms:W3CDTF">2017-09-19T01:54:16Z</dcterms:created>
  <dcterms:modified xsi:type="dcterms:W3CDTF">2018-05-09T08:00:04Z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266978</vt:i4>
  </property>
</Properties>
</file>