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8" windowHeight="2040" tabRatio="952" firstSheet="8" activeTab="11"/>
  </bookViews>
  <sheets>
    <sheet name="封面" sheetId="1" r:id="rId1"/>
    <sheet name="目录" sheetId="2" r:id="rId2"/>
    <sheet name="单位编报说明" sheetId="3" r:id="rId3"/>
    <sheet name="表1-部门收支总表（" sheetId="4" r:id="rId4"/>
    <sheet name="表2-收入预算总表" sheetId="5" r:id="rId5"/>
    <sheet name="表3-支出预算汇总表" sheetId="6" r:id="rId6"/>
    <sheet name="表4-支出预算分类总表" sheetId="7" r:id="rId7"/>
    <sheet name="表5-基本支出预算明细表—工资福利支出" sheetId="8" r:id="rId8"/>
    <sheet name="表6-基本支出预算明细表—商品和服务支出" sheetId="9" r:id="rId9"/>
    <sheet name="表7-基本支出预算明细表—对个人和家庭的补助" sheetId="10" r:id="rId10"/>
    <sheet name="表8-政府性基金拨款支出情况表" sheetId="11" r:id="rId11"/>
    <sheet name="表9-“三公”经费" sheetId="12" r:id="rId12"/>
  </sheets>
  <definedNames>
    <definedName name="a">#REF!</definedName>
    <definedName name="A0">#REF!</definedName>
    <definedName name="maocuhui">#REF!</definedName>
    <definedName name="_xlnm.Print_Area" localSheetId="3">'表1-部门收支总表（'!$A$1:$H$36</definedName>
    <definedName name="_xlnm.Print_Area" localSheetId="5">'表3-支出预算汇总表'!$A$1:$O$7</definedName>
    <definedName name="_xlnm.Print_Area" localSheetId="2">'单位编报说明'!$B$2:$C$32</definedName>
    <definedName name="_xlnm.Print_Titles" localSheetId="3">'表1-部门收支总表（'!$1:$5</definedName>
    <definedName name="_xlnm.Print_Titles" localSheetId="4">'表2-收入预算总表'!$1:$6</definedName>
    <definedName name="_xlnm.Print_Titles" localSheetId="5">'表3-支出预算汇总表'!$1:$6</definedName>
    <definedName name="_xlnm.Print_Titles" localSheetId="6">'表4-支出预算分类总表'!$1:$6</definedName>
    <definedName name="_xlnm.Print_Titles" localSheetId="7">'表5-基本支出预算明细表—工资福利支出'!$1:$6</definedName>
    <definedName name="_xlnm.Print_Titles" localSheetId="8">'表6-基本支出预算明细表—商品和服务支出'!$1:$6</definedName>
    <definedName name="_xlnm.Print_Titles" localSheetId="9">'表7-基本支出预算明细表—对个人和家庭的补助'!$1:$6</definedName>
    <definedName name="_xlnm.Print_Titles" localSheetId="10">'表8-政府性基金拨款支出情况表'!$1:$6</definedName>
    <definedName name="_xlnm.Print_Titles" hidden="1">#N/A</definedName>
    <definedName name="Sheet1" localSheetId="11">#REF!</definedName>
    <definedName name="Sheet1">#REF!</definedName>
    <definedName name="地区名称">#REF!</definedName>
    <definedName name="加快国际恐怖">#REF!</definedName>
  </definedNames>
  <calcPr fullCalcOnLoad="1"/>
</workbook>
</file>

<file path=xl/sharedStrings.xml><?xml version="1.0" encoding="utf-8"?>
<sst xmlns="http://schemas.openxmlformats.org/spreadsheetml/2006/main" count="352" uniqueCount="270">
  <si>
    <t xml:space="preserve">      商品和服务支出</t>
  </si>
  <si>
    <t>8.</t>
  </si>
  <si>
    <t>生活补助</t>
  </si>
  <si>
    <t>机关事业单位基本养老保险缴费</t>
  </si>
  <si>
    <t>十三、转移性支出</t>
  </si>
  <si>
    <t>预算01表</t>
  </si>
  <si>
    <t xml:space="preserve">        政府性基金补助</t>
  </si>
  <si>
    <t>工资性支出</t>
  </si>
  <si>
    <t>其他支出</t>
  </si>
  <si>
    <t xml:space="preserve">      对社会保障基金补助</t>
  </si>
  <si>
    <t>对个人和家庭的补助</t>
  </si>
  <si>
    <t>经费拨款</t>
  </si>
  <si>
    <t>项         目</t>
  </si>
  <si>
    <t>离休费</t>
  </si>
  <si>
    <t>助学金</t>
  </si>
  <si>
    <t>住房公积金</t>
  </si>
  <si>
    <t>预算04表</t>
  </si>
  <si>
    <t>收入预算总表</t>
  </si>
  <si>
    <t>职业年金缴费</t>
  </si>
  <si>
    <t>基本支出</t>
  </si>
  <si>
    <t xml:space="preserve">      对企业补助(基本建设)</t>
  </si>
  <si>
    <t>上级补助收入</t>
  </si>
  <si>
    <t>本年预算</t>
  </si>
  <si>
    <t>六、对事业单位资本性补助</t>
  </si>
  <si>
    <t>项 目(按政府预算经济分类)</t>
  </si>
  <si>
    <t>一般商品和服务支出</t>
  </si>
  <si>
    <t>上缴上级支出</t>
  </si>
  <si>
    <t>上年结转</t>
  </si>
  <si>
    <t>一、一般公共服务支出</t>
  </si>
  <si>
    <t>公共财政拨款</t>
  </si>
  <si>
    <t>工伤保险</t>
  </si>
  <si>
    <t>六、科学技术支出</t>
  </si>
  <si>
    <t>本 年 收 入 合 计</t>
  </si>
  <si>
    <t>救济费</t>
  </si>
  <si>
    <t>纳入公共预算管理的非税收入拨款</t>
  </si>
  <si>
    <t>二、外交支出</t>
  </si>
  <si>
    <t>支  出  总  计</t>
  </si>
  <si>
    <t>7.</t>
  </si>
  <si>
    <t>四、机关资本性支出(二)</t>
  </si>
  <si>
    <t>合计</t>
  </si>
  <si>
    <t>福利费</t>
  </si>
  <si>
    <t>六、结转下年</t>
  </si>
  <si>
    <t>二七、债务发行费用支出</t>
  </si>
  <si>
    <t>津贴补贴</t>
  </si>
  <si>
    <t>预算05表</t>
  </si>
  <si>
    <t>印刷费</t>
  </si>
  <si>
    <t>十四、交通运输支出</t>
  </si>
  <si>
    <t>差旅费</t>
  </si>
  <si>
    <t>支                  出</t>
  </si>
  <si>
    <t>事业单位经营服务收入</t>
  </si>
  <si>
    <t>部门预算收支总表</t>
  </si>
  <si>
    <t>七、用事业基金弥补收支差额</t>
  </si>
  <si>
    <t>三、事业单位经营服务支出</t>
  </si>
  <si>
    <t>十六、商业服务业等支出</t>
  </si>
  <si>
    <t>对企业补助(基本建设)</t>
  </si>
  <si>
    <t>十五、资源勘探信息等支出</t>
  </si>
  <si>
    <t>邮电费</t>
  </si>
  <si>
    <t>奖金</t>
  </si>
  <si>
    <t>政府性基金补助</t>
  </si>
  <si>
    <t>6.</t>
  </si>
  <si>
    <t>六、其他收入</t>
  </si>
  <si>
    <t>对社会保障基金补助</t>
  </si>
  <si>
    <t>十、对社会保障基金补助</t>
  </si>
  <si>
    <t>单位代码</t>
  </si>
  <si>
    <t>二六、债务付息支出</t>
  </si>
  <si>
    <t xml:space="preserve">      对个人和家庭的补助</t>
  </si>
  <si>
    <t>二三、其他支出</t>
  </si>
  <si>
    <t>十一、节能环保支出</t>
  </si>
  <si>
    <t>社会保障缴费</t>
  </si>
  <si>
    <t>绩效工资</t>
  </si>
  <si>
    <t>3.</t>
  </si>
  <si>
    <t>五、对事业单位经常性补助</t>
  </si>
  <si>
    <t>四、公共安全支出</t>
  </si>
  <si>
    <t>十、医疗卫生与计划生育支出</t>
  </si>
  <si>
    <t>基本支出预算明细表—商品和服务支出</t>
  </si>
  <si>
    <t>十一、债务利息及费用支出</t>
  </si>
  <si>
    <t>功能科目</t>
  </si>
  <si>
    <t>公务接待费</t>
  </si>
  <si>
    <t>二一、粮油物资储备支出</t>
  </si>
  <si>
    <t>单位名称(功能科目)</t>
  </si>
  <si>
    <t>公共财政拨款小计</t>
  </si>
  <si>
    <t>单位：万元</t>
  </si>
  <si>
    <t>纳入专户管理的非税收入拨款</t>
  </si>
  <si>
    <t>预算09表</t>
  </si>
  <si>
    <t>工资福利支出</t>
  </si>
  <si>
    <t>八、社会保障和就业支出</t>
  </si>
  <si>
    <t>一、机关工资福利支出</t>
  </si>
  <si>
    <t>其他对个人和家庭的补助</t>
  </si>
  <si>
    <t>培训费</t>
  </si>
  <si>
    <t>资本性支出</t>
  </si>
  <si>
    <t>5.</t>
  </si>
  <si>
    <t>项目支出</t>
  </si>
  <si>
    <t>基本支出预算明细表—对个人和家庭的补助</t>
  </si>
  <si>
    <t>二五、债务还本支出</t>
  </si>
  <si>
    <t>个人农业生产补贴</t>
  </si>
  <si>
    <t>八、对企业资本性支出</t>
  </si>
  <si>
    <t>其他收入</t>
  </si>
  <si>
    <t>九、社会保险支出</t>
  </si>
  <si>
    <t xml:space="preserve">      对企业补助</t>
  </si>
  <si>
    <t>失业保险</t>
  </si>
  <si>
    <t>对附属单位补助支出</t>
  </si>
  <si>
    <t>十九、国土海洋气象等支出</t>
  </si>
  <si>
    <t>抚恤金</t>
  </si>
  <si>
    <t>其他交通费用</t>
  </si>
  <si>
    <t>十五、其他支出</t>
  </si>
  <si>
    <t xml:space="preserve">      债务利息及费用支出</t>
  </si>
  <si>
    <t xml:space="preserve">                                                      </t>
  </si>
  <si>
    <t>政府性基金拨款</t>
  </si>
  <si>
    <t>奖励金</t>
  </si>
  <si>
    <t>工会经费</t>
  </si>
  <si>
    <t>总  计</t>
  </si>
  <si>
    <t>二、政府性基金拨款</t>
  </si>
  <si>
    <t>电费</t>
  </si>
  <si>
    <t>项 目(按部门预算经济分类)</t>
  </si>
  <si>
    <t>基本支出预算明细表—工资福利支出</t>
  </si>
  <si>
    <t>预算06表</t>
  </si>
  <si>
    <t>结转下年</t>
  </si>
  <si>
    <t>三、纳入专户管理的非税收入拨款</t>
  </si>
  <si>
    <t>物业管理费</t>
  </si>
  <si>
    <t>五、教育支出</t>
  </si>
  <si>
    <t>会议费</t>
  </si>
  <si>
    <t>专项对个人和家庭的补助</t>
  </si>
  <si>
    <t>用事业基金弥补收支差额</t>
  </si>
  <si>
    <t>残疾人保障金</t>
  </si>
  <si>
    <t>资本性支出(基本建设)</t>
  </si>
  <si>
    <t>职工基本医疗保险缴费</t>
  </si>
  <si>
    <t>单位名称</t>
  </si>
  <si>
    <t>其他商品和服务支出</t>
  </si>
  <si>
    <t>4.</t>
  </si>
  <si>
    <t>医疗补助费</t>
  </si>
  <si>
    <t>事业单位经营服务支出</t>
  </si>
  <si>
    <t>债务利息及费用支出</t>
  </si>
  <si>
    <t>总计</t>
  </si>
  <si>
    <t>十三、农林水支出</t>
  </si>
  <si>
    <t>公共财政拨款合计</t>
  </si>
  <si>
    <t>二十、住房保障支出</t>
  </si>
  <si>
    <t>二二、预备费</t>
  </si>
  <si>
    <t>办公费</t>
  </si>
  <si>
    <t xml:space="preserve">      资本性支出</t>
  </si>
  <si>
    <t>三、机关资本性支出(一)</t>
  </si>
  <si>
    <t>1.</t>
  </si>
  <si>
    <t>十八、援助其他地区支出</t>
  </si>
  <si>
    <t>收                  入</t>
  </si>
  <si>
    <t>三、国防支出</t>
  </si>
  <si>
    <t>公共财政补助</t>
  </si>
  <si>
    <t>七、对企业补助</t>
  </si>
  <si>
    <t>十二、债务还本支出</t>
  </si>
  <si>
    <t>对企业补助</t>
  </si>
  <si>
    <t>九、对个人和家庭的补助</t>
  </si>
  <si>
    <t>本　年　支　出　合　计</t>
  </si>
  <si>
    <t>基本工资</t>
  </si>
  <si>
    <t>二、项目支出</t>
  </si>
  <si>
    <t>预算07表</t>
  </si>
  <si>
    <t>项 目(按功能分类)</t>
  </si>
  <si>
    <t>二四、转移性支出</t>
  </si>
  <si>
    <t>单位:万元</t>
  </si>
  <si>
    <t>十七、金融支出</t>
  </si>
  <si>
    <t>退职(役)费</t>
  </si>
  <si>
    <t>公务员医疗补助缴费</t>
  </si>
  <si>
    <t>七、文化体育与传媒支出</t>
  </si>
  <si>
    <t>支出预算分类总表</t>
  </si>
  <si>
    <t>十二、城乡社区支出</t>
  </si>
  <si>
    <t>十四、预留费及预留</t>
  </si>
  <si>
    <t xml:space="preserve">      资本性支出(基本建设)</t>
  </si>
  <si>
    <t>一、基本支出</t>
  </si>
  <si>
    <t>目  录</t>
  </si>
  <si>
    <t>部门名称：</t>
  </si>
  <si>
    <t>预算02表</t>
  </si>
  <si>
    <t>维修（护）费</t>
  </si>
  <si>
    <t>八、上年结转</t>
  </si>
  <si>
    <t xml:space="preserve">      工资福利支出</t>
  </si>
  <si>
    <t xml:space="preserve">      经费拨款</t>
  </si>
  <si>
    <t>其他工资福利支出</t>
  </si>
  <si>
    <t>二、机关商品和服务支出</t>
  </si>
  <si>
    <t xml:space="preserve">      其他支出</t>
  </si>
  <si>
    <t>五、事业单位经营服务收入</t>
  </si>
  <si>
    <t>水费</t>
  </si>
  <si>
    <t>专项商品和服务支出</t>
  </si>
  <si>
    <t>公务用车运行维护费</t>
  </si>
  <si>
    <t>退休费</t>
  </si>
  <si>
    <t>收  入  总  计</t>
  </si>
  <si>
    <t>因公出国（境）费用</t>
  </si>
  <si>
    <t>女工费</t>
  </si>
  <si>
    <t>乡镇工作补贴</t>
  </si>
  <si>
    <t>特岗津贴</t>
  </si>
  <si>
    <t>劳务费</t>
  </si>
  <si>
    <t xml:space="preserve">      纳入公共预算管理的非税收入拨款</t>
  </si>
  <si>
    <t>四、上级财政补助</t>
  </si>
  <si>
    <t xml:space="preserve">        公共财政补助</t>
  </si>
  <si>
    <t>四、上缴上级支出</t>
  </si>
  <si>
    <t>五、对附属单位补助支出</t>
  </si>
  <si>
    <t>一、公共财政拨款</t>
  </si>
  <si>
    <t xml:space="preserve"> </t>
  </si>
  <si>
    <t>一、部门主要职责及机构设置情况</t>
  </si>
  <si>
    <t>二、2018年度部门预算表</t>
  </si>
  <si>
    <t>三、2018年度部门预算情况说明</t>
  </si>
  <si>
    <t>5、其他重要事项。</t>
  </si>
  <si>
    <t>四、专业名词解释</t>
  </si>
  <si>
    <t>（一）机关运行经费：为保障行政单位（包括参照公务员法管理的事业单位）运行，用当年财政拨款安排的用于购买货物和服务的各项资金，包括办公及印刷费、邮电费、差旅费、会议费、福利费、日常维修费、办公用房水电费、办公用房取暖费、办公用房物业管理费、公务用车运行维护费以及其他费用。</t>
  </si>
  <si>
    <t>（二）“三公”经费：纳入省财政预算管理的“三公“经费，是指用当年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及燃料费、维修费、保险费等支出；因公出国（境）费反映单位公务出国（境）的国际旅费、国外城市间交通费、住宿费等支出。</t>
  </si>
  <si>
    <t>（三）基本支出：指为保障机构正常运转、完成日常工作任务而发生的人员支出和公用支出。</t>
  </si>
  <si>
    <t>（四）项目支出：指在基本支出之外完成特定行政任务和事业发展目标所发生的支出。</t>
  </si>
  <si>
    <t>预算04表</t>
  </si>
  <si>
    <t>预算03表</t>
  </si>
  <si>
    <t>部门预算系统表格名称</t>
  </si>
  <si>
    <t>对应部门预算公开表格名称</t>
  </si>
  <si>
    <t>“三公”经费预算公开表</t>
  </si>
  <si>
    <t>事业单位经营支出</t>
  </si>
  <si>
    <t>序号</t>
  </si>
  <si>
    <t>表名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</si>
  <si>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</si>
  <si>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</si>
  <si>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</si>
  <si>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</si>
  <si>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</si>
  <si>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</si>
  <si>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</si>
  <si>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（2）公务用车购置</t>
    </r>
  </si>
  <si>
    <t>2018年“三公”经费预算情况表</t>
  </si>
  <si>
    <t>政府性基金拨款支出预算表</t>
  </si>
  <si>
    <t>预算05表</t>
  </si>
  <si>
    <t>预算06表</t>
  </si>
  <si>
    <t>预算07表</t>
  </si>
  <si>
    <t>预算08表</t>
  </si>
  <si>
    <t>预算08表</t>
  </si>
  <si>
    <t>预算09表</t>
  </si>
  <si>
    <t>汨罗市2018年部门预算公开明细表</t>
  </si>
  <si>
    <t>9.</t>
  </si>
  <si>
    <t>10.</t>
  </si>
  <si>
    <t>单位负责人：</t>
  </si>
  <si>
    <t>单位编报说明</t>
  </si>
  <si>
    <t>2.</t>
  </si>
  <si>
    <t>部门收支总表</t>
  </si>
  <si>
    <t>部门收入总体情况表/财政拨款收支总体情况表</t>
  </si>
  <si>
    <t>支出预算汇总表</t>
  </si>
  <si>
    <t>部门支出总体情况表</t>
  </si>
  <si>
    <t>一般公共预算支出情况表</t>
  </si>
  <si>
    <t>一般公共预算基本支出情况表</t>
  </si>
  <si>
    <t>政府性基金预算支出情况表</t>
  </si>
  <si>
    <t xml:space="preserve"> </t>
  </si>
  <si>
    <t>.</t>
  </si>
  <si>
    <t>单位：万元</t>
  </si>
  <si>
    <t>单位：万元</t>
  </si>
  <si>
    <t>部门收支总表</t>
  </si>
  <si>
    <t>部门收入总体情况表/财政拨款收支总体情况表</t>
  </si>
  <si>
    <t>部门支出总体情况表</t>
  </si>
  <si>
    <t>一般公共预算支出情况表</t>
  </si>
  <si>
    <t>一般公共预算基本支出情况表</t>
  </si>
  <si>
    <t>政府性基金预算支出情况表</t>
  </si>
  <si>
    <t>单位：万元</t>
  </si>
  <si>
    <t>单位：万元</t>
  </si>
  <si>
    <t>（二）机构设置情况</t>
  </si>
  <si>
    <t>部门编码：</t>
  </si>
  <si>
    <r>
      <t>1</t>
    </r>
    <r>
      <rPr>
        <b/>
        <sz val="15"/>
        <rFont val="宋体"/>
        <family val="0"/>
      </rPr>
      <t>18001</t>
    </r>
  </si>
  <si>
    <t>汨罗市财政局机关</t>
  </si>
  <si>
    <t>夏伟阳</t>
  </si>
  <si>
    <t>财务负责人：朱明星</t>
  </si>
  <si>
    <t>填报人：潘林</t>
  </si>
  <si>
    <t xml:space="preserve">               2018年度部门预算编报说明</t>
  </si>
  <si>
    <t>（一）部门主要职责</t>
  </si>
  <si>
    <t>汨罗市财政局是政府综合管理本市财政收支，实施财政监督，参与调控本市国民经济职能部门。现有人数163人，其中：在职109人，离休3人，退休51人。遗属8人。汨罗市财政局是政府综合管理本市财政收支，实施财政监督，参与调控本市国民经济职能部门。贯彻执行国家财税方针政策，指导全市财政工作;提出运用财税政策实施宏观调控和综合平衡社会财力建设;拟定和执行市与乡镇及企业的分配政策。制订和执行财政、财务、会计、国有资本金基础管理的规章制度。管理各项财政收入，预算外资金和财政专户;管理有关政府性基金等。</t>
  </si>
  <si>
    <t>我单位包含22个股室及5个二级机构，全部为财政全额拨款单位，均执行行政单位会计制度.</t>
  </si>
  <si>
    <t>2018年度部门预算公开表包括：《预算收支总表》、《部门收入总体情况表》、《部门支出总体情况表》、《预算经费拨款表》、《2018年财政拨款收支总表》、《2018年度部门一般公共预算支出表》、《2018年度部门一般公共预算基本支出表》、《部门政府性基金预算支出情况表》《 “三公”经费预算公开表》，共计九张表。（公开表格附后）</t>
  </si>
  <si>
    <t>1、年度收支预算情况。我部门2018年度预算总收入1511.89万元，比2017年增加226.22万元；本年预算总支出1511.89万元，比2017年增加226.22万元。</t>
  </si>
  <si>
    <t>2、年度收入预算情况。我部门2018年度收入1511.89万元，其中：经费拨款1511.89万元。</t>
  </si>
  <si>
    <t>3、年度支出预算情况。我部门2018年度支出1511.89万元，其中基本支出1043.89万元（工资福利支出884.72万元、商品和服务支出 120.92万元、其他工资福利支出38.25万元），项目支出468万元，其中村会计培训5万元，部门预算编制5万元，“金财工程”建设270万元，工资统发4万元，国库集中支付18万元，投资评审90万元，农业综合开发18万元，非税局（含票据工本费）58万元。</t>
  </si>
  <si>
    <t>4、年度一般公共预算财政拨款“三公”经费支出预算情况。我部门2018年度“三公”经费支出合计为11万元，比2017年决算数减少0.18万元，减少1.7%，比2017年预算数减少2万元，减少15 %。减少原因主要为厉行节约，减少开支。</t>
  </si>
  <si>
    <t xml:space="preserve">①机关运行经费预算情况。本部门2018年度机关运行经费预算1511.89万元，比2017年增加226.22万元，原因工资的普调，对个人和家庭的补助增加等 。   </t>
  </si>
  <si>
    <t>汨罗市财政局机关</t>
  </si>
  <si>
    <t>填报单位：汨罗市财政局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</si>
</sst>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#,##0;* \-#,##0;* &quot;-&quot;;@"/>
    <numFmt numFmtId="185" formatCode="* #,##0.00;* \-#,##0.00;* &quot;&quot;??;@"/>
    <numFmt numFmtId="186" formatCode="#,##0.00_);[Red]\(#,##0.00\)"/>
    <numFmt numFmtId="187" formatCode="#,##0.00_ "/>
  </numFmts>
  <fonts count="52">
    <font>
      <sz val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0"/>
      <name val="黑体"/>
      <family val="3"/>
    </font>
    <font>
      <b/>
      <sz val="15"/>
      <name val="宋体"/>
      <family val="0"/>
    </font>
    <font>
      <sz val="10"/>
      <name val="宋体"/>
      <family val="0"/>
    </font>
    <font>
      <b/>
      <sz val="36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sz val="12"/>
      <name val="楷体_GB2312"/>
      <family val="3"/>
    </font>
    <font>
      <sz val="12"/>
      <name val="华文中宋"/>
      <family val="0"/>
    </font>
    <font>
      <sz val="11"/>
      <color indexed="9"/>
      <name val="宋体"/>
      <family val="0"/>
    </font>
    <font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</borders>
  <cellStyleXfs count="1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6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6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6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6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6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39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40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/>
      <protection/>
    </xf>
    <xf numFmtId="0" fontId="7" fillId="0" borderId="0">
      <alignment/>
      <protection/>
    </xf>
    <xf numFmtId="0" fontId="42" fillId="3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3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36" borderId="9" applyNumberFormat="0" applyAlignment="0" applyProtection="0"/>
    <xf numFmtId="0" fontId="27" fillId="37" borderId="10" applyNumberFormat="0" applyAlignment="0" applyProtection="0"/>
    <xf numFmtId="0" fontId="27" fillId="37" borderId="10" applyNumberFormat="0" applyAlignment="0" applyProtection="0"/>
    <xf numFmtId="0" fontId="45" fillId="38" borderId="11" applyNumberFormat="0" applyAlignment="0" applyProtection="0"/>
    <xf numFmtId="0" fontId="28" fillId="39" borderId="12" applyNumberFormat="0" applyAlignment="0" applyProtection="0"/>
    <xf numFmtId="0" fontId="28" fillId="39" borderId="12" applyNumberFormat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183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6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36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36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36" fillId="4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6" fillId="4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6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49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50" fillId="36" borderId="15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51" fillId="52" borderId="9" applyNumberFormat="0" applyAlignment="0" applyProtection="0"/>
    <xf numFmtId="0" fontId="34" fillId="13" borderId="10" applyNumberFormat="0" applyAlignment="0" applyProtection="0"/>
    <xf numFmtId="0" fontId="34" fillId="13" borderId="10" applyNumberFormat="0" applyAlignment="0" applyProtection="0"/>
    <xf numFmtId="0" fontId="14" fillId="0" borderId="0">
      <alignment/>
      <protection/>
    </xf>
    <xf numFmtId="0" fontId="0" fillId="53" borderId="17" applyNumberFormat="0" applyFont="0" applyAlignment="0" applyProtection="0"/>
    <xf numFmtId="0" fontId="7" fillId="54" borderId="18" applyNumberFormat="0" applyFont="0" applyAlignment="0" applyProtection="0"/>
    <xf numFmtId="0" fontId="7" fillId="54" borderId="18" applyNumberFormat="0" applyFont="0" applyAlignment="0" applyProtection="0"/>
  </cellStyleXfs>
  <cellXfs count="221">
    <xf numFmtId="0" fontId="0" fillId="0" borderId="0" xfId="0" applyAlignment="1">
      <alignment/>
    </xf>
    <xf numFmtId="0" fontId="3" fillId="0" borderId="0" xfId="128" applyNumberFormat="1" applyFont="1" applyBorder="1" applyAlignment="1">
      <alignment horizontal="center" vertical="center" wrapText="1"/>
    </xf>
    <xf numFmtId="0" fontId="4" fillId="0" borderId="0" xfId="128" applyNumberFormat="1" applyFont="1" applyAlignment="1">
      <alignment vertical="center"/>
    </xf>
    <xf numFmtId="0" fontId="4" fillId="0" borderId="0" xfId="128" applyNumberFormat="1" applyFont="1" applyFill="1" applyAlignment="1">
      <alignment vertical="center"/>
    </xf>
    <xf numFmtId="0" fontId="5" fillId="0" borderId="0" xfId="128" applyNumberFormat="1" applyFont="1" applyAlignment="1">
      <alignment horizontal="centerContinuous" vertical="center"/>
    </xf>
    <xf numFmtId="0" fontId="5" fillId="0" borderId="0" xfId="128" applyNumberFormat="1" applyFont="1" applyAlignment="1">
      <alignment horizontal="left" vertical="center" wrapText="1"/>
    </xf>
    <xf numFmtId="0" fontId="5" fillId="0" borderId="0" xfId="128" applyNumberFormat="1" applyFont="1" applyFill="1" applyAlignment="1">
      <alignment horizontal="centerContinuous" vertical="center"/>
    </xf>
    <xf numFmtId="0" fontId="5" fillId="0" borderId="0" xfId="128" applyNumberFormat="1" applyFont="1" applyAlignment="1">
      <alignment horizontal="right" vertical="center" wrapText="1"/>
    </xf>
    <xf numFmtId="0" fontId="5" fillId="0" borderId="0" xfId="128" applyNumberFormat="1" applyFont="1" applyFill="1" applyAlignment="1">
      <alignment horizontal="left" vertical="center" wrapText="1"/>
    </xf>
    <xf numFmtId="49" fontId="5" fillId="0" borderId="0" xfId="128" applyNumberFormat="1" applyFont="1" applyFill="1" applyAlignment="1">
      <alignment horizontal="center" vertical="center"/>
    </xf>
    <xf numFmtId="0" fontId="5" fillId="0" borderId="0" xfId="128" applyNumberFormat="1" applyFont="1" applyFill="1" applyAlignment="1">
      <alignment horizontal="left" vertical="center"/>
    </xf>
    <xf numFmtId="185" fontId="5" fillId="0" borderId="0" xfId="128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128" applyNumberFormat="1" applyFont="1" applyFill="1" applyAlignment="1">
      <alignment horizontal="centerContinuous" vertical="center" wrapText="1"/>
    </xf>
    <xf numFmtId="0" fontId="5" fillId="0" borderId="0" xfId="128" applyNumberFormat="1" applyFont="1" applyFill="1" applyAlignment="1">
      <alignment horizontal="center" vertical="center" wrapText="1"/>
    </xf>
    <xf numFmtId="0" fontId="6" fillId="0" borderId="0" xfId="128" applyNumberFormat="1" applyFont="1" applyFill="1" applyAlignment="1" applyProtection="1">
      <alignment vertical="center"/>
      <protection/>
    </xf>
    <xf numFmtId="0" fontId="0" fillId="0" borderId="0" xfId="128" applyNumberFormat="1" applyFont="1" applyBorder="1" applyAlignment="1">
      <alignment vertical="center"/>
    </xf>
    <xf numFmtId="0" fontId="0" fillId="0" borderId="0" xfId="128" applyNumberFormat="1" applyFont="1" applyAlignment="1">
      <alignment vertical="center"/>
    </xf>
    <xf numFmtId="0" fontId="0" fillId="0" borderId="0" xfId="128" applyNumberFormat="1" applyFont="1" applyAlignment="1">
      <alignment horizontal="center" vertical="center"/>
    </xf>
    <xf numFmtId="0" fontId="0" fillId="0" borderId="0" xfId="128" applyNumberFormat="1" applyFont="1" applyFill="1" applyAlignment="1">
      <alignment vertical="center"/>
    </xf>
    <xf numFmtId="0" fontId="0" fillId="55" borderId="0" xfId="128" applyNumberFormat="1" applyFont="1" applyFill="1" applyAlignment="1">
      <alignment vertical="center"/>
    </xf>
    <xf numFmtId="0" fontId="0" fillId="55" borderId="0" xfId="0" applyFill="1" applyAlignment="1">
      <alignment/>
    </xf>
    <xf numFmtId="0" fontId="0" fillId="55" borderId="0" xfId="128" applyNumberFormat="1" applyFont="1" applyFill="1" applyBorder="1" applyAlignment="1">
      <alignment vertical="center"/>
    </xf>
    <xf numFmtId="0" fontId="0" fillId="0" borderId="20" xfId="128" applyNumberFormat="1" applyFont="1" applyFill="1" applyBorder="1" applyAlignment="1">
      <alignment horizontal="center" vertical="center" wrapText="1"/>
    </xf>
    <xf numFmtId="0" fontId="0" fillId="0" borderId="0" xfId="128" applyNumberFormat="1" applyFont="1" applyFill="1" applyAlignment="1">
      <alignment horizontal="centerContinuous" vertical="center"/>
    </xf>
    <xf numFmtId="0" fontId="0" fillId="0" borderId="19" xfId="128" applyNumberFormat="1" applyFont="1" applyFill="1" applyBorder="1" applyAlignment="1">
      <alignment horizontal="center" vertical="center" wrapText="1"/>
    </xf>
    <xf numFmtId="0" fontId="0" fillId="0" borderId="21" xfId="128" applyNumberFormat="1" applyFont="1" applyFill="1" applyBorder="1" applyAlignment="1">
      <alignment horizontal="center" vertical="center" wrapText="1"/>
    </xf>
    <xf numFmtId="0" fontId="5" fillId="0" borderId="0" xfId="128" applyNumberFormat="1" applyFont="1" applyFill="1" applyAlignment="1">
      <alignment horizontal="right" vertical="center" wrapText="1"/>
    </xf>
    <xf numFmtId="0" fontId="0" fillId="0" borderId="0" xfId="128" applyNumberFormat="1" applyFont="1" applyFill="1" applyAlignment="1">
      <alignment vertical="center"/>
    </xf>
    <xf numFmtId="0" fontId="0" fillId="0" borderId="20" xfId="128" applyNumberFormat="1" applyFont="1" applyFill="1" applyBorder="1" applyAlignment="1" applyProtection="1">
      <alignment vertical="center" wrapText="1"/>
      <protection/>
    </xf>
    <xf numFmtId="0" fontId="0" fillId="0" borderId="20" xfId="128" applyNumberFormat="1" applyFont="1" applyFill="1" applyBorder="1" applyAlignment="1" applyProtection="1">
      <alignment horizontal="center" vertical="center" wrapText="1"/>
      <protection/>
    </xf>
    <xf numFmtId="9" fontId="5" fillId="0" borderId="0" xfId="128" applyNumberFormat="1" applyFont="1" applyFill="1" applyAlignment="1">
      <alignment horizontal="left" vertical="center" wrapText="1"/>
    </xf>
    <xf numFmtId="9" fontId="5" fillId="0" borderId="0" xfId="128" applyNumberFormat="1" applyFont="1" applyFill="1" applyAlignment="1">
      <alignment horizontal="center" vertical="center" wrapText="1"/>
    </xf>
    <xf numFmtId="0" fontId="5" fillId="0" borderId="0" xfId="128" applyNumberFormat="1" applyFont="1" applyFill="1" applyAlignment="1">
      <alignment horizontal="right" vertical="center"/>
    </xf>
    <xf numFmtId="49" fontId="5" fillId="0" borderId="0" xfId="128" applyNumberFormat="1" applyFont="1" applyFill="1" applyAlignment="1">
      <alignment vertical="center"/>
    </xf>
    <xf numFmtId="185" fontId="5" fillId="0" borderId="0" xfId="128" applyNumberFormat="1" applyFont="1" applyFill="1" applyAlignment="1">
      <alignment vertical="center"/>
    </xf>
    <xf numFmtId="0" fontId="5" fillId="0" borderId="0" xfId="128" applyNumberFormat="1" applyFont="1" applyFill="1" applyAlignment="1">
      <alignment vertical="center"/>
    </xf>
    <xf numFmtId="0" fontId="5" fillId="0" borderId="0" xfId="128" applyNumberFormat="1" applyFont="1" applyFill="1" applyAlignment="1">
      <alignment horizontal="right"/>
    </xf>
    <xf numFmtId="0" fontId="5" fillId="0" borderId="22" xfId="128" applyNumberFormat="1" applyFont="1" applyFill="1" applyBorder="1" applyAlignment="1">
      <alignment horizontal="left" vertical="center" wrapText="1"/>
    </xf>
    <xf numFmtId="0" fontId="5" fillId="0" borderId="0" xfId="128" applyNumberFormat="1" applyFont="1" applyAlignment="1">
      <alignment horizontal="center" vertical="center" wrapText="1"/>
    </xf>
    <xf numFmtId="0" fontId="0" fillId="0" borderId="20" xfId="128" applyNumberFormat="1" applyFont="1" applyFill="1" applyBorder="1" applyAlignment="1">
      <alignment horizontal="center" vertical="center" wrapText="1"/>
    </xf>
    <xf numFmtId="0" fontId="5" fillId="0" borderId="0" xfId="128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128" applyNumberFormat="1" applyFont="1" applyFill="1" applyAlignment="1" applyProtection="1">
      <alignment horizontal="center" vertical="center"/>
      <protection/>
    </xf>
    <xf numFmtId="0" fontId="5" fillId="0" borderId="20" xfId="128" applyNumberFormat="1" applyFont="1" applyFill="1" applyBorder="1" applyAlignment="1">
      <alignment horizontal="center" vertical="center" wrapText="1"/>
    </xf>
    <xf numFmtId="0" fontId="5" fillId="0" borderId="0" xfId="128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left" wrapText="1"/>
    </xf>
    <xf numFmtId="0" fontId="0" fillId="0" borderId="20" xfId="0" applyBorder="1" applyAlignment="1">
      <alignment/>
    </xf>
    <xf numFmtId="0" fontId="5" fillId="0" borderId="20" xfId="128" applyNumberFormat="1" applyFont="1" applyFill="1" applyBorder="1" applyAlignment="1">
      <alignment horizontal="centerContinuous" vertical="center"/>
    </xf>
    <xf numFmtId="0" fontId="0" fillId="0" borderId="20" xfId="128" applyNumberFormat="1" applyFont="1" applyFill="1" applyBorder="1" applyAlignment="1">
      <alignment vertical="center"/>
    </xf>
    <xf numFmtId="49" fontId="5" fillId="0" borderId="20" xfId="128" applyNumberFormat="1" applyFont="1" applyFill="1" applyBorder="1" applyAlignment="1">
      <alignment horizontal="center" vertical="center"/>
    </xf>
    <xf numFmtId="0" fontId="5" fillId="0" borderId="20" xfId="128" applyNumberFormat="1" applyFont="1" applyFill="1" applyBorder="1" applyAlignment="1">
      <alignment horizontal="left" vertical="center"/>
    </xf>
    <xf numFmtId="185" fontId="5" fillId="0" borderId="20" xfId="128" applyNumberFormat="1" applyFont="1" applyFill="1" applyBorder="1" applyAlignment="1">
      <alignment horizontal="center" vertical="center"/>
    </xf>
    <xf numFmtId="0" fontId="0" fillId="0" borderId="20" xfId="128" applyNumberFormat="1" applyFont="1" applyFill="1" applyBorder="1" applyAlignment="1">
      <alignment horizontal="centerContinuous" vertical="center"/>
    </xf>
    <xf numFmtId="0" fontId="8" fillId="55" borderId="0" xfId="0" applyNumberFormat="1" applyFont="1" applyFill="1" applyAlignment="1" applyProtection="1">
      <alignment vertical="center"/>
      <protection/>
    </xf>
    <xf numFmtId="0" fontId="9" fillId="55" borderId="0" xfId="0" applyNumberFormat="1" applyFont="1" applyFill="1" applyAlignment="1" applyProtection="1">
      <alignment/>
      <protection/>
    </xf>
    <xf numFmtId="0" fontId="8" fillId="55" borderId="0" xfId="0" applyNumberFormat="1" applyFont="1" applyFill="1" applyAlignment="1" applyProtection="1">
      <alignment horizontal="right" vertical="center"/>
      <protection/>
    </xf>
    <xf numFmtId="0" fontId="10" fillId="55" borderId="0" xfId="0" applyNumberFormat="1" applyFont="1" applyFill="1" applyAlignment="1" applyProtection="1">
      <alignment horizontal="centerContinuous" vertical="center"/>
      <protection/>
    </xf>
    <xf numFmtId="0" fontId="9" fillId="55" borderId="0" xfId="0" applyNumberFormat="1" applyFont="1" applyFill="1" applyAlignment="1" applyProtection="1">
      <alignment horizontal="centerContinuous" vertical="center"/>
      <protection/>
    </xf>
    <xf numFmtId="0" fontId="8" fillId="55" borderId="0" xfId="0" applyNumberFormat="1" applyFont="1" applyFill="1" applyAlignment="1" applyProtection="1">
      <alignment horizontal="right"/>
      <protection/>
    </xf>
    <xf numFmtId="0" fontId="5" fillId="0" borderId="20" xfId="128" applyNumberFormat="1" applyFont="1" applyBorder="1" applyAlignment="1">
      <alignment horizontal="centerContinuous" vertical="center"/>
    </xf>
    <xf numFmtId="0" fontId="5" fillId="55" borderId="20" xfId="128" applyNumberFormat="1" applyFont="1" applyFill="1" applyBorder="1" applyAlignment="1">
      <alignment horizontal="centerContinuous" vertical="center"/>
    </xf>
    <xf numFmtId="0" fontId="13" fillId="55" borderId="20" xfId="12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3" fillId="55" borderId="20" xfId="128" applyNumberFormat="1" applyFont="1" applyFill="1" applyBorder="1" applyAlignment="1" applyProtection="1">
      <alignment horizontal="center" vertical="center" wrapText="1"/>
      <protection/>
    </xf>
    <xf numFmtId="49" fontId="5" fillId="55" borderId="20" xfId="128" applyNumberFormat="1" applyFont="1" applyFill="1" applyBorder="1" applyAlignment="1">
      <alignment horizontal="center" vertical="center" wrapText="1"/>
    </xf>
    <xf numFmtId="186" fontId="5" fillId="55" borderId="20" xfId="128" applyNumberFormat="1" applyFont="1" applyFill="1" applyBorder="1" applyAlignment="1">
      <alignment horizontal="center" vertical="center" wrapText="1"/>
    </xf>
    <xf numFmtId="0" fontId="5" fillId="55" borderId="20" xfId="128" applyNumberFormat="1" applyFont="1" applyFill="1" applyBorder="1" applyAlignment="1">
      <alignment horizontal="center" vertical="center" wrapText="1"/>
    </xf>
    <xf numFmtId="0" fontId="7" fillId="0" borderId="0" xfId="102" applyFill="1">
      <alignment/>
      <protection/>
    </xf>
    <xf numFmtId="0" fontId="16" fillId="0" borderId="23" xfId="102" applyFont="1" applyFill="1" applyBorder="1" applyAlignment="1">
      <alignment vertical="center"/>
      <protection/>
    </xf>
    <xf numFmtId="0" fontId="16" fillId="0" borderId="0" xfId="102" applyFont="1" applyFill="1" applyAlignment="1">
      <alignment horizontal="center"/>
      <protection/>
    </xf>
    <xf numFmtId="0" fontId="16" fillId="0" borderId="0" xfId="102" applyFont="1" applyFill="1" applyAlignment="1">
      <alignment horizontal="right" vertical="center"/>
      <protection/>
    </xf>
    <xf numFmtId="0" fontId="16" fillId="0" borderId="0" xfId="102" applyFont="1" applyFill="1">
      <alignment/>
      <protection/>
    </xf>
    <xf numFmtId="0" fontId="0" fillId="0" borderId="24" xfId="102" applyFont="1" applyFill="1" applyBorder="1" applyAlignment="1">
      <alignment horizontal="center" vertical="center"/>
      <protection/>
    </xf>
    <xf numFmtId="0" fontId="0" fillId="0" borderId="20" xfId="102" applyFont="1" applyFill="1" applyBorder="1" applyAlignment="1">
      <alignment horizontal="center" vertical="center"/>
      <protection/>
    </xf>
    <xf numFmtId="0" fontId="7" fillId="0" borderId="0" xfId="102">
      <alignment/>
      <protection/>
    </xf>
    <xf numFmtId="0" fontId="17" fillId="0" borderId="0" xfId="102" applyFont="1">
      <alignment/>
      <protection/>
    </xf>
    <xf numFmtId="0" fontId="0" fillId="0" borderId="25" xfId="102" applyFont="1" applyFill="1" applyBorder="1" applyAlignment="1">
      <alignment horizontal="center" vertical="center"/>
      <protection/>
    </xf>
    <xf numFmtId="0" fontId="0" fillId="0" borderId="25" xfId="102" applyFont="1" applyBorder="1" applyAlignment="1">
      <alignment horizontal="center" vertical="center"/>
      <protection/>
    </xf>
    <xf numFmtId="0" fontId="0" fillId="0" borderId="26" xfId="102" applyFont="1" applyBorder="1" applyAlignment="1">
      <alignment horizontal="center" vertical="center"/>
      <protection/>
    </xf>
    <xf numFmtId="0" fontId="7" fillId="0" borderId="0" xfId="102" applyAlignment="1">
      <alignment horizontal="center"/>
      <protection/>
    </xf>
    <xf numFmtId="0" fontId="5" fillId="0" borderId="0" xfId="101" applyFont="1" applyFill="1" applyBorder="1" applyAlignment="1">
      <alignment horizontal="left" vertical="center"/>
      <protection/>
    </xf>
    <xf numFmtId="0" fontId="13" fillId="0" borderId="0" xfId="128" applyNumberFormat="1" applyFont="1" applyBorder="1" applyAlignment="1">
      <alignment vertical="center"/>
    </xf>
    <xf numFmtId="0" fontId="11" fillId="0" borderId="0" xfId="128" applyNumberFormat="1" applyFont="1" applyAlignment="1">
      <alignment vertical="center"/>
    </xf>
    <xf numFmtId="0" fontId="12" fillId="0" borderId="0" xfId="0" applyFont="1" applyAlignment="1">
      <alignment/>
    </xf>
    <xf numFmtId="49" fontId="7" fillId="55" borderId="20" xfId="128" applyNumberFormat="1" applyFont="1" applyFill="1" applyBorder="1" applyAlignment="1">
      <alignment horizontal="center" vertical="center"/>
    </xf>
    <xf numFmtId="0" fontId="7" fillId="55" borderId="20" xfId="128" applyNumberFormat="1" applyFont="1" applyFill="1" applyBorder="1" applyAlignment="1" applyProtection="1">
      <alignment horizontal="center" vertical="center"/>
      <protection/>
    </xf>
    <xf numFmtId="0" fontId="7" fillId="55" borderId="20" xfId="128" applyNumberFormat="1" applyFont="1" applyFill="1" applyBorder="1" applyAlignment="1" applyProtection="1">
      <alignment horizontal="left" vertical="center"/>
      <protection/>
    </xf>
    <xf numFmtId="0" fontId="7" fillId="55" borderId="20" xfId="128" applyNumberFormat="1" applyFont="1" applyFill="1" applyBorder="1" applyAlignment="1" applyProtection="1">
      <alignment horizontal="left" vertical="center" wrapText="1"/>
      <protection/>
    </xf>
    <xf numFmtId="0" fontId="7" fillId="0" borderId="0" xfId="128" applyNumberFormat="1" applyFont="1" applyFill="1" applyAlignment="1" applyProtection="1">
      <alignment horizontal="center" vertical="center"/>
      <protection/>
    </xf>
    <xf numFmtId="0" fontId="7" fillId="0" borderId="0" xfId="128" applyNumberFormat="1" applyFont="1" applyFill="1" applyAlignment="1" applyProtection="1">
      <alignment vertical="center"/>
      <protection/>
    </xf>
    <xf numFmtId="0" fontId="7" fillId="0" borderId="0" xfId="128" applyNumberFormat="1" applyFont="1" applyAlignment="1">
      <alignment vertical="center"/>
    </xf>
    <xf numFmtId="0" fontId="7" fillId="0" borderId="0" xfId="0" applyFont="1" applyAlignment="1">
      <alignment/>
    </xf>
    <xf numFmtId="0" fontId="7" fillId="55" borderId="20" xfId="128" applyNumberFormat="1" applyFont="1" applyFill="1" applyBorder="1" applyAlignment="1">
      <alignment horizontal="left" vertical="center"/>
    </xf>
    <xf numFmtId="49" fontId="7" fillId="55" borderId="20" xfId="128" applyNumberFormat="1" applyFont="1" applyFill="1" applyBorder="1" applyAlignment="1">
      <alignment horizontal="left" vertical="center" wrapText="1"/>
    </xf>
    <xf numFmtId="0" fontId="7" fillId="0" borderId="0" xfId="128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55" borderId="20" xfId="0" applyFont="1" applyFill="1" applyBorder="1" applyAlignment="1">
      <alignment vertical="center"/>
    </xf>
    <xf numFmtId="0" fontId="7" fillId="0" borderId="20" xfId="0" applyFont="1" applyBorder="1" applyAlignment="1">
      <alignment horizontal="left" wrapText="1"/>
    </xf>
    <xf numFmtId="0" fontId="5" fillId="0" borderId="0" xfId="128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8" fillId="0" borderId="20" xfId="0" applyNumberFormat="1" applyFont="1" applyFill="1" applyBorder="1" applyAlignment="1" applyProtection="1">
      <alignment horizontal="centerContinuous" vertical="center"/>
      <protection/>
    </xf>
    <xf numFmtId="0" fontId="9" fillId="0" borderId="20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186" fontId="8" fillId="0" borderId="16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 applyProtection="1">
      <alignment vertical="center"/>
      <protection/>
    </xf>
    <xf numFmtId="186" fontId="8" fillId="0" borderId="25" xfId="0" applyNumberFormat="1" applyFont="1" applyFill="1" applyBorder="1" applyAlignment="1" applyProtection="1">
      <alignment horizontal="right" vertical="center" wrapText="1"/>
      <protection/>
    </xf>
    <xf numFmtId="0" fontId="8" fillId="0" borderId="28" xfId="0" applyNumberFormat="1" applyFont="1" applyFill="1" applyBorder="1" applyAlignment="1" applyProtection="1">
      <alignment vertical="center"/>
      <protection/>
    </xf>
    <xf numFmtId="4" fontId="8" fillId="0" borderId="16" xfId="0" applyNumberFormat="1" applyFont="1" applyFill="1" applyBorder="1" applyAlignment="1" applyProtection="1">
      <alignment horizontal="right" vertical="center" wrapText="1"/>
      <protection/>
    </xf>
    <xf numFmtId="186" fontId="8" fillId="0" borderId="20" xfId="0" applyNumberFormat="1" applyFont="1" applyFill="1" applyBorder="1" applyAlignment="1" applyProtection="1">
      <alignment horizontal="right" vertical="center" wrapText="1"/>
      <protection/>
    </xf>
    <xf numFmtId="186" fontId="8" fillId="0" borderId="16" xfId="0" applyNumberFormat="1" applyFont="1" applyFill="1" applyBorder="1" applyAlignment="1" applyProtection="1">
      <alignment horizontal="right" vertical="center" wrapText="1"/>
      <protection/>
    </xf>
    <xf numFmtId="186" fontId="8" fillId="0" borderId="19" xfId="0" applyNumberFormat="1" applyFont="1" applyFill="1" applyBorder="1" applyAlignment="1" applyProtection="1">
      <alignment horizontal="right" vertical="center" wrapText="1"/>
      <protection/>
    </xf>
    <xf numFmtId="186" fontId="8" fillId="0" borderId="29" xfId="0" applyNumberFormat="1" applyFont="1" applyFill="1" applyBorder="1" applyAlignment="1" applyProtection="1">
      <alignment horizontal="right" vertical="center" wrapText="1"/>
      <protection/>
    </xf>
    <xf numFmtId="186" fontId="8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/>
    </xf>
    <xf numFmtId="0" fontId="8" fillId="0" borderId="27" xfId="0" applyNumberFormat="1" applyFont="1" applyFill="1" applyBorder="1" applyAlignment="1" applyProtection="1">
      <alignment horizontal="left" vertical="center" wrapText="1"/>
      <protection/>
    </xf>
    <xf numFmtId="0" fontId="8" fillId="0" borderId="30" xfId="0" applyNumberFormat="1" applyFont="1" applyFill="1" applyBorder="1" applyAlignment="1" applyProtection="1">
      <alignment vertical="center"/>
      <protection/>
    </xf>
    <xf numFmtId="186" fontId="8" fillId="0" borderId="19" xfId="0" applyNumberFormat="1" applyFont="1" applyFill="1" applyBorder="1" applyAlignment="1" applyProtection="1">
      <alignment/>
      <protection/>
    </xf>
    <xf numFmtId="186" fontId="8" fillId="0" borderId="20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left" vertical="center" wrapText="1"/>
      <protection/>
    </xf>
    <xf numFmtId="0" fontId="8" fillId="0" borderId="21" xfId="0" applyNumberFormat="1" applyFont="1" applyFill="1" applyBorder="1" applyAlignment="1" applyProtection="1">
      <alignment horizontal="left" vertical="center" wrapText="1"/>
      <protection/>
    </xf>
    <xf numFmtId="186" fontId="8" fillId="0" borderId="25" xfId="0" applyNumberFormat="1" applyFont="1" applyFill="1" applyBorder="1" applyAlignment="1" applyProtection="1">
      <alignment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/>
      <protection/>
    </xf>
    <xf numFmtId="186" fontId="8" fillId="0" borderId="29" xfId="0" applyNumberFormat="1" applyFont="1" applyFill="1" applyBorder="1" applyAlignment="1" applyProtection="1">
      <alignment/>
      <protection/>
    </xf>
    <xf numFmtId="49" fontId="5" fillId="0" borderId="20" xfId="128" applyNumberFormat="1" applyFont="1" applyFill="1" applyBorder="1" applyAlignment="1">
      <alignment horizontal="center" vertical="center" wrapText="1"/>
    </xf>
    <xf numFmtId="186" fontId="5" fillId="0" borderId="20" xfId="128" applyNumberFormat="1" applyFont="1" applyFill="1" applyBorder="1" applyAlignment="1">
      <alignment horizontal="center" vertical="center" wrapText="1"/>
    </xf>
    <xf numFmtId="4" fontId="5" fillId="0" borderId="20" xfId="128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0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186" fontId="0" fillId="0" borderId="20" xfId="0" applyNumberFormat="1" applyFill="1" applyBorder="1" applyAlignment="1">
      <alignment/>
    </xf>
    <xf numFmtId="186" fontId="0" fillId="0" borderId="20" xfId="0" applyNumberFormat="1" applyFill="1" applyBorder="1" applyAlignment="1">
      <alignment horizontal="center" vertical="center" wrapText="1"/>
    </xf>
    <xf numFmtId="0" fontId="5" fillId="0" borderId="0" xfId="128" applyNumberFormat="1" applyFont="1" applyFill="1" applyBorder="1" applyAlignment="1">
      <alignment horizontal="centerContinuous" vertical="center"/>
    </xf>
    <xf numFmtId="0" fontId="0" fillId="0" borderId="20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186" fontId="0" fillId="0" borderId="20" xfId="128" applyNumberFormat="1" applyFont="1" applyFill="1" applyBorder="1" applyAlignment="1">
      <alignment horizontal="center" vertical="center" wrapText="1"/>
    </xf>
    <xf numFmtId="0" fontId="5" fillId="0" borderId="22" xfId="128" applyNumberFormat="1" applyFont="1" applyFill="1" applyBorder="1" applyAlignment="1" applyProtection="1">
      <alignment/>
      <protection/>
    </xf>
    <xf numFmtId="0" fontId="0" fillId="0" borderId="32" xfId="102" applyFont="1" applyFill="1" applyBorder="1" applyAlignment="1">
      <alignment horizontal="center" vertical="center"/>
      <protection/>
    </xf>
    <xf numFmtId="0" fontId="0" fillId="0" borderId="33" xfId="102" applyFont="1" applyFill="1" applyBorder="1" applyAlignment="1">
      <alignment horizontal="center" vertical="center"/>
      <protection/>
    </xf>
    <xf numFmtId="0" fontId="0" fillId="0" borderId="34" xfId="102" applyFont="1" applyBorder="1" applyAlignment="1">
      <alignment horizontal="center" vertical="center"/>
      <protection/>
    </xf>
    <xf numFmtId="0" fontId="7" fillId="0" borderId="35" xfId="102" applyBorder="1">
      <alignment/>
      <protection/>
    </xf>
    <xf numFmtId="0" fontId="0" fillId="0" borderId="34" xfId="102" applyFont="1" applyBorder="1" applyAlignment="1">
      <alignment vertical="center"/>
      <protection/>
    </xf>
    <xf numFmtId="0" fontId="0" fillId="0" borderId="35" xfId="102" applyFont="1" applyBorder="1" applyAlignment="1">
      <alignment horizontal="center" vertical="center"/>
      <protection/>
    </xf>
    <xf numFmtId="0" fontId="0" fillId="0" borderId="36" xfId="102" applyFont="1" applyBorder="1" applyAlignment="1">
      <alignment vertical="center"/>
      <protection/>
    </xf>
    <xf numFmtId="0" fontId="0" fillId="0" borderId="36" xfId="102" applyFont="1" applyBorder="1" applyAlignment="1">
      <alignment horizontal="left" vertical="center" wrapText="1"/>
      <protection/>
    </xf>
    <xf numFmtId="0" fontId="0" fillId="0" borderId="37" xfId="102" applyFont="1" applyBorder="1" applyAlignment="1">
      <alignment horizontal="left" vertical="center" wrapText="1"/>
      <protection/>
    </xf>
    <xf numFmtId="0" fontId="7" fillId="0" borderId="38" xfId="102" applyBorder="1">
      <alignment/>
      <protection/>
    </xf>
    <xf numFmtId="0" fontId="10" fillId="0" borderId="0" xfId="93" applyFont="1" applyAlignment="1">
      <alignment horizontal="left" vertical="center" wrapText="1"/>
      <protection/>
    </xf>
    <xf numFmtId="0" fontId="13" fillId="0" borderId="0" xfId="0" applyFont="1" applyAlignment="1">
      <alignment horizontal="center"/>
    </xf>
    <xf numFmtId="0" fontId="7" fillId="0" borderId="0" xfId="93" applyFont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5" fillId="0" borderId="20" xfId="128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/>
    </xf>
    <xf numFmtId="49" fontId="4" fillId="55" borderId="0" xfId="0" applyNumberFormat="1" applyFont="1" applyFill="1" applyAlignment="1" applyProtection="1">
      <alignment horizontal="left" vertical="center"/>
      <protection/>
    </xf>
    <xf numFmtId="49" fontId="4" fillId="55" borderId="0" xfId="0" applyNumberFormat="1" applyFont="1" applyFill="1" applyAlignment="1" applyProtection="1">
      <alignment horizontal="left" vertical="center"/>
      <protection/>
    </xf>
    <xf numFmtId="0" fontId="4" fillId="55" borderId="0" xfId="128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4" fillId="55" borderId="0" xfId="128" applyNumberFormat="1" applyFont="1" applyFill="1" applyAlignment="1" applyProtection="1">
      <alignment horizontal="center" vertical="center"/>
      <protection/>
    </xf>
    <xf numFmtId="0" fontId="6" fillId="55" borderId="0" xfId="128" applyNumberFormat="1" applyFont="1" applyFill="1" applyBorder="1" applyAlignment="1" applyProtection="1">
      <alignment horizontal="center" vertical="center" wrapText="1"/>
      <protection/>
    </xf>
    <xf numFmtId="0" fontId="4" fillId="55" borderId="0" xfId="128" applyNumberFormat="1" applyFont="1" applyFill="1" applyAlignment="1" applyProtection="1">
      <alignment horizontal="left" vertical="center"/>
      <protection/>
    </xf>
    <xf numFmtId="0" fontId="4" fillId="55" borderId="0" xfId="128" applyNumberFormat="1" applyFont="1" applyFill="1" applyAlignment="1" applyProtection="1">
      <alignment horizontal="left" vertical="center"/>
      <protection/>
    </xf>
    <xf numFmtId="0" fontId="4" fillId="0" borderId="0" xfId="12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49" fontId="4" fillId="55" borderId="0" xfId="0" applyNumberFormat="1" applyFont="1" applyFill="1" applyAlignment="1" applyProtection="1">
      <alignment horizontal="left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6" fillId="0" borderId="0" xfId="128" applyNumberFormat="1" applyFont="1" applyFill="1" applyAlignment="1" applyProtection="1">
      <alignment horizontal="center" vertical="center"/>
      <protection/>
    </xf>
    <xf numFmtId="0" fontId="8" fillId="55" borderId="22" xfId="0" applyNumberFormat="1" applyFont="1" applyFill="1" applyBorder="1" applyAlignment="1" applyProtection="1">
      <alignment vertical="center"/>
      <protection/>
    </xf>
    <xf numFmtId="0" fontId="11" fillId="0" borderId="0" xfId="128" applyNumberFormat="1" applyFont="1" applyFill="1" applyAlignment="1" applyProtection="1">
      <alignment horizontal="center" vertical="center" wrapText="1"/>
      <protection/>
    </xf>
    <xf numFmtId="0" fontId="5" fillId="0" borderId="19" xfId="128" applyNumberFormat="1" applyFont="1" applyFill="1" applyBorder="1" applyAlignment="1">
      <alignment horizontal="center" vertical="center" wrapText="1"/>
    </xf>
    <xf numFmtId="0" fontId="5" fillId="0" borderId="20" xfId="128" applyNumberFormat="1" applyFont="1" applyFill="1" applyBorder="1" applyAlignment="1">
      <alignment horizontal="center" vertical="center" wrapText="1"/>
    </xf>
    <xf numFmtId="0" fontId="0" fillId="0" borderId="19" xfId="128" applyNumberFormat="1" applyFont="1" applyFill="1" applyBorder="1" applyAlignment="1" applyProtection="1">
      <alignment horizontal="center" vertical="center" wrapText="1"/>
      <protection/>
    </xf>
    <xf numFmtId="0" fontId="0" fillId="0" borderId="20" xfId="128" applyNumberFormat="1" applyFont="1" applyFill="1" applyBorder="1" applyAlignment="1" applyProtection="1">
      <alignment horizontal="center" vertical="center" wrapText="1"/>
      <protection/>
    </xf>
    <xf numFmtId="0" fontId="5" fillId="0" borderId="22" xfId="128" applyNumberFormat="1" applyFont="1" applyFill="1" applyBorder="1" applyAlignment="1" applyProtection="1">
      <alignment horizontal="right" wrapText="1"/>
      <protection/>
    </xf>
    <xf numFmtId="0" fontId="5" fillId="0" borderId="21" xfId="128" applyNumberFormat="1" applyFont="1" applyFill="1" applyBorder="1" applyAlignment="1" applyProtection="1">
      <alignment horizontal="center" vertical="center" wrapText="1"/>
      <protection/>
    </xf>
    <xf numFmtId="0" fontId="5" fillId="0" borderId="27" xfId="128" applyNumberFormat="1" applyFont="1" applyFill="1" applyBorder="1" applyAlignment="1" applyProtection="1">
      <alignment horizontal="center" vertical="center" wrapText="1"/>
      <protection/>
    </xf>
    <xf numFmtId="0" fontId="5" fillId="0" borderId="27" xfId="128" applyNumberFormat="1" applyFont="1" applyFill="1" applyBorder="1" applyAlignment="1">
      <alignment horizontal="center" vertical="center" wrapText="1"/>
    </xf>
    <xf numFmtId="0" fontId="0" fillId="0" borderId="19" xfId="128" applyNumberFormat="1" applyFont="1" applyFill="1" applyBorder="1" applyAlignment="1">
      <alignment horizontal="center" vertical="center" wrapText="1"/>
    </xf>
    <xf numFmtId="0" fontId="0" fillId="0" borderId="20" xfId="128" applyNumberFormat="1" applyFont="1" applyFill="1" applyBorder="1" applyAlignment="1">
      <alignment horizontal="center" vertical="center" wrapText="1"/>
    </xf>
    <xf numFmtId="0" fontId="0" fillId="0" borderId="30" xfId="128" applyNumberFormat="1" applyFont="1" applyFill="1" applyBorder="1" applyAlignment="1" applyProtection="1">
      <alignment horizontal="center" vertical="center" wrapText="1"/>
      <protection/>
    </xf>
    <xf numFmtId="0" fontId="5" fillId="0" borderId="21" xfId="128" applyNumberFormat="1" applyFont="1" applyFill="1" applyBorder="1" applyAlignment="1">
      <alignment horizontal="center" vertical="center" wrapText="1"/>
    </xf>
    <xf numFmtId="0" fontId="0" fillId="0" borderId="21" xfId="128" applyNumberFormat="1" applyFont="1" applyFill="1" applyBorder="1" applyAlignment="1">
      <alignment horizontal="center" vertical="center" wrapText="1"/>
    </xf>
    <xf numFmtId="0" fontId="0" fillId="0" borderId="27" xfId="128" applyNumberFormat="1" applyFont="1" applyFill="1" applyBorder="1" applyAlignment="1">
      <alignment horizontal="center" vertical="center" wrapText="1"/>
    </xf>
    <xf numFmtId="0" fontId="11" fillId="0" borderId="0" xfId="128" applyNumberFormat="1" applyFont="1" applyFill="1" applyAlignment="1" applyProtection="1">
      <alignment horizontal="center" vertical="center"/>
      <protection/>
    </xf>
    <xf numFmtId="0" fontId="5" fillId="0" borderId="22" xfId="128" applyNumberFormat="1" applyFont="1" applyFill="1" applyBorder="1" applyAlignment="1" applyProtection="1">
      <alignment horizontal="right" vertical="center"/>
      <protection/>
    </xf>
    <xf numFmtId="0" fontId="5" fillId="0" borderId="20" xfId="128" applyNumberFormat="1" applyFont="1" applyFill="1" applyBorder="1" applyAlignment="1" applyProtection="1">
      <alignment horizontal="center" vertical="center" wrapText="1"/>
      <protection/>
    </xf>
    <xf numFmtId="0" fontId="5" fillId="0" borderId="28" xfId="128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30" xfId="128" applyNumberFormat="1" applyFont="1" applyFill="1" applyBorder="1" applyAlignment="1">
      <alignment horizontal="center" vertical="center" wrapText="1"/>
    </xf>
    <xf numFmtId="0" fontId="5" fillId="0" borderId="19" xfId="128" applyNumberFormat="1" applyFont="1" applyFill="1" applyBorder="1" applyAlignment="1" applyProtection="1">
      <alignment horizontal="center" vertical="center" wrapText="1"/>
      <protection/>
    </xf>
    <xf numFmtId="0" fontId="5" fillId="0" borderId="28" xfId="128" applyNumberFormat="1" applyFont="1" applyFill="1" applyBorder="1" applyAlignment="1" applyProtection="1">
      <alignment horizontal="center" vertical="center" wrapText="1"/>
      <protection/>
    </xf>
    <xf numFmtId="185" fontId="5" fillId="0" borderId="19" xfId="128" applyNumberFormat="1" applyFont="1" applyFill="1" applyBorder="1" applyAlignment="1" applyProtection="1">
      <alignment horizontal="center" vertical="center" wrapText="1"/>
      <protection/>
    </xf>
    <xf numFmtId="185" fontId="5" fillId="0" borderId="20" xfId="128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39" xfId="128" applyNumberFormat="1" applyFont="1" applyFill="1" applyBorder="1" applyAlignment="1" applyProtection="1">
      <alignment horizontal="center" vertical="center" wrapText="1"/>
      <protection/>
    </xf>
    <xf numFmtId="0" fontId="5" fillId="0" borderId="30" xfId="128" applyNumberFormat="1" applyFont="1" applyFill="1" applyBorder="1" applyAlignment="1" applyProtection="1">
      <alignment horizontal="center" vertical="center" wrapText="1"/>
      <protection/>
    </xf>
    <xf numFmtId="185" fontId="5" fillId="0" borderId="29" xfId="128" applyNumberFormat="1" applyFont="1" applyFill="1" applyBorder="1" applyAlignment="1" applyProtection="1">
      <alignment horizontal="center" vertical="center" wrapText="1"/>
      <protection/>
    </xf>
    <xf numFmtId="0" fontId="5" fillId="0" borderId="20" xfId="128" applyNumberFormat="1" applyFont="1" applyFill="1" applyBorder="1" applyAlignment="1" applyProtection="1">
      <alignment horizontal="center" vertical="center"/>
      <protection/>
    </xf>
    <xf numFmtId="0" fontId="0" fillId="0" borderId="28" xfId="128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128" applyNumberFormat="1" applyFont="1" applyFill="1" applyAlignment="1" applyProtection="1">
      <alignment horizontal="right" vertical="center" wrapText="1"/>
      <protection/>
    </xf>
    <xf numFmtId="0" fontId="5" fillId="55" borderId="20" xfId="128" applyNumberFormat="1" applyFont="1" applyFill="1" applyBorder="1" applyAlignment="1" applyProtection="1">
      <alignment horizontal="center" vertical="center" wrapText="1"/>
      <protection/>
    </xf>
    <xf numFmtId="0" fontId="0" fillId="55" borderId="20" xfId="128" applyNumberFormat="1" applyFont="1" applyFill="1" applyBorder="1" applyAlignment="1" applyProtection="1">
      <alignment horizontal="center" vertical="center" wrapText="1"/>
      <protection/>
    </xf>
    <xf numFmtId="0" fontId="0" fillId="55" borderId="20" xfId="128" applyNumberFormat="1" applyFont="1" applyFill="1" applyBorder="1" applyAlignment="1">
      <alignment horizontal="center" vertical="center" wrapText="1"/>
    </xf>
    <xf numFmtId="0" fontId="5" fillId="0" borderId="0" xfId="128" applyNumberFormat="1" applyFont="1" applyFill="1" applyAlignment="1" applyProtection="1">
      <alignment horizontal="center" vertical="center" wrapText="1"/>
      <protection/>
    </xf>
    <xf numFmtId="0" fontId="5" fillId="0" borderId="22" xfId="128" applyNumberFormat="1" applyFont="1" applyFill="1" applyBorder="1" applyAlignment="1" applyProtection="1">
      <alignment horizontal="center" vertical="center"/>
      <protection/>
    </xf>
    <xf numFmtId="0" fontId="0" fillId="55" borderId="25" xfId="128" applyNumberFormat="1" applyFont="1" applyFill="1" applyBorder="1" applyAlignment="1" applyProtection="1">
      <alignment horizontal="center" vertical="center" wrapText="1"/>
      <protection/>
    </xf>
    <xf numFmtId="0" fontId="0" fillId="55" borderId="29" xfId="128" applyNumberFormat="1" applyFont="1" applyFill="1" applyBorder="1" applyAlignment="1" applyProtection="1">
      <alignment horizontal="center" vertical="center" wrapText="1"/>
      <protection/>
    </xf>
    <xf numFmtId="0" fontId="0" fillId="55" borderId="19" xfId="128" applyNumberFormat="1" applyFont="1" applyFill="1" applyBorder="1" applyAlignment="1" applyProtection="1">
      <alignment horizontal="center" vertical="center" wrapText="1"/>
      <protection/>
    </xf>
    <xf numFmtId="0" fontId="0" fillId="0" borderId="27" xfId="128" applyNumberFormat="1" applyFont="1" applyFill="1" applyBorder="1" applyAlignment="1" applyProtection="1">
      <alignment horizontal="center" vertical="center" wrapText="1"/>
      <protection/>
    </xf>
    <xf numFmtId="0" fontId="5" fillId="55" borderId="30" xfId="128" applyNumberFormat="1" applyFont="1" applyFill="1" applyBorder="1" applyAlignment="1" applyProtection="1">
      <alignment horizontal="center" vertical="center" wrapText="1"/>
      <protection/>
    </xf>
    <xf numFmtId="0" fontId="15" fillId="0" borderId="0" xfId="102" applyFont="1" applyFill="1" applyAlignment="1">
      <alignment horizontal="center" vertical="center"/>
      <protection/>
    </xf>
  </cellXfs>
  <cellStyles count="148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ColLevel_1" xfId="69"/>
    <cellStyle name="gcd" xfId="70"/>
    <cellStyle name="RowLevel_1" xfId="71"/>
    <cellStyle name="Percent" xfId="72"/>
    <cellStyle name="百分比 2" xfId="73"/>
    <cellStyle name="标题" xfId="74"/>
    <cellStyle name="标题 1" xfId="75"/>
    <cellStyle name="标题 1 2" xfId="76"/>
    <cellStyle name="标题 1 3" xfId="77"/>
    <cellStyle name="标题 2" xfId="78"/>
    <cellStyle name="标题 2 2" xfId="79"/>
    <cellStyle name="标题 2 3" xfId="80"/>
    <cellStyle name="标题 3" xfId="81"/>
    <cellStyle name="标题 3 2" xfId="82"/>
    <cellStyle name="标题 3 3" xfId="83"/>
    <cellStyle name="标题 4" xfId="84"/>
    <cellStyle name="标题 4 2" xfId="85"/>
    <cellStyle name="标题 4 3" xfId="86"/>
    <cellStyle name="标题 5" xfId="87"/>
    <cellStyle name="标题 6" xfId="88"/>
    <cellStyle name="差" xfId="89"/>
    <cellStyle name="差 2" xfId="90"/>
    <cellStyle name="差 3" xfId="91"/>
    <cellStyle name="差_2017年xxx“三公”经费预算公开表" xfId="92"/>
    <cellStyle name="常规 2" xfId="93"/>
    <cellStyle name="常规 3" xfId="94"/>
    <cellStyle name="常规 4" xfId="95"/>
    <cellStyle name="常规 4 2" xfId="96"/>
    <cellStyle name="常规 5" xfId="97"/>
    <cellStyle name="常规 6" xfId="98"/>
    <cellStyle name="常规 7" xfId="99"/>
    <cellStyle name="常规 8" xfId="100"/>
    <cellStyle name="常规_(打印格式)2015部门预算编制通知单(5.10)" xfId="101"/>
    <cellStyle name="常规_财预(2013)309号附件" xfId="102"/>
    <cellStyle name="好" xfId="103"/>
    <cellStyle name="好 2" xfId="104"/>
    <cellStyle name="好 3" xfId="105"/>
    <cellStyle name="好_2017年xxx“三公”经费预算公开表" xfId="106"/>
    <cellStyle name="汇总" xfId="107"/>
    <cellStyle name="汇总 2" xfId="108"/>
    <cellStyle name="汇总 3" xfId="109"/>
    <cellStyle name="Currency" xfId="110"/>
    <cellStyle name="Currency [0]" xfId="111"/>
    <cellStyle name="计算" xfId="112"/>
    <cellStyle name="计算 2" xfId="113"/>
    <cellStyle name="计算 3" xfId="114"/>
    <cellStyle name="检查单元格" xfId="115"/>
    <cellStyle name="检查单元格 2" xfId="116"/>
    <cellStyle name="检查单元格 3" xfId="117"/>
    <cellStyle name="解释性文本" xfId="118"/>
    <cellStyle name="解释性文本 2" xfId="119"/>
    <cellStyle name="解释性文本 3" xfId="120"/>
    <cellStyle name="警告文本" xfId="121"/>
    <cellStyle name="警告文本 2" xfId="122"/>
    <cellStyle name="警告文本 3" xfId="123"/>
    <cellStyle name="链接单元格" xfId="124"/>
    <cellStyle name="链接单元格 2" xfId="125"/>
    <cellStyle name="链接单元格 3" xfId="126"/>
    <cellStyle name="Comma" xfId="127"/>
    <cellStyle name="Comma [0]" xfId="128"/>
    <cellStyle name="千位分隔[0] 2" xfId="129"/>
    <cellStyle name="千位分隔[0] 3" xfId="130"/>
    <cellStyle name="强调文字颜色 1" xfId="131"/>
    <cellStyle name="强调文字颜色 1 2" xfId="132"/>
    <cellStyle name="强调文字颜色 1 3" xfId="133"/>
    <cellStyle name="强调文字颜色 2" xfId="134"/>
    <cellStyle name="强调文字颜色 2 2" xfId="135"/>
    <cellStyle name="强调文字颜色 2 3" xfId="136"/>
    <cellStyle name="强调文字颜色 3" xfId="137"/>
    <cellStyle name="强调文字颜色 3 2" xfId="138"/>
    <cellStyle name="强调文字颜色 3 3" xfId="139"/>
    <cellStyle name="强调文字颜色 4" xfId="140"/>
    <cellStyle name="强调文字颜色 4 2" xfId="141"/>
    <cellStyle name="强调文字颜色 4 3" xfId="142"/>
    <cellStyle name="强调文字颜色 5" xfId="143"/>
    <cellStyle name="强调文字颜色 5 2" xfId="144"/>
    <cellStyle name="强调文字颜色 5 3" xfId="145"/>
    <cellStyle name="强调文字颜色 6" xfId="146"/>
    <cellStyle name="强调文字颜色 6 2" xfId="147"/>
    <cellStyle name="强调文字颜色 6 3" xfId="148"/>
    <cellStyle name="适中" xfId="149"/>
    <cellStyle name="适中 2" xfId="150"/>
    <cellStyle name="适中 3" xfId="151"/>
    <cellStyle name="输出" xfId="152"/>
    <cellStyle name="输出 2" xfId="153"/>
    <cellStyle name="输出 3" xfId="154"/>
    <cellStyle name="输入" xfId="155"/>
    <cellStyle name="输入 2" xfId="156"/>
    <cellStyle name="输入 3" xfId="157"/>
    <cellStyle name="样式 1" xfId="158"/>
    <cellStyle name="注释" xfId="159"/>
    <cellStyle name="注释 2" xfId="160"/>
    <cellStyle name="注释 3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zoomScalePageLayoutView="0" workbookViewId="0" topLeftCell="A1">
      <selection activeCell="D6" sqref="D6:F6"/>
    </sheetView>
  </sheetViews>
  <sheetFormatPr defaultColWidth="9.16015625" defaultRowHeight="11.25"/>
  <cols>
    <col min="1" max="1" width="14.83203125" style="0" customWidth="1"/>
    <col min="2" max="2" width="12.66015625" style="0" customWidth="1"/>
    <col min="3" max="3" width="14.16015625" style="0" customWidth="1"/>
    <col min="4" max="4" width="23.33203125" style="0" customWidth="1"/>
    <col min="5" max="5" width="22.16015625" style="0" customWidth="1"/>
    <col min="6" max="6" width="27.33203125" style="0" customWidth="1"/>
    <col min="7" max="7" width="10.5" style="0" customWidth="1"/>
    <col min="8" max="9" width="6.83203125" style="0" hidden="1" customWidth="1"/>
    <col min="10" max="11" width="6.83203125" style="0" customWidth="1"/>
    <col min="12" max="12" width="9.16015625" style="0" customWidth="1"/>
    <col min="13" max="13" width="12.66015625" style="0" customWidth="1"/>
  </cols>
  <sheetData>
    <row r="1" spans="1:11" ht="54.75" customHeight="1">
      <c r="A1" s="17"/>
      <c r="B1" s="17"/>
      <c r="C1" s="17"/>
      <c r="D1" s="17"/>
      <c r="E1" s="17"/>
      <c r="F1" s="17"/>
      <c r="G1" s="1"/>
      <c r="H1" s="18"/>
      <c r="I1" s="18"/>
      <c r="J1" s="18"/>
      <c r="K1" s="18"/>
    </row>
    <row r="2" spans="1:15" ht="39.75" customHeight="1">
      <c r="A2" s="168" t="s">
        <v>226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ht="81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1:11" ht="22.5" customHeight="1">
      <c r="A4" s="17"/>
      <c r="B4" s="17"/>
      <c r="C4" s="18"/>
      <c r="D4" s="18"/>
      <c r="E4" s="18"/>
      <c r="F4" s="18"/>
      <c r="G4" s="18"/>
      <c r="H4" s="18"/>
      <c r="I4" s="18"/>
      <c r="J4" s="20"/>
      <c r="K4" s="18"/>
    </row>
    <row r="5" spans="1:11" ht="34.5" customHeight="1">
      <c r="A5" s="17"/>
      <c r="B5" s="171" t="s">
        <v>252</v>
      </c>
      <c r="C5" s="172"/>
      <c r="D5" s="2"/>
      <c r="E5" s="2" t="s">
        <v>239</v>
      </c>
      <c r="F5" s="2"/>
      <c r="G5" s="20"/>
      <c r="H5" s="18"/>
      <c r="I5" s="18"/>
      <c r="J5" s="18"/>
      <c r="K5" s="18"/>
    </row>
    <row r="6" spans="1:11" s="22" customFormat="1" ht="34.5" customHeight="1">
      <c r="A6" s="23"/>
      <c r="B6" s="172"/>
      <c r="C6" s="172"/>
      <c r="D6" s="173" t="s">
        <v>253</v>
      </c>
      <c r="E6" s="174"/>
      <c r="F6" s="174"/>
      <c r="G6" s="21"/>
      <c r="H6" s="21"/>
      <c r="I6" s="21"/>
      <c r="J6" s="21"/>
      <c r="K6" s="21"/>
    </row>
    <row r="7" spans="1:11" ht="14.25" customHeight="1">
      <c r="A7" s="18"/>
      <c r="B7" s="172"/>
      <c r="C7" s="172"/>
      <c r="D7" s="2"/>
      <c r="E7" s="2"/>
      <c r="F7" s="2"/>
      <c r="G7" s="18"/>
      <c r="H7" s="18"/>
      <c r="I7" s="18"/>
      <c r="J7" s="20"/>
      <c r="K7" s="20"/>
    </row>
    <row r="8" spans="1:11" ht="34.5" customHeight="1">
      <c r="A8" s="18"/>
      <c r="B8" s="165" t="s">
        <v>166</v>
      </c>
      <c r="C8" s="165"/>
      <c r="D8" s="2"/>
      <c r="E8" s="3"/>
      <c r="F8" s="3"/>
      <c r="G8" s="20"/>
      <c r="H8" s="20"/>
      <c r="I8" s="20"/>
      <c r="J8" s="20"/>
      <c r="K8" s="18"/>
    </row>
    <row r="9" spans="1:11" s="22" customFormat="1" ht="34.5" customHeight="1">
      <c r="A9" s="21"/>
      <c r="B9" s="165"/>
      <c r="C9" s="165"/>
      <c r="D9" s="163" t="s">
        <v>254</v>
      </c>
      <c r="E9" s="164"/>
      <c r="F9" s="164"/>
      <c r="G9" s="21"/>
      <c r="H9" s="21"/>
      <c r="I9" s="21"/>
      <c r="J9" s="21"/>
      <c r="K9" s="21"/>
    </row>
    <row r="10" spans="1:11" s="22" customFormat="1" ht="34.5" customHeight="1">
      <c r="A10" s="21"/>
      <c r="B10" s="165"/>
      <c r="C10" s="165"/>
      <c r="D10" s="164"/>
      <c r="E10" s="164"/>
      <c r="F10" s="164"/>
      <c r="G10" s="21"/>
      <c r="H10" s="21"/>
      <c r="I10" s="21"/>
      <c r="J10" s="21"/>
      <c r="K10" s="21"/>
    </row>
    <row r="11" spans="1:11" ht="34.5" customHeight="1">
      <c r="A11" s="18"/>
      <c r="B11" s="165"/>
      <c r="C11" s="165"/>
      <c r="D11" s="2"/>
      <c r="E11" s="2"/>
      <c r="F11" s="2"/>
      <c r="G11" s="18"/>
      <c r="H11" s="18"/>
      <c r="I11" s="18"/>
      <c r="J11" s="18"/>
      <c r="K11" s="18"/>
    </row>
    <row r="12" spans="1:15" s="85" customFormat="1" ht="34.5" customHeight="1">
      <c r="A12" s="84"/>
      <c r="B12" s="165" t="s">
        <v>229</v>
      </c>
      <c r="C12" s="165"/>
      <c r="D12" s="169" t="s">
        <v>255</v>
      </c>
      <c r="E12" s="170"/>
      <c r="F12" s="167" t="s">
        <v>256</v>
      </c>
      <c r="G12" s="165"/>
      <c r="H12" s="165"/>
      <c r="I12" s="165"/>
      <c r="J12" s="165"/>
      <c r="K12" s="165"/>
      <c r="L12" s="167" t="s">
        <v>257</v>
      </c>
      <c r="M12" s="165"/>
      <c r="N12" s="166"/>
      <c r="O12" s="166"/>
    </row>
    <row r="13" spans="1:15" ht="34.5" customHeight="1">
      <c r="A13" s="83"/>
      <c r="B13" s="165"/>
      <c r="C13" s="165"/>
      <c r="D13" s="170"/>
      <c r="E13" s="170"/>
      <c r="F13" s="165"/>
      <c r="G13" s="165"/>
      <c r="H13" s="165"/>
      <c r="I13" s="165"/>
      <c r="J13" s="165"/>
      <c r="K13" s="165"/>
      <c r="L13" s="165"/>
      <c r="M13" s="165"/>
      <c r="N13" s="166"/>
      <c r="O13" s="166"/>
    </row>
    <row r="14" spans="2:15" ht="11.25" customHeight="1">
      <c r="B14" s="165"/>
      <c r="C14" s="165"/>
      <c r="D14" s="170"/>
      <c r="E14" s="170"/>
      <c r="F14" s="165"/>
      <c r="G14" s="165"/>
      <c r="H14" s="165"/>
      <c r="I14" s="165"/>
      <c r="J14" s="165"/>
      <c r="K14" s="165"/>
      <c r="L14" s="165"/>
      <c r="M14" s="165"/>
      <c r="N14" s="166"/>
      <c r="O14" s="166"/>
    </row>
    <row r="15" spans="2:15" ht="11.25" customHeight="1">
      <c r="B15" s="165"/>
      <c r="C15" s="165"/>
      <c r="D15" s="170"/>
      <c r="E15" s="170"/>
      <c r="F15" s="165"/>
      <c r="G15" s="165"/>
      <c r="H15" s="165"/>
      <c r="I15" s="165"/>
      <c r="J15" s="165"/>
      <c r="K15" s="165"/>
      <c r="L15" s="165"/>
      <c r="M15" s="165"/>
      <c r="N15" s="166"/>
      <c r="O15" s="166"/>
    </row>
  </sheetData>
  <sheetProtection formatCells="0" formatColumns="0" formatRows="0"/>
  <mergeCells count="11">
    <mergeCell ref="B8:C11"/>
    <mergeCell ref="D9:F10"/>
    <mergeCell ref="H12:K15"/>
    <mergeCell ref="N12:O15"/>
    <mergeCell ref="L12:M15"/>
    <mergeCell ref="A2:O3"/>
    <mergeCell ref="B12:C15"/>
    <mergeCell ref="D12:E15"/>
    <mergeCell ref="F12:G15"/>
    <mergeCell ref="B5:C7"/>
    <mergeCell ref="D6:F6"/>
  </mergeCells>
  <printOptions horizontalCentered="1"/>
  <pageMargins left="0.39370078740157477" right="0.39370078740157477" top="0.39370078740157477" bottom="0.39370078740157477" header="0.4999999924907534" footer="0.499999992490753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M17"/>
  <sheetViews>
    <sheetView showGridLines="0" zoomScalePageLayoutView="0" workbookViewId="0" topLeftCell="C1">
      <selection activeCell="D8" sqref="D8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247" width="6.66015625" style="0" customWidth="1"/>
  </cols>
  <sheetData>
    <row r="1" spans="1:247" ht="22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18"/>
      <c r="L1" s="7"/>
      <c r="M1" s="7"/>
      <c r="N1" s="7"/>
      <c r="O1" s="46" t="s">
        <v>222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</row>
    <row r="2" spans="1:247" ht="22.5" customHeight="1">
      <c r="A2" s="177" t="s">
        <v>247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</row>
    <row r="3" spans="1:247" ht="42" customHeight="1">
      <c r="A3" s="8"/>
      <c r="B3" s="8"/>
      <c r="C3" s="8"/>
      <c r="D3" s="5"/>
      <c r="E3" s="40"/>
      <c r="F3" s="15"/>
      <c r="G3" s="5"/>
      <c r="H3" s="42"/>
      <c r="I3" s="5"/>
      <c r="J3" s="5"/>
      <c r="K3" s="18"/>
      <c r="L3" s="5"/>
      <c r="M3" s="5"/>
      <c r="N3" s="5"/>
      <c r="O3" s="146" t="s">
        <v>249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</row>
    <row r="4" spans="1:247" ht="22.5" customHeight="1">
      <c r="A4" s="210" t="s">
        <v>76</v>
      </c>
      <c r="B4" s="210" t="s">
        <v>63</v>
      </c>
      <c r="C4" s="181" t="s">
        <v>79</v>
      </c>
      <c r="D4" s="219" t="s">
        <v>110</v>
      </c>
      <c r="E4" s="212" t="s">
        <v>13</v>
      </c>
      <c r="F4" s="212" t="s">
        <v>179</v>
      </c>
      <c r="G4" s="212" t="s">
        <v>157</v>
      </c>
      <c r="H4" s="212" t="s">
        <v>102</v>
      </c>
      <c r="I4" s="212" t="s">
        <v>2</v>
      </c>
      <c r="J4" s="212" t="s">
        <v>33</v>
      </c>
      <c r="K4" s="211" t="s">
        <v>129</v>
      </c>
      <c r="L4" s="211" t="s">
        <v>14</v>
      </c>
      <c r="M4" s="211" t="s">
        <v>108</v>
      </c>
      <c r="N4" s="211" t="s">
        <v>94</v>
      </c>
      <c r="O4" s="211" t="s">
        <v>87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</row>
    <row r="5" spans="1:247" ht="19.5" customHeight="1">
      <c r="A5" s="210"/>
      <c r="B5" s="210"/>
      <c r="C5" s="181"/>
      <c r="D5" s="219"/>
      <c r="E5" s="212"/>
      <c r="F5" s="212"/>
      <c r="G5" s="212"/>
      <c r="H5" s="212"/>
      <c r="I5" s="212"/>
      <c r="J5" s="212"/>
      <c r="K5" s="211"/>
      <c r="L5" s="211"/>
      <c r="M5" s="211"/>
      <c r="N5" s="211"/>
      <c r="O5" s="211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</row>
    <row r="6" spans="1:247" ht="39.75" customHeight="1">
      <c r="A6" s="210"/>
      <c r="B6" s="210"/>
      <c r="C6" s="181"/>
      <c r="D6" s="219"/>
      <c r="E6" s="212"/>
      <c r="F6" s="212"/>
      <c r="G6" s="212"/>
      <c r="H6" s="212"/>
      <c r="I6" s="212"/>
      <c r="J6" s="212"/>
      <c r="K6" s="211"/>
      <c r="L6" s="211"/>
      <c r="M6" s="211"/>
      <c r="N6" s="211"/>
      <c r="O6" s="211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</row>
    <row r="7" spans="1:247" s="12" customFormat="1" ht="22.5" customHeight="1">
      <c r="A7" s="45"/>
      <c r="B7" s="131"/>
      <c r="C7" s="45" t="s">
        <v>39</v>
      </c>
      <c r="D7" s="132">
        <v>38.25</v>
      </c>
      <c r="E7" s="132">
        <v>28.32</v>
      </c>
      <c r="F7" s="132">
        <f aca="true" t="shared" si="0" ref="F7:O7">F8</f>
        <v>0</v>
      </c>
      <c r="G7" s="132">
        <f t="shared" si="0"/>
        <v>0</v>
      </c>
      <c r="H7" s="132">
        <f t="shared" si="0"/>
        <v>0</v>
      </c>
      <c r="I7" s="132">
        <v>4.37</v>
      </c>
      <c r="J7" s="132">
        <f t="shared" si="0"/>
        <v>0</v>
      </c>
      <c r="K7" s="132">
        <f t="shared" si="0"/>
        <v>0</v>
      </c>
      <c r="L7" s="145">
        <f t="shared" si="0"/>
        <v>0</v>
      </c>
      <c r="M7" s="132">
        <f t="shared" si="0"/>
        <v>0</v>
      </c>
      <c r="N7" s="132">
        <f t="shared" si="0"/>
        <v>0</v>
      </c>
      <c r="O7" s="132">
        <f t="shared" si="0"/>
        <v>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</row>
    <row r="8" spans="1:15" ht="22.5" customHeight="1">
      <c r="A8" s="45"/>
      <c r="B8" s="131"/>
      <c r="C8" s="45"/>
      <c r="D8" s="132"/>
      <c r="E8" s="132"/>
      <c r="F8" s="132"/>
      <c r="G8" s="132"/>
      <c r="H8" s="132"/>
      <c r="I8" s="132"/>
      <c r="J8" s="132"/>
      <c r="K8" s="132"/>
      <c r="L8" s="145"/>
      <c r="M8" s="132"/>
      <c r="N8" s="132"/>
      <c r="O8" s="132"/>
    </row>
    <row r="9" spans="1:247" ht="22.5" customHeight="1">
      <c r="A9" s="45"/>
      <c r="B9" s="131"/>
      <c r="C9" s="45"/>
      <c r="D9" s="132"/>
      <c r="E9" s="132"/>
      <c r="F9" s="132"/>
      <c r="G9" s="132"/>
      <c r="H9" s="132"/>
      <c r="I9" s="132"/>
      <c r="J9" s="132"/>
      <c r="K9" s="132"/>
      <c r="L9" s="145"/>
      <c r="M9" s="132"/>
      <c r="N9" s="132"/>
      <c r="O9" s="132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</row>
    <row r="10" spans="1:247" ht="22.5" customHeight="1">
      <c r="A10" s="45"/>
      <c r="B10" s="131"/>
      <c r="C10" s="45"/>
      <c r="D10" s="132"/>
      <c r="E10" s="132"/>
      <c r="F10" s="132"/>
      <c r="G10" s="132"/>
      <c r="H10" s="132"/>
      <c r="I10" s="132"/>
      <c r="J10" s="132"/>
      <c r="K10" s="132"/>
      <c r="L10" s="145"/>
      <c r="M10" s="132"/>
      <c r="N10" s="132"/>
      <c r="O10" s="132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</row>
    <row r="11" spans="1:247" ht="22.5" customHeight="1">
      <c r="A11" s="49"/>
      <c r="B11" s="62"/>
      <c r="C11" s="62"/>
      <c r="D11" s="49"/>
      <c r="E11" s="49"/>
      <c r="F11" s="49"/>
      <c r="G11" s="49"/>
      <c r="H11" s="49"/>
      <c r="I11" s="49"/>
      <c r="J11" s="49"/>
      <c r="K11" s="50"/>
      <c r="L11" s="49"/>
      <c r="M11" s="49"/>
      <c r="N11" s="49"/>
      <c r="O11" s="49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</row>
    <row r="12" spans="1:247" ht="22.5" customHeight="1">
      <c r="A12" s="49"/>
      <c r="B12" s="49"/>
      <c r="C12" s="49"/>
      <c r="D12" s="49"/>
      <c r="E12" s="49"/>
      <c r="F12" s="49"/>
      <c r="G12" s="49"/>
      <c r="H12" s="49"/>
      <c r="I12" s="48"/>
      <c r="J12" s="49"/>
      <c r="K12" s="50"/>
      <c r="L12" s="49"/>
      <c r="M12" s="49"/>
      <c r="N12" s="49"/>
      <c r="O12" s="49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</row>
    <row r="13" spans="1:247" ht="22.5" customHeight="1">
      <c r="A13" s="61"/>
      <c r="B13" s="61"/>
      <c r="C13" s="61"/>
      <c r="D13" s="61"/>
      <c r="E13" s="49"/>
      <c r="F13" s="49"/>
      <c r="G13" s="61"/>
      <c r="H13" s="61"/>
      <c r="I13" s="61"/>
      <c r="J13" s="61"/>
      <c r="K13" s="50"/>
      <c r="L13" s="49"/>
      <c r="M13" s="49"/>
      <c r="N13" s="49"/>
      <c r="O13" s="49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</row>
    <row r="14" spans="1:247" ht="22.5" customHeight="1">
      <c r="A14" s="4"/>
      <c r="B14" s="4"/>
      <c r="C14" s="4"/>
      <c r="D14" s="4"/>
      <c r="E14" s="4"/>
      <c r="F14" s="6"/>
      <c r="G14" s="6"/>
      <c r="H14" s="6"/>
      <c r="I14" s="4"/>
      <c r="J14" s="4"/>
      <c r="K14" s="18"/>
      <c r="L14" s="4"/>
      <c r="M14" s="4"/>
      <c r="N14" s="6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</row>
    <row r="15" spans="1:247" ht="22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18"/>
      <c r="L15" s="4"/>
      <c r="M15" s="4"/>
      <c r="N15" s="6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</row>
    <row r="16" spans="1:247" ht="22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18"/>
      <c r="L16" s="4"/>
      <c r="M16" s="4"/>
      <c r="N16" s="6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</row>
    <row r="17" spans="1:247" ht="22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</row>
  </sheetData>
  <sheetProtection formatCells="0" formatColumns="0" formatRows="0"/>
  <mergeCells count="16">
    <mergeCell ref="L4:L6"/>
    <mergeCell ref="C4:C6"/>
    <mergeCell ref="G4:G6"/>
    <mergeCell ref="B4:B6"/>
    <mergeCell ref="E4:E6"/>
    <mergeCell ref="F4:F6"/>
    <mergeCell ref="A4:A6"/>
    <mergeCell ref="A2:O2"/>
    <mergeCell ref="M4:M6"/>
    <mergeCell ref="N4:N6"/>
    <mergeCell ref="O4:O6"/>
    <mergeCell ref="D4:D6"/>
    <mergeCell ref="K4:K6"/>
    <mergeCell ref="H4:H6"/>
    <mergeCell ref="I4:I6"/>
    <mergeCell ref="J4:J6"/>
  </mergeCells>
  <printOptions horizontalCentered="1"/>
  <pageMargins left="0.3937007874015748" right="0.3937007874015748" top="0.4724409448818898" bottom="0.4724409448818898" header="0.35433070866141736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zoomScalePageLayoutView="0" workbookViewId="0" topLeftCell="E1">
      <selection activeCell="Q17" sqref="Q17"/>
    </sheetView>
  </sheetViews>
  <sheetFormatPr defaultColWidth="9.16015625" defaultRowHeight="11.25"/>
  <cols>
    <col min="1" max="2" width="10.16015625" style="12" customWidth="1"/>
    <col min="3" max="3" width="35.66015625" style="12" customWidth="1"/>
    <col min="4" max="4" width="12.16015625" style="12" customWidth="1"/>
    <col min="5" max="21" width="9.16015625" style="12" customWidth="1"/>
    <col min="22" max="22" width="6.83203125" style="12" customWidth="1"/>
    <col min="23" max="16384" width="9.16015625" style="12" customWidth="1"/>
  </cols>
  <sheetData>
    <row r="1" spans="1:22" ht="24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1"/>
      <c r="Q1" s="11"/>
      <c r="R1" s="11"/>
      <c r="S1" s="20"/>
      <c r="T1" s="20"/>
      <c r="U1" s="34" t="s">
        <v>224</v>
      </c>
      <c r="V1" s="20"/>
    </row>
    <row r="2" spans="1:22" ht="24.75" customHeight="1">
      <c r="A2" s="177" t="s">
        <v>248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20"/>
    </row>
    <row r="3" spans="1:22" ht="24.75" customHeight="1">
      <c r="A3" s="3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36"/>
      <c r="Q3" s="36"/>
      <c r="R3" s="36"/>
      <c r="S3" s="37"/>
      <c r="T3" s="193" t="s">
        <v>250</v>
      </c>
      <c r="U3" s="193"/>
      <c r="V3" s="20"/>
    </row>
    <row r="4" spans="1:22" ht="24.75" customHeight="1">
      <c r="A4" s="206" t="s">
        <v>76</v>
      </c>
      <c r="B4" s="184" t="s">
        <v>63</v>
      </c>
      <c r="C4" s="196" t="s">
        <v>79</v>
      </c>
      <c r="D4" s="195" t="s">
        <v>110</v>
      </c>
      <c r="E4" s="194" t="s">
        <v>19</v>
      </c>
      <c r="F4" s="194"/>
      <c r="G4" s="194"/>
      <c r="H4" s="184"/>
      <c r="I4" s="194" t="s">
        <v>91</v>
      </c>
      <c r="J4" s="194"/>
      <c r="K4" s="194"/>
      <c r="L4" s="194"/>
      <c r="M4" s="194"/>
      <c r="N4" s="194"/>
      <c r="O4" s="194"/>
      <c r="P4" s="194"/>
      <c r="Q4" s="194"/>
      <c r="R4" s="194"/>
      <c r="S4" s="204" t="s">
        <v>207</v>
      </c>
      <c r="T4" s="198" t="s">
        <v>26</v>
      </c>
      <c r="U4" s="186" t="s">
        <v>100</v>
      </c>
      <c r="V4" s="20"/>
    </row>
    <row r="5" spans="1:22" ht="24.75" customHeight="1">
      <c r="A5" s="206"/>
      <c r="B5" s="184"/>
      <c r="C5" s="196"/>
      <c r="D5" s="197"/>
      <c r="E5" s="198" t="s">
        <v>39</v>
      </c>
      <c r="F5" s="198" t="s">
        <v>84</v>
      </c>
      <c r="G5" s="198" t="s">
        <v>25</v>
      </c>
      <c r="H5" s="198" t="s">
        <v>10</v>
      </c>
      <c r="I5" s="198" t="s">
        <v>39</v>
      </c>
      <c r="J5" s="200" t="s">
        <v>177</v>
      </c>
      <c r="K5" s="205" t="s">
        <v>121</v>
      </c>
      <c r="L5" s="200" t="s">
        <v>131</v>
      </c>
      <c r="M5" s="205" t="s">
        <v>124</v>
      </c>
      <c r="N5" s="198" t="s">
        <v>89</v>
      </c>
      <c r="O5" s="198" t="s">
        <v>54</v>
      </c>
      <c r="P5" s="198" t="s">
        <v>147</v>
      </c>
      <c r="Q5" s="198" t="s">
        <v>61</v>
      </c>
      <c r="R5" s="198" t="s">
        <v>8</v>
      </c>
      <c r="S5" s="194"/>
      <c r="T5" s="194"/>
      <c r="U5" s="187"/>
      <c r="V5" s="20"/>
    </row>
    <row r="6" spans="1:22" ht="30.75" customHeight="1">
      <c r="A6" s="206"/>
      <c r="B6" s="184"/>
      <c r="C6" s="196"/>
      <c r="D6" s="197"/>
      <c r="E6" s="194"/>
      <c r="F6" s="194"/>
      <c r="G6" s="194"/>
      <c r="H6" s="194"/>
      <c r="I6" s="194"/>
      <c r="J6" s="201"/>
      <c r="K6" s="200"/>
      <c r="L6" s="201"/>
      <c r="M6" s="200"/>
      <c r="N6" s="194"/>
      <c r="O6" s="194"/>
      <c r="P6" s="194"/>
      <c r="Q6" s="194"/>
      <c r="R6" s="194"/>
      <c r="S6" s="194"/>
      <c r="T6" s="194"/>
      <c r="U6" s="187"/>
      <c r="V6" s="20"/>
    </row>
    <row r="7" spans="1:22" s="22" customFormat="1" ht="24" customHeight="1">
      <c r="A7" s="68"/>
      <c r="B7" s="66"/>
      <c r="C7" s="68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21"/>
    </row>
    <row r="8" spans="1:21" ht="24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2" ht="24" customHeight="1">
      <c r="A9" s="51"/>
      <c r="B9" s="51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0"/>
      <c r="T9" s="50"/>
      <c r="U9" s="54"/>
      <c r="V9" s="20"/>
    </row>
    <row r="10" spans="1:22" ht="24" customHeight="1">
      <c r="A10" s="51"/>
      <c r="B10" s="51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0"/>
      <c r="T10" s="50"/>
      <c r="U10" s="54"/>
      <c r="V10" s="20"/>
    </row>
    <row r="11" spans="1:22" ht="24" customHeight="1">
      <c r="A11" s="51"/>
      <c r="B11" s="51"/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0"/>
      <c r="T11" s="50"/>
      <c r="U11" s="54"/>
      <c r="V11" s="20"/>
    </row>
    <row r="12" spans="1:22" ht="24" customHeight="1">
      <c r="A12" s="51"/>
      <c r="B12" s="51"/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0"/>
      <c r="T12" s="50"/>
      <c r="U12" s="54"/>
      <c r="V12" s="20"/>
    </row>
    <row r="13" spans="1:22" ht="24" customHeight="1">
      <c r="A13" s="51"/>
      <c r="B13" s="51"/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0"/>
      <c r="T13" s="50"/>
      <c r="U13" s="54"/>
      <c r="V13" s="20"/>
    </row>
    <row r="14" spans="1:22" ht="18.75" customHeight="1">
      <c r="A14" s="9"/>
      <c r="B14" s="9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0"/>
      <c r="T14" s="20"/>
      <c r="U14" s="25"/>
      <c r="V14" s="20"/>
    </row>
    <row r="15" spans="1:22" ht="18.75" customHeight="1">
      <c r="A15" s="9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0"/>
      <c r="T15" s="20"/>
      <c r="U15" s="25"/>
      <c r="V15" s="20"/>
    </row>
    <row r="16" spans="1:22" ht="18.75" customHeight="1">
      <c r="A16" s="9"/>
      <c r="B16" s="9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0"/>
      <c r="T16" s="20"/>
      <c r="U16" s="25"/>
      <c r="V16" s="20"/>
    </row>
    <row r="17" spans="1:22" ht="18.75" customHeight="1">
      <c r="A17" s="9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0"/>
      <c r="T17" s="20"/>
      <c r="U17" s="25"/>
      <c r="V17" s="20"/>
    </row>
    <row r="18" spans="1:22" ht="18.75" customHeight="1">
      <c r="A18" s="9"/>
      <c r="B18" s="9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0"/>
      <c r="T18" s="20"/>
      <c r="U18" s="25"/>
      <c r="V18" s="20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</sheetData>
  <sheetProtection formatCells="0" formatColumns="0" formatRows="0"/>
  <mergeCells count="25">
    <mergeCell ref="U4:U6"/>
    <mergeCell ref="E5:E6"/>
    <mergeCell ref="F5:F6"/>
    <mergeCell ref="G5:G6"/>
    <mergeCell ref="H5:H6"/>
    <mergeCell ref="I5:I6"/>
    <mergeCell ref="N5:N6"/>
    <mergeCell ref="K5:K6"/>
    <mergeCell ref="L5:L6"/>
    <mergeCell ref="D4:D6"/>
    <mergeCell ref="E4:H4"/>
    <mergeCell ref="I4:R4"/>
    <mergeCell ref="S4:S6"/>
    <mergeCell ref="J5:J6"/>
    <mergeCell ref="T4:T6"/>
    <mergeCell ref="R5:R6"/>
    <mergeCell ref="M5:M6"/>
    <mergeCell ref="O5:O6"/>
    <mergeCell ref="P5:P6"/>
    <mergeCell ref="Q5:Q6"/>
    <mergeCell ref="A2:U2"/>
    <mergeCell ref="T3:U3"/>
    <mergeCell ref="A4:A6"/>
    <mergeCell ref="B4:B6"/>
    <mergeCell ref="C4:C6"/>
  </mergeCells>
  <printOptions horizontalCentered="1"/>
  <pageMargins left="0.39370078740157477" right="0.39370078740157477" top="0.9842519685039369" bottom="0.4724409636550062" header="0.39370078740157477" footer="0.39370078740157477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3" sqref="A3"/>
    </sheetView>
  </sheetViews>
  <sheetFormatPr defaultColWidth="9.33203125" defaultRowHeight="11.25"/>
  <cols>
    <col min="1" max="1" width="54.16015625" style="76" customWidth="1"/>
    <col min="2" max="2" width="46.66015625" style="81" customWidth="1"/>
    <col min="3" max="3" width="54.16015625" style="76" customWidth="1"/>
    <col min="4" max="16384" width="9.33203125" style="76" customWidth="1"/>
  </cols>
  <sheetData>
    <row r="1" ht="15">
      <c r="C1" s="34" t="s">
        <v>225</v>
      </c>
    </row>
    <row r="2" spans="1:3" s="69" customFormat="1" ht="32.25" customHeight="1">
      <c r="A2" s="220" t="s">
        <v>218</v>
      </c>
      <c r="B2" s="220"/>
      <c r="C2" s="220"/>
    </row>
    <row r="3" spans="1:3" s="73" customFormat="1" ht="19.5" customHeight="1" thickBot="1">
      <c r="A3" s="70" t="s">
        <v>269</v>
      </c>
      <c r="B3" s="71"/>
      <c r="C3" s="72" t="s">
        <v>81</v>
      </c>
    </row>
    <row r="4" spans="1:3" s="69" customFormat="1" ht="34.5" customHeight="1">
      <c r="A4" s="147" t="s">
        <v>210</v>
      </c>
      <c r="B4" s="74" t="s">
        <v>211</v>
      </c>
      <c r="C4" s="148" t="s">
        <v>212</v>
      </c>
    </row>
    <row r="5" spans="1:3" ht="34.5" customHeight="1">
      <c r="A5" s="149" t="s">
        <v>39</v>
      </c>
      <c r="B5" s="75">
        <f>B6+B7+B8</f>
        <v>11</v>
      </c>
      <c r="C5" s="150"/>
    </row>
    <row r="6" spans="1:6" ht="34.5" customHeight="1">
      <c r="A6" s="151" t="s">
        <v>213</v>
      </c>
      <c r="B6" s="75">
        <v>0</v>
      </c>
      <c r="C6" s="150"/>
      <c r="F6" s="77"/>
    </row>
    <row r="7" spans="1:3" ht="34.5" customHeight="1">
      <c r="A7" s="151" t="s">
        <v>214</v>
      </c>
      <c r="B7" s="75">
        <v>11</v>
      </c>
      <c r="C7" s="152"/>
    </row>
    <row r="8" spans="1:3" ht="34.5" customHeight="1">
      <c r="A8" s="153" t="s">
        <v>215</v>
      </c>
      <c r="B8" s="78">
        <v>0</v>
      </c>
      <c r="C8" s="150"/>
    </row>
    <row r="9" spans="1:3" ht="34.5" customHeight="1">
      <c r="A9" s="154" t="s">
        <v>216</v>
      </c>
      <c r="B9" s="79">
        <v>0</v>
      </c>
      <c r="C9" s="150"/>
    </row>
    <row r="10" spans="1:3" ht="34.5" customHeight="1" thickBot="1">
      <c r="A10" s="155" t="s">
        <v>217</v>
      </c>
      <c r="B10" s="80">
        <v>0</v>
      </c>
      <c r="C10" s="156"/>
    </row>
    <row r="11" ht="34.5" customHeight="1"/>
    <row r="12" spans="1:3" ht="34.5" customHeight="1">
      <c r="A12" s="82"/>
      <c r="B12" s="82"/>
      <c r="C12" s="82"/>
    </row>
  </sheetData>
  <sheetProtection/>
  <mergeCells count="1">
    <mergeCell ref="A2:C2"/>
  </mergeCells>
  <printOptions horizontalCentered="1" verticalCentered="1"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zoomScalePageLayoutView="0" workbookViewId="0" topLeftCell="A7">
      <selection activeCell="D12" sqref="D12"/>
    </sheetView>
  </sheetViews>
  <sheetFormatPr defaultColWidth="9.16015625" defaultRowHeight="11.25"/>
  <cols>
    <col min="1" max="1" width="8.83203125" style="64" customWidth="1"/>
    <col min="2" max="2" width="21.16015625" style="22" customWidth="1"/>
    <col min="3" max="3" width="67.66015625" style="0" customWidth="1"/>
    <col min="4" max="4" width="47.66015625" style="47" customWidth="1"/>
    <col min="5" max="5" width="13.16015625" style="0" customWidth="1"/>
    <col min="6" max="6" width="68.66015625" style="0" customWidth="1"/>
    <col min="7" max="7" width="13.83203125" style="0" customWidth="1"/>
    <col min="8" max="8" width="12.66015625" style="0" customWidth="1"/>
    <col min="9" max="9" width="20" style="0" customWidth="1"/>
    <col min="10" max="10" width="10.16015625" style="0" customWidth="1"/>
    <col min="11" max="23" width="6.83203125" style="0" customWidth="1"/>
  </cols>
  <sheetData>
    <row r="1" spans="1:23" ht="72" customHeight="1">
      <c r="A1" s="175" t="s">
        <v>165</v>
      </c>
      <c r="B1" s="175"/>
      <c r="C1" s="175"/>
      <c r="D1" s="175"/>
      <c r="E1" s="16"/>
      <c r="F1" s="16"/>
      <c r="G1" s="16"/>
      <c r="H1" s="16"/>
      <c r="I1" s="16"/>
      <c r="J1" s="16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24" customHeight="1">
      <c r="A2" s="44"/>
      <c r="B2" s="44"/>
      <c r="C2" s="44"/>
      <c r="D2" s="44"/>
      <c r="E2" s="16"/>
      <c r="F2" s="16"/>
      <c r="G2" s="16"/>
      <c r="H2" s="16"/>
      <c r="I2" s="16"/>
      <c r="J2" s="16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s="64" customFormat="1" ht="27" customHeight="1">
      <c r="A3" s="63" t="s">
        <v>208</v>
      </c>
      <c r="B3" s="63" t="s">
        <v>209</v>
      </c>
      <c r="C3" s="63" t="s">
        <v>204</v>
      </c>
      <c r="D3" s="65" t="s">
        <v>205</v>
      </c>
      <c r="E3" s="44"/>
      <c r="F3" s="44"/>
      <c r="G3" s="44"/>
      <c r="H3" s="44"/>
      <c r="I3" s="44"/>
      <c r="J3" s="44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s="93" customFormat="1" ht="27" customHeight="1">
      <c r="A4" s="86" t="s">
        <v>140</v>
      </c>
      <c r="B4" s="87"/>
      <c r="C4" s="88" t="s">
        <v>230</v>
      </c>
      <c r="D4" s="89"/>
      <c r="E4" s="90"/>
      <c r="F4" s="90"/>
      <c r="G4" s="91"/>
      <c r="H4" s="91"/>
      <c r="I4" s="91"/>
      <c r="J4" s="91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1:23" s="93" customFormat="1" ht="27" customHeight="1">
      <c r="A5" s="86" t="s">
        <v>231</v>
      </c>
      <c r="B5" s="94" t="s">
        <v>5</v>
      </c>
      <c r="C5" s="94" t="s">
        <v>50</v>
      </c>
      <c r="D5" s="95" t="s">
        <v>232</v>
      </c>
      <c r="E5" s="96"/>
      <c r="F5" s="97"/>
      <c r="G5" s="96"/>
      <c r="H5" s="96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</row>
    <row r="6" spans="1:23" s="93" customFormat="1" ht="39" customHeight="1">
      <c r="A6" s="86" t="s">
        <v>70</v>
      </c>
      <c r="B6" s="94" t="s">
        <v>167</v>
      </c>
      <c r="C6" s="94" t="s">
        <v>17</v>
      </c>
      <c r="D6" s="95" t="s">
        <v>233</v>
      </c>
      <c r="E6" s="96"/>
      <c r="F6" s="97"/>
      <c r="G6" s="96"/>
      <c r="H6" s="96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</row>
    <row r="7" spans="1:23" s="93" customFormat="1" ht="33" customHeight="1">
      <c r="A7" s="86" t="s">
        <v>128</v>
      </c>
      <c r="B7" s="94" t="s">
        <v>203</v>
      </c>
      <c r="C7" s="94" t="s">
        <v>234</v>
      </c>
      <c r="D7" s="95" t="s">
        <v>235</v>
      </c>
      <c r="E7" s="96"/>
      <c r="F7" s="97"/>
      <c r="G7" s="96"/>
      <c r="H7" s="96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</row>
    <row r="8" spans="1:23" s="93" customFormat="1" ht="33" customHeight="1">
      <c r="A8" s="86" t="s">
        <v>90</v>
      </c>
      <c r="B8" s="94" t="s">
        <v>16</v>
      </c>
      <c r="C8" s="94" t="s">
        <v>160</v>
      </c>
      <c r="D8" s="95" t="s">
        <v>236</v>
      </c>
      <c r="E8" s="96"/>
      <c r="F8" s="97"/>
      <c r="G8" s="96"/>
      <c r="H8" s="96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</row>
    <row r="9" spans="1:23" s="93" customFormat="1" ht="24.75" customHeight="1">
      <c r="A9" s="86" t="s">
        <v>59</v>
      </c>
      <c r="B9" s="94" t="s">
        <v>44</v>
      </c>
      <c r="C9" s="94" t="s">
        <v>114</v>
      </c>
      <c r="D9" s="95" t="s">
        <v>237</v>
      </c>
      <c r="E9" s="96"/>
      <c r="F9" s="97"/>
      <c r="G9" s="96"/>
      <c r="H9" s="96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</row>
    <row r="10" spans="1:23" s="93" customFormat="1" ht="24.75" customHeight="1">
      <c r="A10" s="86" t="s">
        <v>37</v>
      </c>
      <c r="B10" s="94" t="s">
        <v>115</v>
      </c>
      <c r="C10" s="94" t="s">
        <v>74</v>
      </c>
      <c r="D10" s="95" t="s">
        <v>237</v>
      </c>
      <c r="E10" s="96"/>
      <c r="F10" s="97"/>
      <c r="G10" s="96"/>
      <c r="H10" s="96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</row>
    <row r="11" spans="1:23" s="93" customFormat="1" ht="24.75" customHeight="1">
      <c r="A11" s="86" t="s">
        <v>1</v>
      </c>
      <c r="B11" s="94" t="s">
        <v>152</v>
      </c>
      <c r="C11" s="94" t="s">
        <v>92</v>
      </c>
      <c r="D11" s="95" t="s">
        <v>237</v>
      </c>
      <c r="E11" s="96"/>
      <c r="F11" s="97"/>
      <c r="G11" s="96"/>
      <c r="H11" s="96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</row>
    <row r="12" spans="1:23" s="93" customFormat="1" ht="24.75" customHeight="1">
      <c r="A12" s="86" t="s">
        <v>227</v>
      </c>
      <c r="B12" s="94" t="s">
        <v>223</v>
      </c>
      <c r="C12" s="94" t="s">
        <v>219</v>
      </c>
      <c r="D12" s="95" t="s">
        <v>238</v>
      </c>
      <c r="E12" s="96"/>
      <c r="F12" s="97"/>
      <c r="G12" s="96"/>
      <c r="H12" s="96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4" s="93" customFormat="1" ht="30.75" customHeight="1">
      <c r="A13" s="86" t="s">
        <v>228</v>
      </c>
      <c r="B13" s="94" t="s">
        <v>83</v>
      </c>
      <c r="C13" s="98" t="s">
        <v>206</v>
      </c>
      <c r="D13" s="99"/>
    </row>
    <row r="14" ht="10.5">
      <c r="C14" s="22"/>
    </row>
  </sheetData>
  <sheetProtection formatCells="0" formatColumns="0" formatRows="0"/>
  <mergeCells count="1">
    <mergeCell ref="A1:D1"/>
  </mergeCells>
  <printOptions horizontalCentered="1"/>
  <pageMargins left="0.39370078740157477" right="0.39370078740157477" top="0.39370078740157477" bottom="0.7874015748031495" header="0.5118110048489307" footer="0.5118110048489307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30"/>
  <sheetViews>
    <sheetView showGridLines="0" zoomScalePageLayoutView="0" workbookViewId="0" topLeftCell="A20">
      <selection activeCell="A25" sqref="A25:IV25"/>
    </sheetView>
  </sheetViews>
  <sheetFormatPr defaultColWidth="9.33203125" defaultRowHeight="11.25"/>
  <cols>
    <col min="2" max="2" width="94.83203125" style="0" customWidth="1"/>
  </cols>
  <sheetData>
    <row r="1" ht="10.5" hidden="1"/>
    <row r="2" ht="10.5" hidden="1"/>
    <row r="3" ht="10.5" hidden="1"/>
    <row r="4" ht="10.5" hidden="1"/>
    <row r="5" ht="13.5" customHeight="1"/>
    <row r="6" ht="13.5" customHeight="1"/>
    <row r="7" spans="2:3" ht="44.25" customHeight="1">
      <c r="B7" s="157" t="s">
        <v>258</v>
      </c>
      <c r="C7" s="158"/>
    </row>
    <row r="8" ht="15">
      <c r="B8" s="159" t="s">
        <v>192</v>
      </c>
    </row>
    <row r="9" ht="15">
      <c r="B9" s="159" t="s">
        <v>193</v>
      </c>
    </row>
    <row r="10" ht="18.75" customHeight="1">
      <c r="B10" s="159" t="s">
        <v>259</v>
      </c>
    </row>
    <row r="11" ht="30" customHeight="1">
      <c r="B11" s="159" t="s">
        <v>260</v>
      </c>
    </row>
    <row r="12" ht="43.5" customHeight="1">
      <c r="B12" s="159" t="s">
        <v>251</v>
      </c>
    </row>
    <row r="13" ht="30.75">
      <c r="B13" s="159" t="s">
        <v>261</v>
      </c>
    </row>
    <row r="14" ht="18" customHeight="1">
      <c r="B14" s="159" t="s">
        <v>192</v>
      </c>
    </row>
    <row r="15" ht="15">
      <c r="B15" s="159" t="s">
        <v>194</v>
      </c>
    </row>
    <row r="16" ht="15" customHeight="1">
      <c r="B16" s="159" t="s">
        <v>262</v>
      </c>
    </row>
    <row r="17" ht="10.5">
      <c r="B17" s="43"/>
    </row>
    <row r="18" ht="15">
      <c r="B18" s="159" t="s">
        <v>195</v>
      </c>
    </row>
    <row r="19" ht="30.75">
      <c r="B19" s="159" t="s">
        <v>263</v>
      </c>
    </row>
    <row r="20" ht="30.75">
      <c r="B20" s="159" t="s">
        <v>264</v>
      </c>
    </row>
    <row r="21" ht="78">
      <c r="B21" s="159" t="s">
        <v>265</v>
      </c>
    </row>
    <row r="22" ht="46.5">
      <c r="B22" s="159" t="s">
        <v>266</v>
      </c>
    </row>
    <row r="23" ht="15">
      <c r="B23" s="159" t="s">
        <v>196</v>
      </c>
    </row>
    <row r="24" ht="30.75">
      <c r="B24" s="159" t="s">
        <v>267</v>
      </c>
    </row>
    <row r="25" ht="10.5">
      <c r="B25" s="43"/>
    </row>
    <row r="26" ht="15">
      <c r="B26" s="159" t="s">
        <v>197</v>
      </c>
    </row>
    <row r="27" ht="62.25">
      <c r="B27" s="159" t="s">
        <v>198</v>
      </c>
    </row>
    <row r="28" ht="93">
      <c r="B28" s="159" t="s">
        <v>199</v>
      </c>
    </row>
    <row r="29" ht="30.75">
      <c r="B29" s="159" t="s">
        <v>200</v>
      </c>
    </row>
    <row r="30" ht="30.75">
      <c r="B30" s="159" t="s">
        <v>201</v>
      </c>
    </row>
  </sheetData>
  <sheetProtection formatCells="0"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zoomScalePageLayoutView="0" workbookViewId="0" topLeftCell="C1">
      <selection activeCell="H15" sqref="H15"/>
    </sheetView>
  </sheetViews>
  <sheetFormatPr defaultColWidth="9.16015625" defaultRowHeight="11.25"/>
  <cols>
    <col min="1" max="1" width="49.5" style="22" customWidth="1"/>
    <col min="2" max="2" width="22.83203125" style="22" customWidth="1"/>
    <col min="3" max="3" width="34.33203125" style="22" customWidth="1"/>
    <col min="4" max="4" width="22.83203125" style="22" customWidth="1"/>
    <col min="5" max="5" width="34.33203125" style="22" customWidth="1"/>
    <col min="6" max="6" width="22.83203125" style="22" customWidth="1"/>
    <col min="7" max="7" width="34.33203125" style="22" customWidth="1"/>
    <col min="8" max="8" width="22.83203125" style="22" customWidth="1"/>
    <col min="9" max="16384" width="9.16015625" style="22" customWidth="1"/>
  </cols>
  <sheetData>
    <row r="1" spans="1:256" ht="21" customHeight="1">
      <c r="A1" s="55" t="s">
        <v>106</v>
      </c>
      <c r="B1" s="55"/>
      <c r="C1" s="55"/>
      <c r="D1" s="55"/>
      <c r="E1" s="55"/>
      <c r="G1" s="56"/>
      <c r="H1" s="57" t="s">
        <v>5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1:256" ht="21" customHeight="1">
      <c r="A2" s="58" t="s">
        <v>243</v>
      </c>
      <c r="B2" s="58"/>
      <c r="C2" s="58"/>
      <c r="D2" s="58"/>
      <c r="E2" s="58"/>
      <c r="F2" s="58"/>
      <c r="G2" s="59"/>
      <c r="H2" s="59"/>
      <c r="I2" s="59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</row>
    <row r="3" spans="1:256" ht="21" customHeight="1">
      <c r="A3" s="176"/>
      <c r="B3" s="176"/>
      <c r="C3" s="176"/>
      <c r="D3" s="55"/>
      <c r="E3" s="55"/>
      <c r="G3" s="56"/>
      <c r="H3" s="60" t="s">
        <v>155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1:256" s="12" customFormat="1" ht="21" customHeight="1">
      <c r="A4" s="102" t="s">
        <v>142</v>
      </c>
      <c r="B4" s="102"/>
      <c r="C4" s="102" t="s">
        <v>48</v>
      </c>
      <c r="D4" s="102"/>
      <c r="E4" s="102"/>
      <c r="F4" s="102"/>
      <c r="G4" s="103"/>
      <c r="H4" s="103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</row>
    <row r="5" spans="1:256" s="12" customFormat="1" ht="21" customHeight="1">
      <c r="A5" s="105" t="s">
        <v>12</v>
      </c>
      <c r="B5" s="105" t="s">
        <v>22</v>
      </c>
      <c r="C5" s="106" t="s">
        <v>153</v>
      </c>
      <c r="D5" s="107" t="s">
        <v>22</v>
      </c>
      <c r="E5" s="106" t="s">
        <v>113</v>
      </c>
      <c r="F5" s="107" t="s">
        <v>22</v>
      </c>
      <c r="G5" s="106" t="s">
        <v>24</v>
      </c>
      <c r="H5" s="107" t="s">
        <v>22</v>
      </c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</row>
    <row r="6" spans="1:256" s="12" customFormat="1" ht="21" customHeight="1">
      <c r="A6" s="108" t="s">
        <v>191</v>
      </c>
      <c r="B6" s="109">
        <v>1499.89</v>
      </c>
      <c r="C6" s="110" t="s">
        <v>28</v>
      </c>
      <c r="D6" s="111">
        <v>1511.89</v>
      </c>
      <c r="E6" s="112" t="s">
        <v>164</v>
      </c>
      <c r="F6" s="111">
        <f>SUM(F7:F9)</f>
        <v>1043.8899999999999</v>
      </c>
      <c r="G6" s="112" t="s">
        <v>86</v>
      </c>
      <c r="H6" s="111">
        <v>884.72</v>
      </c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  <c r="IU6" s="104"/>
      <c r="IV6" s="104"/>
    </row>
    <row r="7" spans="1:256" s="12" customFormat="1" ht="21" customHeight="1">
      <c r="A7" s="108" t="s">
        <v>171</v>
      </c>
      <c r="B7" s="109">
        <v>1499.89</v>
      </c>
      <c r="C7" s="110" t="s">
        <v>35</v>
      </c>
      <c r="D7" s="111">
        <v>0</v>
      </c>
      <c r="E7" s="112" t="s">
        <v>170</v>
      </c>
      <c r="F7" s="111">
        <v>884.72</v>
      </c>
      <c r="G7" s="112" t="s">
        <v>173</v>
      </c>
      <c r="H7" s="111">
        <v>588.92</v>
      </c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</row>
    <row r="8" spans="1:256" s="12" customFormat="1" ht="21" customHeight="1">
      <c r="A8" s="108" t="s">
        <v>186</v>
      </c>
      <c r="B8" s="113">
        <v>0</v>
      </c>
      <c r="C8" s="110" t="s">
        <v>143</v>
      </c>
      <c r="D8" s="111">
        <v>0</v>
      </c>
      <c r="E8" s="112" t="s">
        <v>0</v>
      </c>
      <c r="F8" s="114">
        <v>120.92</v>
      </c>
      <c r="G8" s="112" t="s">
        <v>139</v>
      </c>
      <c r="H8" s="111">
        <v>0</v>
      </c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</row>
    <row r="9" spans="1:256" s="12" customFormat="1" ht="21" customHeight="1">
      <c r="A9" s="108" t="s">
        <v>111</v>
      </c>
      <c r="B9" s="115">
        <v>0</v>
      </c>
      <c r="C9" s="110" t="s">
        <v>72</v>
      </c>
      <c r="D9" s="111">
        <v>0</v>
      </c>
      <c r="E9" s="112" t="s">
        <v>65</v>
      </c>
      <c r="F9" s="116">
        <v>38.25</v>
      </c>
      <c r="G9" s="112" t="s">
        <v>38</v>
      </c>
      <c r="H9" s="111">
        <v>0</v>
      </c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s="12" customFormat="1" ht="21" customHeight="1">
      <c r="A10" s="108" t="s">
        <v>117</v>
      </c>
      <c r="B10" s="115">
        <v>0</v>
      </c>
      <c r="C10" s="110" t="s">
        <v>119</v>
      </c>
      <c r="D10" s="111">
        <v>0</v>
      </c>
      <c r="E10" s="112"/>
      <c r="F10" s="117"/>
      <c r="G10" s="112" t="s">
        <v>71</v>
      </c>
      <c r="H10" s="111">
        <v>0</v>
      </c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4"/>
    </row>
    <row r="11" spans="1:256" s="12" customFormat="1" ht="21" customHeight="1">
      <c r="A11" s="108" t="s">
        <v>187</v>
      </c>
      <c r="B11" s="109">
        <v>0</v>
      </c>
      <c r="C11" s="110" t="s">
        <v>31</v>
      </c>
      <c r="D11" s="111">
        <v>0</v>
      </c>
      <c r="E11" s="112" t="s">
        <v>151</v>
      </c>
      <c r="F11" s="111">
        <f>SUM(F12:F20)</f>
        <v>468</v>
      </c>
      <c r="G11" s="112" t="s">
        <v>23</v>
      </c>
      <c r="H11" s="111">
        <v>0</v>
      </c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  <c r="IV11" s="104"/>
    </row>
    <row r="12" spans="1:256" s="12" customFormat="1" ht="21" customHeight="1">
      <c r="A12" s="108" t="s">
        <v>188</v>
      </c>
      <c r="B12" s="115">
        <v>0</v>
      </c>
      <c r="C12" s="110" t="s">
        <v>159</v>
      </c>
      <c r="D12" s="111">
        <v>0</v>
      </c>
      <c r="E12" s="112" t="s">
        <v>0</v>
      </c>
      <c r="F12" s="111">
        <v>468</v>
      </c>
      <c r="G12" s="112" t="s">
        <v>145</v>
      </c>
      <c r="H12" s="111">
        <v>0</v>
      </c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  <c r="IV12" s="104"/>
    </row>
    <row r="13" spans="1:256" s="12" customFormat="1" ht="21" customHeight="1">
      <c r="A13" s="108" t="s">
        <v>6</v>
      </c>
      <c r="B13" s="115">
        <v>0</v>
      </c>
      <c r="C13" s="110" t="s">
        <v>85</v>
      </c>
      <c r="D13" s="111">
        <v>0</v>
      </c>
      <c r="E13" s="112" t="s">
        <v>65</v>
      </c>
      <c r="F13" s="111">
        <v>0</v>
      </c>
      <c r="G13" s="112" t="s">
        <v>95</v>
      </c>
      <c r="H13" s="111">
        <v>0</v>
      </c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</row>
    <row r="14" spans="1:256" s="12" customFormat="1" ht="21" customHeight="1">
      <c r="A14" s="108" t="s">
        <v>175</v>
      </c>
      <c r="B14" s="118">
        <v>0</v>
      </c>
      <c r="C14" s="110" t="s">
        <v>97</v>
      </c>
      <c r="D14" s="111">
        <v>0</v>
      </c>
      <c r="E14" s="112" t="s">
        <v>105</v>
      </c>
      <c r="F14" s="111">
        <v>0</v>
      </c>
      <c r="G14" s="112" t="s">
        <v>148</v>
      </c>
      <c r="H14" s="111">
        <v>38.25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</row>
    <row r="15" spans="1:256" s="12" customFormat="1" ht="21" customHeight="1">
      <c r="A15" s="108" t="s">
        <v>60</v>
      </c>
      <c r="B15" s="118">
        <v>0</v>
      </c>
      <c r="C15" s="110" t="s">
        <v>73</v>
      </c>
      <c r="D15" s="111">
        <v>0</v>
      </c>
      <c r="E15" s="112" t="s">
        <v>163</v>
      </c>
      <c r="F15" s="111">
        <v>0</v>
      </c>
      <c r="G15" s="112" t="s">
        <v>62</v>
      </c>
      <c r="H15" s="111">
        <v>0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  <c r="IV15" s="104"/>
    </row>
    <row r="16" spans="1:256" s="12" customFormat="1" ht="21" customHeight="1">
      <c r="A16" s="108"/>
      <c r="B16" s="115"/>
      <c r="C16" s="110" t="s">
        <v>67</v>
      </c>
      <c r="D16" s="111">
        <v>0</v>
      </c>
      <c r="E16" s="112" t="s">
        <v>138</v>
      </c>
      <c r="F16" s="111">
        <v>0</v>
      </c>
      <c r="G16" s="112" t="s">
        <v>75</v>
      </c>
      <c r="H16" s="111">
        <v>0</v>
      </c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  <c r="IV16" s="104"/>
    </row>
    <row r="17" spans="1:256" s="12" customFormat="1" ht="21" customHeight="1">
      <c r="A17" s="119"/>
      <c r="B17" s="115"/>
      <c r="C17" s="110" t="s">
        <v>161</v>
      </c>
      <c r="D17" s="111">
        <v>0</v>
      </c>
      <c r="E17" s="112" t="s">
        <v>20</v>
      </c>
      <c r="F17" s="111">
        <v>0</v>
      </c>
      <c r="G17" s="112" t="s">
        <v>146</v>
      </c>
      <c r="H17" s="111">
        <v>0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  <c r="IU17" s="104"/>
      <c r="IV17" s="104"/>
    </row>
    <row r="18" spans="1:256" s="12" customFormat="1" ht="21" customHeight="1">
      <c r="A18" s="119"/>
      <c r="B18" s="115"/>
      <c r="C18" s="110" t="s">
        <v>133</v>
      </c>
      <c r="D18" s="111">
        <v>0</v>
      </c>
      <c r="E18" s="112" t="s">
        <v>98</v>
      </c>
      <c r="F18" s="111">
        <v>0</v>
      </c>
      <c r="G18" s="112" t="s">
        <v>4</v>
      </c>
      <c r="H18" s="111">
        <v>0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  <c r="IV18" s="104"/>
    </row>
    <row r="19" spans="1:256" s="12" customFormat="1" ht="21" customHeight="1">
      <c r="A19" s="119"/>
      <c r="B19" s="115"/>
      <c r="C19" s="110" t="s">
        <v>46</v>
      </c>
      <c r="D19" s="111">
        <v>0</v>
      </c>
      <c r="E19" s="112" t="s">
        <v>9</v>
      </c>
      <c r="F19" s="111">
        <v>0</v>
      </c>
      <c r="G19" s="112" t="s">
        <v>162</v>
      </c>
      <c r="H19" s="111">
        <v>0</v>
      </c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  <c r="IV19" s="104"/>
    </row>
    <row r="20" spans="1:256" s="12" customFormat="1" ht="21" customHeight="1">
      <c r="A20" s="119"/>
      <c r="B20" s="115"/>
      <c r="C20" s="120" t="s">
        <v>55</v>
      </c>
      <c r="D20" s="111">
        <v>0</v>
      </c>
      <c r="E20" s="112" t="s">
        <v>174</v>
      </c>
      <c r="F20" s="114">
        <v>0</v>
      </c>
      <c r="G20" s="112" t="s">
        <v>104</v>
      </c>
      <c r="H20" s="114">
        <v>0</v>
      </c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  <c r="IV20" s="104"/>
    </row>
    <row r="21" spans="1:256" s="12" customFormat="1" ht="21" customHeight="1">
      <c r="A21" s="119"/>
      <c r="B21" s="115"/>
      <c r="C21" s="120" t="s">
        <v>53</v>
      </c>
      <c r="D21" s="111">
        <v>0</v>
      </c>
      <c r="E21" s="112" t="s">
        <v>52</v>
      </c>
      <c r="F21" s="117">
        <v>0</v>
      </c>
      <c r="G21" s="121"/>
      <c r="H21" s="122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</row>
    <row r="22" spans="1:256" s="12" customFormat="1" ht="21" customHeight="1">
      <c r="A22" s="119"/>
      <c r="B22" s="115"/>
      <c r="C22" s="120" t="s">
        <v>156</v>
      </c>
      <c r="D22" s="111">
        <v>0</v>
      </c>
      <c r="E22" s="112" t="s">
        <v>189</v>
      </c>
      <c r="F22" s="111">
        <v>0</v>
      </c>
      <c r="G22" s="121"/>
      <c r="H22" s="123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</row>
    <row r="23" spans="1:256" s="12" customFormat="1" ht="21" customHeight="1">
      <c r="A23" s="119"/>
      <c r="B23" s="115"/>
      <c r="C23" s="120" t="s">
        <v>141</v>
      </c>
      <c r="D23" s="111">
        <v>0</v>
      </c>
      <c r="E23" s="112" t="s">
        <v>190</v>
      </c>
      <c r="F23" s="114">
        <v>0</v>
      </c>
      <c r="G23" s="121"/>
      <c r="H23" s="123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</row>
    <row r="24" spans="1:256" s="12" customFormat="1" ht="21" customHeight="1">
      <c r="A24" s="108"/>
      <c r="B24" s="115"/>
      <c r="C24" s="120" t="s">
        <v>101</v>
      </c>
      <c r="D24" s="111">
        <v>0</v>
      </c>
      <c r="F24" s="116"/>
      <c r="G24" s="108"/>
      <c r="H24" s="123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</row>
    <row r="25" spans="1:256" s="12" customFormat="1" ht="21" customHeight="1">
      <c r="A25" s="108"/>
      <c r="B25" s="115"/>
      <c r="C25" s="124" t="s">
        <v>135</v>
      </c>
      <c r="D25" s="111">
        <v>0</v>
      </c>
      <c r="E25" s="121"/>
      <c r="F25" s="114"/>
      <c r="G25" s="108"/>
      <c r="H25" s="123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</row>
    <row r="26" spans="1:256" s="12" customFormat="1" ht="21" customHeight="1">
      <c r="A26" s="108"/>
      <c r="B26" s="115"/>
      <c r="C26" s="124" t="s">
        <v>78</v>
      </c>
      <c r="D26" s="111">
        <v>0</v>
      </c>
      <c r="E26" s="121"/>
      <c r="F26" s="114"/>
      <c r="G26" s="108"/>
      <c r="H26" s="123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</row>
    <row r="27" spans="1:256" s="12" customFormat="1" ht="21" customHeight="1">
      <c r="A27" s="108"/>
      <c r="B27" s="115"/>
      <c r="C27" s="120" t="s">
        <v>136</v>
      </c>
      <c r="D27" s="111">
        <v>0</v>
      </c>
      <c r="E27" s="121"/>
      <c r="F27" s="114"/>
      <c r="G27" s="108"/>
      <c r="H27" s="123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</row>
    <row r="28" spans="1:256" s="12" customFormat="1" ht="21" customHeight="1">
      <c r="A28" s="108"/>
      <c r="B28" s="115"/>
      <c r="C28" s="125" t="s">
        <v>66</v>
      </c>
      <c r="D28" s="111">
        <v>0</v>
      </c>
      <c r="E28" s="121"/>
      <c r="F28" s="114"/>
      <c r="G28" s="108"/>
      <c r="H28" s="123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</row>
    <row r="29" spans="1:256" s="12" customFormat="1" ht="21" customHeight="1">
      <c r="A29" s="108"/>
      <c r="B29" s="115"/>
      <c r="C29" s="120" t="s">
        <v>154</v>
      </c>
      <c r="D29" s="111">
        <v>0</v>
      </c>
      <c r="E29" s="121"/>
      <c r="F29" s="114"/>
      <c r="G29" s="108"/>
      <c r="H29" s="12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  <c r="IS29" s="104"/>
      <c r="IT29" s="104"/>
      <c r="IU29" s="104"/>
      <c r="IV29" s="104"/>
    </row>
    <row r="30" spans="1:256" s="12" customFormat="1" ht="21" customHeight="1">
      <c r="A30" s="108"/>
      <c r="B30" s="115"/>
      <c r="C30" s="120" t="s">
        <v>93</v>
      </c>
      <c r="D30" s="111">
        <v>0</v>
      </c>
      <c r="E30" s="121"/>
      <c r="F30" s="114"/>
      <c r="G30" s="108"/>
      <c r="H30" s="123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  <c r="IS30" s="104"/>
      <c r="IT30" s="104"/>
      <c r="IU30" s="104"/>
      <c r="IV30" s="104"/>
    </row>
    <row r="31" spans="1:256" s="12" customFormat="1" ht="21" customHeight="1">
      <c r="A31" s="108"/>
      <c r="B31" s="115"/>
      <c r="C31" s="120" t="s">
        <v>64</v>
      </c>
      <c r="D31" s="111">
        <v>0</v>
      </c>
      <c r="E31" s="121"/>
      <c r="F31" s="114"/>
      <c r="G31" s="108"/>
      <c r="H31" s="123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  <c r="IV31" s="104"/>
    </row>
    <row r="32" spans="1:256" s="12" customFormat="1" ht="21" customHeight="1">
      <c r="A32" s="108"/>
      <c r="B32" s="115"/>
      <c r="C32" s="120" t="s">
        <v>42</v>
      </c>
      <c r="D32" s="111">
        <v>0</v>
      </c>
      <c r="E32" s="121"/>
      <c r="F32" s="111"/>
      <c r="G32" s="108"/>
      <c r="H32" s="126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  <c r="IV32" s="104"/>
    </row>
    <row r="33" spans="1:256" s="12" customFormat="1" ht="21" customHeight="1">
      <c r="A33" s="106" t="s">
        <v>32</v>
      </c>
      <c r="B33" s="115">
        <f>B6+B9+B10+B11+B14+B15</f>
        <v>1499.89</v>
      </c>
      <c r="C33" s="127" t="s">
        <v>149</v>
      </c>
      <c r="D33" s="114">
        <f>SUM(D6:D32)</f>
        <v>1511.89</v>
      </c>
      <c r="E33" s="128" t="s">
        <v>149</v>
      </c>
      <c r="F33" s="114">
        <f>F6+F11+F21+F22+F23</f>
        <v>1511.8899999999999</v>
      </c>
      <c r="G33" s="128" t="s">
        <v>149</v>
      </c>
      <c r="H33" s="114">
        <f>SUM(H6:H32)</f>
        <v>1511.8899999999999</v>
      </c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  <c r="IV33" s="104"/>
    </row>
    <row r="34" spans="1:256" s="12" customFormat="1" ht="21" customHeight="1">
      <c r="A34" s="108" t="s">
        <v>51</v>
      </c>
      <c r="B34" s="115">
        <v>0</v>
      </c>
      <c r="C34" s="108"/>
      <c r="D34" s="116"/>
      <c r="E34" s="110" t="s">
        <v>41</v>
      </c>
      <c r="F34" s="116">
        <v>0</v>
      </c>
      <c r="G34" s="121"/>
      <c r="H34" s="122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  <c r="IT34" s="104"/>
      <c r="IU34" s="104"/>
      <c r="IV34" s="104"/>
    </row>
    <row r="35" spans="1:256" s="12" customFormat="1" ht="21" customHeight="1">
      <c r="A35" s="108" t="s">
        <v>169</v>
      </c>
      <c r="B35" s="115">
        <v>12</v>
      </c>
      <c r="C35" s="108"/>
      <c r="D35" s="111"/>
      <c r="E35" s="129"/>
      <c r="F35" s="130"/>
      <c r="G35" s="129"/>
      <c r="H35" s="126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  <c r="IU35" s="104"/>
      <c r="IV35" s="104"/>
    </row>
    <row r="36" spans="1:256" s="12" customFormat="1" ht="21" customHeight="1">
      <c r="A36" s="106" t="s">
        <v>180</v>
      </c>
      <c r="B36" s="109">
        <f>B33+B34+B35</f>
        <v>1511.89</v>
      </c>
      <c r="C36" s="127" t="s">
        <v>36</v>
      </c>
      <c r="D36" s="114">
        <f>D33</f>
        <v>1511.89</v>
      </c>
      <c r="E36" s="128" t="s">
        <v>36</v>
      </c>
      <c r="F36" s="114">
        <f>F33+F34</f>
        <v>1511.8899999999999</v>
      </c>
      <c r="G36" s="128" t="s">
        <v>36</v>
      </c>
      <c r="H36" s="114">
        <f>SUM(H33)</f>
        <v>1511.8899999999999</v>
      </c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  <c r="IT36" s="104"/>
      <c r="IU36" s="104"/>
      <c r="IV36" s="104"/>
    </row>
    <row r="37" spans="1:256" ht="18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pans="1:256" ht="11.2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pans="1:256" ht="11.2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pans="1:256" ht="11.2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pans="1:256" ht="11.2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pans="1:256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</sheetData>
  <sheetProtection formatCells="0" formatColumns="0" formatRows="0"/>
  <mergeCells count="1">
    <mergeCell ref="A3:C3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showGridLines="0" zoomScalePageLayoutView="0" workbookViewId="0" topLeftCell="C1">
      <selection activeCell="O8" sqref="O8"/>
    </sheetView>
  </sheetViews>
  <sheetFormatPr defaultColWidth="9.16015625" defaultRowHeight="11.25"/>
  <cols>
    <col min="1" max="1" width="13.5" style="12" customWidth="1"/>
    <col min="2" max="2" width="27.66015625" style="12" customWidth="1"/>
    <col min="3" max="5" width="18.16015625" style="12" bestFit="1" customWidth="1"/>
    <col min="6" max="6" width="12.33203125" style="12" customWidth="1"/>
    <col min="7" max="7" width="11.83203125" style="12" customWidth="1"/>
    <col min="8" max="8" width="12.66015625" style="12" customWidth="1"/>
    <col min="9" max="9" width="13.66015625" style="12" customWidth="1"/>
    <col min="10" max="10" width="12.66015625" style="12" customWidth="1"/>
    <col min="11" max="11" width="12.83203125" style="12" customWidth="1"/>
    <col min="12" max="12" width="11.66015625" style="12" customWidth="1"/>
    <col min="13" max="13" width="12.83203125" style="12" customWidth="1"/>
    <col min="14" max="14" width="11.5" style="12" customWidth="1"/>
    <col min="15" max="16" width="6.66015625" style="12" customWidth="1"/>
    <col min="17" max="16384" width="9.16015625" style="12" customWidth="1"/>
  </cols>
  <sheetData>
    <row r="1" spans="1:16" ht="22.5" customHeight="1">
      <c r="A1" s="6"/>
      <c r="B1" s="34"/>
      <c r="C1" s="34"/>
      <c r="D1" s="34"/>
      <c r="E1" s="34"/>
      <c r="F1" s="34"/>
      <c r="G1" s="34"/>
      <c r="H1" s="20"/>
      <c r="I1" s="20"/>
      <c r="J1" s="20"/>
      <c r="K1" s="34"/>
      <c r="L1" s="6"/>
      <c r="M1" s="6"/>
      <c r="N1" s="34" t="s">
        <v>167</v>
      </c>
      <c r="O1" s="6"/>
      <c r="P1" s="6"/>
    </row>
    <row r="2" spans="1:16" ht="22.5" customHeight="1">
      <c r="A2" s="177" t="s">
        <v>244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6"/>
      <c r="P2" s="6"/>
    </row>
    <row r="3" spans="1:16" ht="22.5" customHeight="1">
      <c r="A3" s="6"/>
      <c r="B3" s="39"/>
      <c r="C3" s="39"/>
      <c r="D3" s="8"/>
      <c r="E3" s="8"/>
      <c r="F3" s="8"/>
      <c r="G3" s="8"/>
      <c r="H3" s="20"/>
      <c r="I3" s="20"/>
      <c r="J3" s="20"/>
      <c r="K3" s="39"/>
      <c r="L3" s="6"/>
      <c r="M3" s="182" t="s">
        <v>81</v>
      </c>
      <c r="N3" s="182"/>
      <c r="O3" s="6"/>
      <c r="P3" s="6"/>
    </row>
    <row r="4" spans="1:16" ht="22.5" customHeight="1">
      <c r="A4" s="179" t="s">
        <v>63</v>
      </c>
      <c r="B4" s="179" t="s">
        <v>126</v>
      </c>
      <c r="C4" s="185" t="s">
        <v>132</v>
      </c>
      <c r="D4" s="181" t="s">
        <v>29</v>
      </c>
      <c r="E4" s="181"/>
      <c r="F4" s="181"/>
      <c r="G4" s="188" t="s">
        <v>107</v>
      </c>
      <c r="H4" s="181" t="s">
        <v>82</v>
      </c>
      <c r="I4" s="181" t="s">
        <v>21</v>
      </c>
      <c r="J4" s="181"/>
      <c r="K4" s="179" t="s">
        <v>49</v>
      </c>
      <c r="L4" s="179" t="s">
        <v>96</v>
      </c>
      <c r="M4" s="178" t="s">
        <v>122</v>
      </c>
      <c r="N4" s="180" t="s">
        <v>27</v>
      </c>
      <c r="O4" s="6"/>
      <c r="P4" s="6"/>
    </row>
    <row r="5" spans="1:16" ht="46.5" customHeight="1">
      <c r="A5" s="179"/>
      <c r="B5" s="179"/>
      <c r="C5" s="179"/>
      <c r="D5" s="186" t="s">
        <v>80</v>
      </c>
      <c r="E5" s="189" t="s">
        <v>11</v>
      </c>
      <c r="F5" s="183" t="s">
        <v>34</v>
      </c>
      <c r="G5" s="181"/>
      <c r="H5" s="181"/>
      <c r="I5" s="181"/>
      <c r="J5" s="181"/>
      <c r="K5" s="179"/>
      <c r="L5" s="179"/>
      <c r="M5" s="179"/>
      <c r="N5" s="181"/>
      <c r="O5" s="6"/>
      <c r="P5" s="6"/>
    </row>
    <row r="6" spans="1:16" ht="46.5" customHeight="1">
      <c r="A6" s="179"/>
      <c r="B6" s="179"/>
      <c r="C6" s="179"/>
      <c r="D6" s="187"/>
      <c r="E6" s="185"/>
      <c r="F6" s="184"/>
      <c r="G6" s="181"/>
      <c r="H6" s="181"/>
      <c r="I6" s="31" t="s">
        <v>144</v>
      </c>
      <c r="J6" s="31" t="s">
        <v>58</v>
      </c>
      <c r="K6" s="179"/>
      <c r="L6" s="179"/>
      <c r="M6" s="179"/>
      <c r="N6" s="181"/>
      <c r="O6" s="6"/>
      <c r="P6" s="6"/>
    </row>
    <row r="7" spans="1:18" s="134" customFormat="1" ht="29.25" customHeight="1">
      <c r="A7" s="131"/>
      <c r="B7" s="131" t="s">
        <v>268</v>
      </c>
      <c r="C7" s="132">
        <v>1511.89</v>
      </c>
      <c r="D7" s="132">
        <v>1499.89</v>
      </c>
      <c r="E7" s="132">
        <v>1499.89</v>
      </c>
      <c r="F7" s="132">
        <f aca="true" t="shared" si="0" ref="F7:M7">F8</f>
        <v>0</v>
      </c>
      <c r="G7" s="132">
        <f t="shared" si="0"/>
        <v>0</v>
      </c>
      <c r="H7" s="132">
        <f t="shared" si="0"/>
        <v>0</v>
      </c>
      <c r="I7" s="133">
        <f t="shared" si="0"/>
        <v>0</v>
      </c>
      <c r="J7" s="133">
        <f t="shared" si="0"/>
        <v>0</v>
      </c>
      <c r="K7" s="132">
        <f t="shared" si="0"/>
        <v>0</v>
      </c>
      <c r="L7" s="132">
        <f t="shared" si="0"/>
        <v>0</v>
      </c>
      <c r="M7" s="132">
        <f t="shared" si="0"/>
        <v>0</v>
      </c>
      <c r="N7" s="132">
        <v>12</v>
      </c>
      <c r="O7" s="12"/>
      <c r="P7" s="12"/>
      <c r="Q7" s="12"/>
      <c r="R7" s="12"/>
    </row>
    <row r="8" spans="1:16" ht="29.25" customHeight="1">
      <c r="A8" s="131"/>
      <c r="B8" s="131"/>
      <c r="C8" s="132"/>
      <c r="D8" s="132"/>
      <c r="E8" s="132"/>
      <c r="F8" s="132"/>
      <c r="G8" s="132"/>
      <c r="H8" s="132"/>
      <c r="I8" s="133"/>
      <c r="J8" s="133"/>
      <c r="K8" s="132"/>
      <c r="L8" s="132"/>
      <c r="M8" s="132"/>
      <c r="N8" s="132"/>
      <c r="O8" s="6"/>
      <c r="P8" s="6"/>
    </row>
    <row r="9" spans="1:16" ht="29.25" customHeight="1">
      <c r="A9" s="131"/>
      <c r="B9" s="131"/>
      <c r="C9" s="132"/>
      <c r="D9" s="132"/>
      <c r="E9" s="132"/>
      <c r="F9" s="132"/>
      <c r="G9" s="132"/>
      <c r="H9" s="132"/>
      <c r="I9" s="133"/>
      <c r="J9" s="133"/>
      <c r="K9" s="132"/>
      <c r="L9" s="132"/>
      <c r="M9" s="132"/>
      <c r="N9" s="132"/>
      <c r="O9" s="6"/>
      <c r="P9" s="6"/>
    </row>
    <row r="10" spans="1:16" ht="32.25" customHeight="1">
      <c r="A10" s="49"/>
      <c r="B10" s="62"/>
      <c r="C10" s="62"/>
      <c r="D10" s="49"/>
      <c r="E10" s="49"/>
      <c r="F10" s="49"/>
      <c r="G10" s="49"/>
      <c r="H10" s="50"/>
      <c r="I10" s="50"/>
      <c r="J10" s="50"/>
      <c r="K10" s="49"/>
      <c r="L10" s="49"/>
      <c r="M10" s="49"/>
      <c r="N10" s="49"/>
      <c r="O10" s="6"/>
      <c r="P10" s="6"/>
    </row>
    <row r="11" spans="1:16" ht="32.25" customHeight="1">
      <c r="A11" s="49"/>
      <c r="B11" s="62"/>
      <c r="C11" s="62"/>
      <c r="D11" s="49"/>
      <c r="E11" s="49"/>
      <c r="F11" s="49"/>
      <c r="G11" s="49"/>
      <c r="H11" s="50"/>
      <c r="I11" s="50"/>
      <c r="J11" s="50"/>
      <c r="K11" s="49"/>
      <c r="L11" s="49"/>
      <c r="M11" s="49"/>
      <c r="N11" s="49"/>
      <c r="O11" s="6"/>
      <c r="P11" s="6"/>
    </row>
    <row r="12" spans="1:16" ht="32.25" customHeight="1">
      <c r="A12" s="49"/>
      <c r="B12" s="49"/>
      <c r="C12" s="49"/>
      <c r="D12" s="49"/>
      <c r="E12" s="49"/>
      <c r="F12" s="49"/>
      <c r="G12" s="49"/>
      <c r="H12" s="50"/>
      <c r="I12" s="50"/>
      <c r="J12" s="50"/>
      <c r="K12" s="49"/>
      <c r="L12" s="49"/>
      <c r="M12" s="49"/>
      <c r="N12" s="49"/>
      <c r="O12" s="6"/>
      <c r="P12" s="6"/>
    </row>
    <row r="13" spans="1:16" ht="32.25" customHeigh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49"/>
      <c r="L13" s="49"/>
      <c r="M13" s="49"/>
      <c r="N13" s="49"/>
      <c r="O13" s="6"/>
      <c r="P13" s="6"/>
    </row>
  </sheetData>
  <sheetProtection formatCells="0" formatColumns="0" formatRows="0"/>
  <mergeCells count="16">
    <mergeCell ref="C4:C6"/>
    <mergeCell ref="D5:D6"/>
    <mergeCell ref="I4:J5"/>
    <mergeCell ref="G4:G6"/>
    <mergeCell ref="E5:E6"/>
    <mergeCell ref="H4:H6"/>
    <mergeCell ref="A2:N2"/>
    <mergeCell ref="M4:M6"/>
    <mergeCell ref="N4:N6"/>
    <mergeCell ref="M3:N3"/>
    <mergeCell ref="F5:F6"/>
    <mergeCell ref="D4:F4"/>
    <mergeCell ref="K4:K6"/>
    <mergeCell ref="L4:L6"/>
    <mergeCell ref="A4:A6"/>
    <mergeCell ref="B4:B6"/>
  </mergeCells>
  <printOptions horizontalCentered="1"/>
  <pageMargins left="0.39370078740157477" right="0.39370078740157477" top="0.5905511811023622" bottom="0.5905511811023622" header="0.39370078740157477" footer="0.39370078740157477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GridLines="0" zoomScalePageLayoutView="0" workbookViewId="0" topLeftCell="C1">
      <selection activeCell="P4" sqref="P4"/>
    </sheetView>
  </sheetViews>
  <sheetFormatPr defaultColWidth="9.16015625" defaultRowHeight="11.25"/>
  <cols>
    <col min="1" max="2" width="9.16015625" style="12" customWidth="1"/>
    <col min="3" max="3" width="38.33203125" style="12" customWidth="1"/>
    <col min="4" max="4" width="16.33203125" style="12" customWidth="1"/>
    <col min="5" max="6" width="18.16015625" style="12" bestFit="1" customWidth="1"/>
    <col min="7" max="7" width="11.33203125" style="12" customWidth="1"/>
    <col min="8" max="8" width="12" style="12" customWidth="1"/>
    <col min="9" max="9" width="10.66015625" style="12" customWidth="1"/>
    <col min="10" max="12" width="10.33203125" style="12" customWidth="1"/>
    <col min="13" max="13" width="8.66015625" style="12" customWidth="1"/>
    <col min="14" max="14" width="9" style="12" customWidth="1"/>
    <col min="15" max="15" width="11.5" style="12" customWidth="1"/>
    <col min="16" max="17" width="6.66015625" style="12" customWidth="1"/>
    <col min="18" max="16384" width="9.16015625" style="12" customWidth="1"/>
  </cols>
  <sheetData>
    <row r="1" spans="1:17" ht="22.5" customHeight="1">
      <c r="A1" s="6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6"/>
      <c r="N1" s="6"/>
      <c r="O1" s="34" t="s">
        <v>16</v>
      </c>
      <c r="P1" s="6"/>
      <c r="Q1" s="6"/>
    </row>
    <row r="2" spans="1:17" ht="22.5" customHeight="1">
      <c r="A2" s="192" t="s">
        <v>245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5"/>
      <c r="Q2" s="6"/>
    </row>
    <row r="3" spans="1:17" ht="22.5" customHeight="1">
      <c r="A3" s="14"/>
      <c r="B3" s="39"/>
      <c r="C3" s="8"/>
      <c r="D3" s="39"/>
      <c r="E3" s="8"/>
      <c r="F3" s="8"/>
      <c r="G3" s="8"/>
      <c r="H3" s="8"/>
      <c r="I3" s="39"/>
      <c r="J3" s="39"/>
      <c r="K3" s="8"/>
      <c r="L3" s="8"/>
      <c r="M3" s="6"/>
      <c r="N3" s="193" t="s">
        <v>241</v>
      </c>
      <c r="O3" s="193"/>
      <c r="P3" s="8"/>
      <c r="Q3" s="6"/>
    </row>
    <row r="4" spans="1:17" ht="24.75" customHeight="1">
      <c r="A4" s="194" t="s">
        <v>76</v>
      </c>
      <c r="B4" s="195" t="s">
        <v>63</v>
      </c>
      <c r="C4" s="196" t="s">
        <v>79</v>
      </c>
      <c r="D4" s="195" t="s">
        <v>110</v>
      </c>
      <c r="E4" s="181" t="s">
        <v>29</v>
      </c>
      <c r="F4" s="181"/>
      <c r="G4" s="181"/>
      <c r="H4" s="188" t="s">
        <v>107</v>
      </c>
      <c r="I4" s="179" t="s">
        <v>82</v>
      </c>
      <c r="J4" s="179" t="s">
        <v>21</v>
      </c>
      <c r="K4" s="179"/>
      <c r="L4" s="179" t="s">
        <v>49</v>
      </c>
      <c r="M4" s="194" t="s">
        <v>96</v>
      </c>
      <c r="N4" s="198" t="s">
        <v>122</v>
      </c>
      <c r="O4" s="198" t="s">
        <v>27</v>
      </c>
      <c r="P4" s="6"/>
      <c r="Q4" s="6"/>
    </row>
    <row r="5" spans="1:17" ht="24.75" customHeight="1">
      <c r="A5" s="194"/>
      <c r="B5" s="195"/>
      <c r="C5" s="196"/>
      <c r="D5" s="197"/>
      <c r="E5" s="186" t="s">
        <v>134</v>
      </c>
      <c r="F5" s="190" t="s">
        <v>11</v>
      </c>
      <c r="G5" s="180" t="s">
        <v>34</v>
      </c>
      <c r="H5" s="181"/>
      <c r="I5" s="179"/>
      <c r="J5" s="179"/>
      <c r="K5" s="179"/>
      <c r="L5" s="179"/>
      <c r="M5" s="194"/>
      <c r="N5" s="194"/>
      <c r="O5" s="194"/>
      <c r="P5" s="6"/>
      <c r="Q5" s="6"/>
    </row>
    <row r="6" spans="1:17" ht="39" customHeight="1">
      <c r="A6" s="194"/>
      <c r="B6" s="195"/>
      <c r="C6" s="196"/>
      <c r="D6" s="197"/>
      <c r="E6" s="187"/>
      <c r="F6" s="191"/>
      <c r="G6" s="181"/>
      <c r="H6" s="181"/>
      <c r="I6" s="179"/>
      <c r="J6" s="45" t="s">
        <v>144</v>
      </c>
      <c r="K6" s="45" t="s">
        <v>58</v>
      </c>
      <c r="L6" s="179"/>
      <c r="M6" s="194"/>
      <c r="N6" s="194"/>
      <c r="O6" s="194"/>
      <c r="P6" s="6"/>
      <c r="Q6" s="6"/>
    </row>
    <row r="7" spans="1:15" s="160" customFormat="1" ht="29.25" customHeight="1">
      <c r="A7" s="45"/>
      <c r="B7" s="131"/>
      <c r="C7" s="161" t="s">
        <v>254</v>
      </c>
      <c r="D7" s="132">
        <v>1511.89</v>
      </c>
      <c r="E7" s="132">
        <v>1499.89</v>
      </c>
      <c r="F7" s="132">
        <f aca="true" t="shared" si="0" ref="F7:N7">F8</f>
        <v>0</v>
      </c>
      <c r="G7" s="132">
        <f t="shared" si="0"/>
        <v>0</v>
      </c>
      <c r="H7" s="132">
        <f t="shared" si="0"/>
        <v>0</v>
      </c>
      <c r="I7" s="132">
        <f t="shared" si="0"/>
        <v>0</v>
      </c>
      <c r="J7" s="132">
        <f t="shared" si="0"/>
        <v>0</v>
      </c>
      <c r="K7" s="132">
        <f t="shared" si="0"/>
        <v>0</v>
      </c>
      <c r="L7" s="132">
        <f t="shared" si="0"/>
        <v>0</v>
      </c>
      <c r="M7" s="132">
        <f t="shared" si="0"/>
        <v>0</v>
      </c>
      <c r="N7" s="132">
        <f t="shared" si="0"/>
        <v>0</v>
      </c>
      <c r="O7" s="132">
        <v>12</v>
      </c>
    </row>
    <row r="8" spans="1:17" ht="29.25" customHeight="1">
      <c r="A8" s="45"/>
      <c r="B8" s="131"/>
      <c r="C8" s="45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6"/>
      <c r="Q8" s="6"/>
    </row>
    <row r="9" spans="1:17" ht="29.25" customHeight="1">
      <c r="A9" s="45"/>
      <c r="B9" s="131"/>
      <c r="C9" s="45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6"/>
      <c r="Q9" s="6"/>
    </row>
    <row r="10" spans="1:17" ht="29.25" customHeight="1">
      <c r="A10" s="45"/>
      <c r="B10" s="131"/>
      <c r="C10" s="45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6"/>
      <c r="Q10" s="6"/>
    </row>
    <row r="11" spans="1:17" ht="29.25" customHeight="1">
      <c r="A11" s="45"/>
      <c r="B11" s="131"/>
      <c r="C11" s="45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6"/>
      <c r="Q11" s="6"/>
    </row>
    <row r="12" spans="1:17" ht="22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22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</sheetData>
  <sheetProtection formatCells="0" formatColumns="0" formatRows="0"/>
  <mergeCells count="17">
    <mergeCell ref="M4:M6"/>
    <mergeCell ref="N4:N6"/>
    <mergeCell ref="O4:O6"/>
    <mergeCell ref="H4:H6"/>
    <mergeCell ref="I4:I6"/>
    <mergeCell ref="J4:K5"/>
    <mergeCell ref="L4:L6"/>
    <mergeCell ref="E5:E6"/>
    <mergeCell ref="F5:F6"/>
    <mergeCell ref="G5:G6"/>
    <mergeCell ref="A2:O2"/>
    <mergeCell ref="N3:O3"/>
    <mergeCell ref="A4:A6"/>
    <mergeCell ref="B4:B6"/>
    <mergeCell ref="C4:C6"/>
    <mergeCell ref="D4:D6"/>
    <mergeCell ref="E4:G4"/>
  </mergeCells>
  <printOptions horizontalCentered="1"/>
  <pageMargins left="0.39370078740157477" right="0.39370078740157477" top="0.9842519685039369" bottom="0.4724409636550062" header="0.35433069927485905" footer="0.31496063461453894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zoomScalePageLayoutView="0" workbookViewId="0" topLeftCell="G1">
      <selection activeCell="F10" sqref="F10"/>
    </sheetView>
  </sheetViews>
  <sheetFormatPr defaultColWidth="9.16015625" defaultRowHeight="11.25"/>
  <cols>
    <col min="1" max="2" width="12.83203125" style="12" customWidth="1"/>
    <col min="3" max="3" width="35.66015625" style="12" customWidth="1"/>
    <col min="4" max="4" width="14.83203125" style="12" customWidth="1"/>
    <col min="5" max="6" width="14.5" style="12" bestFit="1" customWidth="1"/>
    <col min="7" max="7" width="13.16015625" style="12" bestFit="1" customWidth="1"/>
    <col min="8" max="8" width="10.33203125" style="12" customWidth="1"/>
    <col min="9" max="10" width="14.5" style="12" bestFit="1" customWidth="1"/>
    <col min="11" max="21" width="10.33203125" style="12" customWidth="1"/>
    <col min="22" max="22" width="12.66015625" style="12" customWidth="1"/>
    <col min="23" max="24" width="6.83203125" style="12" customWidth="1"/>
    <col min="25" max="16384" width="9.16015625" style="12" customWidth="1"/>
  </cols>
  <sheetData>
    <row r="1" spans="1:24" ht="24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1"/>
      <c r="R1" s="11"/>
      <c r="S1" s="20"/>
      <c r="T1" s="20"/>
      <c r="U1" s="25"/>
      <c r="V1" s="28" t="s">
        <v>202</v>
      </c>
      <c r="W1" s="20"/>
      <c r="X1" s="20"/>
    </row>
    <row r="2" spans="1:24" ht="24.75" customHeight="1">
      <c r="A2" s="177" t="s">
        <v>246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20"/>
      <c r="X2" s="20"/>
    </row>
    <row r="3" spans="1:24" ht="24.75" customHeight="1">
      <c r="A3" s="3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36"/>
      <c r="R3" s="36"/>
      <c r="S3" s="37"/>
      <c r="T3" s="37"/>
      <c r="U3" s="37"/>
      <c r="V3" s="38" t="s">
        <v>242</v>
      </c>
      <c r="W3" s="37"/>
      <c r="X3" s="37"/>
    </row>
    <row r="4" spans="1:24" ht="24.75" customHeight="1">
      <c r="A4" s="206" t="s">
        <v>76</v>
      </c>
      <c r="B4" s="199" t="s">
        <v>63</v>
      </c>
      <c r="C4" s="202" t="s">
        <v>79</v>
      </c>
      <c r="D4" s="184" t="s">
        <v>132</v>
      </c>
      <c r="E4" s="184" t="s">
        <v>19</v>
      </c>
      <c r="F4" s="184"/>
      <c r="G4" s="184"/>
      <c r="H4" s="184"/>
      <c r="I4" s="194" t="s">
        <v>91</v>
      </c>
      <c r="J4" s="194"/>
      <c r="K4" s="194"/>
      <c r="L4" s="194"/>
      <c r="M4" s="194"/>
      <c r="N4" s="194"/>
      <c r="O4" s="194"/>
      <c r="P4" s="194"/>
      <c r="Q4" s="194"/>
      <c r="R4" s="194"/>
      <c r="S4" s="199" t="s">
        <v>130</v>
      </c>
      <c r="T4" s="194" t="s">
        <v>26</v>
      </c>
      <c r="U4" s="207" t="s">
        <v>100</v>
      </c>
      <c r="V4" s="194" t="s">
        <v>116</v>
      </c>
      <c r="W4" s="37"/>
      <c r="X4" s="37"/>
    </row>
    <row r="5" spans="1:24" ht="24.75" customHeight="1">
      <c r="A5" s="206"/>
      <c r="B5" s="199"/>
      <c r="C5" s="202"/>
      <c r="D5" s="194"/>
      <c r="E5" s="203" t="s">
        <v>39</v>
      </c>
      <c r="F5" s="198" t="s">
        <v>84</v>
      </c>
      <c r="G5" s="198" t="s">
        <v>25</v>
      </c>
      <c r="H5" s="198" t="s">
        <v>10</v>
      </c>
      <c r="I5" s="198" t="s">
        <v>39</v>
      </c>
      <c r="J5" s="200" t="s">
        <v>177</v>
      </c>
      <c r="K5" s="200" t="s">
        <v>121</v>
      </c>
      <c r="L5" s="200" t="s">
        <v>131</v>
      </c>
      <c r="M5" s="205" t="s">
        <v>124</v>
      </c>
      <c r="N5" s="198" t="s">
        <v>89</v>
      </c>
      <c r="O5" s="198" t="s">
        <v>54</v>
      </c>
      <c r="P5" s="198" t="s">
        <v>147</v>
      </c>
      <c r="Q5" s="198" t="s">
        <v>61</v>
      </c>
      <c r="R5" s="183" t="s">
        <v>8</v>
      </c>
      <c r="S5" s="184"/>
      <c r="T5" s="194"/>
      <c r="U5" s="207"/>
      <c r="V5" s="194"/>
      <c r="W5" s="37"/>
      <c r="X5" s="37"/>
    </row>
    <row r="6" spans="1:24" ht="30.75" customHeight="1">
      <c r="A6" s="206"/>
      <c r="B6" s="199"/>
      <c r="C6" s="202"/>
      <c r="D6" s="194"/>
      <c r="E6" s="204"/>
      <c r="F6" s="194"/>
      <c r="G6" s="194"/>
      <c r="H6" s="194"/>
      <c r="I6" s="194"/>
      <c r="J6" s="201"/>
      <c r="K6" s="201"/>
      <c r="L6" s="201"/>
      <c r="M6" s="200"/>
      <c r="N6" s="194"/>
      <c r="O6" s="194"/>
      <c r="P6" s="194"/>
      <c r="Q6" s="194"/>
      <c r="R6" s="184"/>
      <c r="S6" s="184"/>
      <c r="T6" s="194"/>
      <c r="U6" s="207"/>
      <c r="V6" s="194"/>
      <c r="W6" s="20"/>
      <c r="X6" s="20"/>
    </row>
    <row r="7" spans="1:22" ht="27" customHeight="1">
      <c r="A7" s="135"/>
      <c r="B7" s="136"/>
      <c r="C7" s="135" t="s">
        <v>39</v>
      </c>
      <c r="D7" s="137">
        <v>1511.89</v>
      </c>
      <c r="E7" s="137">
        <v>1043.89</v>
      </c>
      <c r="F7" s="137">
        <v>884.72</v>
      </c>
      <c r="G7" s="137">
        <v>120.92</v>
      </c>
      <c r="H7" s="137">
        <v>38.25</v>
      </c>
      <c r="I7" s="137">
        <v>468</v>
      </c>
      <c r="J7" s="137">
        <v>468</v>
      </c>
      <c r="K7" s="137">
        <f aca="true" t="shared" si="0" ref="K7:S7">K8</f>
        <v>0</v>
      </c>
      <c r="L7" s="137">
        <f t="shared" si="0"/>
        <v>0</v>
      </c>
      <c r="M7" s="137">
        <f t="shared" si="0"/>
        <v>0</v>
      </c>
      <c r="N7" s="137">
        <f t="shared" si="0"/>
        <v>0</v>
      </c>
      <c r="O7" s="137">
        <f t="shared" si="0"/>
        <v>0</v>
      </c>
      <c r="P7" s="137">
        <f t="shared" si="0"/>
        <v>0</v>
      </c>
      <c r="Q7" s="137">
        <f t="shared" si="0"/>
        <v>0</v>
      </c>
      <c r="R7" s="137">
        <f t="shared" si="0"/>
        <v>0</v>
      </c>
      <c r="S7" s="137">
        <f t="shared" si="0"/>
        <v>0</v>
      </c>
      <c r="T7" s="137">
        <f>T8</f>
        <v>0</v>
      </c>
      <c r="U7" s="137">
        <f>U8</f>
        <v>0</v>
      </c>
      <c r="V7" s="137">
        <f>V8</f>
        <v>0</v>
      </c>
    </row>
    <row r="8" spans="1:24" ht="27" customHeight="1">
      <c r="A8" s="135"/>
      <c r="B8" s="136"/>
      <c r="C8" s="135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20"/>
      <c r="X8" s="20"/>
    </row>
    <row r="9" spans="1:24" ht="27" customHeight="1">
      <c r="A9" s="135"/>
      <c r="B9" s="136"/>
      <c r="C9" s="135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20"/>
      <c r="X9" s="20"/>
    </row>
    <row r="10" spans="1:24" ht="27" customHeight="1">
      <c r="A10" s="135"/>
      <c r="B10" s="136"/>
      <c r="C10" s="135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20"/>
      <c r="X10" s="20"/>
    </row>
    <row r="11" spans="1:24" ht="27" customHeight="1">
      <c r="A11" s="135"/>
      <c r="B11" s="136"/>
      <c r="C11" s="135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20"/>
      <c r="X11" s="20"/>
    </row>
    <row r="12" spans="1:24" ht="32.25" customHeight="1">
      <c r="A12" s="51"/>
      <c r="B12" s="51"/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0"/>
      <c r="T12" s="50"/>
      <c r="U12" s="54"/>
      <c r="V12" s="50"/>
      <c r="W12" s="20"/>
      <c r="X12" s="20"/>
    </row>
    <row r="13" spans="1:24" ht="32.25" customHeight="1">
      <c r="A13" s="51"/>
      <c r="B13" s="51"/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0"/>
      <c r="T13" s="50"/>
      <c r="U13" s="54"/>
      <c r="V13" s="50"/>
      <c r="W13" s="20"/>
      <c r="X13" s="20"/>
    </row>
    <row r="14" spans="1:24" ht="18.75" customHeight="1">
      <c r="A14" s="9"/>
      <c r="B14" s="9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0"/>
      <c r="T14" s="20"/>
      <c r="U14" s="25"/>
      <c r="V14" s="20"/>
      <c r="W14" s="20"/>
      <c r="X14" s="20"/>
    </row>
    <row r="15" spans="1:24" ht="18.75" customHeight="1">
      <c r="A15" s="9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0"/>
      <c r="T15" s="20"/>
      <c r="U15" s="25"/>
      <c r="V15" s="20"/>
      <c r="W15" s="20"/>
      <c r="X15" s="20"/>
    </row>
    <row r="16" spans="1:24" ht="18.75" customHeight="1">
      <c r="A16" s="9"/>
      <c r="B16" s="9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0"/>
      <c r="T16" s="20"/>
      <c r="U16" s="25"/>
      <c r="V16" s="20"/>
      <c r="W16" s="20"/>
      <c r="X16" s="20"/>
    </row>
    <row r="17" spans="1:24" ht="18.75" customHeight="1">
      <c r="A17" s="9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0"/>
      <c r="T17" s="20"/>
      <c r="U17" s="25"/>
      <c r="V17" s="20"/>
      <c r="W17" s="20"/>
      <c r="X17" s="20"/>
    </row>
    <row r="18" spans="1:24" ht="18.75" customHeight="1">
      <c r="A18" s="9"/>
      <c r="B18" s="9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0"/>
      <c r="T18" s="20"/>
      <c r="U18" s="25"/>
      <c r="V18" s="20"/>
      <c r="W18" s="20"/>
      <c r="X18" s="20"/>
    </row>
  </sheetData>
  <sheetProtection formatCells="0" formatColumns="0" formatRows="0"/>
  <mergeCells count="25">
    <mergeCell ref="U4:U6"/>
    <mergeCell ref="F5:F6"/>
    <mergeCell ref="G5:G6"/>
    <mergeCell ref="H5:H6"/>
    <mergeCell ref="I4:R4"/>
    <mergeCell ref="Q5:Q6"/>
    <mergeCell ref="R5:R6"/>
    <mergeCell ref="J5:J6"/>
    <mergeCell ref="P5:P6"/>
    <mergeCell ref="O5:O6"/>
    <mergeCell ref="E5:E6"/>
    <mergeCell ref="M5:M6"/>
    <mergeCell ref="A4:A6"/>
    <mergeCell ref="E4:H4"/>
    <mergeCell ref="S4:S6"/>
    <mergeCell ref="A2:V2"/>
    <mergeCell ref="N5:N6"/>
    <mergeCell ref="B4:B6"/>
    <mergeCell ref="K5:K6"/>
    <mergeCell ref="V4:V6"/>
    <mergeCell ref="T4:T6"/>
    <mergeCell ref="L5:L6"/>
    <mergeCell ref="I5:I6"/>
    <mergeCell ref="C4:C6"/>
    <mergeCell ref="D4:D6"/>
  </mergeCells>
  <printOptions horizontalCentered="1"/>
  <pageMargins left="0.39370078740157477" right="0.39370078740157477" top="0.4724409636550062" bottom="0.4724409636550062" header="0.39370078740157477" footer="0.39370078740157477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3"/>
  <sheetViews>
    <sheetView showGridLines="0" zoomScalePageLayoutView="0" workbookViewId="0" topLeftCell="I1">
      <selection activeCell="D8" sqref="D8"/>
    </sheetView>
  </sheetViews>
  <sheetFormatPr defaultColWidth="9.16015625" defaultRowHeight="11.25"/>
  <cols>
    <col min="1" max="2" width="11.5" style="101" customWidth="1"/>
    <col min="3" max="3" width="33.83203125" style="101" customWidth="1"/>
    <col min="4" max="4" width="17" style="101" customWidth="1"/>
    <col min="5" max="5" width="17.16015625" style="101" customWidth="1"/>
    <col min="6" max="6" width="16.16015625" style="101" customWidth="1"/>
    <col min="7" max="7" width="13.66015625" style="101" customWidth="1"/>
    <col min="8" max="8" width="12.83203125" style="101" customWidth="1"/>
    <col min="9" max="10" width="10.16015625" style="101" customWidth="1"/>
    <col min="11" max="11" width="13.33203125" style="101" customWidth="1"/>
    <col min="12" max="12" width="15.5" style="101" customWidth="1"/>
    <col min="13" max="13" width="13.33203125" style="101" bestFit="1" customWidth="1"/>
    <col min="14" max="14" width="12.66015625" style="101" customWidth="1"/>
    <col min="15" max="15" width="10.16015625" style="101" customWidth="1"/>
    <col min="16" max="16" width="13" style="101" customWidth="1"/>
    <col min="17" max="17" width="10.16015625" style="101" customWidth="1"/>
    <col min="18" max="18" width="12.16015625" style="101" bestFit="1" customWidth="1"/>
    <col min="19" max="19" width="12.33203125" style="101" customWidth="1"/>
    <col min="20" max="22" width="10.16015625" style="101" customWidth="1"/>
    <col min="23" max="23" width="11" style="101" customWidth="1"/>
    <col min="24" max="16384" width="9.16015625" style="101" customWidth="1"/>
  </cols>
  <sheetData>
    <row r="1" spans="1:23" s="29" customFormat="1" ht="22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0"/>
      <c r="L1" s="28"/>
      <c r="M1" s="28"/>
      <c r="N1" s="28"/>
      <c r="O1" s="28"/>
      <c r="P1" s="28"/>
      <c r="Q1" s="28"/>
      <c r="R1" s="28"/>
      <c r="S1" s="28"/>
      <c r="T1" s="209" t="s">
        <v>220</v>
      </c>
      <c r="U1" s="209"/>
      <c r="V1" s="209"/>
      <c r="W1" s="209"/>
    </row>
    <row r="2" spans="1:23" s="29" customFormat="1" ht="22.5" customHeight="1">
      <c r="A2" s="177" t="s">
        <v>247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1:23" s="29" customFormat="1" ht="44.25" customHeight="1">
      <c r="A3" s="20"/>
      <c r="B3" s="20"/>
      <c r="C3" s="20"/>
      <c r="D3" s="8"/>
      <c r="E3" s="8"/>
      <c r="F3" s="8"/>
      <c r="G3" s="8"/>
      <c r="H3" s="8"/>
      <c r="I3" s="8"/>
      <c r="J3" s="8"/>
      <c r="K3" s="20"/>
      <c r="L3" s="33"/>
      <c r="M3" s="33"/>
      <c r="N3" s="15"/>
      <c r="O3" s="8"/>
      <c r="P3" s="32"/>
      <c r="Q3" s="8"/>
      <c r="R3" s="8"/>
      <c r="S3" s="33"/>
      <c r="U3" s="100"/>
      <c r="V3" s="100"/>
      <c r="W3" s="100" t="s">
        <v>250</v>
      </c>
    </row>
    <row r="4" spans="1:23" s="29" customFormat="1" ht="22.5" customHeight="1">
      <c r="A4" s="194" t="s">
        <v>76</v>
      </c>
      <c r="B4" s="194" t="s">
        <v>63</v>
      </c>
      <c r="C4" s="181" t="s">
        <v>79</v>
      </c>
      <c r="D4" s="184" t="s">
        <v>110</v>
      </c>
      <c r="E4" s="181" t="s">
        <v>7</v>
      </c>
      <c r="F4" s="181"/>
      <c r="G4" s="181"/>
      <c r="H4" s="181"/>
      <c r="I4" s="181"/>
      <c r="J4" s="181"/>
      <c r="K4" s="181" t="s">
        <v>68</v>
      </c>
      <c r="L4" s="181"/>
      <c r="M4" s="181"/>
      <c r="N4" s="181"/>
      <c r="O4" s="181"/>
      <c r="P4" s="181"/>
      <c r="Q4" s="181"/>
      <c r="R4" s="208"/>
      <c r="S4" s="208" t="s">
        <v>15</v>
      </c>
      <c r="T4" s="181" t="s">
        <v>172</v>
      </c>
      <c r="U4" s="181"/>
      <c r="V4" s="181"/>
      <c r="W4" s="181"/>
    </row>
    <row r="5" spans="1:23" s="29" customFormat="1" ht="19.5" customHeight="1">
      <c r="A5" s="194"/>
      <c r="B5" s="194"/>
      <c r="C5" s="181"/>
      <c r="D5" s="184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208"/>
      <c r="S5" s="208"/>
      <c r="T5" s="181"/>
      <c r="U5" s="181"/>
      <c r="V5" s="181"/>
      <c r="W5" s="181"/>
    </row>
    <row r="6" spans="1:23" s="29" customFormat="1" ht="50.25" customHeight="1">
      <c r="A6" s="194"/>
      <c r="B6" s="194"/>
      <c r="C6" s="181"/>
      <c r="D6" s="194"/>
      <c r="E6" s="26" t="s">
        <v>39</v>
      </c>
      <c r="F6" s="26" t="s">
        <v>150</v>
      </c>
      <c r="G6" s="26" t="s">
        <v>43</v>
      </c>
      <c r="H6" s="26" t="s">
        <v>184</v>
      </c>
      <c r="I6" s="26" t="s">
        <v>57</v>
      </c>
      <c r="J6" s="26" t="s">
        <v>69</v>
      </c>
      <c r="K6" s="13" t="s">
        <v>39</v>
      </c>
      <c r="L6" s="13" t="s">
        <v>3</v>
      </c>
      <c r="M6" s="13" t="s">
        <v>18</v>
      </c>
      <c r="N6" s="26" t="s">
        <v>125</v>
      </c>
      <c r="O6" s="26" t="s">
        <v>158</v>
      </c>
      <c r="P6" s="26" t="s">
        <v>30</v>
      </c>
      <c r="Q6" s="26" t="s">
        <v>99</v>
      </c>
      <c r="R6" s="27" t="s">
        <v>123</v>
      </c>
      <c r="S6" s="181"/>
      <c r="T6" s="24" t="s">
        <v>39</v>
      </c>
      <c r="U6" s="41" t="s">
        <v>182</v>
      </c>
      <c r="V6" s="41" t="s">
        <v>183</v>
      </c>
      <c r="W6" s="30" t="s">
        <v>172</v>
      </c>
    </row>
    <row r="7" spans="1:23" s="12" customFormat="1" ht="22.5" customHeight="1">
      <c r="A7" s="138"/>
      <c r="B7" s="139"/>
      <c r="C7" s="138" t="s">
        <v>39</v>
      </c>
      <c r="D7" s="140">
        <v>1511.89</v>
      </c>
      <c r="E7" s="140">
        <v>884.72</v>
      </c>
      <c r="F7" s="140">
        <v>595.24</v>
      </c>
      <c r="G7" s="140">
        <v>357.2</v>
      </c>
      <c r="H7" s="140">
        <v>238.04</v>
      </c>
      <c r="I7" s="140">
        <f aca="true" t="shared" si="0" ref="I7:W7">I8</f>
        <v>0</v>
      </c>
      <c r="J7" s="140">
        <f t="shared" si="0"/>
        <v>0</v>
      </c>
      <c r="K7" s="140">
        <v>288.69</v>
      </c>
      <c r="L7" s="140">
        <v>119.05</v>
      </c>
      <c r="M7" s="140">
        <v>47.62</v>
      </c>
      <c r="N7" s="140">
        <v>44.64</v>
      </c>
      <c r="O7" s="140">
        <f t="shared" si="0"/>
        <v>0</v>
      </c>
      <c r="P7" s="140">
        <v>5.95</v>
      </c>
      <c r="Q7" s="140">
        <f t="shared" si="0"/>
        <v>0</v>
      </c>
      <c r="R7" s="140">
        <f t="shared" si="0"/>
        <v>0</v>
      </c>
      <c r="S7" s="140">
        <v>71.43</v>
      </c>
      <c r="T7" s="140">
        <v>0.79</v>
      </c>
      <c r="U7" s="140">
        <v>0.79</v>
      </c>
      <c r="V7" s="140">
        <f t="shared" si="0"/>
        <v>0</v>
      </c>
      <c r="W7" s="141">
        <f t="shared" si="0"/>
        <v>0</v>
      </c>
    </row>
    <row r="8" spans="1:255" s="29" customFormat="1" ht="22.5" customHeight="1">
      <c r="A8" s="138"/>
      <c r="B8" s="139"/>
      <c r="C8" s="138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1"/>
      <c r="X8" s="142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s="29" customFormat="1" ht="22.5" customHeight="1">
      <c r="A9" s="138"/>
      <c r="B9" s="139"/>
      <c r="C9" s="138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1"/>
      <c r="X9" s="142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s="29" customFormat="1" ht="22.5" customHeight="1">
      <c r="A10" s="138"/>
      <c r="B10" s="139"/>
      <c r="C10" s="138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1"/>
      <c r="X10" s="142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3" s="29" customFormat="1" ht="22.5" customHeight="1">
      <c r="A11" s="49"/>
      <c r="B11" s="62"/>
      <c r="C11" s="62"/>
      <c r="D11" s="49"/>
      <c r="E11" s="49"/>
      <c r="F11" s="49"/>
      <c r="G11" s="49"/>
      <c r="H11" s="49"/>
      <c r="I11" s="49"/>
      <c r="J11" s="49"/>
      <c r="K11" s="50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</row>
    <row r="12" spans="1:23" s="29" customFormat="1" ht="22.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50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</row>
    <row r="13" spans="1:23" s="29" customFormat="1" ht="22.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50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</row>
  </sheetData>
  <sheetProtection formatCells="0" formatColumns="0" formatRows="0"/>
  <mergeCells count="10">
    <mergeCell ref="A4:A6"/>
    <mergeCell ref="A2:W2"/>
    <mergeCell ref="S4:S6"/>
    <mergeCell ref="T4:W5"/>
    <mergeCell ref="T1:W1"/>
    <mergeCell ref="D4:D6"/>
    <mergeCell ref="B4:B6"/>
    <mergeCell ref="C4:C6"/>
    <mergeCell ref="K4:R5"/>
    <mergeCell ref="E4:J5"/>
  </mergeCells>
  <printOptions horizontalCentered="1"/>
  <pageMargins left="0.3937007874015748" right="0.3937007874015748" top="0.4724409448818898" bottom="0.4724409448818898" header="0.35433070866141736" footer="0.31496062992125984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J16"/>
  <sheetViews>
    <sheetView showGridLines="0" zoomScalePageLayoutView="0" workbookViewId="0" topLeftCell="F1">
      <selection activeCell="C7" sqref="C7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3.33203125" style="0" bestFit="1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7"/>
      <c r="B1" s="7"/>
      <c r="C1" s="7"/>
      <c r="D1" s="7"/>
      <c r="E1" s="7"/>
      <c r="F1" s="7"/>
      <c r="G1" s="7" t="s">
        <v>240</v>
      </c>
      <c r="H1" s="7"/>
      <c r="I1" s="7"/>
      <c r="J1" s="7"/>
      <c r="K1" s="7"/>
      <c r="L1" s="7"/>
      <c r="M1" s="7"/>
      <c r="N1" s="7"/>
      <c r="O1" s="7"/>
      <c r="P1" s="7"/>
      <c r="R1" s="4"/>
      <c r="S1" s="4"/>
      <c r="T1" s="4"/>
      <c r="U1" s="213" t="s">
        <v>221</v>
      </c>
      <c r="V1" s="21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</row>
    <row r="2" spans="1:244" ht="22.5" customHeight="1">
      <c r="A2" s="177" t="s">
        <v>247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</row>
    <row r="3" spans="1:244" ht="22.5" customHeight="1">
      <c r="A3" s="8"/>
      <c r="B3" s="8"/>
      <c r="C3" s="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R3" s="4"/>
      <c r="S3" s="4"/>
      <c r="T3" s="4"/>
      <c r="U3" s="214" t="s">
        <v>81</v>
      </c>
      <c r="V3" s="21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</row>
    <row r="4" spans="1:244" ht="22.5" customHeight="1">
      <c r="A4" s="194" t="s">
        <v>76</v>
      </c>
      <c r="B4" s="210" t="s">
        <v>63</v>
      </c>
      <c r="C4" s="218" t="s">
        <v>79</v>
      </c>
      <c r="D4" s="210" t="s">
        <v>110</v>
      </c>
      <c r="E4" s="212" t="s">
        <v>137</v>
      </c>
      <c r="F4" s="212" t="s">
        <v>45</v>
      </c>
      <c r="G4" s="212" t="s">
        <v>176</v>
      </c>
      <c r="H4" s="212" t="s">
        <v>112</v>
      </c>
      <c r="I4" s="212" t="s">
        <v>56</v>
      </c>
      <c r="J4" s="211" t="s">
        <v>118</v>
      </c>
      <c r="K4" s="211" t="s">
        <v>47</v>
      </c>
      <c r="L4" s="211" t="s">
        <v>168</v>
      </c>
      <c r="M4" s="211" t="s">
        <v>181</v>
      </c>
      <c r="N4" s="211" t="s">
        <v>120</v>
      </c>
      <c r="O4" s="211" t="s">
        <v>88</v>
      </c>
      <c r="P4" s="215" t="s">
        <v>185</v>
      </c>
      <c r="Q4" s="211" t="s">
        <v>77</v>
      </c>
      <c r="R4" s="194" t="s">
        <v>109</v>
      </c>
      <c r="S4" s="206" t="s">
        <v>40</v>
      </c>
      <c r="T4" s="194" t="s">
        <v>178</v>
      </c>
      <c r="U4" s="194" t="s">
        <v>103</v>
      </c>
      <c r="V4" s="194" t="s">
        <v>127</v>
      </c>
      <c r="W4" s="18"/>
      <c r="X4" s="18"/>
      <c r="Y4" s="18"/>
      <c r="Z4" s="18"/>
      <c r="AA4" s="18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</row>
    <row r="5" spans="1:244" ht="19.5" customHeight="1">
      <c r="A5" s="194"/>
      <c r="B5" s="210"/>
      <c r="C5" s="218"/>
      <c r="D5" s="210"/>
      <c r="E5" s="212"/>
      <c r="F5" s="212"/>
      <c r="G5" s="212"/>
      <c r="H5" s="212"/>
      <c r="I5" s="212"/>
      <c r="J5" s="211"/>
      <c r="K5" s="211"/>
      <c r="L5" s="211"/>
      <c r="M5" s="211"/>
      <c r="N5" s="211"/>
      <c r="O5" s="211"/>
      <c r="P5" s="216"/>
      <c r="Q5" s="211"/>
      <c r="R5" s="194"/>
      <c r="S5" s="206"/>
      <c r="T5" s="194"/>
      <c r="U5" s="194"/>
      <c r="V5" s="194"/>
      <c r="W5" s="18"/>
      <c r="X5" s="18"/>
      <c r="Y5" s="18"/>
      <c r="Z5" s="18"/>
      <c r="AA5" s="18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</row>
    <row r="6" spans="1:244" ht="39.75" customHeight="1">
      <c r="A6" s="194"/>
      <c r="B6" s="210"/>
      <c r="C6" s="218"/>
      <c r="D6" s="210"/>
      <c r="E6" s="212"/>
      <c r="F6" s="212"/>
      <c r="G6" s="212"/>
      <c r="H6" s="212"/>
      <c r="I6" s="212"/>
      <c r="J6" s="211"/>
      <c r="K6" s="211"/>
      <c r="L6" s="211"/>
      <c r="M6" s="211"/>
      <c r="N6" s="211"/>
      <c r="O6" s="211"/>
      <c r="P6" s="217"/>
      <c r="Q6" s="211"/>
      <c r="R6" s="194"/>
      <c r="S6" s="206"/>
      <c r="T6" s="194"/>
      <c r="U6" s="194"/>
      <c r="V6" s="194"/>
      <c r="W6" s="18"/>
      <c r="X6" s="18"/>
      <c r="Y6" s="18"/>
      <c r="Z6" s="18"/>
      <c r="AA6" s="18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</row>
    <row r="7" spans="1:22" s="12" customFormat="1" ht="25.5" customHeight="1">
      <c r="A7" s="143"/>
      <c r="B7" s="144"/>
      <c r="C7" s="162" t="s">
        <v>268</v>
      </c>
      <c r="D7" s="141">
        <v>120.92</v>
      </c>
      <c r="E7" s="141">
        <v>7.63</v>
      </c>
      <c r="F7" s="141">
        <v>3.27</v>
      </c>
      <c r="G7" s="141">
        <v>1.09</v>
      </c>
      <c r="H7" s="141">
        <v>2.18</v>
      </c>
      <c r="I7" s="141">
        <v>3.27</v>
      </c>
      <c r="J7" s="141">
        <f aca="true" t="shared" si="0" ref="J7:T7">J8</f>
        <v>0</v>
      </c>
      <c r="K7" s="141">
        <v>16.35</v>
      </c>
      <c r="L7" s="141">
        <v>1.09</v>
      </c>
      <c r="M7" s="141">
        <f t="shared" si="0"/>
        <v>0</v>
      </c>
      <c r="N7" s="141">
        <v>5.45</v>
      </c>
      <c r="O7" s="141">
        <f t="shared" si="0"/>
        <v>0</v>
      </c>
      <c r="P7" s="141">
        <f t="shared" si="0"/>
        <v>0</v>
      </c>
      <c r="Q7" s="141">
        <v>11.99</v>
      </c>
      <c r="R7" s="141">
        <v>3.2</v>
      </c>
      <c r="S7" s="141">
        <f t="shared" si="0"/>
        <v>0</v>
      </c>
      <c r="T7" s="141">
        <f t="shared" si="0"/>
        <v>0</v>
      </c>
      <c r="U7" s="137">
        <v>52.32</v>
      </c>
      <c r="V7" s="141">
        <v>13.08</v>
      </c>
    </row>
    <row r="8" spans="1:244" ht="25.5" customHeight="1">
      <c r="A8" s="143"/>
      <c r="B8" s="144"/>
      <c r="C8" s="143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37"/>
      <c r="V8" s="141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</row>
    <row r="9" spans="1:244" ht="25.5" customHeight="1">
      <c r="A9" s="143"/>
      <c r="B9" s="144"/>
      <c r="C9" s="143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37"/>
      <c r="V9" s="141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</row>
    <row r="10" spans="1:244" ht="25.5" customHeight="1">
      <c r="A10" s="143"/>
      <c r="B10" s="144"/>
      <c r="C10" s="143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37"/>
      <c r="V10" s="141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</row>
    <row r="11" spans="1:244" ht="22.5" customHeight="1">
      <c r="A11" s="49"/>
      <c r="B11" s="62"/>
      <c r="C11" s="62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61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</row>
    <row r="12" spans="1:244" ht="22.5" customHeight="1">
      <c r="A12" s="61"/>
      <c r="B12" s="61"/>
      <c r="C12" s="49"/>
      <c r="D12" s="49"/>
      <c r="E12" s="61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61"/>
      <c r="S12" s="61"/>
      <c r="T12" s="61"/>
      <c r="U12" s="61"/>
      <c r="V12" s="61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</row>
    <row r="13" spans="1:244" ht="22.5" customHeight="1">
      <c r="A13" s="61"/>
      <c r="B13" s="61"/>
      <c r="C13" s="61"/>
      <c r="D13" s="61"/>
      <c r="E13" s="61"/>
      <c r="F13" s="49"/>
      <c r="G13" s="61"/>
      <c r="H13" s="61"/>
      <c r="I13" s="61"/>
      <c r="J13" s="61"/>
      <c r="K13" s="61"/>
      <c r="L13" s="49"/>
      <c r="M13" s="49"/>
      <c r="N13" s="49"/>
      <c r="O13" s="49"/>
      <c r="P13" s="49"/>
      <c r="Q13" s="49"/>
      <c r="R13" s="61"/>
      <c r="S13" s="61"/>
      <c r="T13" s="61"/>
      <c r="U13" s="61"/>
      <c r="V13" s="61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</row>
    <row r="14" spans="1:244" ht="22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6"/>
      <c r="M14" s="6"/>
      <c r="N14" s="6"/>
      <c r="O14" s="6"/>
      <c r="P14" s="6"/>
      <c r="Q14" s="6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</row>
    <row r="15" spans="1:244" ht="22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6"/>
      <c r="M15" s="6"/>
      <c r="N15" s="6"/>
      <c r="O15" s="6"/>
      <c r="P15" s="6"/>
      <c r="Q15" s="6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</row>
    <row r="16" spans="1:244" ht="22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</row>
  </sheetData>
  <sheetProtection formatCells="0" formatColumns="0" formatRows="0"/>
  <mergeCells count="25">
    <mergeCell ref="Q4:Q6"/>
    <mergeCell ref="K4:K6"/>
    <mergeCell ref="M4:M6"/>
    <mergeCell ref="N4:N6"/>
    <mergeCell ref="C4:C6"/>
    <mergeCell ref="U1:V1"/>
    <mergeCell ref="U3:V3"/>
    <mergeCell ref="E4:E6"/>
    <mergeCell ref="H4:H6"/>
    <mergeCell ref="I4:I6"/>
    <mergeCell ref="T4:T6"/>
    <mergeCell ref="L4:L6"/>
    <mergeCell ref="O4:O6"/>
    <mergeCell ref="P4:P6"/>
    <mergeCell ref="G4:G6"/>
    <mergeCell ref="A4:A6"/>
    <mergeCell ref="A2:V2"/>
    <mergeCell ref="U4:U6"/>
    <mergeCell ref="V4:V6"/>
    <mergeCell ref="R4:R6"/>
    <mergeCell ref="S4:S6"/>
    <mergeCell ref="B4:B6"/>
    <mergeCell ref="D4:D6"/>
    <mergeCell ref="J4:J6"/>
    <mergeCell ref="F4:F6"/>
  </mergeCells>
  <printOptions horizontalCentered="1"/>
  <pageMargins left="0.3937007874015748" right="0.3937007874015748" top="0.4724409448818898" bottom="0.4724409448818898" header="0.35433070866141736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2018-05-03T01:53:15Z</cp:lastPrinted>
  <dcterms:created xsi:type="dcterms:W3CDTF">2017-09-19T01:54:16Z</dcterms:created>
  <dcterms:modified xsi:type="dcterms:W3CDTF">2018-05-03T01:59:38Z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266978</vt:i4>
  </property>
</Properties>
</file>