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52" firstSheet="7" activeTab="11"/>
  </bookViews>
  <sheets>
    <sheet name="封面" sheetId="1" r:id="rId1"/>
    <sheet name="目录" sheetId="2" r:id="rId2"/>
    <sheet name="单位编报说明" sheetId="3" r:id="rId3"/>
    <sheet name="表1-部门收支总表（" sheetId="4" r:id="rId4"/>
    <sheet name="表2-收入预算总表" sheetId="5" r:id="rId5"/>
    <sheet name="表3-支出预算汇总表" sheetId="6" r:id="rId6"/>
    <sheet name="表4-支出预算分类总表" sheetId="7" r:id="rId7"/>
    <sheet name="表5-基本支出预算明细表—工资福利支出" sheetId="8" r:id="rId8"/>
    <sheet name="表6-基本支出预算明细表—商品和服务支出" sheetId="9" r:id="rId9"/>
    <sheet name="表7-基本支出预算明细表—对个人和家庭的补助" sheetId="10" r:id="rId10"/>
    <sheet name="表8-政府性基金拨款支出情况表" sheetId="11" r:id="rId11"/>
    <sheet name="表9-“三公”经费" sheetId="12" r:id="rId12"/>
  </sheets>
  <definedNames>
    <definedName name="a">#REF!</definedName>
    <definedName name="A0">#REF!</definedName>
    <definedName name="maocuhui">#REF!</definedName>
    <definedName name="_xlnm.Print_Area" localSheetId="3">'表1-部门收支总表（'!$A$1:$H$36</definedName>
    <definedName name="_xlnm.Print_Area" localSheetId="5">'表3-支出预算汇总表'!$A$1:$O$7</definedName>
    <definedName name="_xlnm.Print_Area" localSheetId="2">'单位编报说明'!#REF!</definedName>
    <definedName name="_xlnm.Print_Titles" localSheetId="3">'表1-部门收支总表（'!$1:$5</definedName>
    <definedName name="_xlnm.Print_Titles" localSheetId="4">'表2-收入预算总表'!$1:$6</definedName>
    <definedName name="_xlnm.Print_Titles" localSheetId="5">'表3-支出预算汇总表'!$1:$6</definedName>
    <definedName name="_xlnm.Print_Titles" localSheetId="6">'表4-支出预算分类总表'!$1:$6</definedName>
    <definedName name="_xlnm.Print_Titles" localSheetId="7">'表5-基本支出预算明细表—工资福利支出'!$1:$6</definedName>
    <definedName name="_xlnm.Print_Titles" localSheetId="8">'表6-基本支出预算明细表—商品和服务支出'!$1:$6</definedName>
    <definedName name="_xlnm.Print_Titles" localSheetId="9">'表7-基本支出预算明细表—对个人和家庭的补助'!$1:$6</definedName>
    <definedName name="_xlnm.Print_Titles" localSheetId="10">'表8-政府性基金拨款支出情况表'!$1:$6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<sst xmlns="http://schemas.openxmlformats.org/spreadsheetml/2006/main" count="352" uniqueCount="253">
  <si>
    <t>汨罗市2018年部门预算公开明细表</t>
  </si>
  <si>
    <t>部门编码：</t>
  </si>
  <si>
    <t xml:space="preserve"> </t>
  </si>
  <si>
    <t>部门名称：</t>
  </si>
  <si>
    <t>汨罗市食品药品工商质量监督管理局</t>
  </si>
  <si>
    <t>单位负责人：</t>
  </si>
  <si>
    <t>周爱煌</t>
  </si>
  <si>
    <t>财务负责人：</t>
  </si>
  <si>
    <t>彭勇</t>
  </si>
  <si>
    <t>填报人：</t>
  </si>
  <si>
    <t>秦燕</t>
  </si>
  <si>
    <t>目  录</t>
  </si>
  <si>
    <t>序号</t>
  </si>
  <si>
    <t>表名</t>
  </si>
  <si>
    <t>部门预算系统表格名称</t>
  </si>
  <si>
    <t>对应部门预算公开表格名称</t>
  </si>
  <si>
    <t>1.</t>
  </si>
  <si>
    <t>单位编报说明</t>
  </si>
  <si>
    <t>2.</t>
  </si>
  <si>
    <t>预算01表</t>
  </si>
  <si>
    <t>部门预算收支总表</t>
  </si>
  <si>
    <t>部门收支总表</t>
  </si>
  <si>
    <t>3.</t>
  </si>
  <si>
    <t>预算02表</t>
  </si>
  <si>
    <t>收入预算总表</t>
  </si>
  <si>
    <t>部门收入总体情况表/财政拨款收支总体情况表</t>
  </si>
  <si>
    <t>4.</t>
  </si>
  <si>
    <t>预算03表</t>
  </si>
  <si>
    <t>支出预算汇总表</t>
  </si>
  <si>
    <t>部门支出总体情况表</t>
  </si>
  <si>
    <t>5.</t>
  </si>
  <si>
    <t>预算04表</t>
  </si>
  <si>
    <t>支出预算分类总表</t>
  </si>
  <si>
    <t>一般公共预算支出情况表</t>
  </si>
  <si>
    <t>6.</t>
  </si>
  <si>
    <t>预算05表</t>
  </si>
  <si>
    <t>基本支出预算明细表—工资福利支出</t>
  </si>
  <si>
    <t>一般公共预算基本支出情况表</t>
  </si>
  <si>
    <t>7.</t>
  </si>
  <si>
    <t>预算06表</t>
  </si>
  <si>
    <t>基本支出预算明细表—商品和服务支出</t>
  </si>
  <si>
    <t>8.</t>
  </si>
  <si>
    <t>预算07表</t>
  </si>
  <si>
    <t>基本支出预算明细表—对个人和家庭的补助</t>
  </si>
  <si>
    <t>9.</t>
  </si>
  <si>
    <t>预算08表</t>
  </si>
  <si>
    <t>政府性基金拨款支出预算表</t>
  </si>
  <si>
    <t>政府性基金预算支出情况表</t>
  </si>
  <si>
    <t>10.</t>
  </si>
  <si>
    <t>预算09表</t>
  </si>
  <si>
    <t>“三公”经费预算公开表</t>
  </si>
  <si>
    <t xml:space="preserve">            2018年度部门预算编报说明</t>
  </si>
  <si>
    <t>一、部门主要职责及机构设置情况</t>
  </si>
  <si>
    <t xml:space="preserve">（一）部门主要职责 汨罗市食品药品工商质量质量监督管理局工作职能为贯彻执行国家、省和岳阳市有关食品（含食品添加剂、酒类食品、保健食品）、药品（含中药、民族药）、医疗器械、化妆品安全监督管理和工商行政管理、质量技术监督管理以及行政执法的方针政策、法律法规等三十三项职能。现有人数333人，其中：在职250人、退休83人。遗属18人。公务用车实有数8辆。 
</t>
  </si>
  <si>
    <t>（二）机构设置情况</t>
  </si>
  <si>
    <t>我单位包含47个机构，其中内设机构19个，直属行政机构4个，派出机构16个，直属事业机构6个，挂靠机构2个，全部为财政全额拨款单位</t>
  </si>
  <si>
    <t>二、2018年度部门预算表</t>
  </si>
  <si>
    <t>2018年度部门预算公开表包括：《部门预算收支总表》、《收入预算总表》、《支出预算汇总表》、《支出预算分类总表》、《基本支出预算明细表-工资福利支出》、《基本支出预算明细表-商品和服务支出》、《基本支出预算明细表-对个人和家庭的补助》、《政府性基金拨款支出预算表》《 “三公”经费预算公开表》，共计九张表。（公开表格附后）</t>
  </si>
  <si>
    <t>三、2018年度部门预算情况说明</t>
  </si>
  <si>
    <t>1、年度收支预算情况。我部门2018年度预算总收入 2621.70万元，比2017年增加（减少） 87.38 万元；本年预算总支出 2621.7万元，比2017年增加（减少） 87.38  万元。</t>
  </si>
  <si>
    <t>2、年度收入预算情况。我部门2018年度收入 2621.7 万元，其中：经费拨款    2421.7万元、纳入预算管理的非税收入拨款 200 万元。</t>
  </si>
  <si>
    <t>3、年度支出预算情况。我部门2018年度支出 2621.7 万元，其中基本支出 2351.7   万元（工资福利支出 2008.1 万元、商品和服务支出 342.34 万元、其他工资福利支出  1.26 万元），项目支出 270 万元（其中基层所日常维修维护18万元；市场监管及计量检测检定专项54万元；企业年报、商标广告监管、网络建设、打假治劣、打击传销、取缔无照经营、消费者权益保护工作专项34万元；医疗器械免费检定、检测能力提升、特种设备安全监察、工业产品质量监督检验、设备器械安全费28万元；乡镇食品安全协管员经费17万元；食品安全信息平台建设、食品及化妆品安全抽检专项63万元；食品安全建设及药品事务管理56万元）。</t>
  </si>
  <si>
    <t xml:space="preserve">4、年度一般公共预算财政拨款“三公”经费支出预算情况。我部门2018年度“三公”经费支出合计为65  万元，比2017年决算数增加1.44 万元，增加 2.2  %，比2017年预算数减少22 万元，减少  25  %。减少原因主要为严格落实中央八项规定，严控三公经费开支。            </t>
  </si>
  <si>
    <t>5、其他重要事项。</t>
  </si>
  <si>
    <t xml:space="preserve">①机关运行经费预算情况。本部门2018年度机关运行经费预算 324.34万元，比2017年增加15.45 万元，原因人员增加。   </t>
  </si>
  <si>
    <t>②年度政府采购支出预算情况。2018年度单位政府采购预算支出      万元，其中政府采购货物支出     万元，政府采购工程支出     万元，政府采购服务支出       万元。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</si>
  <si>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</si>
  <si>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</si>
  <si>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</si>
  <si>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</si>
  <si>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</si>
  <si>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 xml:space="preserve">                                                      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</si>
  <si>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</si>
  <si>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</si>
  <si>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</si>
  <si>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</si>
  <si>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</si>
  <si>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</si>
  <si>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</si>
  <si>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</si>
  <si>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</si>
  <si>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</si>
  <si>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</si>
  <si>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</si>
  <si>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</si>
  <si>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</si>
  <si>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</si>
  <si>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</si>
  <si>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</si>
  <si>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</si>
  <si>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</si>
  <si>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</si>
  <si>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</si>
  <si>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</si>
  <si>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</si>
  <si>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</si>
  <si>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</si>
  <si>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</si>
  <si>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</si>
  <si>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</si>
  <si>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</si>
  <si>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</si>
  <si>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</si>
  <si>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</si>
  <si>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</si>
  <si>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</si>
  <si>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</si>
  <si>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</si>
  <si>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</si>
  <si>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</si>
  <si>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</si>
  <si>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</si>
  <si>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</si>
  <si>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</si>
  <si>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</si>
  <si>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</si>
  <si>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</si>
  <si>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</si>
  <si>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</si>
  <si>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</si>
  <si>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</si>
  <si>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</si>
  <si>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</si>
  <si>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</si>
  <si>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</si>
  <si>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</si>
  <si>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</si>
  <si>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</si>
  <si>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</si>
  <si>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</si>
  <si>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</si>
  <si>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</si>
  <si>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</si>
  <si>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</si>
  <si>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</si>
  <si>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</si>
  <si>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</si>
  <si>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</si>
  <si>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</si>
  <si>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</si>
  <si>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</si>
  <si>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</si>
  <si>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</si>
  <si>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</si>
  <si>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</si>
  <si>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</si>
  <si>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</si>
  <si>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</si>
  <si>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</si>
  <si>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</si>
  <si>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</si>
  <si>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</si>
  <si>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</si>
  <si>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</si>
  <si>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</si>
  <si>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</si>
  <si>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</si>
  <si>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</si>
  <si>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</si>
  <si>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</si>
  <si>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</si>
  <si>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</si>
  <si>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</si>
  <si>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</si>
  <si>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</si>
  <si>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</si>
  <si>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</si>
  <si>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</si>
  <si>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</si>
  <si>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</si>
  <si>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</si>
  <si>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</si>
  <si>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功能科目</t>
  </si>
  <si>
    <t>单位名称(功能科目)</t>
  </si>
  <si>
    <t>总  计</t>
  </si>
  <si>
    <t>公共财政拨款合计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</si>
  <si>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</si>
  <si>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</si>
  <si>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</si>
  <si>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</si>
  <si>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</si>
  <si>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</si>
  <si>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</si>
  <si>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</si>
  <si>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</si>
  <si>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</si>
  <si>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</si>
  <si>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</si>
  <si>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</si>
  <si>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</si>
  <si>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</si>
  <si>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</si>
  <si>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</si>
  <si>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</si>
  <si>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</si>
  <si>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</si>
  <si>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</si>
  <si>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</si>
  <si>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</si>
  <si>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</si>
  <si>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</si>
  <si>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</si>
  <si>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</si>
  <si>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</si>
  <si>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</si>
  <si>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</si>
  <si>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</si>
  <si>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</si>
  <si>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</si>
  <si>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</si>
  <si>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</si>
  <si>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</si>
  <si>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</si>
  <si>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</si>
  <si>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</si>
  <si>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</si>
  <si>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</si>
  <si>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</si>
  <si>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</si>
  <si>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</si>
  <si>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</si>
  <si>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</si>
  <si>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</si>
  <si>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</si>
  <si>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</si>
  <si>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</si>
  <si>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</si>
  <si>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</si>
  <si>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</si>
  <si>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</si>
  <si>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</si>
  <si>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</si>
  <si>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</si>
  <si>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</si>
  <si>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</si>
  <si>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</si>
  <si>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</si>
  <si>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</si>
  <si>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</si>
  <si>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</si>
  <si>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</si>
  <si>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</si>
  <si>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事业单位经营支出</t>
  </si>
  <si>
    <t>2018年“三公”经费预算情况表</t>
  </si>
  <si>
    <t>填报单位：汨罗市食品药品工商质量监督管理局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</si>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</sst>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);[Red]\(#,##0.00\)"/>
    <numFmt numFmtId="181" formatCode="* #,##0.00;* \-#,##0.00;* &quot;&quot;??;@"/>
  </numFmts>
  <fonts count="40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0"/>
    </font>
    <font>
      <sz val="12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b/>
      <sz val="10"/>
      <name val="黑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30" fillId="4" borderId="1" applyNumberFormat="0" applyAlignment="0" applyProtection="0"/>
    <xf numFmtId="0" fontId="27" fillId="5" borderId="2" applyNumberFormat="0" applyAlignment="0" applyProtection="0"/>
    <xf numFmtId="177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6" fillId="6" borderId="0" applyNumberFormat="0" applyBorder="0" applyAlignment="0" applyProtection="0"/>
    <xf numFmtId="0" fontId="31" fillId="4" borderId="2" applyNumberFormat="0" applyAlignment="0" applyProtection="0"/>
    <xf numFmtId="0" fontId="32" fillId="7" borderId="0" applyNumberFormat="0" applyBorder="0" applyAlignment="0" applyProtection="0"/>
    <xf numFmtId="17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2" fillId="0" borderId="5" applyNumberFormat="0" applyFill="0" applyAlignment="0" applyProtection="0"/>
    <xf numFmtId="0" fontId="19" fillId="10" borderId="0" applyNumberFormat="0" applyBorder="0" applyAlignment="0" applyProtection="0"/>
    <xf numFmtId="0" fontId="25" fillId="0" borderId="6" applyNumberFormat="0" applyFill="0" applyAlignment="0" applyProtection="0"/>
    <xf numFmtId="0" fontId="19" fillId="11" borderId="0" applyNumberFormat="0" applyBorder="0" applyAlignment="0" applyProtection="0"/>
    <xf numFmtId="0" fontId="30" fillId="4" borderId="1" applyNumberFormat="0" applyAlignment="0" applyProtection="0"/>
    <xf numFmtId="0" fontId="31" fillId="4" borderId="2" applyNumberFormat="0" applyAlignment="0" applyProtection="0"/>
    <xf numFmtId="0" fontId="16" fillId="12" borderId="0" applyNumberFormat="0" applyBorder="0" applyAlignment="0" applyProtection="0"/>
    <xf numFmtId="0" fontId="36" fillId="13" borderId="7" applyNumberFormat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8" applyNumberFormat="0" applyFill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29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9" borderId="0" applyNumberFormat="0" applyBorder="0" applyAlignment="0" applyProtection="0"/>
    <xf numFmtId="0" fontId="28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8" fillId="0" borderId="10" applyNumberFormat="0" applyFill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30" fillId="4" borderId="1" applyNumberFormat="0" applyAlignment="0" applyProtection="0"/>
    <xf numFmtId="0" fontId="16" fillId="9" borderId="0" applyNumberFormat="0" applyBorder="0" applyAlignment="0" applyProtection="0"/>
    <xf numFmtId="0" fontId="19" fillId="19" borderId="0" applyNumberFormat="0" applyBorder="0" applyAlignment="0" applyProtection="0"/>
    <xf numFmtId="41" fontId="1" fillId="0" borderId="0" applyFont="0" applyFill="0" applyBorder="0" applyAlignment="0" applyProtection="0"/>
    <xf numFmtId="0" fontId="19" fillId="11" borderId="0" applyNumberFormat="0" applyBorder="0" applyAlignment="0" applyProtection="0"/>
    <xf numFmtId="41" fontId="1" fillId="0" borderId="0" applyFont="0" applyFill="0" applyBorder="0" applyAlignment="0" applyProtection="0"/>
    <xf numFmtId="0" fontId="16" fillId="14" borderId="0" applyNumberFormat="0" applyBorder="0" applyAlignment="0" applyProtection="0"/>
    <xf numFmtId="0" fontId="31" fillId="4" borderId="2" applyNumberFormat="0" applyAlignment="0" applyProtection="0"/>
    <xf numFmtId="0" fontId="16" fillId="14" borderId="0" applyNumberFormat="0" applyBorder="0" applyAlignment="0" applyProtection="0"/>
    <xf numFmtId="0" fontId="19" fillId="20" borderId="0" applyNumberFormat="0" applyBorder="0" applyAlignment="0" applyProtection="0"/>
    <xf numFmtId="0" fontId="16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8" fillId="17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6" fillId="14" borderId="0" applyNumberFormat="0" applyBorder="0" applyAlignment="0" applyProtection="0"/>
    <xf numFmtId="0" fontId="1" fillId="0" borderId="0">
      <alignment/>
      <protection/>
    </xf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37" fillId="0" borderId="0">
      <alignment/>
      <protection/>
    </xf>
    <xf numFmtId="0" fontId="19" fillId="18" borderId="0" applyNumberFormat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37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8" fillId="17" borderId="0" applyNumberFormat="0" applyBorder="0" applyAlignment="0" applyProtection="0"/>
    <xf numFmtId="0" fontId="27" fillId="5" borderId="2" applyNumberFormat="0" applyAlignment="0" applyProtection="0"/>
    <xf numFmtId="0" fontId="27" fillId="5" borderId="2" applyNumberFormat="0" applyAlignment="0" applyProtection="0"/>
    <xf numFmtId="0" fontId="37" fillId="0" borderId="0">
      <alignment/>
      <protection/>
    </xf>
    <xf numFmtId="0" fontId="1" fillId="8" borderId="3" applyNumberFormat="0" applyFont="0" applyAlignment="0" applyProtection="0"/>
    <xf numFmtId="0" fontId="1" fillId="8" borderId="3" applyNumberFormat="0" applyFont="0" applyAlignment="0" applyProtection="0"/>
  </cellStyleXfs>
  <cellXfs count="208">
    <xf numFmtId="0" fontId="0" fillId="0" borderId="0" xfId="0" applyAlignment="1">
      <alignment/>
    </xf>
    <xf numFmtId="0" fontId="1" fillId="0" borderId="0" xfId="134" applyFill="1">
      <alignment/>
      <protection/>
    </xf>
    <xf numFmtId="0" fontId="2" fillId="0" borderId="0" xfId="134" applyFont="1" applyFill="1">
      <alignment/>
      <protection/>
    </xf>
    <xf numFmtId="0" fontId="1" fillId="0" borderId="0" xfId="134">
      <alignment/>
      <protection/>
    </xf>
    <xf numFmtId="0" fontId="1" fillId="0" borderId="0" xfId="134" applyAlignment="1">
      <alignment horizontal="center"/>
      <protection/>
    </xf>
    <xf numFmtId="0" fontId="3" fillId="0" borderId="0" xfId="21" applyNumberFormat="1" applyFont="1" applyFill="1" applyAlignment="1">
      <alignment horizontal="right" vertical="center"/>
    </xf>
    <xf numFmtId="0" fontId="4" fillId="0" borderId="0" xfId="134" applyFont="1" applyFill="1" applyAlignment="1">
      <alignment horizontal="center" vertical="center"/>
      <protection/>
    </xf>
    <xf numFmtId="0" fontId="2" fillId="0" borderId="15" xfId="134" applyFont="1" applyFill="1" applyBorder="1" applyAlignment="1">
      <alignment vertical="center"/>
      <protection/>
    </xf>
    <xf numFmtId="0" fontId="2" fillId="0" borderId="0" xfId="134" applyFont="1" applyFill="1" applyAlignment="1">
      <alignment horizontal="center"/>
      <protection/>
    </xf>
    <xf numFmtId="0" fontId="2" fillId="0" borderId="0" xfId="134" applyFont="1" applyFill="1" applyAlignment="1">
      <alignment horizontal="right" vertical="center"/>
      <protection/>
    </xf>
    <xf numFmtId="0" fontId="0" fillId="0" borderId="16" xfId="134" applyFont="1" applyFill="1" applyBorder="1" applyAlignment="1">
      <alignment horizontal="center" vertical="center"/>
      <protection/>
    </xf>
    <xf numFmtId="0" fontId="0" fillId="0" borderId="17" xfId="134" applyFont="1" applyFill="1" applyBorder="1" applyAlignment="1">
      <alignment horizontal="center" vertical="center"/>
      <protection/>
    </xf>
    <xf numFmtId="0" fontId="0" fillId="0" borderId="18" xfId="134" applyFont="1" applyFill="1" applyBorder="1" applyAlignment="1">
      <alignment horizontal="center" vertical="center"/>
      <protection/>
    </xf>
    <xf numFmtId="0" fontId="0" fillId="0" borderId="19" xfId="134" applyFont="1" applyBorder="1" applyAlignment="1">
      <alignment horizontal="center" vertical="center"/>
      <protection/>
    </xf>
    <xf numFmtId="0" fontId="0" fillId="0" borderId="20" xfId="134" applyFont="1" applyFill="1" applyBorder="1" applyAlignment="1">
      <alignment horizontal="center" vertical="center"/>
      <protection/>
    </xf>
    <xf numFmtId="0" fontId="1" fillId="0" borderId="21" xfId="134" applyBorder="1">
      <alignment/>
      <protection/>
    </xf>
    <xf numFmtId="0" fontId="0" fillId="0" borderId="19" xfId="134" applyFont="1" applyBorder="1" applyAlignment="1">
      <alignment vertical="center"/>
      <protection/>
    </xf>
    <xf numFmtId="0" fontId="5" fillId="0" borderId="0" xfId="134" applyFont="1">
      <alignment/>
      <protection/>
    </xf>
    <xf numFmtId="0" fontId="0" fillId="0" borderId="21" xfId="134" applyFont="1" applyBorder="1" applyAlignment="1">
      <alignment horizontal="center" vertical="center"/>
      <protection/>
    </xf>
    <xf numFmtId="0" fontId="0" fillId="0" borderId="22" xfId="134" applyFont="1" applyBorder="1" applyAlignment="1">
      <alignment vertical="center"/>
      <protection/>
    </xf>
    <xf numFmtId="0" fontId="0" fillId="0" borderId="23" xfId="134" applyFont="1" applyFill="1" applyBorder="1" applyAlignment="1">
      <alignment horizontal="center" vertical="center"/>
      <protection/>
    </xf>
    <xf numFmtId="0" fontId="0" fillId="0" borderId="22" xfId="134" applyFont="1" applyBorder="1" applyAlignment="1">
      <alignment horizontal="left" vertical="center" wrapText="1"/>
      <protection/>
    </xf>
    <xf numFmtId="0" fontId="0" fillId="0" borderId="23" xfId="134" applyFont="1" applyBorder="1" applyAlignment="1">
      <alignment horizontal="center" vertical="center"/>
      <protection/>
    </xf>
    <xf numFmtId="0" fontId="0" fillId="0" borderId="24" xfId="134" applyFont="1" applyBorder="1" applyAlignment="1">
      <alignment horizontal="left" vertical="center" wrapText="1"/>
      <protection/>
    </xf>
    <xf numFmtId="0" fontId="0" fillId="0" borderId="25" xfId="134" applyFont="1" applyBorder="1" applyAlignment="1">
      <alignment horizontal="center" vertical="center"/>
      <protection/>
    </xf>
    <xf numFmtId="0" fontId="1" fillId="0" borderId="26" xfId="134" applyBorder="1">
      <alignment/>
      <protection/>
    </xf>
    <xf numFmtId="0" fontId="3" fillId="0" borderId="0" xfId="133" applyFont="1" applyFill="1" applyBorder="1" applyAlignment="1">
      <alignment horizontal="left" vertic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3" fillId="0" borderId="0" xfId="21" applyNumberFormat="1" applyFont="1" applyFill="1" applyAlignment="1">
      <alignment horizontal="center" vertical="center" wrapText="1"/>
    </xf>
    <xf numFmtId="0" fontId="6" fillId="0" borderId="0" xfId="21" applyNumberFormat="1" applyFont="1" applyFill="1" applyAlignment="1" applyProtection="1">
      <alignment horizontal="center" vertical="center" wrapText="1"/>
      <protection/>
    </xf>
    <xf numFmtId="49" fontId="3" fillId="0" borderId="0" xfId="21" applyNumberFormat="1" applyFont="1" applyFill="1" applyAlignment="1">
      <alignment vertical="center"/>
    </xf>
    <xf numFmtId="0" fontId="3" fillId="0" borderId="20" xfId="21" applyNumberFormat="1" applyFont="1" applyFill="1" applyBorder="1" applyAlignment="1" applyProtection="1">
      <alignment horizontal="center" vertical="center"/>
      <protection/>
    </xf>
    <xf numFmtId="0" fontId="3" fillId="0" borderId="27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8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0" borderId="29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 applyProtection="1">
      <alignment horizontal="center" vertical="center" wrapText="1"/>
      <protection/>
    </xf>
    <xf numFmtId="0" fontId="3" fillId="24" borderId="20" xfId="21" applyNumberFormat="1" applyFont="1" applyFill="1" applyBorder="1" applyAlignment="1">
      <alignment horizontal="center" vertical="center" wrapText="1"/>
    </xf>
    <xf numFmtId="49" fontId="3" fillId="24" borderId="20" xfId="21" applyNumberFormat="1" applyFont="1" applyFill="1" applyBorder="1" applyAlignment="1">
      <alignment horizontal="center" vertical="center" wrapText="1"/>
    </xf>
    <xf numFmtId="180" fontId="3" fillId="24" borderId="20" xfId="2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3" fillId="0" borderId="20" xfId="21" applyNumberFormat="1" applyFont="1" applyFill="1" applyBorder="1" applyAlignment="1">
      <alignment horizontal="center" vertical="center"/>
    </xf>
    <xf numFmtId="0" fontId="3" fillId="0" borderId="20" xfId="21" applyNumberFormat="1" applyFont="1" applyFill="1" applyBorder="1" applyAlignment="1">
      <alignment horizontal="left" vertical="center"/>
    </xf>
    <xf numFmtId="181" fontId="3" fillId="0" borderId="20" xfId="21" applyNumberFormat="1" applyFont="1" applyFill="1" applyBorder="1" applyAlignment="1">
      <alignment horizontal="center" vertical="center"/>
    </xf>
    <xf numFmtId="49" fontId="3" fillId="0" borderId="0" xfId="21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left" vertical="center"/>
    </xf>
    <xf numFmtId="181" fontId="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81" fontId="3" fillId="0" borderId="0" xfId="21" applyNumberFormat="1" applyFont="1" applyFill="1" applyAlignment="1">
      <alignment vertical="center"/>
    </xf>
    <xf numFmtId="181" fontId="3" fillId="0" borderId="30" xfId="21" applyNumberFormat="1" applyFont="1" applyFill="1" applyBorder="1" applyAlignment="1" applyProtection="1">
      <alignment horizontal="center" vertical="center" wrapText="1"/>
      <protection/>
    </xf>
    <xf numFmtId="181" fontId="3" fillId="0" borderId="31" xfId="21" applyNumberFormat="1" applyFont="1" applyFill="1" applyBorder="1" applyAlignment="1" applyProtection="1">
      <alignment horizontal="center" vertical="center" wrapText="1"/>
      <protection/>
    </xf>
    <xf numFmtId="181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>
      <alignment vertical="center"/>
    </xf>
    <xf numFmtId="0" fontId="3" fillId="0" borderId="32" xfId="21" applyNumberFormat="1" applyFont="1" applyFill="1" applyBorder="1" applyAlignment="1" applyProtection="1">
      <alignment horizontal="right" vertical="center"/>
      <protection/>
    </xf>
    <xf numFmtId="0" fontId="3" fillId="0" borderId="29" xfId="21" applyNumberFormat="1" applyFont="1" applyFill="1" applyBorder="1" applyAlignment="1" applyProtection="1">
      <alignment horizontal="center" vertical="center" wrapText="1"/>
      <protection/>
    </xf>
    <xf numFmtId="0" fontId="0" fillId="0" borderId="30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>
      <alignment horizontal="center" vertical="center" wrapText="1"/>
    </xf>
    <xf numFmtId="0" fontId="0" fillId="24" borderId="0" xfId="21" applyNumberFormat="1" applyFont="1" applyFill="1" applyAlignment="1">
      <alignment vertical="center"/>
    </xf>
    <xf numFmtId="0" fontId="0" fillId="0" borderId="20" xfId="21" applyNumberFormat="1" applyFont="1" applyFill="1" applyBorder="1" applyAlignment="1">
      <alignment vertical="center"/>
    </xf>
    <xf numFmtId="0" fontId="0" fillId="0" borderId="20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3" fillId="0" borderId="0" xfId="21" applyNumberFormat="1" applyFont="1" applyAlignment="1">
      <alignment horizontal="right" vertical="center" wrapText="1"/>
    </xf>
    <xf numFmtId="0" fontId="3" fillId="0" borderId="0" xfId="21" applyNumberFormat="1" applyFont="1" applyFill="1" applyAlignment="1">
      <alignment horizontal="left" vertical="center" wrapText="1"/>
    </xf>
    <xf numFmtId="0" fontId="3" fillId="0" borderId="0" xfId="21" applyNumberFormat="1" applyFont="1" applyAlignment="1">
      <alignment horizontal="left" vertical="center" wrapText="1"/>
    </xf>
    <xf numFmtId="0" fontId="3" fillId="0" borderId="0" xfId="21" applyNumberFormat="1" applyFont="1" applyAlignment="1">
      <alignment horizontal="center" vertical="center" wrapText="1"/>
    </xf>
    <xf numFmtId="0" fontId="3" fillId="24" borderId="20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24" borderId="29" xfId="21" applyNumberFormat="1" applyFont="1" applyFill="1" applyBorder="1" applyAlignment="1" applyProtection="1">
      <alignment horizontal="center" vertical="center" wrapText="1"/>
      <protection/>
    </xf>
    <xf numFmtId="0" fontId="0" fillId="24" borderId="20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" vertical="center" wrapText="1"/>
    </xf>
    <xf numFmtId="49" fontId="3" fillId="0" borderId="20" xfId="21" applyNumberFormat="1" applyFont="1" applyFill="1" applyBorder="1" applyAlignment="1">
      <alignment horizontal="center" vertical="center" wrapText="1"/>
    </xf>
    <xf numFmtId="180" fontId="3" fillId="0" borderId="20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Continuous" vertical="center"/>
    </xf>
    <xf numFmtId="0" fontId="3" fillId="24" borderId="20" xfId="21" applyNumberFormat="1" applyFont="1" applyFill="1" applyBorder="1" applyAlignment="1">
      <alignment horizontal="centerContinuous" vertical="center"/>
    </xf>
    <xf numFmtId="0" fontId="3" fillId="0" borderId="20" xfId="21" applyNumberFormat="1" applyFont="1" applyBorder="1" applyAlignment="1">
      <alignment horizontal="centerContinuous" vertical="center"/>
    </xf>
    <xf numFmtId="0" fontId="3" fillId="0" borderId="0" xfId="21" applyNumberFormat="1" applyFont="1" applyAlignment="1">
      <alignment horizontal="centerContinuous" vertical="center"/>
    </xf>
    <xf numFmtId="0" fontId="3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 wrapText="1"/>
      <protection/>
    </xf>
    <xf numFmtId="0" fontId="3" fillId="0" borderId="33" xfId="21" applyNumberFormat="1" applyFont="1" applyFill="1" applyBorder="1" applyAlignment="1" applyProtection="1">
      <alignment/>
      <protection/>
    </xf>
    <xf numFmtId="0" fontId="0" fillId="24" borderId="20" xfId="21" applyNumberFormat="1" applyFont="1" applyFill="1" applyBorder="1" applyAlignment="1" applyProtection="1">
      <alignment horizontal="center" vertical="center" wrapText="1"/>
      <protection/>
    </xf>
    <xf numFmtId="180" fontId="0" fillId="0" borderId="20" xfId="21" applyNumberFormat="1" applyFont="1" applyFill="1" applyBorder="1" applyAlignment="1">
      <alignment horizontal="center" vertical="center" wrapText="1"/>
    </xf>
    <xf numFmtId="0" fontId="0" fillId="0" borderId="27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 wrapText="1"/>
    </xf>
    <xf numFmtId="0" fontId="0" fillId="24" borderId="23" xfId="21" applyNumberFormat="1" applyFont="1" applyFill="1" applyBorder="1" applyAlignment="1" applyProtection="1">
      <alignment horizontal="center" vertical="center" wrapText="1"/>
      <protection/>
    </xf>
    <xf numFmtId="0" fontId="0" fillId="24" borderId="31" xfId="21" applyNumberFormat="1" applyFont="1" applyFill="1" applyBorder="1" applyAlignment="1" applyProtection="1">
      <alignment horizontal="center" vertical="center" wrapText="1"/>
      <protection/>
    </xf>
    <xf numFmtId="0" fontId="0" fillId="24" borderId="3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0" fontId="3" fillId="0" borderId="32" xfId="21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21" applyNumberFormat="1" applyFont="1" applyFill="1" applyAlignment="1">
      <alignment horizontal="right" vertical="center" wrapText="1"/>
    </xf>
    <xf numFmtId="0" fontId="0" fillId="0" borderId="20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9" fontId="3" fillId="0" borderId="0" xfId="21" applyNumberFormat="1" applyFont="1" applyFill="1" applyAlignment="1">
      <alignment horizontal="center" vertical="center" wrapText="1"/>
    </xf>
    <xf numFmtId="9" fontId="3" fillId="0" borderId="0" xfId="21" applyNumberFormat="1" applyFont="1" applyFill="1" applyAlignment="1">
      <alignment horizontal="left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Border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 applyProtection="1">
      <alignment vertical="center" wrapText="1"/>
      <protection/>
    </xf>
    <xf numFmtId="0" fontId="3" fillId="0" borderId="0" xfId="21" applyNumberFormat="1" applyFont="1" applyFill="1" applyBorder="1" applyAlignment="1">
      <alignment horizontal="centerContinuous" vertical="center"/>
    </xf>
    <xf numFmtId="0" fontId="3" fillId="0" borderId="28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5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3" fillId="0" borderId="0" xfId="21" applyNumberFormat="1" applyFont="1" applyFill="1" applyAlignment="1">
      <alignment horizontal="right"/>
    </xf>
    <xf numFmtId="0" fontId="0" fillId="0" borderId="28" xfId="21" applyNumberFormat="1" applyFont="1" applyFill="1" applyBorder="1" applyAlignment="1">
      <alignment horizontal="center" vertical="center" wrapText="1"/>
    </xf>
    <xf numFmtId="0" fontId="3" fillId="0" borderId="34" xfId="21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NumberFormat="1" applyFont="1" applyFill="1" applyAlignment="1">
      <alignment horizontal="centerContinuous" vertical="center" wrapText="1"/>
    </xf>
    <xf numFmtId="0" fontId="3" fillId="0" borderId="32" xfId="21" applyNumberFormat="1" applyFont="1" applyFill="1" applyBorder="1" applyAlignment="1">
      <alignment horizontal="left" vertical="center" wrapText="1"/>
    </xf>
    <xf numFmtId="0" fontId="0" fillId="0" borderId="29" xfId="21" applyNumberFormat="1" applyFont="1" applyFill="1" applyBorder="1" applyAlignment="1" applyProtection="1">
      <alignment horizontal="center" vertical="center" wrapText="1"/>
      <protection/>
    </xf>
    <xf numFmtId="0" fontId="0" fillId="0" borderId="30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>
      <alignment horizontal="center" vertical="center" wrapText="1"/>
    </xf>
    <xf numFmtId="180" fontId="3" fillId="0" borderId="30" xfId="21" applyNumberFormat="1" applyFont="1" applyFill="1" applyBorder="1" applyAlignment="1">
      <alignment horizontal="center" vertical="center" wrapText="1"/>
    </xf>
    <xf numFmtId="0" fontId="3" fillId="0" borderId="27" xfId="21" applyNumberFormat="1" applyFont="1" applyFill="1" applyBorder="1" applyAlignment="1">
      <alignment horizontal="center" vertical="center" wrapText="1"/>
    </xf>
    <xf numFmtId="0" fontId="3" fillId="0" borderId="34" xfId="21" applyNumberFormat="1" applyFont="1" applyFill="1" applyBorder="1" applyAlignment="1">
      <alignment horizontal="center" vertical="center" wrapText="1"/>
    </xf>
    <xf numFmtId="0" fontId="3" fillId="0" borderId="32" xfId="21" applyNumberFormat="1" applyFont="1" applyFill="1" applyBorder="1" applyAlignment="1" applyProtection="1">
      <alignment horizontal="right" wrapText="1"/>
      <protection/>
    </xf>
    <xf numFmtId="4" fontId="3" fillId="0" borderId="20" xfId="21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 applyProtection="1">
      <alignment vertical="center"/>
      <protection/>
    </xf>
    <xf numFmtId="0" fontId="8" fillId="24" borderId="0" xfId="0" applyNumberFormat="1" applyFont="1" applyFill="1" applyAlignment="1" applyProtection="1">
      <alignment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9" fillId="24" borderId="0" xfId="0" applyNumberFormat="1" applyFont="1" applyFill="1" applyAlignment="1" applyProtection="1">
      <alignment horizontal="centerContinuous" vertical="center"/>
      <protection/>
    </xf>
    <xf numFmtId="0" fontId="8" fillId="24" borderId="0" xfId="0" applyNumberFormat="1" applyFont="1" applyFill="1" applyAlignment="1" applyProtection="1">
      <alignment horizontal="centerContinuous" vertical="center"/>
      <protection/>
    </xf>
    <xf numFmtId="0" fontId="7" fillId="24" borderId="32" xfId="0" applyNumberFormat="1" applyFont="1" applyFill="1" applyBorder="1" applyAlignment="1" applyProtection="1">
      <alignment vertical="center"/>
      <protection/>
    </xf>
    <xf numFmtId="0" fontId="7" fillId="24" borderId="0" xfId="0" applyNumberFormat="1" applyFont="1" applyFill="1" applyAlignment="1" applyProtection="1">
      <alignment horizontal="right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180" fontId="7" fillId="0" borderId="36" xfId="0" applyNumberFormat="1" applyFont="1" applyFill="1" applyBorder="1" applyAlignment="1">
      <alignment horizontal="right" vertical="center"/>
    </xf>
    <xf numFmtId="0" fontId="7" fillId="0" borderId="27" xfId="0" applyNumberFormat="1" applyFont="1" applyFill="1" applyBorder="1" applyAlignment="1" applyProtection="1">
      <alignment vertical="center"/>
      <protection/>
    </xf>
    <xf numFmtId="180" fontId="7" fillId="0" borderId="23" xfId="0" applyNumberFormat="1" applyFont="1" applyFill="1" applyBorder="1" applyAlignment="1" applyProtection="1">
      <alignment horizontal="right" vertical="center" wrapText="1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4" fontId="7" fillId="0" borderId="36" xfId="0" applyNumberFormat="1" applyFont="1" applyFill="1" applyBorder="1" applyAlignment="1" applyProtection="1">
      <alignment horizontal="right" vertical="center" wrapText="1"/>
      <protection/>
    </xf>
    <xf numFmtId="180" fontId="7" fillId="0" borderId="20" xfId="0" applyNumberFormat="1" applyFont="1" applyFill="1" applyBorder="1" applyAlignment="1" applyProtection="1">
      <alignment horizontal="right" vertical="center" wrapText="1"/>
      <protection/>
    </xf>
    <xf numFmtId="180" fontId="7" fillId="0" borderId="36" xfId="0" applyNumberFormat="1" applyFont="1" applyFill="1" applyBorder="1" applyAlignment="1" applyProtection="1">
      <alignment horizontal="right" vertical="center" wrapText="1"/>
      <protection/>
    </xf>
    <xf numFmtId="180" fontId="7" fillId="0" borderId="30" xfId="0" applyNumberFormat="1" applyFont="1" applyFill="1" applyBorder="1" applyAlignment="1" applyProtection="1">
      <alignment horizontal="right" vertical="center" wrapText="1"/>
      <protection/>
    </xf>
    <xf numFmtId="180" fontId="7" fillId="0" borderId="31" xfId="0" applyNumberFormat="1" applyFont="1" applyFill="1" applyBorder="1" applyAlignment="1" applyProtection="1">
      <alignment horizontal="right" vertical="center" wrapText="1"/>
      <protection/>
    </xf>
    <xf numFmtId="180" fontId="7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180" fontId="7" fillId="0" borderId="30" xfId="0" applyNumberFormat="1" applyFont="1" applyFill="1" applyBorder="1" applyAlignment="1" applyProtection="1">
      <alignment/>
      <protection/>
    </xf>
    <xf numFmtId="180" fontId="7" fillId="0" borderId="20" xfId="0" applyNumberFormat="1" applyFont="1" applyFill="1" applyBorder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180" fontId="7" fillId="0" borderId="23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180" fontId="7" fillId="0" borderId="3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justify"/>
    </xf>
    <xf numFmtId="0" fontId="11" fillId="0" borderId="0" xfId="0" applyFont="1" applyAlignment="1">
      <alignment vertical="justify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justify"/>
    </xf>
    <xf numFmtId="0" fontId="11" fillId="0" borderId="0" xfId="0" applyFont="1" applyAlignment="1">
      <alignment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0" borderId="0" xfId="21" applyNumberFormat="1" applyFont="1" applyFill="1" applyAlignment="1" applyProtection="1">
      <alignment horizontal="center" vertical="center"/>
      <protection/>
    </xf>
    <xf numFmtId="0" fontId="12" fillId="0" borderId="0" xfId="21" applyNumberFormat="1" applyFont="1" applyFill="1" applyAlignment="1" applyProtection="1">
      <alignment vertical="center"/>
      <protection/>
    </xf>
    <xf numFmtId="0" fontId="13" fillId="24" borderId="20" xfId="21" applyNumberFormat="1" applyFont="1" applyFill="1" applyBorder="1" applyAlignment="1" applyProtection="1">
      <alignment horizontal="center" vertical="center"/>
      <protection/>
    </xf>
    <xf numFmtId="0" fontId="13" fillId="24" borderId="20" xfId="21" applyNumberFormat="1" applyFont="1" applyFill="1" applyBorder="1" applyAlignment="1" applyProtection="1">
      <alignment horizontal="center" vertical="center" wrapText="1"/>
      <protection/>
    </xf>
    <xf numFmtId="49" fontId="1" fillId="24" borderId="20" xfId="21" applyNumberFormat="1" applyFont="1" applyFill="1" applyBorder="1" applyAlignment="1">
      <alignment horizontal="center" vertical="center"/>
    </xf>
    <xf numFmtId="0" fontId="1" fillId="24" borderId="20" xfId="21" applyNumberFormat="1" applyFont="1" applyFill="1" applyBorder="1" applyAlignment="1" applyProtection="1">
      <alignment horizontal="center" vertical="center"/>
      <protection/>
    </xf>
    <xf numFmtId="0" fontId="1" fillId="24" borderId="20" xfId="21" applyNumberFormat="1" applyFont="1" applyFill="1" applyBorder="1" applyAlignment="1" applyProtection="1">
      <alignment horizontal="left" vertical="center"/>
      <protection/>
    </xf>
    <xf numFmtId="0" fontId="1" fillId="24" borderId="20" xfId="21" applyNumberFormat="1" applyFont="1" applyFill="1" applyBorder="1" applyAlignment="1" applyProtection="1">
      <alignment horizontal="left" vertical="center" wrapText="1"/>
      <protection/>
    </xf>
    <xf numFmtId="0" fontId="1" fillId="0" borderId="0" xfId="21" applyNumberFormat="1" applyFont="1" applyFill="1" applyAlignment="1" applyProtection="1">
      <alignment horizontal="center" vertical="center"/>
      <protection/>
    </xf>
    <xf numFmtId="0" fontId="1" fillId="0" borderId="0" xfId="21" applyNumberFormat="1" applyFont="1" applyFill="1" applyAlignment="1" applyProtection="1">
      <alignment vertical="center"/>
      <protection/>
    </xf>
    <xf numFmtId="0" fontId="1" fillId="24" borderId="20" xfId="21" applyNumberFormat="1" applyFont="1" applyFill="1" applyBorder="1" applyAlignment="1">
      <alignment horizontal="left" vertical="center"/>
    </xf>
    <xf numFmtId="49" fontId="1" fillId="24" borderId="20" xfId="21" applyNumberFormat="1" applyFont="1" applyFill="1" applyBorder="1" applyAlignment="1">
      <alignment horizontal="left" vertical="center" wrapText="1"/>
    </xf>
    <xf numFmtId="0" fontId="1" fillId="0" borderId="0" xfId="21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0" xfId="0" applyFont="1" applyBorder="1" applyAlignment="1">
      <alignment horizontal="left" wrapText="1"/>
    </xf>
    <xf numFmtId="0" fontId="0" fillId="0" borderId="0" xfId="21" applyNumberFormat="1" applyFont="1" applyAlignment="1">
      <alignment horizontal="center" vertical="center"/>
    </xf>
    <xf numFmtId="0" fontId="1" fillId="0" borderId="0" xfId="21" applyNumberFormat="1" applyFont="1" applyAlignment="1">
      <alignment vertical="center"/>
    </xf>
    <xf numFmtId="0" fontId="11" fillId="0" borderId="0" xfId="0" applyFont="1" applyAlignment="1">
      <alignment/>
    </xf>
    <xf numFmtId="0" fontId="0" fillId="0" borderId="0" xfId="21" applyNumberFormat="1" applyFont="1" applyBorder="1" applyAlignment="1">
      <alignment vertical="center"/>
    </xf>
    <xf numFmtId="0" fontId="14" fillId="0" borderId="0" xfId="21" applyNumberFormat="1" applyFont="1" applyBorder="1" applyAlignment="1">
      <alignment horizontal="center" vertical="center" wrapText="1"/>
    </xf>
    <xf numFmtId="0" fontId="12" fillId="24" borderId="0" xfId="21" applyNumberFormat="1" applyFont="1" applyFill="1" applyBorder="1" applyAlignment="1" applyProtection="1">
      <alignment horizontal="center" vertical="center" wrapText="1"/>
      <protection/>
    </xf>
    <xf numFmtId="0" fontId="15" fillId="0" borderId="0" xfId="21" applyNumberFormat="1" applyFont="1" applyFill="1" applyBorder="1" applyAlignment="1" applyProtection="1">
      <alignment horizontal="center" vertical="center"/>
      <protection/>
    </xf>
    <xf numFmtId="0" fontId="15" fillId="0" borderId="0" xfId="21" applyNumberFormat="1" applyFont="1" applyFill="1" applyAlignment="1" applyProtection="1">
      <alignment horizontal="center" vertical="center"/>
      <protection/>
    </xf>
    <xf numFmtId="0" fontId="15" fillId="0" borderId="0" xfId="21" applyNumberFormat="1" applyFont="1" applyAlignment="1">
      <alignment vertical="center"/>
    </xf>
    <xf numFmtId="0" fontId="0" fillId="24" borderId="0" xfId="21" applyNumberFormat="1" applyFont="1" applyFill="1" applyBorder="1" applyAlignment="1">
      <alignment vertical="center"/>
    </xf>
    <xf numFmtId="49" fontId="15" fillId="24" borderId="0" xfId="0" applyNumberFormat="1" applyFont="1" applyFill="1" applyAlignment="1" applyProtection="1">
      <alignment horizontal="left" vertical="center"/>
      <protection/>
    </xf>
    <xf numFmtId="0" fontId="15" fillId="24" borderId="0" xfId="21" applyNumberFormat="1" applyFont="1" applyFill="1" applyAlignment="1" applyProtection="1">
      <alignment horizontal="center" vertical="center"/>
      <protection/>
    </xf>
    <xf numFmtId="0" fontId="15" fillId="0" borderId="0" xfId="21" applyNumberFormat="1" applyFont="1" applyFill="1" applyAlignment="1">
      <alignment vertical="center"/>
    </xf>
    <xf numFmtId="49" fontId="15" fillId="24" borderId="0" xfId="0" applyNumberFormat="1" applyFont="1" applyFill="1" applyAlignment="1" applyProtection="1">
      <alignment horizontal="center" vertical="center"/>
      <protection/>
    </xf>
    <xf numFmtId="0" fontId="6" fillId="0" borderId="0" xfId="21" applyNumberFormat="1" applyFont="1" applyAlignment="1">
      <alignment vertical="center"/>
    </xf>
    <xf numFmtId="0" fontId="13" fillId="0" borderId="0" xfId="2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5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千位分隔[0]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常规 2" xfId="111"/>
    <cellStyle name="ColLevel_1" xfId="112"/>
    <cellStyle name="gcd" xfId="113"/>
    <cellStyle name="强调文字颜色 1 2" xfId="114"/>
    <cellStyle name="RowLevel_1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2">
      <selection activeCell="N12" sqref="N12:O15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194"/>
      <c r="B1" s="194"/>
      <c r="C1" s="194"/>
      <c r="D1" s="194"/>
      <c r="E1" s="194"/>
      <c r="F1" s="194"/>
      <c r="G1" s="195"/>
      <c r="H1" s="79"/>
      <c r="I1" s="79"/>
      <c r="J1" s="79"/>
      <c r="K1" s="79"/>
    </row>
    <row r="2" spans="1:15" ht="39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81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1" ht="22.5" customHeight="1">
      <c r="A4" s="194"/>
      <c r="B4" s="194"/>
      <c r="C4" s="79"/>
      <c r="D4" s="79"/>
      <c r="E4" s="79"/>
      <c r="F4" s="79"/>
      <c r="G4" s="79"/>
      <c r="H4" s="79"/>
      <c r="I4" s="79"/>
      <c r="J4" s="49"/>
      <c r="K4" s="79"/>
    </row>
    <row r="5" spans="1:11" ht="34.5" customHeight="1">
      <c r="A5" s="194"/>
      <c r="B5" s="197" t="s">
        <v>1</v>
      </c>
      <c r="C5" s="198"/>
      <c r="D5" s="199"/>
      <c r="E5" s="199" t="s">
        <v>2</v>
      </c>
      <c r="F5" s="199"/>
      <c r="G5" s="49"/>
      <c r="H5" s="79"/>
      <c r="I5" s="79"/>
      <c r="J5" s="79"/>
      <c r="K5" s="79"/>
    </row>
    <row r="6" spans="1:11" s="27" customFormat="1" ht="34.5" customHeight="1">
      <c r="A6" s="200"/>
      <c r="B6" s="197"/>
      <c r="C6" s="198"/>
      <c r="D6" s="201"/>
      <c r="E6" s="201"/>
      <c r="F6" s="201"/>
      <c r="G6" s="59"/>
      <c r="H6" s="59"/>
      <c r="I6" s="59"/>
      <c r="J6" s="59"/>
      <c r="K6" s="59"/>
    </row>
    <row r="7" spans="1:11" ht="14.25" customHeight="1">
      <c r="A7" s="79"/>
      <c r="B7" s="198"/>
      <c r="C7" s="198"/>
      <c r="D7" s="199"/>
      <c r="E7" s="199"/>
      <c r="F7" s="199"/>
      <c r="G7" s="79"/>
      <c r="H7" s="79"/>
      <c r="I7" s="79"/>
      <c r="J7" s="49"/>
      <c r="K7" s="49"/>
    </row>
    <row r="8" spans="1:11" ht="34.5" customHeight="1">
      <c r="A8" s="79"/>
      <c r="B8" s="202" t="s">
        <v>3</v>
      </c>
      <c r="C8" s="202"/>
      <c r="D8" s="199"/>
      <c r="E8" s="203"/>
      <c r="F8" s="203"/>
      <c r="G8" s="49"/>
      <c r="H8" s="49"/>
      <c r="I8" s="49"/>
      <c r="J8" s="49"/>
      <c r="K8" s="79"/>
    </row>
    <row r="9" spans="1:11" s="27" customFormat="1" ht="34.5" customHeight="1">
      <c r="A9" s="59"/>
      <c r="B9" s="202"/>
      <c r="C9" s="202"/>
      <c r="D9" s="204" t="s">
        <v>4</v>
      </c>
      <c r="E9" s="204"/>
      <c r="F9" s="204"/>
      <c r="G9" s="59"/>
      <c r="H9" s="59"/>
      <c r="I9" s="59"/>
      <c r="J9" s="59"/>
      <c r="K9" s="59"/>
    </row>
    <row r="10" spans="1:11" s="27" customFormat="1" ht="34.5" customHeight="1">
      <c r="A10" s="59"/>
      <c r="B10" s="202"/>
      <c r="C10" s="202"/>
      <c r="D10" s="204"/>
      <c r="E10" s="204"/>
      <c r="F10" s="204"/>
      <c r="G10" s="59"/>
      <c r="H10" s="59"/>
      <c r="I10" s="59"/>
      <c r="J10" s="59"/>
      <c r="K10" s="59"/>
    </row>
    <row r="11" spans="1:11" ht="34.5" customHeight="1">
      <c r="A11" s="79"/>
      <c r="B11" s="202"/>
      <c r="C11" s="202"/>
      <c r="D11" s="199"/>
      <c r="E11" s="199"/>
      <c r="F11" s="199"/>
      <c r="G11" s="79"/>
      <c r="H11" s="79"/>
      <c r="I11" s="79"/>
      <c r="J11" s="79"/>
      <c r="K11" s="79"/>
    </row>
    <row r="12" spans="1:15" s="193" customFormat="1" ht="34.5" customHeight="1">
      <c r="A12" s="205"/>
      <c r="B12" s="202" t="s">
        <v>5</v>
      </c>
      <c r="C12" s="202"/>
      <c r="D12" s="202" t="s">
        <v>6</v>
      </c>
      <c r="E12" s="202"/>
      <c r="F12" s="202" t="s">
        <v>7</v>
      </c>
      <c r="G12" s="202"/>
      <c r="H12" s="202" t="s">
        <v>8</v>
      </c>
      <c r="I12" s="202"/>
      <c r="J12" s="202"/>
      <c r="K12" s="202"/>
      <c r="L12" s="202" t="s">
        <v>9</v>
      </c>
      <c r="M12" s="202"/>
      <c r="N12" s="207" t="s">
        <v>10</v>
      </c>
      <c r="O12" s="207"/>
    </row>
    <row r="13" spans="1:15" ht="34.5" customHeight="1">
      <c r="A13" s="206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7"/>
      <c r="O13" s="207"/>
    </row>
    <row r="14" spans="2:15" ht="11.25" customHeight="1"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7"/>
      <c r="O14" s="207"/>
    </row>
    <row r="15" spans="2:15" ht="11.25" customHeight="1"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7"/>
      <c r="O15" s="207"/>
    </row>
  </sheetData>
  <sheetProtection formatCells="0" formatColumns="0" formatRows="0"/>
  <mergeCells count="11">
    <mergeCell ref="D6:F6"/>
    <mergeCell ref="H12:K15"/>
    <mergeCell ref="B12:C15"/>
    <mergeCell ref="D12:E15"/>
    <mergeCell ref="F12:G15"/>
    <mergeCell ref="L12:M15"/>
    <mergeCell ref="N12:O15"/>
    <mergeCell ref="A2:O3"/>
    <mergeCell ref="B5:C7"/>
    <mergeCell ref="B8:C11"/>
    <mergeCell ref="D9:F10"/>
  </mergeCells>
  <printOptions horizontalCentered="1"/>
  <pageMargins left="0.39" right="0.39" top="0.39" bottom="0.3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7"/>
  <sheetViews>
    <sheetView showGridLines="0" workbookViewId="0" topLeftCell="A1">
      <selection activeCell="D7" sqref="D7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7" width="6.66015625" style="0" customWidth="1"/>
  </cols>
  <sheetData>
    <row r="1" spans="1:247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79"/>
      <c r="L1" s="63"/>
      <c r="M1" s="63"/>
      <c r="N1" s="63"/>
      <c r="O1" s="80" t="s">
        <v>42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</row>
    <row r="2" spans="1:247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</row>
    <row r="3" spans="1:247" ht="42" customHeight="1">
      <c r="A3" s="64"/>
      <c r="B3" s="64"/>
      <c r="C3" s="64"/>
      <c r="D3" s="65"/>
      <c r="E3" s="66"/>
      <c r="F3" s="29"/>
      <c r="G3" s="65"/>
      <c r="H3" s="29"/>
      <c r="I3" s="65"/>
      <c r="J3" s="65"/>
      <c r="K3" s="79"/>
      <c r="L3" s="65"/>
      <c r="M3" s="65"/>
      <c r="N3" s="65"/>
      <c r="O3" s="81" t="s">
        <v>154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</row>
    <row r="4" spans="1:247" ht="22.5" customHeight="1">
      <c r="A4" s="67" t="s">
        <v>172</v>
      </c>
      <c r="B4" s="67" t="s">
        <v>155</v>
      </c>
      <c r="C4" s="68" t="s">
        <v>173</v>
      </c>
      <c r="D4" s="69" t="s">
        <v>174</v>
      </c>
      <c r="E4" s="70" t="s">
        <v>231</v>
      </c>
      <c r="F4" s="70" t="s">
        <v>232</v>
      </c>
      <c r="G4" s="70" t="s">
        <v>233</v>
      </c>
      <c r="H4" s="70" t="s">
        <v>234</v>
      </c>
      <c r="I4" s="70" t="s">
        <v>235</v>
      </c>
      <c r="J4" s="70" t="s">
        <v>236</v>
      </c>
      <c r="K4" s="82" t="s">
        <v>237</v>
      </c>
      <c r="L4" s="82" t="s">
        <v>238</v>
      </c>
      <c r="M4" s="82" t="s">
        <v>239</v>
      </c>
      <c r="N4" s="82" t="s">
        <v>240</v>
      </c>
      <c r="O4" s="82" t="s">
        <v>241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</row>
    <row r="5" spans="1:247" ht="19.5" customHeight="1">
      <c r="A5" s="67"/>
      <c r="B5" s="67"/>
      <c r="C5" s="68"/>
      <c r="D5" s="69"/>
      <c r="E5" s="70"/>
      <c r="F5" s="70"/>
      <c r="G5" s="70"/>
      <c r="H5" s="70"/>
      <c r="I5" s="70"/>
      <c r="J5" s="70"/>
      <c r="K5" s="82"/>
      <c r="L5" s="82"/>
      <c r="M5" s="82"/>
      <c r="N5" s="82"/>
      <c r="O5" s="82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</row>
    <row r="6" spans="1:247" ht="39.75" customHeight="1">
      <c r="A6" s="67"/>
      <c r="B6" s="67"/>
      <c r="C6" s="68"/>
      <c r="D6" s="69"/>
      <c r="E6" s="70"/>
      <c r="F6" s="70"/>
      <c r="G6" s="70"/>
      <c r="H6" s="70"/>
      <c r="I6" s="70"/>
      <c r="J6" s="70"/>
      <c r="K6" s="82"/>
      <c r="L6" s="82"/>
      <c r="M6" s="82"/>
      <c r="N6" s="82"/>
      <c r="O6" s="82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</row>
    <row r="7" spans="1:247" s="28" customFormat="1" ht="22.5" customHeight="1">
      <c r="A7" s="71">
        <v>2011501</v>
      </c>
      <c r="B7" s="72"/>
      <c r="C7" s="71" t="s">
        <v>171</v>
      </c>
      <c r="D7" s="73">
        <v>8.52</v>
      </c>
      <c r="E7" s="73">
        <f aca="true" t="shared" si="0" ref="D7:O7">E8</f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v>8.48</v>
      </c>
      <c r="J7" s="73">
        <f t="shared" si="0"/>
        <v>0</v>
      </c>
      <c r="K7" s="73">
        <f t="shared" si="0"/>
        <v>0</v>
      </c>
      <c r="L7" s="83">
        <f t="shared" si="0"/>
        <v>0</v>
      </c>
      <c r="M7" s="73">
        <f t="shared" si="0"/>
        <v>0</v>
      </c>
      <c r="N7" s="73">
        <f t="shared" si="0"/>
        <v>0</v>
      </c>
      <c r="O7" s="73">
        <v>0.04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</row>
    <row r="8" spans="1:15" ht="22.5" customHeight="1">
      <c r="A8" s="71"/>
      <c r="B8" s="72"/>
      <c r="C8" s="71"/>
      <c r="D8" s="73"/>
      <c r="E8" s="73"/>
      <c r="F8" s="73"/>
      <c r="G8" s="73"/>
      <c r="H8" s="73"/>
      <c r="I8" s="73"/>
      <c r="J8" s="73"/>
      <c r="K8" s="73"/>
      <c r="L8" s="83"/>
      <c r="M8" s="73"/>
      <c r="N8" s="73"/>
      <c r="O8" s="73"/>
    </row>
    <row r="9" spans="1:247" ht="22.5" customHeight="1">
      <c r="A9" s="71"/>
      <c r="B9" s="72"/>
      <c r="C9" s="71"/>
      <c r="D9" s="73"/>
      <c r="E9" s="73"/>
      <c r="F9" s="73"/>
      <c r="G9" s="73"/>
      <c r="H9" s="73"/>
      <c r="I9" s="73"/>
      <c r="J9" s="73"/>
      <c r="K9" s="73"/>
      <c r="L9" s="83"/>
      <c r="M9" s="73"/>
      <c r="N9" s="73"/>
      <c r="O9" s="73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</row>
    <row r="10" spans="1:247" ht="22.5" customHeight="1">
      <c r="A10" s="71"/>
      <c r="B10" s="72"/>
      <c r="C10" s="71"/>
      <c r="D10" s="73"/>
      <c r="E10" s="73"/>
      <c r="F10" s="73"/>
      <c r="G10" s="73"/>
      <c r="H10" s="73"/>
      <c r="I10" s="73"/>
      <c r="J10" s="73"/>
      <c r="K10" s="73"/>
      <c r="L10" s="83"/>
      <c r="M10" s="73"/>
      <c r="N10" s="73"/>
      <c r="O10" s="73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</row>
    <row r="11" spans="1:247" ht="22.5" customHeight="1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60"/>
      <c r="L11" s="74"/>
      <c r="M11" s="74"/>
      <c r="N11" s="74"/>
      <c r="O11" s="74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</row>
    <row r="12" spans="1:247" ht="22.5" customHeight="1">
      <c r="A12" s="74"/>
      <c r="B12" s="74"/>
      <c r="C12" s="74"/>
      <c r="D12" s="74"/>
      <c r="E12" s="74"/>
      <c r="F12" s="74"/>
      <c r="G12" s="74"/>
      <c r="H12" s="74"/>
      <c r="I12" s="42"/>
      <c r="J12" s="74"/>
      <c r="K12" s="60"/>
      <c r="L12" s="74"/>
      <c r="M12" s="74"/>
      <c r="N12" s="74"/>
      <c r="O12" s="74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</row>
    <row r="13" spans="1:247" ht="22.5" customHeight="1">
      <c r="A13" s="76"/>
      <c r="B13" s="76"/>
      <c r="C13" s="76"/>
      <c r="D13" s="76"/>
      <c r="E13" s="74"/>
      <c r="F13" s="74"/>
      <c r="G13" s="76"/>
      <c r="H13" s="76"/>
      <c r="I13" s="76"/>
      <c r="J13" s="76"/>
      <c r="K13" s="60"/>
      <c r="L13" s="74"/>
      <c r="M13" s="74"/>
      <c r="N13" s="74"/>
      <c r="O13" s="74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</row>
    <row r="14" spans="1:247" ht="22.5" customHeight="1">
      <c r="A14" s="77"/>
      <c r="B14" s="77"/>
      <c r="C14" s="77"/>
      <c r="D14" s="77"/>
      <c r="E14" s="77"/>
      <c r="F14" s="78"/>
      <c r="G14" s="78"/>
      <c r="H14" s="78"/>
      <c r="I14" s="77"/>
      <c r="J14" s="77"/>
      <c r="K14" s="79"/>
      <c r="L14" s="77"/>
      <c r="M14" s="77"/>
      <c r="N14" s="78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</row>
    <row r="15" spans="1:247" ht="22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9"/>
      <c r="L15" s="77"/>
      <c r="M15" s="77"/>
      <c r="N15" s="78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</row>
    <row r="16" spans="1:247" ht="22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9"/>
      <c r="L16" s="77"/>
      <c r="M16" s="77"/>
      <c r="N16" s="78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</row>
    <row r="17" spans="1:247" ht="22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Q17" sqref="Q17"/>
    </sheetView>
  </sheetViews>
  <sheetFormatPr defaultColWidth="9.16015625" defaultRowHeight="11.25"/>
  <cols>
    <col min="1" max="2" width="10.16015625" style="28" customWidth="1"/>
    <col min="3" max="3" width="35.66015625" style="28" customWidth="1"/>
    <col min="4" max="4" width="12.16015625" style="28" customWidth="1"/>
    <col min="5" max="21" width="9.16015625" style="28" customWidth="1"/>
    <col min="22" max="22" width="6.83203125" style="28" customWidth="1"/>
    <col min="23" max="16384" width="9.16015625" style="28" customWidth="1"/>
  </cols>
  <sheetData>
    <row r="1" spans="1:22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45</v>
      </c>
      <c r="V1" s="49"/>
    </row>
    <row r="2" spans="1:22" ht="24.7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spans="1:22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154</v>
      </c>
      <c r="U3" s="55"/>
      <c r="V3" s="49"/>
    </row>
    <row r="4" spans="1:22" ht="24.75" customHeight="1">
      <c r="A4" s="32" t="s">
        <v>172</v>
      </c>
      <c r="B4" s="33" t="s">
        <v>155</v>
      </c>
      <c r="C4" s="34" t="s">
        <v>173</v>
      </c>
      <c r="D4" s="35" t="s">
        <v>174</v>
      </c>
      <c r="E4" s="36" t="s">
        <v>176</v>
      </c>
      <c r="F4" s="36"/>
      <c r="G4" s="36"/>
      <c r="H4" s="33"/>
      <c r="I4" s="36" t="s">
        <v>177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242</v>
      </c>
      <c r="T4" s="38" t="s">
        <v>179</v>
      </c>
      <c r="U4" s="57" t="s">
        <v>180</v>
      </c>
      <c r="V4" s="49"/>
    </row>
    <row r="5" spans="1:22" ht="24.75" customHeight="1">
      <c r="A5" s="32"/>
      <c r="B5" s="33"/>
      <c r="C5" s="34"/>
      <c r="D5" s="37"/>
      <c r="E5" s="38" t="s">
        <v>171</v>
      </c>
      <c r="F5" s="38" t="s">
        <v>182</v>
      </c>
      <c r="G5" s="38" t="s">
        <v>183</v>
      </c>
      <c r="H5" s="38" t="s">
        <v>184</v>
      </c>
      <c r="I5" s="38" t="s">
        <v>171</v>
      </c>
      <c r="J5" s="51" t="s">
        <v>185</v>
      </c>
      <c r="K5" s="52" t="s">
        <v>186</v>
      </c>
      <c r="L5" s="51" t="s">
        <v>187</v>
      </c>
      <c r="M5" s="52" t="s">
        <v>188</v>
      </c>
      <c r="N5" s="38" t="s">
        <v>189</v>
      </c>
      <c r="O5" s="38" t="s">
        <v>190</v>
      </c>
      <c r="P5" s="38" t="s">
        <v>191</v>
      </c>
      <c r="Q5" s="38" t="s">
        <v>192</v>
      </c>
      <c r="R5" s="38" t="s">
        <v>193</v>
      </c>
      <c r="S5" s="36"/>
      <c r="T5" s="36"/>
      <c r="U5" s="58"/>
      <c r="V5" s="49"/>
    </row>
    <row r="6" spans="1:22" ht="30.75" customHeight="1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pans="1:22" s="27" customFormat="1" ht="24" customHeight="1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spans="1:2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2" ht="24" customHeight="1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spans="1:22" ht="24" customHeight="1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spans="1:22" ht="24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spans="1:22" ht="24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spans="1:22" ht="24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spans="1:22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spans="1:22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spans="1:22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spans="1:22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spans="1:22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8" sqref="C8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49</v>
      </c>
    </row>
    <row r="2" spans="1:3" s="1" customFormat="1" ht="32.25" customHeight="1">
      <c r="A2" s="6" t="s">
        <v>243</v>
      </c>
      <c r="B2" s="6"/>
      <c r="C2" s="6"/>
    </row>
    <row r="3" spans="1:3" s="2" customFormat="1" ht="19.5" customHeight="1">
      <c r="A3" s="7" t="s">
        <v>244</v>
      </c>
      <c r="B3" s="8"/>
      <c r="C3" s="9" t="s">
        <v>154</v>
      </c>
    </row>
    <row r="4" spans="1:3" s="1" customFormat="1" ht="34.5" customHeight="1">
      <c r="A4" s="10" t="s">
        <v>245</v>
      </c>
      <c r="B4" s="11" t="s">
        <v>246</v>
      </c>
      <c r="C4" s="12" t="s">
        <v>247</v>
      </c>
    </row>
    <row r="5" spans="1:3" ht="34.5" customHeight="1">
      <c r="A5" s="13" t="s">
        <v>171</v>
      </c>
      <c r="B5" s="14">
        <f>B6+B7+B8</f>
        <v>65</v>
      </c>
      <c r="C5" s="15"/>
    </row>
    <row r="6" spans="1:6" ht="34.5" customHeight="1">
      <c r="A6" s="16" t="s">
        <v>248</v>
      </c>
      <c r="B6" s="14">
        <v>0</v>
      </c>
      <c r="C6" s="15"/>
      <c r="F6" s="17"/>
    </row>
    <row r="7" spans="1:3" ht="34.5" customHeight="1">
      <c r="A7" s="16" t="s">
        <v>249</v>
      </c>
      <c r="B7" s="14">
        <v>30</v>
      </c>
      <c r="C7" s="18"/>
    </row>
    <row r="8" spans="1:3" ht="34.5" customHeight="1">
      <c r="A8" s="19" t="s">
        <v>250</v>
      </c>
      <c r="B8" s="20">
        <v>35</v>
      </c>
      <c r="C8" s="15"/>
    </row>
    <row r="9" spans="1:3" ht="34.5" customHeight="1">
      <c r="A9" s="21" t="s">
        <v>251</v>
      </c>
      <c r="B9" s="22">
        <v>35</v>
      </c>
      <c r="C9" s="15"/>
    </row>
    <row r="10" spans="1:3" ht="34.5" customHeight="1">
      <c r="A10" s="23" t="s">
        <v>252</v>
      </c>
      <c r="B10" s="24">
        <v>0</v>
      </c>
      <c r="C10" s="25"/>
    </row>
    <row r="11" ht="34.5" customHeight="1"/>
    <row r="12" spans="1:3" ht="34.5" customHeight="1">
      <c r="A12" s="26"/>
      <c r="B12" s="26"/>
      <c r="C12" s="26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D12" sqref="D12"/>
    </sheetView>
  </sheetViews>
  <sheetFormatPr defaultColWidth="9.16015625" defaultRowHeight="11.25"/>
  <cols>
    <col min="1" max="1" width="8.83203125" style="173" customWidth="1"/>
    <col min="2" max="2" width="21.16015625" style="27" customWidth="1"/>
    <col min="3" max="3" width="67.66015625" style="0" customWidth="1"/>
    <col min="4" max="4" width="47.66015625" style="174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72" customHeight="1">
      <c r="A1" s="175" t="s">
        <v>11</v>
      </c>
      <c r="B1" s="175"/>
      <c r="C1" s="175"/>
      <c r="D1" s="175"/>
      <c r="E1" s="176"/>
      <c r="F1" s="176"/>
      <c r="G1" s="176"/>
      <c r="H1" s="176"/>
      <c r="I1" s="176"/>
      <c r="J1" s="176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4" customHeight="1">
      <c r="A2" s="175"/>
      <c r="B2" s="175"/>
      <c r="C2" s="175"/>
      <c r="D2" s="175"/>
      <c r="E2" s="176"/>
      <c r="F2" s="176"/>
      <c r="G2" s="176"/>
      <c r="H2" s="176"/>
      <c r="I2" s="176"/>
      <c r="J2" s="176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173" customFormat="1" ht="27" customHeight="1">
      <c r="A3" s="177" t="s">
        <v>12</v>
      </c>
      <c r="B3" s="177" t="s">
        <v>13</v>
      </c>
      <c r="C3" s="177" t="s">
        <v>14</v>
      </c>
      <c r="D3" s="178" t="s">
        <v>15</v>
      </c>
      <c r="E3" s="175"/>
      <c r="F3" s="175"/>
      <c r="G3" s="175"/>
      <c r="H3" s="175"/>
      <c r="I3" s="175"/>
      <c r="J3" s="175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4" spans="1:23" s="165" customFormat="1" ht="27" customHeight="1">
      <c r="A4" s="179" t="s">
        <v>16</v>
      </c>
      <c r="B4" s="180"/>
      <c r="C4" s="181" t="s">
        <v>17</v>
      </c>
      <c r="D4" s="182"/>
      <c r="E4" s="183"/>
      <c r="F4" s="183"/>
      <c r="G4" s="184"/>
      <c r="H4" s="184"/>
      <c r="I4" s="184"/>
      <c r="J4" s="184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spans="1:23" s="165" customFormat="1" ht="27" customHeight="1">
      <c r="A5" s="179" t="s">
        <v>18</v>
      </c>
      <c r="B5" s="185" t="s">
        <v>19</v>
      </c>
      <c r="C5" s="185" t="s">
        <v>20</v>
      </c>
      <c r="D5" s="186" t="s">
        <v>21</v>
      </c>
      <c r="E5" s="187"/>
      <c r="F5" s="188"/>
      <c r="G5" s="187"/>
      <c r="H5" s="187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</row>
    <row r="6" spans="1:23" s="165" customFormat="1" ht="39" customHeight="1">
      <c r="A6" s="179" t="s">
        <v>22</v>
      </c>
      <c r="B6" s="185" t="s">
        <v>23</v>
      </c>
      <c r="C6" s="185" t="s">
        <v>24</v>
      </c>
      <c r="D6" s="186" t="s">
        <v>25</v>
      </c>
      <c r="E6" s="187"/>
      <c r="F6" s="188"/>
      <c r="G6" s="187"/>
      <c r="H6" s="187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</row>
    <row r="7" spans="1:23" s="165" customFormat="1" ht="33" customHeight="1">
      <c r="A7" s="179" t="s">
        <v>26</v>
      </c>
      <c r="B7" s="185" t="s">
        <v>27</v>
      </c>
      <c r="C7" s="185" t="s">
        <v>28</v>
      </c>
      <c r="D7" s="186" t="s">
        <v>29</v>
      </c>
      <c r="E7" s="187"/>
      <c r="F7" s="188"/>
      <c r="G7" s="187"/>
      <c r="H7" s="187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</row>
    <row r="8" spans="1:23" s="165" customFormat="1" ht="33" customHeight="1">
      <c r="A8" s="179" t="s">
        <v>30</v>
      </c>
      <c r="B8" s="185" t="s">
        <v>31</v>
      </c>
      <c r="C8" s="185" t="s">
        <v>32</v>
      </c>
      <c r="D8" s="186" t="s">
        <v>33</v>
      </c>
      <c r="E8" s="187"/>
      <c r="F8" s="188"/>
      <c r="G8" s="187"/>
      <c r="H8" s="187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</row>
    <row r="9" spans="1:23" s="165" customFormat="1" ht="24.75" customHeight="1">
      <c r="A9" s="179" t="s">
        <v>34</v>
      </c>
      <c r="B9" s="185" t="s">
        <v>35</v>
      </c>
      <c r="C9" s="185" t="s">
        <v>36</v>
      </c>
      <c r="D9" s="186" t="s">
        <v>37</v>
      </c>
      <c r="E9" s="187"/>
      <c r="F9" s="188"/>
      <c r="G9" s="187"/>
      <c r="H9" s="187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3" s="165" customFormat="1" ht="24.75" customHeight="1">
      <c r="A10" s="179" t="s">
        <v>38</v>
      </c>
      <c r="B10" s="185" t="s">
        <v>39</v>
      </c>
      <c r="C10" s="185" t="s">
        <v>40</v>
      </c>
      <c r="D10" s="186" t="s">
        <v>37</v>
      </c>
      <c r="E10" s="187"/>
      <c r="F10" s="188"/>
      <c r="G10" s="187"/>
      <c r="H10" s="187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</row>
    <row r="11" spans="1:23" s="165" customFormat="1" ht="24.75" customHeight="1">
      <c r="A11" s="179" t="s">
        <v>41</v>
      </c>
      <c r="B11" s="185" t="s">
        <v>42</v>
      </c>
      <c r="C11" s="185" t="s">
        <v>43</v>
      </c>
      <c r="D11" s="186" t="s">
        <v>37</v>
      </c>
      <c r="E11" s="187"/>
      <c r="F11" s="188"/>
      <c r="G11" s="187"/>
      <c r="H11" s="187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</row>
    <row r="12" spans="1:23" s="165" customFormat="1" ht="24.75" customHeight="1">
      <c r="A12" s="179" t="s">
        <v>44</v>
      </c>
      <c r="B12" s="185" t="s">
        <v>45</v>
      </c>
      <c r="C12" s="185" t="s">
        <v>46</v>
      </c>
      <c r="D12" s="186" t="s">
        <v>47</v>
      </c>
      <c r="E12" s="187"/>
      <c r="F12" s="188"/>
      <c r="G12" s="187"/>
      <c r="H12" s="187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</row>
    <row r="13" spans="1:4" s="165" customFormat="1" ht="30.75" customHeight="1">
      <c r="A13" s="179" t="s">
        <v>48</v>
      </c>
      <c r="B13" s="185" t="s">
        <v>49</v>
      </c>
      <c r="C13" s="189" t="s">
        <v>50</v>
      </c>
      <c r="D13" s="190"/>
    </row>
    <row r="14" ht="11.25">
      <c r="C14" s="27"/>
    </row>
  </sheetData>
  <sheetProtection formatCells="0" formatColumns="0" formatRows="0"/>
  <mergeCells count="1">
    <mergeCell ref="A1:D1"/>
  </mergeCells>
  <printOptions horizontalCentered="1"/>
  <pageMargins left="0.39" right="0.39" top="0.39" bottom="0.79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"/>
  <sheetViews>
    <sheetView showGridLines="0" workbookViewId="0" topLeftCell="A6">
      <selection activeCell="A17" sqref="A17:IV17"/>
    </sheetView>
  </sheetViews>
  <sheetFormatPr defaultColWidth="9.33203125" defaultRowHeight="11.25"/>
  <cols>
    <col min="1" max="1" width="131.83203125" style="0" customWidth="1"/>
    <col min="2" max="2" width="9.16015625" style="0" customWidth="1"/>
    <col min="3" max="3" width="9.33203125" style="0" hidden="1" customWidth="1"/>
  </cols>
  <sheetData>
    <row r="1" ht="22.5">
      <c r="A1" s="164" t="s">
        <v>51</v>
      </c>
    </row>
    <row r="2" ht="10.5" customHeight="1">
      <c r="A2" s="165" t="s">
        <v>2</v>
      </c>
    </row>
    <row r="3" ht="25.5" customHeight="1">
      <c r="A3" s="166" t="s">
        <v>52</v>
      </c>
    </row>
    <row r="4" ht="111" customHeight="1">
      <c r="A4" s="167" t="s">
        <v>53</v>
      </c>
    </row>
    <row r="5" ht="15" customHeight="1">
      <c r="A5" s="166" t="s">
        <v>54</v>
      </c>
    </row>
    <row r="6" ht="42.75" customHeight="1">
      <c r="A6" s="167" t="s">
        <v>55</v>
      </c>
    </row>
    <row r="7" ht="24" customHeight="1">
      <c r="A7" s="166" t="s">
        <v>56</v>
      </c>
    </row>
    <row r="8" spans="1:11" ht="76.5" customHeight="1">
      <c r="A8" s="167" t="s">
        <v>57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ht="18.75" hidden="1">
      <c r="A9" s="169"/>
    </row>
    <row r="10" ht="18.75" customHeight="1">
      <c r="A10" s="166" t="s">
        <v>58</v>
      </c>
    </row>
    <row r="11" spans="1:37" ht="42" customHeight="1">
      <c r="A11" s="167" t="s">
        <v>59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</row>
    <row r="12" spans="1:37" ht="43.5" customHeight="1">
      <c r="A12" s="167" t="s">
        <v>60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</row>
    <row r="13" spans="1:37" ht="150" customHeight="1">
      <c r="A13" s="167" t="s">
        <v>61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</row>
    <row r="14" spans="1:37" ht="67.5" customHeight="1">
      <c r="A14" s="167" t="s">
        <v>62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</row>
    <row r="15" spans="1:37" ht="33.75" customHeight="1">
      <c r="A15" s="167" t="s">
        <v>63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</row>
    <row r="16" spans="1:37" ht="39.75" customHeight="1">
      <c r="A16" s="167" t="s">
        <v>64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</row>
    <row r="17" spans="1:37" ht="37.5">
      <c r="A17" s="167" t="s">
        <v>65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</row>
    <row r="18" spans="1:37" ht="4.5" customHeight="1">
      <c r="A18" s="170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</row>
    <row r="19" spans="1:37" ht="18.75">
      <c r="A19" s="167" t="s">
        <v>66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</row>
    <row r="20" spans="1:37" ht="75">
      <c r="A20" s="167" t="s">
        <v>67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</row>
    <row r="21" spans="1:37" ht="93.75">
      <c r="A21" s="167" t="s">
        <v>68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</row>
    <row r="22" spans="1:37" ht="18.75">
      <c r="A22" s="167" t="s">
        <v>69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</row>
    <row r="23" spans="1:37" ht="18.75">
      <c r="A23" s="167" t="s">
        <v>70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</row>
    <row r="24" spans="1:37" ht="14.25">
      <c r="A24" s="171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</row>
    <row r="25" spans="1:37" ht="14.25">
      <c r="A25" s="172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</row>
    <row r="26" spans="1:37" ht="11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</row>
    <row r="27" spans="1:37" ht="11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</row>
    <row r="28" spans="1:37" ht="11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B1">
      <selection activeCell="H15" sqref="H15"/>
    </sheetView>
  </sheetViews>
  <sheetFormatPr defaultColWidth="9.16015625" defaultRowHeight="11.25"/>
  <cols>
    <col min="1" max="1" width="49.5" style="27" customWidth="1"/>
    <col min="2" max="2" width="22.83203125" style="27" customWidth="1"/>
    <col min="3" max="3" width="34.33203125" style="27" customWidth="1"/>
    <col min="4" max="4" width="22.83203125" style="27" customWidth="1"/>
    <col min="5" max="5" width="34.33203125" style="27" customWidth="1"/>
    <col min="6" max="6" width="22.83203125" style="27" customWidth="1"/>
    <col min="7" max="7" width="34.33203125" style="27" customWidth="1"/>
    <col min="8" max="8" width="22.83203125" style="27" customWidth="1"/>
    <col min="9" max="16384" width="9.16015625" style="27" customWidth="1"/>
  </cols>
  <sheetData>
    <row r="1" spans="1:256" ht="21" customHeight="1">
      <c r="A1" s="128" t="s">
        <v>71</v>
      </c>
      <c r="B1" s="128"/>
      <c r="C1" s="128"/>
      <c r="D1" s="128"/>
      <c r="E1" s="128"/>
      <c r="G1" s="129"/>
      <c r="H1" s="130" t="s">
        <v>19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256" ht="21" customHeight="1">
      <c r="A2" s="131" t="s">
        <v>21</v>
      </c>
      <c r="B2" s="131"/>
      <c r="C2" s="131"/>
      <c r="D2" s="131"/>
      <c r="E2" s="131"/>
      <c r="F2" s="131"/>
      <c r="G2" s="132"/>
      <c r="H2" s="132"/>
      <c r="I2" s="132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ht="21" customHeight="1">
      <c r="A3" s="133"/>
      <c r="B3" s="133"/>
      <c r="C3" s="133"/>
      <c r="D3" s="128"/>
      <c r="E3" s="128"/>
      <c r="G3" s="129"/>
      <c r="H3" s="134" t="s">
        <v>72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s="28" customFormat="1" ht="21" customHeight="1">
      <c r="A4" s="135" t="s">
        <v>73</v>
      </c>
      <c r="B4" s="135"/>
      <c r="C4" s="135" t="s">
        <v>74</v>
      </c>
      <c r="D4" s="135"/>
      <c r="E4" s="135"/>
      <c r="F4" s="135"/>
      <c r="G4" s="136"/>
      <c r="H4" s="136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</row>
    <row r="5" spans="1:256" s="28" customFormat="1" ht="21" customHeight="1">
      <c r="A5" s="137" t="s">
        <v>75</v>
      </c>
      <c r="B5" s="137" t="s">
        <v>76</v>
      </c>
      <c r="C5" s="138" t="s">
        <v>77</v>
      </c>
      <c r="D5" s="139" t="s">
        <v>76</v>
      </c>
      <c r="E5" s="138" t="s">
        <v>78</v>
      </c>
      <c r="F5" s="139" t="s">
        <v>76</v>
      </c>
      <c r="G5" s="138" t="s">
        <v>79</v>
      </c>
      <c r="H5" s="139" t="s">
        <v>76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  <c r="IQ5" s="163"/>
      <c r="IR5" s="163"/>
      <c r="IS5" s="163"/>
      <c r="IT5" s="163"/>
      <c r="IU5" s="163"/>
      <c r="IV5" s="163"/>
    </row>
    <row r="6" spans="1:256" s="28" customFormat="1" ht="21" customHeight="1">
      <c r="A6" s="140" t="s">
        <v>80</v>
      </c>
      <c r="B6" s="141">
        <v>2621.7</v>
      </c>
      <c r="C6" s="142" t="s">
        <v>81</v>
      </c>
      <c r="D6" s="143">
        <v>2621.7</v>
      </c>
      <c r="E6" s="144" t="s">
        <v>82</v>
      </c>
      <c r="F6" s="143">
        <f>SUM(F7:F9)</f>
        <v>2351.7</v>
      </c>
      <c r="G6" s="144" t="s">
        <v>83</v>
      </c>
      <c r="H6" s="143">
        <v>1860.05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</row>
    <row r="7" spans="1:256" s="28" customFormat="1" ht="21" customHeight="1">
      <c r="A7" s="140" t="s">
        <v>84</v>
      </c>
      <c r="B7" s="141">
        <v>2421.7</v>
      </c>
      <c r="C7" s="142" t="s">
        <v>85</v>
      </c>
      <c r="D7" s="143">
        <v>0</v>
      </c>
      <c r="E7" s="144" t="s">
        <v>86</v>
      </c>
      <c r="F7" s="143">
        <v>1860.05</v>
      </c>
      <c r="G7" s="144" t="s">
        <v>87</v>
      </c>
      <c r="H7" s="143">
        <v>612.34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</row>
    <row r="8" spans="1:256" s="28" customFormat="1" ht="21" customHeight="1">
      <c r="A8" s="140" t="s">
        <v>88</v>
      </c>
      <c r="B8" s="145">
        <v>200</v>
      </c>
      <c r="C8" s="142" t="s">
        <v>89</v>
      </c>
      <c r="D8" s="143">
        <v>0</v>
      </c>
      <c r="E8" s="144" t="s">
        <v>90</v>
      </c>
      <c r="F8" s="146">
        <v>342.34</v>
      </c>
      <c r="G8" s="144" t="s">
        <v>91</v>
      </c>
      <c r="H8" s="143">
        <v>0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</row>
    <row r="9" spans="1:256" s="28" customFormat="1" ht="21" customHeight="1">
      <c r="A9" s="140" t="s">
        <v>92</v>
      </c>
      <c r="B9" s="147">
        <v>0</v>
      </c>
      <c r="C9" s="142" t="s">
        <v>93</v>
      </c>
      <c r="D9" s="143">
        <v>0</v>
      </c>
      <c r="E9" s="144" t="s">
        <v>94</v>
      </c>
      <c r="F9" s="148">
        <v>149.31</v>
      </c>
      <c r="G9" s="144" t="s">
        <v>95</v>
      </c>
      <c r="H9" s="143"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</row>
    <row r="10" spans="1:256" s="28" customFormat="1" ht="21" customHeight="1">
      <c r="A10" s="140" t="s">
        <v>96</v>
      </c>
      <c r="B10" s="147">
        <v>0</v>
      </c>
      <c r="C10" s="142" t="s">
        <v>97</v>
      </c>
      <c r="D10" s="143">
        <v>0</v>
      </c>
      <c r="E10" s="144"/>
      <c r="F10" s="149"/>
      <c r="G10" s="144" t="s">
        <v>98</v>
      </c>
      <c r="H10" s="143">
        <v>0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</row>
    <row r="11" spans="1:256" s="28" customFormat="1" ht="21" customHeight="1">
      <c r="A11" s="140" t="s">
        <v>99</v>
      </c>
      <c r="B11" s="141">
        <v>0</v>
      </c>
      <c r="C11" s="142" t="s">
        <v>100</v>
      </c>
      <c r="D11" s="143">
        <v>0</v>
      </c>
      <c r="E11" s="144" t="s">
        <v>101</v>
      </c>
      <c r="F11" s="143">
        <f>SUM(F12:F20)</f>
        <v>270</v>
      </c>
      <c r="G11" s="144" t="s">
        <v>102</v>
      </c>
      <c r="H11" s="143">
        <v>0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  <c r="IV11" s="163"/>
    </row>
    <row r="12" spans="1:256" s="28" customFormat="1" ht="21" customHeight="1">
      <c r="A12" s="140" t="s">
        <v>103</v>
      </c>
      <c r="B12" s="147">
        <v>0</v>
      </c>
      <c r="C12" s="142" t="s">
        <v>104</v>
      </c>
      <c r="D12" s="143">
        <v>0</v>
      </c>
      <c r="E12" s="144" t="s">
        <v>90</v>
      </c>
      <c r="F12" s="143">
        <v>270</v>
      </c>
      <c r="G12" s="144" t="s">
        <v>105</v>
      </c>
      <c r="H12" s="143">
        <v>0</v>
      </c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s="28" customFormat="1" ht="21" customHeight="1">
      <c r="A13" s="140" t="s">
        <v>106</v>
      </c>
      <c r="B13" s="147">
        <v>0</v>
      </c>
      <c r="C13" s="142" t="s">
        <v>107</v>
      </c>
      <c r="D13" s="143">
        <v>0</v>
      </c>
      <c r="E13" s="144" t="s">
        <v>94</v>
      </c>
      <c r="F13" s="143">
        <v>0</v>
      </c>
      <c r="G13" s="144" t="s">
        <v>108</v>
      </c>
      <c r="H13" s="143"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256" s="28" customFormat="1" ht="21" customHeight="1">
      <c r="A14" s="140" t="s">
        <v>109</v>
      </c>
      <c r="B14" s="150">
        <v>0</v>
      </c>
      <c r="C14" s="142" t="s">
        <v>110</v>
      </c>
      <c r="D14" s="143">
        <v>0</v>
      </c>
      <c r="E14" s="144" t="s">
        <v>111</v>
      </c>
      <c r="F14" s="143">
        <v>0</v>
      </c>
      <c r="G14" s="144" t="s">
        <v>112</v>
      </c>
      <c r="H14" s="143">
        <v>149.31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</row>
    <row r="15" spans="1:256" s="28" customFormat="1" ht="21" customHeight="1">
      <c r="A15" s="140" t="s">
        <v>113</v>
      </c>
      <c r="B15" s="150">
        <v>0</v>
      </c>
      <c r="C15" s="142" t="s">
        <v>114</v>
      </c>
      <c r="D15" s="143">
        <v>0</v>
      </c>
      <c r="E15" s="144" t="s">
        <v>115</v>
      </c>
      <c r="F15" s="143">
        <v>0</v>
      </c>
      <c r="G15" s="144" t="s">
        <v>116</v>
      </c>
      <c r="H15" s="143">
        <v>0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  <c r="IV15" s="163"/>
    </row>
    <row r="16" spans="1:256" s="28" customFormat="1" ht="21" customHeight="1">
      <c r="A16" s="140"/>
      <c r="B16" s="147"/>
      <c r="C16" s="142" t="s">
        <v>117</v>
      </c>
      <c r="D16" s="143">
        <v>0</v>
      </c>
      <c r="E16" s="144" t="s">
        <v>118</v>
      </c>
      <c r="F16" s="143">
        <v>0</v>
      </c>
      <c r="G16" s="144" t="s">
        <v>119</v>
      </c>
      <c r="H16" s="143">
        <v>0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s="28" customFormat="1" ht="21" customHeight="1">
      <c r="A17" s="151"/>
      <c r="B17" s="147"/>
      <c r="C17" s="142" t="s">
        <v>120</v>
      </c>
      <c r="D17" s="143">
        <v>0</v>
      </c>
      <c r="E17" s="144" t="s">
        <v>121</v>
      </c>
      <c r="F17" s="143">
        <v>0</v>
      </c>
      <c r="G17" s="144" t="s">
        <v>122</v>
      </c>
      <c r="H17" s="143"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</row>
    <row r="18" spans="1:256" s="28" customFormat="1" ht="21" customHeight="1">
      <c r="A18" s="151"/>
      <c r="B18" s="147"/>
      <c r="C18" s="142" t="s">
        <v>123</v>
      </c>
      <c r="D18" s="143">
        <v>0</v>
      </c>
      <c r="E18" s="144" t="s">
        <v>124</v>
      </c>
      <c r="F18" s="143">
        <v>0</v>
      </c>
      <c r="G18" s="144" t="s">
        <v>125</v>
      </c>
      <c r="H18" s="143">
        <v>0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</row>
    <row r="19" spans="1:256" s="28" customFormat="1" ht="21" customHeight="1">
      <c r="A19" s="151"/>
      <c r="B19" s="147"/>
      <c r="C19" s="142" t="s">
        <v>126</v>
      </c>
      <c r="D19" s="143">
        <v>0</v>
      </c>
      <c r="E19" s="144" t="s">
        <v>127</v>
      </c>
      <c r="F19" s="143">
        <v>0</v>
      </c>
      <c r="G19" s="144" t="s">
        <v>128</v>
      </c>
      <c r="H19" s="143"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</row>
    <row r="20" spans="1:256" s="28" customFormat="1" ht="21" customHeight="1">
      <c r="A20" s="151"/>
      <c r="B20" s="147"/>
      <c r="C20" s="152" t="s">
        <v>129</v>
      </c>
      <c r="D20" s="143">
        <v>0</v>
      </c>
      <c r="E20" s="144" t="s">
        <v>130</v>
      </c>
      <c r="F20" s="146">
        <v>0</v>
      </c>
      <c r="G20" s="144" t="s">
        <v>131</v>
      </c>
      <c r="H20" s="146"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  <c r="IV20" s="163"/>
    </row>
    <row r="21" spans="1:256" s="28" customFormat="1" ht="21" customHeight="1">
      <c r="A21" s="151"/>
      <c r="B21" s="147"/>
      <c r="C21" s="152" t="s">
        <v>132</v>
      </c>
      <c r="D21" s="143">
        <v>0</v>
      </c>
      <c r="E21" s="144" t="s">
        <v>133</v>
      </c>
      <c r="F21" s="149">
        <v>0</v>
      </c>
      <c r="G21" s="153"/>
      <c r="H21" s="154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</row>
    <row r="22" spans="1:256" s="28" customFormat="1" ht="21" customHeight="1">
      <c r="A22" s="151"/>
      <c r="B22" s="147"/>
      <c r="C22" s="152" t="s">
        <v>134</v>
      </c>
      <c r="D22" s="143">
        <v>0</v>
      </c>
      <c r="E22" s="144" t="s">
        <v>135</v>
      </c>
      <c r="F22" s="143">
        <v>0</v>
      </c>
      <c r="G22" s="153"/>
      <c r="H22" s="155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  <c r="IS22" s="163"/>
      <c r="IT22" s="163"/>
      <c r="IU22" s="163"/>
      <c r="IV22" s="163"/>
    </row>
    <row r="23" spans="1:256" s="28" customFormat="1" ht="21" customHeight="1">
      <c r="A23" s="151"/>
      <c r="B23" s="147"/>
      <c r="C23" s="152" t="s">
        <v>136</v>
      </c>
      <c r="D23" s="143">
        <v>0</v>
      </c>
      <c r="E23" s="144" t="s">
        <v>137</v>
      </c>
      <c r="F23" s="146">
        <v>0</v>
      </c>
      <c r="G23" s="153"/>
      <c r="H23" s="155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</row>
    <row r="24" spans="1:256" s="28" customFormat="1" ht="21" customHeight="1">
      <c r="A24" s="140"/>
      <c r="B24" s="147"/>
      <c r="C24" s="152" t="s">
        <v>138</v>
      </c>
      <c r="D24" s="143">
        <v>0</v>
      </c>
      <c r="F24" s="148"/>
      <c r="G24" s="140"/>
      <c r="H24" s="155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  <c r="IS24" s="163"/>
      <c r="IT24" s="163"/>
      <c r="IU24" s="163"/>
      <c r="IV24" s="163"/>
    </row>
    <row r="25" spans="1:256" s="28" customFormat="1" ht="21" customHeight="1">
      <c r="A25" s="140"/>
      <c r="B25" s="147"/>
      <c r="C25" s="156" t="s">
        <v>139</v>
      </c>
      <c r="D25" s="143">
        <v>0</v>
      </c>
      <c r="E25" s="153"/>
      <c r="F25" s="146"/>
      <c r="G25" s="140"/>
      <c r="H25" s="155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  <c r="IO25" s="163"/>
      <c r="IP25" s="163"/>
      <c r="IQ25" s="163"/>
      <c r="IR25" s="163"/>
      <c r="IS25" s="163"/>
      <c r="IT25" s="163"/>
      <c r="IU25" s="163"/>
      <c r="IV25" s="163"/>
    </row>
    <row r="26" spans="1:256" s="28" customFormat="1" ht="21" customHeight="1">
      <c r="A26" s="140"/>
      <c r="B26" s="147"/>
      <c r="C26" s="156" t="s">
        <v>140</v>
      </c>
      <c r="D26" s="143">
        <v>0</v>
      </c>
      <c r="E26" s="153"/>
      <c r="F26" s="146"/>
      <c r="G26" s="140"/>
      <c r="H26" s="155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</row>
    <row r="27" spans="1:256" s="28" customFormat="1" ht="21" customHeight="1">
      <c r="A27" s="140"/>
      <c r="B27" s="147"/>
      <c r="C27" s="152" t="s">
        <v>141</v>
      </c>
      <c r="D27" s="143">
        <v>0</v>
      </c>
      <c r="E27" s="153"/>
      <c r="F27" s="146"/>
      <c r="G27" s="140"/>
      <c r="H27" s="155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  <c r="IL27" s="163"/>
      <c r="IM27" s="163"/>
      <c r="IN27" s="163"/>
      <c r="IO27" s="163"/>
      <c r="IP27" s="163"/>
      <c r="IQ27" s="163"/>
      <c r="IR27" s="163"/>
      <c r="IS27" s="163"/>
      <c r="IT27" s="163"/>
      <c r="IU27" s="163"/>
      <c r="IV27" s="163"/>
    </row>
    <row r="28" spans="1:256" s="28" customFormat="1" ht="21" customHeight="1">
      <c r="A28" s="140"/>
      <c r="B28" s="147"/>
      <c r="C28" s="157" t="s">
        <v>142</v>
      </c>
      <c r="D28" s="143">
        <v>0</v>
      </c>
      <c r="E28" s="153"/>
      <c r="F28" s="146"/>
      <c r="G28" s="140"/>
      <c r="H28" s="155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</row>
    <row r="29" spans="1:256" s="28" customFormat="1" ht="21" customHeight="1">
      <c r="A29" s="140"/>
      <c r="B29" s="147"/>
      <c r="C29" s="152" t="s">
        <v>143</v>
      </c>
      <c r="D29" s="143">
        <v>0</v>
      </c>
      <c r="E29" s="153"/>
      <c r="F29" s="146"/>
      <c r="G29" s="140"/>
      <c r="H29" s="155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  <c r="IL29" s="163"/>
      <c r="IM29" s="163"/>
      <c r="IN29" s="163"/>
      <c r="IO29" s="163"/>
      <c r="IP29" s="163"/>
      <c r="IQ29" s="163"/>
      <c r="IR29" s="163"/>
      <c r="IS29" s="163"/>
      <c r="IT29" s="163"/>
      <c r="IU29" s="163"/>
      <c r="IV29" s="163"/>
    </row>
    <row r="30" spans="1:256" s="28" customFormat="1" ht="21" customHeight="1">
      <c r="A30" s="140"/>
      <c r="B30" s="147"/>
      <c r="C30" s="152" t="s">
        <v>144</v>
      </c>
      <c r="D30" s="143">
        <v>0</v>
      </c>
      <c r="E30" s="153"/>
      <c r="F30" s="146"/>
      <c r="G30" s="140"/>
      <c r="H30" s="155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</row>
    <row r="31" spans="1:256" s="28" customFormat="1" ht="21" customHeight="1">
      <c r="A31" s="140"/>
      <c r="B31" s="147"/>
      <c r="C31" s="152" t="s">
        <v>145</v>
      </c>
      <c r="D31" s="143">
        <v>0</v>
      </c>
      <c r="E31" s="153"/>
      <c r="F31" s="146"/>
      <c r="G31" s="140"/>
      <c r="H31" s="155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</row>
    <row r="32" spans="1:256" s="28" customFormat="1" ht="21" customHeight="1">
      <c r="A32" s="140"/>
      <c r="B32" s="147"/>
      <c r="C32" s="152" t="s">
        <v>146</v>
      </c>
      <c r="D32" s="143">
        <v>0</v>
      </c>
      <c r="E32" s="153"/>
      <c r="F32" s="143"/>
      <c r="G32" s="140"/>
      <c r="H32" s="158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</row>
    <row r="33" spans="1:256" s="28" customFormat="1" ht="21" customHeight="1">
      <c r="A33" s="138" t="s">
        <v>147</v>
      </c>
      <c r="B33" s="147">
        <f>B6+B9+B10+B11+B14+B15</f>
        <v>2621.7</v>
      </c>
      <c r="C33" s="159" t="s">
        <v>148</v>
      </c>
      <c r="D33" s="146">
        <f>SUM(D6:D32)</f>
        <v>2621.7</v>
      </c>
      <c r="E33" s="160" t="s">
        <v>148</v>
      </c>
      <c r="F33" s="146">
        <f>F6+F11+F21+F22+F23</f>
        <v>2621.7</v>
      </c>
      <c r="G33" s="160" t="s">
        <v>148</v>
      </c>
      <c r="H33" s="146">
        <f>SUM(H6:H32)</f>
        <v>2621.7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  <c r="GU33" s="163"/>
      <c r="GV33" s="163"/>
      <c r="GW33" s="163"/>
      <c r="GX33" s="163"/>
      <c r="GY33" s="163"/>
      <c r="GZ33" s="163"/>
      <c r="HA33" s="163"/>
      <c r="HB33" s="163"/>
      <c r="HC33" s="163"/>
      <c r="HD33" s="163"/>
      <c r="HE33" s="163"/>
      <c r="HF33" s="163"/>
      <c r="HG33" s="163"/>
      <c r="HH33" s="163"/>
      <c r="HI33" s="163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63"/>
      <c r="II33" s="163"/>
      <c r="IJ33" s="163"/>
      <c r="IK33" s="163"/>
      <c r="IL33" s="163"/>
      <c r="IM33" s="163"/>
      <c r="IN33" s="163"/>
      <c r="IO33" s="163"/>
      <c r="IP33" s="163"/>
      <c r="IQ33" s="163"/>
      <c r="IR33" s="163"/>
      <c r="IS33" s="163"/>
      <c r="IT33" s="163"/>
      <c r="IU33" s="163"/>
      <c r="IV33" s="163"/>
    </row>
    <row r="34" spans="1:256" s="28" customFormat="1" ht="21" customHeight="1">
      <c r="A34" s="140" t="s">
        <v>149</v>
      </c>
      <c r="B34" s="147">
        <v>0</v>
      </c>
      <c r="C34" s="140"/>
      <c r="D34" s="148"/>
      <c r="E34" s="142" t="s">
        <v>150</v>
      </c>
      <c r="F34" s="148">
        <v>0</v>
      </c>
      <c r="G34" s="153"/>
      <c r="H34" s="154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</row>
    <row r="35" spans="1:256" s="28" customFormat="1" ht="21" customHeight="1">
      <c r="A35" s="140" t="s">
        <v>151</v>
      </c>
      <c r="B35" s="147">
        <v>0</v>
      </c>
      <c r="C35" s="140"/>
      <c r="D35" s="143"/>
      <c r="E35" s="161"/>
      <c r="F35" s="162"/>
      <c r="G35" s="161"/>
      <c r="H35" s="158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3"/>
      <c r="IH35" s="163"/>
      <c r="II35" s="163"/>
      <c r="IJ35" s="163"/>
      <c r="IK35" s="163"/>
      <c r="IL35" s="163"/>
      <c r="IM35" s="163"/>
      <c r="IN35" s="163"/>
      <c r="IO35" s="163"/>
      <c r="IP35" s="163"/>
      <c r="IQ35" s="163"/>
      <c r="IR35" s="163"/>
      <c r="IS35" s="163"/>
      <c r="IT35" s="163"/>
      <c r="IU35" s="163"/>
      <c r="IV35" s="163"/>
    </row>
    <row r="36" spans="1:256" s="28" customFormat="1" ht="21" customHeight="1">
      <c r="A36" s="138" t="s">
        <v>152</v>
      </c>
      <c r="B36" s="141">
        <f>B33+B34+B35</f>
        <v>2621.7</v>
      </c>
      <c r="C36" s="159" t="s">
        <v>153</v>
      </c>
      <c r="D36" s="146">
        <f>D33</f>
        <v>2621.7</v>
      </c>
      <c r="E36" s="160" t="s">
        <v>153</v>
      </c>
      <c r="F36" s="146">
        <f>F33+F34</f>
        <v>2621.7</v>
      </c>
      <c r="G36" s="160" t="s">
        <v>153</v>
      </c>
      <c r="H36" s="146">
        <f>SUM(H33)</f>
        <v>2621.7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163"/>
      <c r="GC36" s="163"/>
      <c r="GD36" s="163"/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3"/>
      <c r="GP36" s="163"/>
      <c r="GQ36" s="163"/>
      <c r="GR36" s="163"/>
      <c r="GS36" s="163"/>
      <c r="GT36" s="163"/>
      <c r="GU36" s="163"/>
      <c r="GV36" s="163"/>
      <c r="GW36" s="163"/>
      <c r="GX36" s="163"/>
      <c r="GY36" s="163"/>
      <c r="GZ36" s="163"/>
      <c r="HA36" s="163"/>
      <c r="HB36" s="163"/>
      <c r="HC36" s="163"/>
      <c r="HD36" s="163"/>
      <c r="HE36" s="163"/>
      <c r="HF36" s="163"/>
      <c r="HG36" s="163"/>
      <c r="HH36" s="163"/>
      <c r="HI36" s="163"/>
      <c r="HJ36" s="163"/>
      <c r="HK36" s="163"/>
      <c r="HL36" s="163"/>
      <c r="HM36" s="163"/>
      <c r="HN36" s="163"/>
      <c r="HO36" s="163"/>
      <c r="HP36" s="163"/>
      <c r="HQ36" s="163"/>
      <c r="HR36" s="163"/>
      <c r="HS36" s="163"/>
      <c r="HT36" s="163"/>
      <c r="HU36" s="163"/>
      <c r="HV36" s="163"/>
      <c r="HW36" s="163"/>
      <c r="HX36" s="163"/>
      <c r="HY36" s="163"/>
      <c r="HZ36" s="163"/>
      <c r="IA36" s="163"/>
      <c r="IB36" s="163"/>
      <c r="IC36" s="163"/>
      <c r="ID36" s="163"/>
      <c r="IE36" s="163"/>
      <c r="IF36" s="163"/>
      <c r="IG36" s="163"/>
      <c r="IH36" s="163"/>
      <c r="II36" s="163"/>
      <c r="IJ36" s="163"/>
      <c r="IK36" s="163"/>
      <c r="IL36" s="163"/>
      <c r="IM36" s="163"/>
      <c r="IN36" s="163"/>
      <c r="IO36" s="163"/>
      <c r="IP36" s="163"/>
      <c r="IQ36" s="163"/>
      <c r="IR36" s="163"/>
      <c r="IS36" s="163"/>
      <c r="IT36" s="163"/>
      <c r="IU36" s="163"/>
      <c r="IV36" s="163"/>
    </row>
    <row r="37" spans="1:256" ht="18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ht="11.2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</row>
    <row r="39" spans="1:256" ht="11.2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ht="11.2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</row>
    <row r="41" spans="1:256" ht="11.2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ht="11.2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B7" sqref="B7"/>
    </sheetView>
  </sheetViews>
  <sheetFormatPr defaultColWidth="9.16015625" defaultRowHeight="11.25"/>
  <cols>
    <col min="1" max="1" width="13.5" style="28" customWidth="1"/>
    <col min="2" max="2" width="27.66015625" style="28" customWidth="1"/>
    <col min="3" max="5" width="18.16015625" style="28" bestFit="1" customWidth="1"/>
    <col min="6" max="6" width="12.33203125" style="28" customWidth="1"/>
    <col min="7" max="7" width="11.83203125" style="28" customWidth="1"/>
    <col min="8" max="8" width="12.66015625" style="28" customWidth="1"/>
    <col min="9" max="9" width="13.66015625" style="28" customWidth="1"/>
    <col min="10" max="10" width="12.66015625" style="28" customWidth="1"/>
    <col min="11" max="11" width="12.83203125" style="28" customWidth="1"/>
    <col min="12" max="12" width="11.66015625" style="28" customWidth="1"/>
    <col min="13" max="13" width="12.83203125" style="28" customWidth="1"/>
    <col min="14" max="14" width="11.5" style="28" customWidth="1"/>
    <col min="15" max="16" width="6.66015625" style="28" customWidth="1"/>
    <col min="17" max="16384" width="9.16015625" style="28" customWidth="1"/>
  </cols>
  <sheetData>
    <row r="1" spans="1:16" ht="22.5" customHeight="1">
      <c r="A1" s="78"/>
      <c r="B1" s="5"/>
      <c r="C1" s="5"/>
      <c r="D1" s="5"/>
      <c r="E1" s="5"/>
      <c r="F1" s="5"/>
      <c r="G1" s="5"/>
      <c r="H1" s="49"/>
      <c r="I1" s="49"/>
      <c r="J1" s="49"/>
      <c r="K1" s="5"/>
      <c r="L1" s="78"/>
      <c r="M1" s="78"/>
      <c r="N1" s="5" t="s">
        <v>23</v>
      </c>
      <c r="O1" s="78"/>
      <c r="P1" s="78"/>
    </row>
    <row r="2" spans="1:16" ht="22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8"/>
      <c r="P2" s="78"/>
    </row>
    <row r="3" spans="1:16" ht="22.5" customHeight="1">
      <c r="A3" s="78"/>
      <c r="B3" s="118"/>
      <c r="C3" s="118"/>
      <c r="D3" s="64"/>
      <c r="E3" s="64"/>
      <c r="F3" s="64"/>
      <c r="G3" s="64"/>
      <c r="H3" s="49"/>
      <c r="I3" s="49"/>
      <c r="J3" s="49"/>
      <c r="K3" s="118"/>
      <c r="L3" s="78"/>
      <c r="M3" s="126" t="s">
        <v>154</v>
      </c>
      <c r="N3" s="126"/>
      <c r="O3" s="78"/>
      <c r="P3" s="78"/>
    </row>
    <row r="4" spans="1:16" ht="22.5" customHeight="1">
      <c r="A4" s="71" t="s">
        <v>155</v>
      </c>
      <c r="B4" s="71" t="s">
        <v>156</v>
      </c>
      <c r="C4" s="124" t="s">
        <v>157</v>
      </c>
      <c r="D4" s="68" t="s">
        <v>158</v>
      </c>
      <c r="E4" s="68"/>
      <c r="F4" s="68"/>
      <c r="G4" s="119" t="s">
        <v>159</v>
      </c>
      <c r="H4" s="68" t="s">
        <v>160</v>
      </c>
      <c r="I4" s="68" t="s">
        <v>161</v>
      </c>
      <c r="J4" s="68"/>
      <c r="K4" s="71" t="s">
        <v>162</v>
      </c>
      <c r="L4" s="71" t="s">
        <v>163</v>
      </c>
      <c r="M4" s="122" t="s">
        <v>164</v>
      </c>
      <c r="N4" s="120" t="s">
        <v>165</v>
      </c>
      <c r="O4" s="78"/>
      <c r="P4" s="78"/>
    </row>
    <row r="5" spans="1:16" ht="46.5" customHeight="1">
      <c r="A5" s="71"/>
      <c r="B5" s="71"/>
      <c r="C5" s="71"/>
      <c r="D5" s="57" t="s">
        <v>166</v>
      </c>
      <c r="E5" s="125" t="s">
        <v>167</v>
      </c>
      <c r="F5" s="114" t="s">
        <v>168</v>
      </c>
      <c r="G5" s="68"/>
      <c r="H5" s="68"/>
      <c r="I5" s="68"/>
      <c r="J5" s="68"/>
      <c r="K5" s="71"/>
      <c r="L5" s="71"/>
      <c r="M5" s="71"/>
      <c r="N5" s="68"/>
      <c r="O5" s="78"/>
      <c r="P5" s="78"/>
    </row>
    <row r="6" spans="1:16" ht="46.5" customHeight="1">
      <c r="A6" s="71"/>
      <c r="B6" s="71"/>
      <c r="C6" s="71"/>
      <c r="D6" s="58"/>
      <c r="E6" s="124"/>
      <c r="F6" s="33"/>
      <c r="G6" s="68"/>
      <c r="H6" s="68"/>
      <c r="I6" s="68" t="s">
        <v>169</v>
      </c>
      <c r="J6" s="68" t="s">
        <v>170</v>
      </c>
      <c r="K6" s="71"/>
      <c r="L6" s="71"/>
      <c r="M6" s="71"/>
      <c r="N6" s="68"/>
      <c r="O6" s="78"/>
      <c r="P6" s="78"/>
    </row>
    <row r="7" spans="1:18" s="115" customFormat="1" ht="29.25" customHeight="1">
      <c r="A7" s="72"/>
      <c r="B7" s="72" t="s">
        <v>171</v>
      </c>
      <c r="C7" s="73">
        <v>2621.7</v>
      </c>
      <c r="D7" s="73">
        <v>2621.7</v>
      </c>
      <c r="E7" s="73">
        <v>2421.7</v>
      </c>
      <c r="F7" s="73">
        <v>200</v>
      </c>
      <c r="G7" s="73">
        <f aca="true" t="shared" si="0" ref="C7:N7">G8</f>
        <v>0</v>
      </c>
      <c r="H7" s="73">
        <f t="shared" si="0"/>
        <v>0</v>
      </c>
      <c r="I7" s="127">
        <f t="shared" si="0"/>
        <v>0</v>
      </c>
      <c r="J7" s="127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28"/>
      <c r="P7" s="28"/>
      <c r="Q7" s="28"/>
      <c r="R7" s="28"/>
    </row>
    <row r="8" spans="1:16" ht="29.25" customHeight="1">
      <c r="A8" s="72"/>
      <c r="B8" s="72"/>
      <c r="C8" s="73"/>
      <c r="D8" s="73"/>
      <c r="E8" s="73"/>
      <c r="F8" s="73"/>
      <c r="G8" s="73"/>
      <c r="H8" s="73"/>
      <c r="I8" s="127"/>
      <c r="J8" s="127"/>
      <c r="K8" s="73"/>
      <c r="L8" s="73"/>
      <c r="M8" s="73"/>
      <c r="N8" s="73"/>
      <c r="O8" s="78"/>
      <c r="P8" s="78"/>
    </row>
    <row r="9" spans="1:16" ht="29.25" customHeight="1">
      <c r="A9" s="72"/>
      <c r="B9" s="72"/>
      <c r="C9" s="73"/>
      <c r="D9" s="73"/>
      <c r="E9" s="73"/>
      <c r="F9" s="73"/>
      <c r="G9" s="73"/>
      <c r="H9" s="73"/>
      <c r="I9" s="127"/>
      <c r="J9" s="127"/>
      <c r="K9" s="73"/>
      <c r="L9" s="73"/>
      <c r="M9" s="73"/>
      <c r="N9" s="73"/>
      <c r="O9" s="78"/>
      <c r="P9" s="78"/>
    </row>
    <row r="10" spans="1:16" ht="32.25" customHeight="1">
      <c r="A10" s="74"/>
      <c r="B10" s="75"/>
      <c r="C10" s="75"/>
      <c r="D10" s="74"/>
      <c r="E10" s="74"/>
      <c r="F10" s="74"/>
      <c r="G10" s="74"/>
      <c r="H10" s="60"/>
      <c r="I10" s="60"/>
      <c r="J10" s="60"/>
      <c r="K10" s="74"/>
      <c r="L10" s="74"/>
      <c r="M10" s="74"/>
      <c r="N10" s="74"/>
      <c r="O10" s="78"/>
      <c r="P10" s="78"/>
    </row>
    <row r="11" spans="1:16" ht="32.25" customHeight="1">
      <c r="A11" s="74"/>
      <c r="B11" s="75"/>
      <c r="C11" s="75"/>
      <c r="D11" s="74"/>
      <c r="E11" s="74"/>
      <c r="F11" s="74"/>
      <c r="G11" s="74"/>
      <c r="H11" s="60"/>
      <c r="I11" s="60"/>
      <c r="J11" s="60"/>
      <c r="K11" s="74"/>
      <c r="L11" s="74"/>
      <c r="M11" s="74"/>
      <c r="N11" s="74"/>
      <c r="O11" s="78"/>
      <c r="P11" s="78"/>
    </row>
    <row r="12" spans="1:16" ht="32.25" customHeight="1">
      <c r="A12" s="74"/>
      <c r="B12" s="74"/>
      <c r="C12" s="74"/>
      <c r="D12" s="74"/>
      <c r="E12" s="74"/>
      <c r="F12" s="74"/>
      <c r="G12" s="74"/>
      <c r="H12" s="60"/>
      <c r="I12" s="60"/>
      <c r="J12" s="60"/>
      <c r="K12" s="74"/>
      <c r="L12" s="74"/>
      <c r="M12" s="74"/>
      <c r="N12" s="74"/>
      <c r="O12" s="78"/>
      <c r="P12" s="78"/>
    </row>
    <row r="13" spans="1:16" ht="32.25" customHeight="1">
      <c r="A13" s="74"/>
      <c r="B13" s="74"/>
      <c r="C13" s="74"/>
      <c r="D13" s="74"/>
      <c r="E13" s="74"/>
      <c r="F13" s="74"/>
      <c r="G13" s="74"/>
      <c r="H13" s="60"/>
      <c r="I13" s="60"/>
      <c r="J13" s="60"/>
      <c r="K13" s="74"/>
      <c r="L13" s="74"/>
      <c r="M13" s="74"/>
      <c r="N13" s="74"/>
      <c r="O13" s="78"/>
      <c r="P13" s="7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D7" sqref="D7"/>
    </sheetView>
  </sheetViews>
  <sheetFormatPr defaultColWidth="9.16015625" defaultRowHeight="11.25"/>
  <cols>
    <col min="1" max="2" width="9.16015625" style="28" customWidth="1"/>
    <col min="3" max="3" width="38.33203125" style="28" customWidth="1"/>
    <col min="4" max="4" width="16.33203125" style="28" customWidth="1"/>
    <col min="5" max="6" width="18.16015625" style="28" bestFit="1" customWidth="1"/>
    <col min="7" max="7" width="11.33203125" style="28" customWidth="1"/>
    <col min="8" max="8" width="12" style="28" customWidth="1"/>
    <col min="9" max="9" width="10.66015625" style="28" customWidth="1"/>
    <col min="10" max="12" width="10.33203125" style="28" customWidth="1"/>
    <col min="13" max="13" width="8.66015625" style="28" customWidth="1"/>
    <col min="14" max="14" width="9" style="28" customWidth="1"/>
    <col min="15" max="15" width="11.5" style="28" customWidth="1"/>
    <col min="16" max="17" width="6.66015625" style="28" customWidth="1"/>
    <col min="18" max="16384" width="9.16015625" style="28" customWidth="1"/>
  </cols>
  <sheetData>
    <row r="1" spans="1:17" ht="22.5" customHeight="1">
      <c r="A1" s="78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78"/>
      <c r="N1" s="78"/>
      <c r="O1" s="5" t="s">
        <v>31</v>
      </c>
      <c r="P1" s="78"/>
      <c r="Q1" s="78"/>
    </row>
    <row r="2" spans="1:17" ht="22.5" customHeight="1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9"/>
      <c r="Q2" s="78"/>
    </row>
    <row r="3" spans="1:17" ht="22.5" customHeight="1">
      <c r="A3" s="117"/>
      <c r="B3" s="118"/>
      <c r="C3" s="64"/>
      <c r="D3" s="118"/>
      <c r="E3" s="64"/>
      <c r="F3" s="64"/>
      <c r="G3" s="64"/>
      <c r="H3" s="64"/>
      <c r="I3" s="118"/>
      <c r="J3" s="118"/>
      <c r="K3" s="64"/>
      <c r="L3" s="64"/>
      <c r="M3" s="78"/>
      <c r="N3" s="55" t="s">
        <v>154</v>
      </c>
      <c r="O3" s="55"/>
      <c r="P3" s="64"/>
      <c r="Q3" s="78"/>
    </row>
    <row r="4" spans="1:17" ht="24.75" customHeight="1">
      <c r="A4" s="36" t="s">
        <v>172</v>
      </c>
      <c r="B4" s="35" t="s">
        <v>155</v>
      </c>
      <c r="C4" s="34" t="s">
        <v>173</v>
      </c>
      <c r="D4" s="35" t="s">
        <v>174</v>
      </c>
      <c r="E4" s="68" t="s">
        <v>158</v>
      </c>
      <c r="F4" s="68"/>
      <c r="G4" s="68"/>
      <c r="H4" s="119" t="s">
        <v>159</v>
      </c>
      <c r="I4" s="71" t="s">
        <v>160</v>
      </c>
      <c r="J4" s="71" t="s">
        <v>161</v>
      </c>
      <c r="K4" s="71"/>
      <c r="L4" s="71" t="s">
        <v>162</v>
      </c>
      <c r="M4" s="36" t="s">
        <v>163</v>
      </c>
      <c r="N4" s="38" t="s">
        <v>164</v>
      </c>
      <c r="O4" s="38" t="s">
        <v>165</v>
      </c>
      <c r="P4" s="78"/>
      <c r="Q4" s="78"/>
    </row>
    <row r="5" spans="1:17" ht="24.75" customHeight="1">
      <c r="A5" s="36"/>
      <c r="B5" s="35"/>
      <c r="C5" s="34"/>
      <c r="D5" s="37"/>
      <c r="E5" s="57" t="s">
        <v>175</v>
      </c>
      <c r="F5" s="104" t="s">
        <v>167</v>
      </c>
      <c r="G5" s="120" t="s">
        <v>168</v>
      </c>
      <c r="H5" s="68"/>
      <c r="I5" s="71"/>
      <c r="J5" s="71"/>
      <c r="K5" s="71"/>
      <c r="L5" s="71"/>
      <c r="M5" s="36"/>
      <c r="N5" s="36"/>
      <c r="O5" s="36"/>
      <c r="P5" s="78"/>
      <c r="Q5" s="78"/>
    </row>
    <row r="6" spans="1:17" ht="39" customHeight="1">
      <c r="A6" s="36"/>
      <c r="B6" s="35"/>
      <c r="C6" s="34"/>
      <c r="D6" s="37"/>
      <c r="E6" s="58"/>
      <c r="F6" s="121"/>
      <c r="G6" s="68"/>
      <c r="H6" s="68"/>
      <c r="I6" s="71"/>
      <c r="J6" s="71" t="s">
        <v>169</v>
      </c>
      <c r="K6" s="71" t="s">
        <v>170</v>
      </c>
      <c r="L6" s="71"/>
      <c r="M6" s="36"/>
      <c r="N6" s="36"/>
      <c r="O6" s="36"/>
      <c r="P6" s="78"/>
      <c r="Q6" s="78"/>
    </row>
    <row r="7" spans="1:19" s="115" customFormat="1" ht="29.25" customHeight="1">
      <c r="A7" s="122">
        <v>2011501</v>
      </c>
      <c r="B7" s="72"/>
      <c r="C7" s="122" t="s">
        <v>171</v>
      </c>
      <c r="D7" s="73">
        <v>2621.7</v>
      </c>
      <c r="E7" s="73">
        <v>2621.7</v>
      </c>
      <c r="F7" s="73">
        <v>2421.7</v>
      </c>
      <c r="G7" s="123">
        <v>200</v>
      </c>
      <c r="H7" s="73">
        <f aca="true" t="shared" si="0" ref="D7:O7">H8</f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28"/>
      <c r="Q7" s="28"/>
      <c r="R7" s="28"/>
      <c r="S7" s="28"/>
    </row>
    <row r="8" spans="1:17" ht="29.25" customHeight="1">
      <c r="A8" s="122"/>
      <c r="B8" s="72"/>
      <c r="C8" s="122"/>
      <c r="D8" s="73"/>
      <c r="E8" s="73"/>
      <c r="F8" s="73"/>
      <c r="G8" s="123"/>
      <c r="H8" s="73"/>
      <c r="I8" s="73"/>
      <c r="J8" s="73"/>
      <c r="K8" s="73"/>
      <c r="L8" s="73"/>
      <c r="M8" s="73"/>
      <c r="N8" s="73"/>
      <c r="O8" s="73"/>
      <c r="P8" s="78"/>
      <c r="Q8" s="78"/>
    </row>
    <row r="9" spans="1:17" ht="29.25" customHeight="1">
      <c r="A9" s="122"/>
      <c r="B9" s="72"/>
      <c r="C9" s="122"/>
      <c r="D9" s="73"/>
      <c r="E9" s="73"/>
      <c r="F9" s="73"/>
      <c r="G9" s="123"/>
      <c r="H9" s="73"/>
      <c r="I9" s="73"/>
      <c r="J9" s="73"/>
      <c r="K9" s="73"/>
      <c r="L9" s="73"/>
      <c r="M9" s="73"/>
      <c r="N9" s="73"/>
      <c r="O9" s="73"/>
      <c r="P9" s="78"/>
      <c r="Q9" s="78"/>
    </row>
    <row r="10" spans="1:17" ht="29.25" customHeight="1">
      <c r="A10" s="122"/>
      <c r="B10" s="72"/>
      <c r="C10" s="122"/>
      <c r="D10" s="73"/>
      <c r="E10" s="73"/>
      <c r="F10" s="73"/>
      <c r="G10" s="123"/>
      <c r="H10" s="73"/>
      <c r="I10" s="73"/>
      <c r="J10" s="73"/>
      <c r="K10" s="73"/>
      <c r="L10" s="73"/>
      <c r="M10" s="73"/>
      <c r="N10" s="73"/>
      <c r="O10" s="73"/>
      <c r="P10" s="78"/>
      <c r="Q10" s="78"/>
    </row>
    <row r="11" spans="1:17" ht="29.25" customHeight="1">
      <c r="A11" s="122"/>
      <c r="B11" s="72"/>
      <c r="C11" s="122"/>
      <c r="D11" s="73"/>
      <c r="E11" s="73"/>
      <c r="F11" s="73"/>
      <c r="G11" s="123"/>
      <c r="H11" s="73"/>
      <c r="I11" s="73"/>
      <c r="J11" s="73"/>
      <c r="K11" s="73"/>
      <c r="L11" s="73"/>
      <c r="M11" s="73"/>
      <c r="N11" s="73"/>
      <c r="O11" s="73"/>
      <c r="P11" s="78"/>
      <c r="Q11" s="78"/>
    </row>
    <row r="12" spans="1:17" ht="22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22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K7" sqref="K7"/>
    </sheetView>
  </sheetViews>
  <sheetFormatPr defaultColWidth="9.16015625" defaultRowHeight="11.25"/>
  <cols>
    <col min="1" max="2" width="12.83203125" style="28" customWidth="1"/>
    <col min="3" max="3" width="35.66015625" style="28" customWidth="1"/>
    <col min="4" max="4" width="14.83203125" style="28" customWidth="1"/>
    <col min="5" max="6" width="14.5" style="28" bestFit="1" customWidth="1"/>
    <col min="7" max="7" width="13.16015625" style="28" bestFit="1" customWidth="1"/>
    <col min="8" max="8" width="10.33203125" style="28" customWidth="1"/>
    <col min="9" max="10" width="14.5" style="28" bestFit="1" customWidth="1"/>
    <col min="11" max="21" width="10.33203125" style="28" customWidth="1"/>
    <col min="22" max="22" width="12.66015625" style="28" customWidth="1"/>
    <col min="23" max="24" width="6.83203125" style="28" customWidth="1"/>
    <col min="25" max="16384" width="9.16015625" style="28" customWidth="1"/>
  </cols>
  <sheetData>
    <row r="1" spans="1:24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5" t="s">
        <v>31</v>
      </c>
      <c r="W1" s="49"/>
      <c r="X1" s="49"/>
    </row>
    <row r="2" spans="1:24" ht="24.7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spans="1:24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2" t="s">
        <v>154</v>
      </c>
      <c r="W3" s="54"/>
      <c r="X3" s="54"/>
    </row>
    <row r="4" spans="1:24" ht="24.75" customHeight="1">
      <c r="A4" s="32" t="s">
        <v>172</v>
      </c>
      <c r="B4" s="107" t="s">
        <v>155</v>
      </c>
      <c r="C4" s="108" t="s">
        <v>173</v>
      </c>
      <c r="D4" s="33" t="s">
        <v>157</v>
      </c>
      <c r="E4" s="33" t="s">
        <v>176</v>
      </c>
      <c r="F4" s="33"/>
      <c r="G4" s="33"/>
      <c r="H4" s="33"/>
      <c r="I4" s="36" t="s">
        <v>177</v>
      </c>
      <c r="J4" s="36"/>
      <c r="K4" s="36"/>
      <c r="L4" s="36"/>
      <c r="M4" s="36"/>
      <c r="N4" s="36"/>
      <c r="O4" s="36"/>
      <c r="P4" s="36"/>
      <c r="Q4" s="36"/>
      <c r="R4" s="36"/>
      <c r="S4" s="107" t="s">
        <v>178</v>
      </c>
      <c r="T4" s="36" t="s">
        <v>179</v>
      </c>
      <c r="U4" s="113" t="s">
        <v>180</v>
      </c>
      <c r="V4" s="36" t="s">
        <v>181</v>
      </c>
      <c r="W4" s="54"/>
      <c r="X4" s="54"/>
    </row>
    <row r="5" spans="1:24" ht="24.75" customHeight="1">
      <c r="A5" s="32"/>
      <c r="B5" s="107"/>
      <c r="C5" s="108"/>
      <c r="D5" s="36"/>
      <c r="E5" s="109" t="s">
        <v>171</v>
      </c>
      <c r="F5" s="38" t="s">
        <v>182</v>
      </c>
      <c r="G5" s="38" t="s">
        <v>183</v>
      </c>
      <c r="H5" s="38" t="s">
        <v>184</v>
      </c>
      <c r="I5" s="38" t="s">
        <v>171</v>
      </c>
      <c r="J5" s="51" t="s">
        <v>185</v>
      </c>
      <c r="K5" s="51" t="s">
        <v>186</v>
      </c>
      <c r="L5" s="51" t="s">
        <v>187</v>
      </c>
      <c r="M5" s="52" t="s">
        <v>188</v>
      </c>
      <c r="N5" s="38" t="s">
        <v>189</v>
      </c>
      <c r="O5" s="38" t="s">
        <v>190</v>
      </c>
      <c r="P5" s="38" t="s">
        <v>191</v>
      </c>
      <c r="Q5" s="38" t="s">
        <v>192</v>
      </c>
      <c r="R5" s="114" t="s">
        <v>193</v>
      </c>
      <c r="S5" s="33"/>
      <c r="T5" s="36"/>
      <c r="U5" s="113"/>
      <c r="V5" s="36"/>
      <c r="W5" s="54"/>
      <c r="X5" s="54"/>
    </row>
    <row r="6" spans="1:24" ht="30.75" customHeight="1">
      <c r="A6" s="32"/>
      <c r="B6" s="107"/>
      <c r="C6" s="108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3"/>
      <c r="V6" s="36"/>
      <c r="W6" s="49"/>
      <c r="X6" s="49"/>
    </row>
    <row r="7" spans="1:22" ht="27" customHeight="1">
      <c r="A7" s="110">
        <v>2011501</v>
      </c>
      <c r="B7" s="111"/>
      <c r="C7" s="110" t="s">
        <v>171</v>
      </c>
      <c r="D7" s="93">
        <v>2621.7</v>
      </c>
      <c r="E7" s="93">
        <v>2351.7</v>
      </c>
      <c r="F7" s="93">
        <v>1860.05</v>
      </c>
      <c r="G7" s="93">
        <v>342.34</v>
      </c>
      <c r="H7" s="93">
        <v>149.31</v>
      </c>
      <c r="I7" s="93">
        <v>270</v>
      </c>
      <c r="J7" s="93">
        <v>270</v>
      </c>
      <c r="K7" s="93">
        <f aca="true" t="shared" si="0" ref="D7:V7">K8</f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t="shared" si="0"/>
        <v>0</v>
      </c>
      <c r="U7" s="93">
        <f t="shared" si="0"/>
        <v>0</v>
      </c>
      <c r="V7" s="93">
        <f t="shared" si="0"/>
        <v>0</v>
      </c>
    </row>
    <row r="8" spans="1:24" ht="27" customHeight="1">
      <c r="A8" s="110"/>
      <c r="B8" s="111"/>
      <c r="C8" s="110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49"/>
      <c r="X8" s="49"/>
    </row>
    <row r="9" spans="1:24" ht="27" customHeight="1">
      <c r="A9" s="110"/>
      <c r="B9" s="111"/>
      <c r="C9" s="110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49"/>
      <c r="X9" s="49"/>
    </row>
    <row r="10" spans="1:24" ht="27" customHeight="1">
      <c r="A10" s="110"/>
      <c r="B10" s="111"/>
      <c r="C10" s="110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49"/>
      <c r="X10" s="49"/>
    </row>
    <row r="11" spans="1:24" ht="27" customHeight="1">
      <c r="A11" s="110"/>
      <c r="B11" s="111"/>
      <c r="C11" s="110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49"/>
      <c r="X11" s="49"/>
    </row>
    <row r="12" spans="1:24" ht="32.25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spans="1:24" ht="32.25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60"/>
      <c r="W13" s="49"/>
      <c r="X13" s="49"/>
    </row>
    <row r="14" spans="1:24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spans="1:24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spans="1:24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spans="1:24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  <row r="18" spans="1:24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  <c r="W18" s="49"/>
      <c r="X18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"/>
  <sheetViews>
    <sheetView showGridLines="0" workbookViewId="0" topLeftCell="D1">
      <selection activeCell="V7" sqref="V7"/>
    </sheetView>
  </sheetViews>
  <sheetFormatPr defaultColWidth="9.16015625" defaultRowHeight="11.25"/>
  <cols>
    <col min="1" max="2" width="11.5" style="94" customWidth="1"/>
    <col min="3" max="3" width="33.83203125" style="94" customWidth="1"/>
    <col min="4" max="4" width="17" style="94" customWidth="1"/>
    <col min="5" max="5" width="17.16015625" style="94" customWidth="1"/>
    <col min="6" max="6" width="16.16015625" style="94" customWidth="1"/>
    <col min="7" max="7" width="13.66015625" style="94" customWidth="1"/>
    <col min="8" max="8" width="12.83203125" style="94" customWidth="1"/>
    <col min="9" max="10" width="10.16015625" style="94" customWidth="1"/>
    <col min="11" max="11" width="13.33203125" style="94" customWidth="1"/>
    <col min="12" max="12" width="15.5" style="94" customWidth="1"/>
    <col min="13" max="13" width="13.33203125" style="94" bestFit="1" customWidth="1"/>
    <col min="14" max="14" width="12.66015625" style="94" customWidth="1"/>
    <col min="15" max="15" width="10.16015625" style="94" customWidth="1"/>
    <col min="16" max="16" width="13" style="94" customWidth="1"/>
    <col min="17" max="17" width="10.16015625" style="94" customWidth="1"/>
    <col min="18" max="18" width="12.16015625" style="94" bestFit="1" customWidth="1"/>
    <col min="19" max="19" width="12.33203125" style="94" customWidth="1"/>
    <col min="20" max="22" width="10.16015625" style="94" customWidth="1"/>
    <col min="23" max="23" width="12.83203125" style="94" customWidth="1"/>
    <col min="24" max="16384" width="9.16015625" style="94" customWidth="1"/>
  </cols>
  <sheetData>
    <row r="1" spans="1:23" s="49" customFormat="1" ht="22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L1" s="95"/>
      <c r="M1" s="95"/>
      <c r="N1" s="95"/>
      <c r="O1" s="95"/>
      <c r="P1" s="95"/>
      <c r="Q1" s="95"/>
      <c r="R1" s="95"/>
      <c r="S1" s="95"/>
      <c r="T1" s="80" t="s">
        <v>35</v>
      </c>
      <c r="U1" s="80"/>
      <c r="V1" s="80"/>
      <c r="W1" s="80"/>
    </row>
    <row r="2" spans="1:23" s="49" customFormat="1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4:23" s="49" customFormat="1" ht="44.25" customHeight="1">
      <c r="D3" s="64"/>
      <c r="E3" s="64"/>
      <c r="F3" s="64"/>
      <c r="G3" s="64"/>
      <c r="H3" s="64"/>
      <c r="I3" s="64"/>
      <c r="J3" s="64"/>
      <c r="L3" s="99"/>
      <c r="M3" s="99"/>
      <c r="N3" s="29"/>
      <c r="O3" s="64"/>
      <c r="P3" s="100"/>
      <c r="Q3" s="64"/>
      <c r="R3" s="64"/>
      <c r="S3" s="99"/>
      <c r="U3" s="102"/>
      <c r="V3" s="102"/>
      <c r="W3" s="102" t="s">
        <v>154</v>
      </c>
    </row>
    <row r="4" spans="1:23" s="49" customFormat="1" ht="22.5" customHeight="1">
      <c r="A4" s="36" t="s">
        <v>172</v>
      </c>
      <c r="B4" s="36" t="s">
        <v>155</v>
      </c>
      <c r="C4" s="68" t="s">
        <v>173</v>
      </c>
      <c r="D4" s="33" t="s">
        <v>174</v>
      </c>
      <c r="E4" s="68" t="s">
        <v>194</v>
      </c>
      <c r="F4" s="68"/>
      <c r="G4" s="68"/>
      <c r="H4" s="68"/>
      <c r="I4" s="68"/>
      <c r="J4" s="68"/>
      <c r="K4" s="68" t="s">
        <v>195</v>
      </c>
      <c r="L4" s="68"/>
      <c r="M4" s="68"/>
      <c r="N4" s="68"/>
      <c r="O4" s="68"/>
      <c r="P4" s="68"/>
      <c r="Q4" s="68"/>
      <c r="R4" s="103"/>
      <c r="S4" s="103" t="s">
        <v>196</v>
      </c>
      <c r="T4" s="68" t="s">
        <v>197</v>
      </c>
      <c r="U4" s="68"/>
      <c r="V4" s="68"/>
      <c r="W4" s="68"/>
    </row>
    <row r="5" spans="1:23" s="49" customFormat="1" ht="19.5" customHeight="1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3"/>
      <c r="S5" s="103"/>
      <c r="T5" s="68"/>
      <c r="U5" s="68"/>
      <c r="V5" s="68"/>
      <c r="W5" s="68"/>
    </row>
    <row r="6" spans="1:23" s="49" customFormat="1" ht="50.25" customHeight="1">
      <c r="A6" s="36"/>
      <c r="B6" s="36"/>
      <c r="C6" s="68"/>
      <c r="D6" s="36"/>
      <c r="E6" s="57" t="s">
        <v>171</v>
      </c>
      <c r="F6" s="57" t="s">
        <v>198</v>
      </c>
      <c r="G6" s="57" t="s">
        <v>199</v>
      </c>
      <c r="H6" s="57" t="s">
        <v>200</v>
      </c>
      <c r="I6" s="57" t="s">
        <v>201</v>
      </c>
      <c r="J6" s="57" t="s">
        <v>202</v>
      </c>
      <c r="K6" s="101" t="s">
        <v>171</v>
      </c>
      <c r="L6" s="101" t="s">
        <v>203</v>
      </c>
      <c r="M6" s="101" t="s">
        <v>204</v>
      </c>
      <c r="N6" s="57" t="s">
        <v>205</v>
      </c>
      <c r="O6" s="57" t="s">
        <v>206</v>
      </c>
      <c r="P6" s="57" t="s">
        <v>207</v>
      </c>
      <c r="Q6" s="57" t="s">
        <v>208</v>
      </c>
      <c r="R6" s="104" t="s">
        <v>209</v>
      </c>
      <c r="S6" s="68"/>
      <c r="T6" s="58" t="s">
        <v>171</v>
      </c>
      <c r="U6" s="58" t="s">
        <v>210</v>
      </c>
      <c r="V6" s="58" t="s">
        <v>211</v>
      </c>
      <c r="W6" s="105" t="s">
        <v>197</v>
      </c>
    </row>
    <row r="7" spans="1:23" s="28" customFormat="1" ht="22.5" customHeight="1">
      <c r="A7" s="96">
        <v>2011501</v>
      </c>
      <c r="B7" s="97"/>
      <c r="C7" s="96" t="s">
        <v>171</v>
      </c>
      <c r="D7" s="98">
        <v>2000.84</v>
      </c>
      <c r="E7" s="98">
        <v>1361.25</v>
      </c>
      <c r="F7" s="98">
        <v>820.64</v>
      </c>
      <c r="G7" s="98">
        <v>540.61</v>
      </c>
      <c r="H7" s="98">
        <f>H8</f>
        <v>0</v>
      </c>
      <c r="I7" s="98">
        <f>I8</f>
        <v>0</v>
      </c>
      <c r="J7" s="98">
        <f>J8</f>
        <v>0</v>
      </c>
      <c r="K7" s="98">
        <v>497.54</v>
      </c>
      <c r="L7" s="98">
        <v>272.25</v>
      </c>
      <c r="M7" s="98">
        <v>101.38</v>
      </c>
      <c r="N7" s="98">
        <v>102.09</v>
      </c>
      <c r="O7" s="98">
        <f>O8</f>
        <v>0</v>
      </c>
      <c r="P7" s="98">
        <v>13.61</v>
      </c>
      <c r="Q7" s="98">
        <v>8.21</v>
      </c>
      <c r="R7" s="98">
        <f>R8</f>
        <v>0</v>
      </c>
      <c r="S7" s="98">
        <v>140.79</v>
      </c>
      <c r="T7" s="98">
        <v>1.26</v>
      </c>
      <c r="U7" s="98">
        <v>1.26</v>
      </c>
      <c r="V7" s="98">
        <f>V8</f>
        <v>0</v>
      </c>
      <c r="W7" s="87">
        <f>W8</f>
        <v>0</v>
      </c>
    </row>
    <row r="8" spans="1:255" s="49" customFormat="1" ht="22.5" customHeight="1">
      <c r="A8" s="96"/>
      <c r="B8" s="97"/>
      <c r="C8" s="96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87"/>
      <c r="X8" s="106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pans="1:255" s="49" customFormat="1" ht="22.5" customHeight="1">
      <c r="A9" s="96"/>
      <c r="B9" s="97"/>
      <c r="C9" s="96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87"/>
      <c r="X9" s="106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pans="1:255" s="49" customFormat="1" ht="22.5" customHeight="1">
      <c r="A10" s="96"/>
      <c r="B10" s="97"/>
      <c r="C10" s="96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87"/>
      <c r="X10" s="106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</row>
    <row r="11" spans="1:23" s="49" customFormat="1" ht="22.5" customHeight="1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60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s="49" customFormat="1" ht="22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60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s="49" customFormat="1" ht="22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60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 topLeftCell="A1">
      <selection activeCell="C7" sqref="C7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bestFit="1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63"/>
      <c r="B1" s="63"/>
      <c r="C1" s="63"/>
      <c r="D1" s="63"/>
      <c r="E1" s="63"/>
      <c r="F1" s="63"/>
      <c r="G1" s="63" t="s">
        <v>212</v>
      </c>
      <c r="H1" s="63"/>
      <c r="I1" s="63"/>
      <c r="J1" s="63"/>
      <c r="K1" s="63"/>
      <c r="L1" s="63"/>
      <c r="M1" s="63"/>
      <c r="N1" s="63"/>
      <c r="O1" s="63"/>
      <c r="P1" s="63"/>
      <c r="R1" s="77"/>
      <c r="S1" s="77"/>
      <c r="T1" s="77"/>
      <c r="U1" s="91" t="s">
        <v>39</v>
      </c>
      <c r="V1" s="91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</row>
    <row r="2" spans="1:244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</row>
    <row r="3" spans="1:244" ht="22.5" customHeight="1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7"/>
      <c r="S3" s="77"/>
      <c r="T3" s="77"/>
      <c r="U3" s="92" t="s">
        <v>154</v>
      </c>
      <c r="V3" s="92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</row>
    <row r="4" spans="1:244" ht="22.5" customHeight="1">
      <c r="A4" s="36" t="s">
        <v>172</v>
      </c>
      <c r="B4" s="67" t="s">
        <v>155</v>
      </c>
      <c r="C4" s="84" t="s">
        <v>173</v>
      </c>
      <c r="D4" s="67" t="s">
        <v>174</v>
      </c>
      <c r="E4" s="70" t="s">
        <v>213</v>
      </c>
      <c r="F4" s="70" t="s">
        <v>214</v>
      </c>
      <c r="G4" s="70" t="s">
        <v>215</v>
      </c>
      <c r="H4" s="70" t="s">
        <v>216</v>
      </c>
      <c r="I4" s="70" t="s">
        <v>217</v>
      </c>
      <c r="J4" s="82" t="s">
        <v>218</v>
      </c>
      <c r="K4" s="82" t="s">
        <v>219</v>
      </c>
      <c r="L4" s="82" t="s">
        <v>220</v>
      </c>
      <c r="M4" s="82" t="s">
        <v>221</v>
      </c>
      <c r="N4" s="82" t="s">
        <v>222</v>
      </c>
      <c r="O4" s="82" t="s">
        <v>223</v>
      </c>
      <c r="P4" s="88" t="s">
        <v>224</v>
      </c>
      <c r="Q4" s="82" t="s">
        <v>225</v>
      </c>
      <c r="R4" s="36" t="s">
        <v>226</v>
      </c>
      <c r="S4" s="32" t="s">
        <v>227</v>
      </c>
      <c r="T4" s="36" t="s">
        <v>228</v>
      </c>
      <c r="U4" s="36" t="s">
        <v>229</v>
      </c>
      <c r="V4" s="36" t="s">
        <v>230</v>
      </c>
      <c r="W4" s="79"/>
      <c r="X4" s="79"/>
      <c r="Y4" s="79"/>
      <c r="Z4" s="79"/>
      <c r="AA4" s="79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</row>
    <row r="5" spans="1:244" ht="19.5" customHeight="1">
      <c r="A5" s="36"/>
      <c r="B5" s="67"/>
      <c r="C5" s="84"/>
      <c r="D5" s="67"/>
      <c r="E5" s="70"/>
      <c r="F5" s="70"/>
      <c r="G5" s="70"/>
      <c r="H5" s="70"/>
      <c r="I5" s="70"/>
      <c r="J5" s="82"/>
      <c r="K5" s="82"/>
      <c r="L5" s="82"/>
      <c r="M5" s="82"/>
      <c r="N5" s="82"/>
      <c r="O5" s="82"/>
      <c r="P5" s="89"/>
      <c r="Q5" s="82"/>
      <c r="R5" s="36"/>
      <c r="S5" s="32"/>
      <c r="T5" s="36"/>
      <c r="U5" s="36"/>
      <c r="V5" s="36"/>
      <c r="W5" s="79"/>
      <c r="X5" s="79"/>
      <c r="Y5" s="79"/>
      <c r="Z5" s="79"/>
      <c r="AA5" s="79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</row>
    <row r="6" spans="1:244" ht="39.75" customHeight="1">
      <c r="A6" s="36"/>
      <c r="B6" s="67"/>
      <c r="C6" s="84"/>
      <c r="D6" s="67"/>
      <c r="E6" s="70"/>
      <c r="F6" s="70"/>
      <c r="G6" s="70"/>
      <c r="H6" s="70"/>
      <c r="I6" s="70"/>
      <c r="J6" s="82"/>
      <c r="K6" s="82"/>
      <c r="L6" s="82"/>
      <c r="M6" s="82"/>
      <c r="N6" s="82"/>
      <c r="O6" s="82"/>
      <c r="P6" s="90"/>
      <c r="Q6" s="82"/>
      <c r="R6" s="36"/>
      <c r="S6" s="32"/>
      <c r="T6" s="36"/>
      <c r="U6" s="36"/>
      <c r="V6" s="36"/>
      <c r="W6" s="79"/>
      <c r="X6" s="79"/>
      <c r="Y6" s="79"/>
      <c r="Z6" s="79"/>
      <c r="AA6" s="79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</row>
    <row r="7" spans="1:22" s="28" customFormat="1" ht="25.5" customHeight="1">
      <c r="A7" s="85">
        <v>2011501</v>
      </c>
      <c r="B7" s="86"/>
      <c r="C7" s="85" t="s">
        <v>171</v>
      </c>
      <c r="D7" s="87">
        <v>342.34</v>
      </c>
      <c r="E7" s="87">
        <v>15.05</v>
      </c>
      <c r="F7" s="87">
        <v>6.45</v>
      </c>
      <c r="G7" s="87">
        <v>2.15</v>
      </c>
      <c r="H7" s="87">
        <v>4.3</v>
      </c>
      <c r="I7" s="87">
        <v>6.45</v>
      </c>
      <c r="J7" s="87">
        <f>J8</f>
        <v>0</v>
      </c>
      <c r="K7" s="87">
        <v>32.25</v>
      </c>
      <c r="L7" s="87">
        <v>2.15</v>
      </c>
      <c r="M7" s="87">
        <f>M8</f>
        <v>0</v>
      </c>
      <c r="N7" s="87">
        <v>10.75</v>
      </c>
      <c r="O7" s="87">
        <f>O8</f>
        <v>0</v>
      </c>
      <c r="P7" s="87">
        <f>P8</f>
        <v>0</v>
      </c>
      <c r="Q7" s="87">
        <v>23.65</v>
      </c>
      <c r="R7" s="87">
        <v>7.86</v>
      </c>
      <c r="S7" s="87">
        <f>S8</f>
        <v>0</v>
      </c>
      <c r="T7" s="87">
        <v>24</v>
      </c>
      <c r="U7" s="93">
        <v>114.48</v>
      </c>
      <c r="V7" s="87">
        <v>92.8</v>
      </c>
    </row>
    <row r="8" spans="1:244" ht="25.5" customHeight="1">
      <c r="A8" s="85"/>
      <c r="B8" s="86"/>
      <c r="C8" s="85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93"/>
      <c r="V8" s="8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</row>
    <row r="9" spans="1:244" ht="25.5" customHeight="1">
      <c r="A9" s="85"/>
      <c r="B9" s="86"/>
      <c r="C9" s="85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3"/>
      <c r="V9" s="8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</row>
    <row r="10" spans="1:244" ht="25.5" customHeight="1">
      <c r="A10" s="85"/>
      <c r="B10" s="86"/>
      <c r="C10" s="85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3"/>
      <c r="V10" s="8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</row>
    <row r="11" spans="1:244" ht="22.5" customHeight="1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</row>
    <row r="12" spans="1:244" ht="22.5" customHeight="1">
      <c r="A12" s="76"/>
      <c r="B12" s="76"/>
      <c r="C12" s="74"/>
      <c r="D12" s="74"/>
      <c r="E12" s="76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6"/>
      <c r="S12" s="76"/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</row>
    <row r="13" spans="1:244" ht="22.5" customHeight="1">
      <c r="A13" s="76"/>
      <c r="B13" s="76"/>
      <c r="C13" s="76"/>
      <c r="D13" s="76"/>
      <c r="E13" s="76"/>
      <c r="F13" s="74"/>
      <c r="G13" s="76"/>
      <c r="H13" s="76"/>
      <c r="I13" s="76"/>
      <c r="J13" s="76"/>
      <c r="K13" s="76"/>
      <c r="L13" s="74"/>
      <c r="M13" s="74"/>
      <c r="N13" s="74"/>
      <c r="O13" s="74"/>
      <c r="P13" s="74"/>
      <c r="Q13" s="74"/>
      <c r="R13" s="76"/>
      <c r="S13" s="76"/>
      <c r="T13" s="76"/>
      <c r="U13" s="76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</row>
    <row r="14" spans="1:244" ht="22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78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</row>
    <row r="15" spans="1:244" ht="22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78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</row>
    <row r="16" spans="1:244" ht="22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yiaw</cp:lastModifiedBy>
  <cp:lastPrinted>2018-05-02T07:34:31Z</cp:lastPrinted>
  <dcterms:created xsi:type="dcterms:W3CDTF">2017-09-19T01:54:16Z</dcterms:created>
  <dcterms:modified xsi:type="dcterms:W3CDTF">2018-05-03T02:40:35Z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2052-10.1.0.6929</vt:lpwstr>
  </property>
</Properties>
</file>