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firstSheet="9" activeTab="11"/>
  </bookViews>
  <sheets>
    <sheet name="封面" sheetId="1" r:id="rId1"/>
    <sheet name="目录" sheetId="2" r:id="rId2"/>
    <sheet name="单位编报说明" sheetId="3" r:id="rId3"/>
    <sheet name="表1-部门预算收支总表（" sheetId="4" r:id="rId4"/>
    <sheet name="表2-收入预算总表" sheetId="5" r:id="rId5"/>
    <sheet name="表3-支出预算汇总表" sheetId="6" r:id="rId6"/>
    <sheet name="表4-支出预算分类总表" sheetId="7" r:id="rId7"/>
    <sheet name="表5-基本支出预算明细表—工资福利支出" sheetId="8" r:id="rId8"/>
    <sheet name="表6-基本支出预算明细表—商品和服务支出" sheetId="9" r:id="rId9"/>
    <sheet name="表7-基本支出预算明细表—对个人和家庭的补助" sheetId="10" r:id="rId10"/>
    <sheet name="表8-政府性基金拨款支出预算表" sheetId="11" r:id="rId11"/>
    <sheet name="表9-“三公”经费" sheetId="12" r:id="rId12"/>
  </sheets>
  <definedNames>
    <definedName name="a">#REF!</definedName>
    <definedName name="A0">#REF!</definedName>
    <definedName name="maocuhui">#REF!</definedName>
    <definedName name="_xlnm.Print_Area" localSheetId="3">'表1-部门预算收支总表（'!$A$1:$H$36</definedName>
    <definedName name="_xlnm.Print_Area" localSheetId="5">'表3-支出预算汇总表'!$A$1:$O$7</definedName>
    <definedName name="_xlnm.Print_Area" localSheetId="2">'单位编报说明'!$B$2:$C$26</definedName>
    <definedName name="_xlnm.Print_Titles" localSheetId="3">'表1-部门预算收支总表（'!$1:$5</definedName>
    <definedName name="_xlnm.Print_Titles" localSheetId="4">'表2-收入预算总表'!$1:$6</definedName>
    <definedName name="_xlnm.Print_Titles" localSheetId="5">'表3-支出预算汇总表'!$1:$6</definedName>
    <definedName name="_xlnm.Print_Titles" localSheetId="6">'表4-支出预算分类总表'!$1:$6</definedName>
    <definedName name="_xlnm.Print_Titles" localSheetId="7">'表5-基本支出预算明细表—工资福利支出'!$1:$6</definedName>
    <definedName name="_xlnm.Print_Titles" localSheetId="8">'表6-基本支出预算明细表—商品和服务支出'!$1:$6</definedName>
    <definedName name="_xlnm.Print_Titles" localSheetId="9">'表7-基本支出预算明细表—对个人和家庭的补助'!$1:$6</definedName>
    <definedName name="_xlnm.Print_Titles" localSheetId="10">'表8-政府性基金拨款支出预算表'!$1:$6</definedName>
    <definedName name="_xlnm.Print_Titles" hidden="1">#N/A</definedName>
    <definedName name="Sheet1" localSheetId="11">#REF!</definedName>
    <definedName name="Sheet1">#REF!</definedName>
    <definedName name="地区名称">#REF!</definedName>
    <definedName name="加快国际恐怖">#REF!</definedName>
  </definedNames>
  <calcPr fullCalcOnLoad="1"/>
</workbook>
</file>

<file path=xl/sharedStrings.xml><?xml version="1.0" encoding="utf-8"?>
<sst xmlns="http://schemas.openxmlformats.org/spreadsheetml/2006/main" count="414" uniqueCount="273">
  <si>
    <t>汨罗市2018年部门预算公开明细表</t>
  </si>
  <si>
    <t>部门编码：</t>
  </si>
  <si>
    <t xml:space="preserve"> </t>
  </si>
  <si>
    <t>目  录</t>
  </si>
  <si>
    <t>序号</t>
  </si>
  <si>
    <t>表名</t>
  </si>
  <si>
    <t>部门预算系统表格名称</t>
  </si>
  <si>
    <t>对应部门预算公开表格名称</t>
  </si>
  <si>
    <t>1.</t>
  </si>
  <si>
    <t>单位编报说明</t>
  </si>
  <si>
    <t>2.</t>
  </si>
  <si>
    <t>预算01表</t>
  </si>
  <si>
    <t>部门预算收支总表</t>
  </si>
  <si>
    <t>部门收支总表</t>
  </si>
  <si>
    <t>3.</t>
  </si>
  <si>
    <t>预算02表</t>
  </si>
  <si>
    <t>收入预算总表</t>
  </si>
  <si>
    <t>部门收入总体情况表/财政拨款收支总体情况表</t>
  </si>
  <si>
    <t>4.</t>
  </si>
  <si>
    <t>预算03表</t>
  </si>
  <si>
    <t>支出预算汇总表</t>
  </si>
  <si>
    <t>部门支出总体情况表</t>
  </si>
  <si>
    <t>5.</t>
  </si>
  <si>
    <t>预算04表</t>
  </si>
  <si>
    <t>支出预算分类总表</t>
  </si>
  <si>
    <t>一般公共预算支出情况表</t>
  </si>
  <si>
    <t>6.</t>
  </si>
  <si>
    <t>预算05表</t>
  </si>
  <si>
    <t>基本支出预算明细表—工资福利支出</t>
  </si>
  <si>
    <t>一般公共预算基本支出情况表</t>
  </si>
  <si>
    <t>7.</t>
  </si>
  <si>
    <t>预算06表</t>
  </si>
  <si>
    <t>基本支出预算明细表—商品和服务支出</t>
  </si>
  <si>
    <t>8.</t>
  </si>
  <si>
    <t>预算07表</t>
  </si>
  <si>
    <t>基本支出预算明细表—对个人和家庭的补助</t>
  </si>
  <si>
    <t>9.</t>
  </si>
  <si>
    <t>预算08表</t>
  </si>
  <si>
    <t>政府性基金拨款支出预算表</t>
  </si>
  <si>
    <t>政府性基金预算支出情况表</t>
  </si>
  <si>
    <t>10.</t>
  </si>
  <si>
    <t>预算09表</t>
  </si>
  <si>
    <t>“三公”经费预算公开表</t>
  </si>
  <si>
    <t xml:space="preserve">            2018年度部门预算编报说明</t>
  </si>
  <si>
    <t>一、部门主要职责及机构设置情况</t>
  </si>
  <si>
    <t>（二）机构设置情况</t>
  </si>
  <si>
    <t>二、2018年度部门预算表</t>
  </si>
  <si>
    <t>2018年度部门预算公开表包括：《预算收支总表》、《部门收入总体情况表》、《部门支出总体情况表》、《预算经费拨款表》、《2018年财政拨款收支总表》、《2018年度部门一般公共预算支出表》、《2018年度部门一般公共预算基本支出表》、《部门政府性基金预算支出情况表》《 “三公”经费预算公开表》，共计九张表。（公开表格附后）</t>
  </si>
  <si>
    <t>三、2018年度部门预算情况说明</t>
  </si>
  <si>
    <t>5、其他重要事项。</t>
  </si>
  <si>
    <t>四、专业名词解释</t>
  </si>
  <si>
    <t>（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t>
  </si>
  <si>
    <t>（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t>
  </si>
  <si>
    <t>（三）基本支出：指为保障机构正常运转、完成日常工作任务而发生的人员支出和公用支出。</t>
  </si>
  <si>
    <t>（四）项目支出：指在基本支出之外完成特定行政任务和事业发展目标所发生的支出。</t>
  </si>
  <si>
    <t xml:space="preserve">                                                      </t>
  </si>
  <si>
    <t>部  门  预  算  收  支  总  表</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</si>
  <si>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</si>
  <si>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</si>
  <si>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</si>
  <si>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</si>
  <si>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</si>
  <si>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</si>
  <si>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</si>
  <si>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</si>
  <si>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</si>
  <si>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</si>
  <si>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</si>
  <si>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</si>
  <si>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</si>
  <si>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</si>
  <si>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</si>
  <si>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</si>
  <si>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</si>
  <si>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</si>
  <si>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</si>
  <si>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</si>
  <si>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</si>
  <si>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</si>
  <si>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</si>
  <si>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</si>
  <si>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</si>
  <si>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</si>
  <si>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</si>
  <si>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</si>
  <si>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</si>
  <si>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</si>
  <si>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</si>
  <si>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</si>
  <si>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</si>
  <si>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</si>
  <si>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</si>
  <si>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</si>
  <si>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</si>
  <si>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</si>
  <si>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</si>
  <si>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</si>
  <si>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</si>
  <si>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</si>
  <si>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</si>
  <si>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</si>
  <si>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</si>
  <si>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</si>
  <si>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</si>
  <si>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</si>
  <si>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</si>
  <si>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</si>
  <si>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</si>
  <si>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</si>
  <si>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</si>
  <si>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</si>
  <si>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</si>
  <si>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</si>
  <si>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</si>
  <si>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</si>
  <si>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</si>
  <si>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</si>
  <si>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</si>
  <si>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</si>
  <si>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</si>
  <si>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</si>
  <si>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</si>
  <si>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</si>
  <si>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</si>
  <si>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</si>
  <si>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</si>
  <si>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</si>
  <si>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</si>
  <si>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</si>
  <si>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</si>
  <si>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</si>
  <si>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</si>
  <si>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</si>
  <si>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</si>
  <si>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</si>
  <si>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</si>
  <si>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</si>
  <si>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</si>
  <si>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</si>
  <si>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</si>
  <si>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</si>
  <si>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</si>
  <si>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</si>
  <si>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</si>
  <si>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</si>
  <si>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</si>
  <si>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</si>
  <si>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</si>
  <si>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</si>
  <si>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</si>
  <si>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</si>
  <si>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</si>
  <si>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</si>
  <si>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</si>
  <si>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</si>
  <si>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</si>
  <si>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支出预算汇总表（按支出资金来源）</t>
  </si>
  <si>
    <t>单位：元</t>
  </si>
  <si>
    <t>功能科目</t>
  </si>
  <si>
    <t>单位名称(功能科目)</t>
  </si>
  <si>
    <t>总  计</t>
  </si>
  <si>
    <t>公共财政拨款合计</t>
  </si>
  <si>
    <t>基本支出</t>
  </si>
  <si>
    <t>项目支出</t>
  </si>
  <si>
    <t>事业单位经营服务支出</t>
  </si>
  <si>
    <t>上缴上级支出</t>
  </si>
  <si>
    <t>对附属单位补助支出</t>
  </si>
  <si>
    <t>结转下年</t>
  </si>
  <si>
    <t>合计</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</si>
  <si>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</si>
  <si>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</si>
  <si>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</si>
  <si>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</si>
  <si>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</si>
  <si>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</si>
  <si>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</si>
  <si>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</si>
  <si>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</si>
  <si>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</si>
  <si>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</si>
  <si>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</si>
  <si>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</si>
  <si>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</si>
  <si>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</si>
  <si>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</si>
  <si>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</si>
  <si>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</si>
  <si>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</si>
  <si>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</si>
  <si>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</si>
  <si>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</si>
  <si>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</si>
  <si>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</si>
  <si>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</si>
  <si>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</si>
  <si>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</si>
  <si>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</si>
  <si>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</si>
  <si>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</si>
  <si>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基本支出明细表--商品和服务支出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</si>
  <si>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</si>
  <si>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</si>
  <si>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</si>
  <si>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</si>
  <si>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</si>
  <si>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</si>
  <si>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</si>
  <si>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</si>
  <si>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</si>
  <si>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</si>
  <si>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</si>
  <si>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</si>
  <si>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</si>
  <si>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</si>
  <si>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</si>
  <si>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</si>
  <si>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</si>
  <si>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</si>
  <si>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基本支出预算明细表——对个人和家庭的补助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</si>
  <si>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</si>
  <si>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</si>
  <si>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</si>
  <si>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</si>
  <si>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</si>
  <si>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</si>
  <si>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</si>
  <si>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</si>
  <si>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</si>
  <si>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</si>
  <si>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</si>
  <si>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事业单位经营支出</t>
  </si>
  <si>
    <t>2018年“三公”经费预算情况表</t>
  </si>
  <si>
    <t>本年预算数</t>
  </si>
  <si>
    <t>1、因公出国（境）费用</t>
  </si>
  <si>
    <t>2、公务接待费</t>
  </si>
  <si>
    <t>3、公务用车费</t>
  </si>
  <si>
    <t>其中：（1）公务用车运行维护费</t>
  </si>
  <si>
    <r>
      <rPr>
        <sz val="9"/>
        <rFont val="宋体"/>
        <family val="0"/>
      </rPr>
      <t xml:space="preserve"> </t>
    </r>
    <r>
      <rPr>
        <sz val="9"/>
        <rFont val="宋体"/>
        <family val="0"/>
      </rPr>
      <t xml:space="preserve">     </t>
    </r>
    <r>
      <rPr>
        <sz val="9"/>
        <rFont val="宋体"/>
        <family val="0"/>
      </rPr>
      <t>（2）公务用车购置</t>
    </r>
  </si>
  <si>
    <t>部门名称：</t>
  </si>
  <si>
    <t>汨罗市卫生和计划生育局</t>
  </si>
  <si>
    <t>汨罗市卫生和计划生育局</t>
  </si>
  <si>
    <t>汨罗市疾病预防控制中心</t>
  </si>
  <si>
    <t>合计</t>
  </si>
  <si>
    <t>汨罗市卫生监督所</t>
  </si>
  <si>
    <t>汨罗市精神病医院</t>
  </si>
  <si>
    <t>汨罗市妇幼保健院</t>
  </si>
  <si>
    <t>汨罗市人民医院</t>
  </si>
  <si>
    <t>汨罗市中医院</t>
  </si>
  <si>
    <t>乡镇卫生院</t>
  </si>
  <si>
    <t>合  计</t>
  </si>
  <si>
    <t>2100205</t>
  </si>
  <si>
    <t>2100401</t>
  </si>
  <si>
    <t>2100199</t>
  </si>
  <si>
    <t>2100403</t>
  </si>
  <si>
    <t>2100201</t>
  </si>
  <si>
    <t>2100202</t>
  </si>
  <si>
    <t>2100302</t>
  </si>
  <si>
    <t>项  目</t>
  </si>
  <si>
    <t>备  注</t>
  </si>
  <si>
    <t>填报人：韩红霞</t>
  </si>
  <si>
    <t>财务负责人：付朝晖</t>
  </si>
  <si>
    <t>单位负责人：何发阳</t>
  </si>
  <si>
    <t xml:space="preserve"> </t>
  </si>
  <si>
    <t xml:space="preserve">
（一）部门职责：
1、贯彻执行国家、省和岳阳关于卫生和计划生育工作的方针政策和法律法规。拟订全市中医药中长期发展规划，并纳入全市卫生和计划生育发展总体规划和战略目标；组织实施国家、省和岳阳市卫生标准和技术规范。负责协调推进全市医药卫生体制改革和医疗保障，统筹规划全市卫生和计划生育服务资源配置，指导区域卫生和计划生育规划的编制和实施。
　 2、负责全市疾病预防控制规划、免疫规划、严重危害人民健康的公共卫生问题的干预措施并组织落实，根据国家检疫传染病和监测传染病目录，制定全市卫生应急和紧急医学救援预案、突发公共卫生事件监测和风险评估计划，组织和指导突发公共卫生事件预防控制和各类突发公共事件的医疗卫生救援，发布法定报告传染病疫情信息、突发公共卫生事件应急处置信息。
3、负责组织开展职责范围内的职业卫生、放射卫生、环境卫生、学校卫生、公共场所卫生、饮用水卫生的相关监测、调查、评估和监督，负责传染病防治监督。组织开展食品安全风险监测、评估；负责食源性疾病及与食品安全事故有关的流行病学调查。
4、负责组织拟定并实施基层卫生和计划生育服务、妇幼卫生发展规划和政策措施，指导全市基层卫生和计划生育、妇幼卫生服务体系建设，推进基本公共卫生和计划生育服务均等化，完善基层运行新机制和乡村医生管理制度。贯彻落实新型农村合作医疗发展规划和政策措施，组织基金个人缴纳费用筹集和协调各级财政补助资金落实，负责全市农村合作医疗基金的监管与效益评估，负责定点医疗机构医疗费用控制。
5、负责全市医疗机构和医疗服务全行业的监督管理，组织实施医疗机构及其医疗服务、医疗技术、医疗质量、医疗安全以及专业技术人员准入、资格标准，制定和实施卫生专业技术人员执业规则和服务规范，建立医疗机构运行监管和医疗服务评价体系。
6、负责组织推进全市公立医院改革，建立公益性为导向的绩效考核和评价运行机制，建设和谐医患关系，提出医疗服务和药品价格政策的建议。
7、贯彻落实国家药物政策和国家基本药物制度，组织实施我市基本药物采购、配送、使用的管理制度，会同有关部门提出全市基本药物价格政策的建议。
8、提出完善生育政策建议，组织实施加强全市出生人口性别比综合治理的政策措施，组织监测全市计划生育发展动态，提出发布计划生育安全预警预报信息建设。制定计划生育技术服务管理制度并监督实施。组织实施优生优育和提高出生人口素质的政策措施，推动实施计划生育生殖促进计划，降低出生缺陷发生率。
9、组织建立计划生育利益导向、计划生育特殊困难家庭扶助和促进计划生育家庭发展等机制。负责协调推进有关部门群众团体履行计划生育工作相关职责，建立与经济社会发展政策的衔接机制，提出稳定低生育水平政策措施。
10、制定全市流动人口计划生育服务管理制度并组织落实，推动建立人口与卫生和计划生育信息共享、区域协作和公共服务工作机制。
11、组织拟订全市卫生和计划生育人才发展规划，指导卫生和计划生育人才队伍建设。加强全科医生等急需紧缺专业人才培养，贯彻落实国家住院医师和专科医师规范化培训制度。
12、研究拟订全市卫生和计划生育科技发展规划，组织实施卫生和计划生育相关科研项目。参与制度医学教育发展规划，组织实施毕业后医学教育和继续医学教育。
13、指导全市卫生和计划生育工作，完善全市卫生和计划生育综合监督执法体系，规范执法行为，监督检查法律法规和政策措施的落实，组织查处重大违法行为。组织实施计划生育考核评估工作，监督落实计划生育一票否决制。
14、负责全市卫生和计划生育宣传、健康教育、健康促进和信息化建设等工作，依法组织实施统计调查，参与全市人口基础信息库建设。组织实施国际交流合作与援外工作。
15、承担市爱国卫生运动委员会、市深化医药卫生体制改革领导小组、市血吸血病地方病防治领导小组、市人口和计划生育领导小组的日常工作。
16、承办市委、市人民政府交办的其他事项。
（二）机构设置情况：
纳入此次部门决算编制的共37个单位：局机关本级、市疾病预防控制中心、市卫生计生综合监督执法局、市人民医院、市中医院、市妇幼保健计划生育服务中心、市精神病医院、市二人民医院、汨罗镇卫生院、川山卫生院、黄柏卫生院、弼时卫生院、高坊卫生院、白塘卫生院、古培卫生院、红花卫生院、磊石卫生院、玉池卫生院、天井卫生院、古仑卫生院、沙溪卫生院、大荆卫生院、黄市卫生院、智峰卫生院、八景卫生院、三江卫生院、火天卫生院、新塘卫生院、屈子祠卫生院、范家园卫生院、新市卫生院、李家卫生院、长乐卫生院、白水卫生院、桃林卫生院、城郊卫生院、归义社区。市人民医院、市中医院、市妇幼保健计划生育服务中心、市精神病医院、市二人民医院为财政差额拨款单位，29家乡镇卫生院和社区市财政部分保障，其余为财政全额拨款单位。
</t>
  </si>
  <si>
    <r>
      <t>我单位包含市卫计局机关、市疾控中心、市卫生计生综合执法局、市人民医院、中医院、妇幼保健计划生育服务中心、市精神病医院、市二人民医院及3</t>
    </r>
    <r>
      <rPr>
        <sz val="12"/>
        <rFont val="宋体"/>
        <family val="0"/>
      </rPr>
      <t>0</t>
    </r>
    <r>
      <rPr>
        <sz val="12"/>
        <rFont val="宋体"/>
        <family val="0"/>
      </rPr>
      <t xml:space="preserve">     个二级机构。其中：卫计局机关执行行政单位会计制度，其他单位分别执行事业单位会计制度、医院会计制度和基层医疗卫生机构会计制度。</t>
    </r>
  </si>
  <si>
    <r>
      <t xml:space="preserve">1、年度收支预算情况。我部门2018年度预算总收入 </t>
    </r>
    <r>
      <rPr>
        <sz val="12"/>
        <rFont val="宋体"/>
        <family val="0"/>
      </rPr>
      <t>7926.16</t>
    </r>
    <r>
      <rPr>
        <sz val="12"/>
        <rFont val="宋体"/>
        <family val="0"/>
      </rPr>
      <t>万元，比2017年减少</t>
    </r>
    <r>
      <rPr>
        <sz val="12"/>
        <rFont val="宋体"/>
        <family val="0"/>
      </rPr>
      <t>2852.84</t>
    </r>
    <r>
      <rPr>
        <sz val="12"/>
        <rFont val="宋体"/>
        <family val="0"/>
      </rPr>
      <t>万元；本年预算总支出</t>
    </r>
    <r>
      <rPr>
        <sz val="12"/>
        <rFont val="宋体"/>
        <family val="0"/>
      </rPr>
      <t>7926.16</t>
    </r>
    <r>
      <rPr>
        <sz val="12"/>
        <rFont val="宋体"/>
        <family val="0"/>
      </rPr>
      <t xml:space="preserve"> 万元，比2017年减少</t>
    </r>
    <r>
      <rPr>
        <sz val="12"/>
        <rFont val="宋体"/>
        <family val="0"/>
      </rPr>
      <t>2852.84</t>
    </r>
    <r>
      <rPr>
        <sz val="12"/>
        <rFont val="宋体"/>
        <family val="0"/>
      </rPr>
      <t>万元。</t>
    </r>
  </si>
  <si>
    <r>
      <t>2、年度收入预算情况。我部门2018年度收入</t>
    </r>
    <r>
      <rPr>
        <sz val="12"/>
        <rFont val="宋体"/>
        <family val="0"/>
      </rPr>
      <t>7926.16</t>
    </r>
    <r>
      <rPr>
        <sz val="12"/>
        <rFont val="宋体"/>
        <family val="0"/>
      </rPr>
      <t xml:space="preserve">万元，其中：经费拨款    </t>
    </r>
    <r>
      <rPr>
        <sz val="12"/>
        <rFont val="宋体"/>
        <family val="0"/>
      </rPr>
      <t>7282.67</t>
    </r>
    <r>
      <rPr>
        <sz val="12"/>
        <rFont val="宋体"/>
        <family val="0"/>
      </rPr>
      <t xml:space="preserve">万元、纳入预算管理的非税收入拨款 </t>
    </r>
    <r>
      <rPr>
        <sz val="12"/>
        <rFont val="宋体"/>
        <family val="0"/>
      </rPr>
      <t>20</t>
    </r>
    <r>
      <rPr>
        <sz val="12"/>
        <rFont val="宋体"/>
        <family val="0"/>
      </rPr>
      <t>万元、其他收入</t>
    </r>
    <r>
      <rPr>
        <sz val="12"/>
        <rFont val="宋体"/>
        <family val="0"/>
      </rPr>
      <t>620.49</t>
    </r>
    <r>
      <rPr>
        <sz val="12"/>
        <rFont val="宋体"/>
        <family val="0"/>
      </rPr>
      <t>万元、上年结转</t>
    </r>
    <r>
      <rPr>
        <sz val="12"/>
        <rFont val="宋体"/>
        <family val="0"/>
      </rPr>
      <t>3万元</t>
    </r>
    <r>
      <rPr>
        <sz val="12"/>
        <rFont val="宋体"/>
        <family val="0"/>
      </rPr>
      <t>。</t>
    </r>
  </si>
  <si>
    <r>
      <t xml:space="preserve">3、年度支出预算情况。我部门2018年度支出 </t>
    </r>
    <r>
      <rPr>
        <sz val="12"/>
        <rFont val="宋体"/>
        <family val="0"/>
      </rPr>
      <t>7926.16</t>
    </r>
    <r>
      <rPr>
        <sz val="12"/>
        <rFont val="宋体"/>
        <family val="0"/>
      </rPr>
      <t>万元，其中基本支出</t>
    </r>
    <r>
      <rPr>
        <sz val="12"/>
        <rFont val="宋体"/>
        <family val="0"/>
      </rPr>
      <t>5626.04</t>
    </r>
    <r>
      <rPr>
        <sz val="12"/>
        <rFont val="宋体"/>
        <family val="0"/>
      </rPr>
      <t xml:space="preserve">  万元（工资福利支出</t>
    </r>
    <r>
      <rPr>
        <sz val="12"/>
        <rFont val="宋体"/>
        <family val="0"/>
      </rPr>
      <t>5374.5</t>
    </r>
    <r>
      <rPr>
        <sz val="12"/>
        <rFont val="宋体"/>
        <family val="0"/>
      </rPr>
      <t>万元、商品和服务支出</t>
    </r>
    <r>
      <rPr>
        <sz val="12"/>
        <rFont val="宋体"/>
        <family val="0"/>
      </rPr>
      <t>190.43</t>
    </r>
    <r>
      <rPr>
        <sz val="12"/>
        <rFont val="宋体"/>
        <family val="0"/>
      </rPr>
      <t>万元、其他工资福利支出</t>
    </r>
    <r>
      <rPr>
        <sz val="12"/>
        <rFont val="宋体"/>
        <family val="0"/>
      </rPr>
      <t>61.11</t>
    </r>
    <r>
      <rPr>
        <sz val="12"/>
        <rFont val="宋体"/>
        <family val="0"/>
      </rPr>
      <t xml:space="preserve">万元），项目支出 </t>
    </r>
    <r>
      <rPr>
        <sz val="12"/>
        <rFont val="宋体"/>
        <family val="0"/>
      </rPr>
      <t>2300.12</t>
    </r>
    <r>
      <rPr>
        <sz val="12"/>
        <rFont val="宋体"/>
        <family val="0"/>
      </rPr>
      <t>万元（专项商品和服务支出</t>
    </r>
    <r>
      <rPr>
        <sz val="12"/>
        <rFont val="宋体"/>
        <family val="0"/>
      </rPr>
      <t>1416.12万元、专项对个人和家庭的补助支出884万元</t>
    </r>
    <r>
      <rPr>
        <sz val="12"/>
        <rFont val="宋体"/>
        <family val="0"/>
      </rPr>
      <t>）。</t>
    </r>
  </si>
  <si>
    <r>
      <t>4、年度一般公共预算财政拨款“三公”经费支出预算情况。我部门2018年度“三公”经费支出合计为</t>
    </r>
    <r>
      <rPr>
        <sz val="12"/>
        <rFont val="宋体"/>
        <family val="0"/>
      </rPr>
      <t>290</t>
    </r>
    <r>
      <rPr>
        <sz val="12"/>
        <rFont val="宋体"/>
        <family val="0"/>
      </rPr>
      <t>万元，比2017年决算数减少</t>
    </r>
    <r>
      <rPr>
        <sz val="12"/>
        <rFont val="宋体"/>
        <family val="0"/>
      </rPr>
      <t>16.1</t>
    </r>
    <r>
      <rPr>
        <sz val="12"/>
        <rFont val="宋体"/>
        <family val="0"/>
      </rPr>
      <t>万元，减少</t>
    </r>
    <r>
      <rPr>
        <sz val="12"/>
        <rFont val="宋体"/>
        <family val="0"/>
      </rPr>
      <t>5.3</t>
    </r>
    <r>
      <rPr>
        <sz val="12"/>
        <rFont val="宋体"/>
        <family val="0"/>
      </rPr>
      <t xml:space="preserve"> %，比2017年预算数减少</t>
    </r>
    <r>
      <rPr>
        <sz val="12"/>
        <rFont val="宋体"/>
        <family val="0"/>
      </rPr>
      <t>180</t>
    </r>
    <r>
      <rPr>
        <sz val="12"/>
        <rFont val="宋体"/>
        <family val="0"/>
      </rPr>
      <t>万元，减少</t>
    </r>
    <r>
      <rPr>
        <sz val="12"/>
        <rFont val="宋体"/>
        <family val="0"/>
      </rPr>
      <t>38.3</t>
    </r>
    <r>
      <rPr>
        <sz val="12"/>
        <rFont val="宋体"/>
        <family val="0"/>
      </rPr>
      <t>%。减少原因主要为压缩开支。</t>
    </r>
  </si>
  <si>
    <r>
      <t>①机关运行经费预算情况。本部门2018年度机关运行经费预算</t>
    </r>
    <r>
      <rPr>
        <sz val="12"/>
        <rFont val="宋体"/>
        <family val="0"/>
      </rPr>
      <t>190.43</t>
    </r>
    <r>
      <rPr>
        <sz val="12"/>
        <rFont val="宋体"/>
        <family val="0"/>
      </rPr>
      <t xml:space="preserve"> 万元，比2017年增加</t>
    </r>
    <r>
      <rPr>
        <sz val="12"/>
        <rFont val="宋体"/>
        <family val="0"/>
      </rPr>
      <t>29.96</t>
    </r>
    <r>
      <rPr>
        <sz val="12"/>
        <rFont val="宋体"/>
        <family val="0"/>
      </rPr>
      <t xml:space="preserve">万元，原因工作量增加。   </t>
    </r>
  </si>
  <si>
    <r>
      <t>②年度政府采购支出预算情况。2018年度单位政府采购预算支出</t>
    </r>
    <r>
      <rPr>
        <sz val="12"/>
        <rFont val="宋体"/>
        <family val="0"/>
      </rPr>
      <t>1000</t>
    </r>
    <r>
      <rPr>
        <sz val="12"/>
        <rFont val="宋体"/>
        <family val="0"/>
      </rPr>
      <t>万元，其中政府采购货物支出</t>
    </r>
    <r>
      <rPr>
        <sz val="12"/>
        <rFont val="宋体"/>
        <family val="0"/>
      </rPr>
      <t>900</t>
    </r>
    <r>
      <rPr>
        <sz val="12"/>
        <rFont val="宋体"/>
        <family val="0"/>
      </rPr>
      <t>万元，政府采购工程支出</t>
    </r>
    <r>
      <rPr>
        <sz val="12"/>
        <rFont val="宋体"/>
        <family val="0"/>
      </rPr>
      <t>0</t>
    </r>
    <r>
      <rPr>
        <sz val="12"/>
        <rFont val="宋体"/>
        <family val="0"/>
      </rPr>
      <t xml:space="preserve">万元，政府采购服务支出       </t>
    </r>
    <r>
      <rPr>
        <sz val="12"/>
        <rFont val="宋体"/>
        <family val="0"/>
      </rPr>
      <t>100</t>
    </r>
    <r>
      <rPr>
        <sz val="12"/>
        <rFont val="宋体"/>
        <family val="0"/>
      </rPr>
      <t>万元。</t>
    </r>
  </si>
  <si>
    <t>租车费</t>
  </si>
  <si>
    <t>填报单位：汨罗市卫生和计划生育局(卫计系统)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</si>
</sst>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0;* \-#,##0;* &quot;-&quot;;@"/>
    <numFmt numFmtId="177" formatCode="#,##0.00_);[Red]\(#,##0.00\)"/>
    <numFmt numFmtId="178" formatCode="_ &quot;￥&quot;* #,##0.00_ ;_ &quot;￥&quot;* \-#,##0.00_ ;_ &quot;￥&quot;* &quot;-&quot;??_ ;_ @_ "/>
    <numFmt numFmtId="179" formatCode="_ &quot;￥&quot;* #,##0_ ;_ &quot;￥&quot;* \-#,##0_ ;_ &quot;￥&quot;* &quot;-&quot;_ ;_ @_ "/>
    <numFmt numFmtId="180" formatCode="_ * #,##0.00_ ;_ * \-#,##0.00_ ;_ * &quot;-&quot;??_ ;_ @_ "/>
    <numFmt numFmtId="181" formatCode="_ * #,##0_ ;_ * \-#,##0_ ;_ * &quot;-&quot;_ ;_ @_ "/>
    <numFmt numFmtId="182" formatCode="* #,##0.00;* \-#,##0.00;* &quot;&quot;??;@"/>
    <numFmt numFmtId="183" formatCode="#,##0.00_ "/>
    <numFmt numFmtId="184" formatCode="0.00_);[Red]\(0.00\)"/>
  </numFmts>
  <fonts count="37">
    <font>
      <sz val="9"/>
      <name val="宋体"/>
      <family val="0"/>
    </font>
    <font>
      <sz val="11"/>
      <color indexed="8"/>
      <name val="宋体"/>
      <family val="0"/>
    </font>
    <font>
      <sz val="12"/>
      <name val="宋体"/>
      <family val="0"/>
    </font>
    <font>
      <sz val="12"/>
      <name val="楷体_GB2312"/>
      <family val="3"/>
    </font>
    <font>
      <sz val="10"/>
      <name val="宋体"/>
      <family val="0"/>
    </font>
    <font>
      <sz val="18"/>
      <name val="黑体"/>
      <family val="0"/>
    </font>
    <font>
      <sz val="12"/>
      <name val="华文中宋"/>
      <family val="0"/>
    </font>
    <font>
      <b/>
      <sz val="14"/>
      <name val="宋体"/>
      <family val="0"/>
    </font>
    <font>
      <b/>
      <sz val="10"/>
      <name val="宋体"/>
      <family val="0"/>
    </font>
    <font>
      <b/>
      <sz val="9"/>
      <name val="宋体"/>
      <family val="0"/>
    </font>
    <font>
      <b/>
      <sz val="16"/>
      <name val="宋体"/>
      <family val="0"/>
    </font>
    <font>
      <b/>
      <sz val="12"/>
      <name val="宋体"/>
      <family val="0"/>
    </font>
    <font>
      <b/>
      <sz val="36"/>
      <name val="宋体"/>
      <family val="0"/>
    </font>
    <font>
      <sz val="14"/>
      <name val="宋体"/>
      <family val="0"/>
    </font>
    <font>
      <b/>
      <sz val="10"/>
      <name val="黑体"/>
      <family val="0"/>
    </font>
    <font>
      <b/>
      <sz val="15"/>
      <name val="宋体"/>
      <family val="0"/>
    </font>
    <font>
      <b/>
      <sz val="11"/>
      <color indexed="63"/>
      <name val="宋体"/>
      <family val="0"/>
    </font>
    <font>
      <sz val="11"/>
      <color indexed="9"/>
      <name val="宋体"/>
      <family val="0"/>
    </font>
    <font>
      <b/>
      <sz val="15"/>
      <color indexed="56"/>
      <name val="宋体"/>
      <family val="0"/>
    </font>
    <font>
      <b/>
      <sz val="10"/>
      <name val="Arial"/>
      <family val="2"/>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20"/>
      <name val="宋体"/>
      <family val="0"/>
    </font>
    <font>
      <b/>
      <sz val="11"/>
      <color indexed="52"/>
      <name val="宋体"/>
      <family val="0"/>
    </font>
    <font>
      <i/>
      <sz val="11"/>
      <color indexed="23"/>
      <name val="宋体"/>
      <family val="0"/>
    </font>
    <font>
      <u val="single"/>
      <sz val="11"/>
      <color indexed="20"/>
      <name val="宋体"/>
      <family val="0"/>
    </font>
    <font>
      <sz val="10"/>
      <name val="Arial"/>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right/>
      <top/>
      <bottom style="medium">
        <color indexed="62"/>
      </bottom>
    </border>
    <border>
      <left/>
      <right/>
      <top/>
      <bottom style="thick">
        <color indexed="62"/>
      </bottom>
    </border>
    <border>
      <left/>
      <right/>
      <top/>
      <bottom style="thick">
        <color indexed="22"/>
      </bottom>
    </border>
    <border>
      <left/>
      <right/>
      <top/>
      <bottom style="medium">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color indexed="63"/>
      </right>
      <top style="thin"/>
      <bottom style="thin"/>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right style="thin"/>
      <top/>
      <bottom style="thin"/>
    </border>
  </borders>
  <cellStyleXfs count="1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6" fillId="0" borderId="0" applyNumberFormat="0" applyFill="0" applyBorder="0" applyAlignment="0" applyProtection="0"/>
    <xf numFmtId="0" fontId="35" fillId="0" borderId="0">
      <alignment/>
      <protection/>
    </xf>
    <xf numFmtId="0" fontId="19" fillId="0" borderId="0" applyNumberForma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29" fillId="0" borderId="1"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1"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35" fillId="0" borderId="0">
      <alignment/>
      <protection/>
    </xf>
    <xf numFmtId="0" fontId="2" fillId="0" borderId="0">
      <alignment/>
      <protection/>
    </xf>
    <xf numFmtId="0" fontId="23"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178" fontId="1" fillId="0" borderId="0" applyFont="0" applyFill="0" applyBorder="0" applyAlignment="0" applyProtection="0"/>
    <xf numFmtId="179" fontId="1" fillId="0" borderId="0" applyFont="0" applyFill="0" applyBorder="0" applyAlignment="0" applyProtection="0"/>
    <xf numFmtId="0" fontId="32" fillId="16" borderId="7" applyNumberFormat="0" applyAlignment="0" applyProtection="0"/>
    <xf numFmtId="0" fontId="32" fillId="16" borderId="7" applyNumberFormat="0" applyAlignment="0" applyProtection="0"/>
    <xf numFmtId="0" fontId="32" fillId="16" borderId="7" applyNumberFormat="0" applyAlignment="0" applyProtection="0"/>
    <xf numFmtId="0" fontId="28" fillId="17" borderId="8" applyNumberFormat="0" applyAlignment="0" applyProtection="0"/>
    <xf numFmtId="0" fontId="28" fillId="17" borderId="8" applyNumberFormat="0" applyAlignment="0" applyProtection="0"/>
    <xf numFmtId="0" fontId="28" fillId="17" borderId="8"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180" fontId="1" fillId="0" borderId="0" applyFont="0" applyFill="0" applyBorder="0" applyAlignment="0" applyProtection="0"/>
    <xf numFmtId="176" fontId="19"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6" fillId="16" borderId="10" applyNumberFormat="0" applyAlignment="0" applyProtection="0"/>
    <xf numFmtId="0" fontId="16" fillId="16" borderId="10" applyNumberFormat="0" applyAlignment="0" applyProtection="0"/>
    <xf numFmtId="0" fontId="16" fillId="16" borderId="10" applyNumberFormat="0" applyAlignment="0" applyProtection="0"/>
    <xf numFmtId="0" fontId="25" fillId="7" borderId="7" applyNumberFormat="0" applyAlignment="0" applyProtection="0"/>
    <xf numFmtId="0" fontId="25" fillId="7" borderId="7" applyNumberFormat="0" applyAlignment="0" applyProtection="0"/>
    <xf numFmtId="0" fontId="25" fillId="7" borderId="7" applyNumberFormat="0" applyAlignment="0" applyProtection="0"/>
    <xf numFmtId="0" fontId="35" fillId="0" borderId="0">
      <alignment/>
      <protection/>
    </xf>
    <xf numFmtId="0" fontId="34" fillId="0" borderId="0" applyNumberFormat="0" applyFill="0" applyBorder="0" applyAlignment="0" applyProtection="0"/>
    <xf numFmtId="0" fontId="1"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cellStyleXfs>
  <cellXfs count="225">
    <xf numFmtId="0" fontId="0" fillId="0" borderId="0" xfId="0" applyAlignment="1">
      <alignment/>
    </xf>
    <xf numFmtId="0" fontId="2" fillId="0" borderId="0" xfId="102" applyFill="1">
      <alignment/>
      <protection/>
    </xf>
    <xf numFmtId="0" fontId="3" fillId="0" borderId="0" xfId="102" applyFont="1" applyFill="1">
      <alignment/>
      <protection/>
    </xf>
    <xf numFmtId="0" fontId="2" fillId="0" borderId="0" xfId="102">
      <alignment/>
      <protection/>
    </xf>
    <xf numFmtId="0" fontId="2" fillId="0" borderId="0" xfId="102" applyAlignment="1">
      <alignment horizontal="center"/>
      <protection/>
    </xf>
    <xf numFmtId="0" fontId="4" fillId="0" borderId="0" xfId="129" applyNumberFormat="1" applyFont="1" applyFill="1" applyAlignment="1">
      <alignment horizontal="right" vertical="center"/>
    </xf>
    <xf numFmtId="0" fontId="3" fillId="0" borderId="12" xfId="102" applyFont="1" applyFill="1" applyBorder="1" applyAlignment="1">
      <alignment vertical="center"/>
      <protection/>
    </xf>
    <xf numFmtId="0" fontId="3" fillId="0" borderId="0" xfId="102" applyFont="1" applyFill="1" applyAlignment="1">
      <alignment horizontal="center"/>
      <protection/>
    </xf>
    <xf numFmtId="0" fontId="3" fillId="0" borderId="0" xfId="102" applyFont="1" applyFill="1" applyAlignment="1">
      <alignment horizontal="right" vertical="center"/>
      <protection/>
    </xf>
    <xf numFmtId="0" fontId="0" fillId="0" borderId="13" xfId="102" applyFont="1" applyBorder="1" applyAlignment="1">
      <alignment horizontal="center" vertical="center"/>
      <protection/>
    </xf>
    <xf numFmtId="0" fontId="0" fillId="0" borderId="13" xfId="102" applyFont="1" applyFill="1" applyBorder="1" applyAlignment="1">
      <alignment horizontal="center" vertical="center"/>
      <protection/>
    </xf>
    <xf numFmtId="0" fontId="2" fillId="0" borderId="13" xfId="102" applyBorder="1">
      <alignment/>
      <protection/>
    </xf>
    <xf numFmtId="0" fontId="0" fillId="0" borderId="13" xfId="102" applyFont="1" applyBorder="1" applyAlignment="1">
      <alignment vertical="center"/>
      <protection/>
    </xf>
    <xf numFmtId="0" fontId="6" fillId="0" borderId="0" xfId="102" applyFont="1">
      <alignment/>
      <protection/>
    </xf>
    <xf numFmtId="0" fontId="0" fillId="0" borderId="14" xfId="102" applyFont="1" applyBorder="1" applyAlignment="1">
      <alignment vertical="center"/>
      <protection/>
    </xf>
    <xf numFmtId="0" fontId="0" fillId="0" borderId="14" xfId="102" applyFont="1" applyFill="1" applyBorder="1" applyAlignment="1">
      <alignment horizontal="center" vertical="center"/>
      <protection/>
    </xf>
    <xf numFmtId="0" fontId="0" fillId="0" borderId="14" xfId="102" applyFont="1" applyBorder="1" applyAlignment="1">
      <alignment horizontal="left" vertical="center" wrapText="1"/>
      <protection/>
    </xf>
    <xf numFmtId="0" fontId="0" fillId="0" borderId="14" xfId="102" applyFont="1" applyBorder="1" applyAlignment="1">
      <alignment horizontal="center" vertical="center"/>
      <protection/>
    </xf>
    <xf numFmtId="0" fontId="0" fillId="0" borderId="15" xfId="102" applyFont="1" applyBorder="1" applyAlignment="1">
      <alignment horizontal="left" vertical="center" wrapText="1"/>
      <protection/>
    </xf>
    <xf numFmtId="0" fontId="0" fillId="0" borderId="15" xfId="102" applyFont="1" applyBorder="1" applyAlignment="1">
      <alignment horizontal="center" vertical="center"/>
      <protection/>
    </xf>
    <xf numFmtId="0" fontId="4" fillId="0" borderId="0" xfId="101" applyFont="1" applyFill="1" applyBorder="1" applyAlignment="1">
      <alignment horizontal="left" vertical="center"/>
      <protection/>
    </xf>
    <xf numFmtId="0" fontId="0" fillId="24" borderId="0" xfId="0" applyFill="1" applyAlignment="1">
      <alignment/>
    </xf>
    <xf numFmtId="0" fontId="0" fillId="0" borderId="0" xfId="0" applyFill="1" applyAlignment="1">
      <alignment/>
    </xf>
    <xf numFmtId="0" fontId="4" fillId="0" borderId="0" xfId="129" applyNumberFormat="1" applyFont="1" applyFill="1" applyAlignment="1">
      <alignment horizontal="center" vertical="center" wrapText="1"/>
    </xf>
    <xf numFmtId="49" fontId="4" fillId="0" borderId="0" xfId="129" applyNumberFormat="1" applyFont="1" applyFill="1" applyAlignment="1">
      <alignment vertical="center"/>
    </xf>
    <xf numFmtId="0" fontId="4" fillId="24" borderId="13" xfId="129" applyNumberFormat="1" applyFont="1" applyFill="1" applyBorder="1" applyAlignment="1">
      <alignment horizontal="center" vertical="center" wrapText="1"/>
    </xf>
    <xf numFmtId="49" fontId="4" fillId="24" borderId="13" xfId="129" applyNumberFormat="1" applyFont="1" applyFill="1" applyBorder="1" applyAlignment="1">
      <alignment horizontal="center" vertical="center" wrapText="1"/>
    </xf>
    <xf numFmtId="177" fontId="4" fillId="24" borderId="13" xfId="129" applyNumberFormat="1" applyFont="1" applyFill="1" applyBorder="1" applyAlignment="1">
      <alignment horizontal="center" vertical="center" wrapText="1"/>
    </xf>
    <xf numFmtId="0" fontId="0" fillId="0" borderId="13" xfId="0" applyBorder="1" applyAlignment="1">
      <alignment/>
    </xf>
    <xf numFmtId="49" fontId="4" fillId="0" borderId="13" xfId="129" applyNumberFormat="1" applyFont="1" applyFill="1" applyBorder="1" applyAlignment="1">
      <alignment horizontal="center" vertical="center"/>
    </xf>
    <xf numFmtId="0" fontId="4" fillId="0" borderId="13" xfId="129" applyNumberFormat="1" applyFont="1" applyFill="1" applyBorder="1" applyAlignment="1">
      <alignment horizontal="left" vertical="center"/>
    </xf>
    <xf numFmtId="182" fontId="4" fillId="0" borderId="13" xfId="129" applyNumberFormat="1" applyFont="1" applyFill="1" applyBorder="1" applyAlignment="1">
      <alignment horizontal="center" vertical="center"/>
    </xf>
    <xf numFmtId="49" fontId="4" fillId="0" borderId="0" xfId="129" applyNumberFormat="1" applyFont="1" applyFill="1" applyAlignment="1">
      <alignment horizontal="center" vertical="center"/>
    </xf>
    <xf numFmtId="0" fontId="4" fillId="0" borderId="0" xfId="129" applyNumberFormat="1" applyFont="1" applyFill="1" applyAlignment="1">
      <alignment horizontal="left" vertical="center"/>
    </xf>
    <xf numFmtId="182" fontId="4" fillId="0" borderId="0" xfId="129" applyNumberFormat="1" applyFont="1" applyFill="1" applyAlignment="1">
      <alignment horizontal="center" vertical="center"/>
    </xf>
    <xf numFmtId="0" fontId="0" fillId="0" borderId="0" xfId="129" applyNumberFormat="1" applyFont="1" applyFill="1" applyAlignment="1">
      <alignment vertical="center"/>
    </xf>
    <xf numFmtId="182" fontId="4" fillId="0" borderId="0" xfId="129" applyNumberFormat="1" applyFont="1" applyFill="1" applyAlignment="1">
      <alignment vertical="center"/>
    </xf>
    <xf numFmtId="0" fontId="4" fillId="0" borderId="0" xfId="129" applyNumberFormat="1" applyFont="1" applyFill="1" applyAlignment="1">
      <alignment vertical="center"/>
    </xf>
    <xf numFmtId="0" fontId="0" fillId="0" borderId="16" xfId="129" applyNumberFormat="1" applyFont="1" applyFill="1" applyBorder="1" applyAlignment="1">
      <alignment horizontal="center" vertical="center" wrapText="1"/>
    </xf>
    <xf numFmtId="0" fontId="0" fillId="0" borderId="13" xfId="129" applyNumberFormat="1" applyFont="1" applyFill="1" applyBorder="1" applyAlignment="1">
      <alignment horizontal="center" vertical="center" wrapText="1"/>
    </xf>
    <xf numFmtId="0" fontId="0" fillId="24" borderId="0" xfId="129" applyNumberFormat="1" applyFont="1" applyFill="1" applyAlignment="1">
      <alignment vertical="center"/>
    </xf>
    <xf numFmtId="0" fontId="0" fillId="0" borderId="13" xfId="129" applyNumberFormat="1" applyFont="1" applyFill="1" applyBorder="1" applyAlignment="1">
      <alignment vertical="center"/>
    </xf>
    <xf numFmtId="0" fontId="0" fillId="0" borderId="13" xfId="129" applyNumberFormat="1" applyFont="1" applyFill="1" applyBorder="1" applyAlignment="1">
      <alignment horizontal="centerContinuous" vertical="center"/>
    </xf>
    <xf numFmtId="0" fontId="0" fillId="0" borderId="0" xfId="129" applyNumberFormat="1" applyFont="1" applyFill="1" applyAlignment="1">
      <alignment horizontal="centerContinuous" vertical="center"/>
    </xf>
    <xf numFmtId="0" fontId="4" fillId="0" borderId="0" xfId="129" applyNumberFormat="1" applyFont="1" applyAlignment="1">
      <alignment horizontal="right" vertical="center" wrapText="1"/>
    </xf>
    <xf numFmtId="0" fontId="4" fillId="0" borderId="0" xfId="129" applyNumberFormat="1" applyFont="1" applyFill="1" applyAlignment="1">
      <alignment horizontal="left" vertical="center" wrapText="1"/>
    </xf>
    <xf numFmtId="0" fontId="4" fillId="0" borderId="0" xfId="129" applyNumberFormat="1" applyFont="1" applyAlignment="1">
      <alignment horizontal="left" vertical="center" wrapText="1"/>
    </xf>
    <xf numFmtId="0" fontId="4" fillId="0" borderId="0" xfId="129" applyNumberFormat="1" applyFont="1" applyAlignment="1">
      <alignment horizontal="center" vertical="center" wrapText="1"/>
    </xf>
    <xf numFmtId="0" fontId="0" fillId="0" borderId="13" xfId="129" applyNumberFormat="1" applyFont="1" applyFill="1" applyBorder="1" applyAlignment="1" applyProtection="1">
      <alignment horizontal="center" vertical="center" wrapText="1"/>
      <protection/>
    </xf>
    <xf numFmtId="0" fontId="4" fillId="0" borderId="0" xfId="129" applyNumberFormat="1" applyFont="1" applyAlignment="1">
      <alignment horizontal="centerContinuous" vertical="center"/>
    </xf>
    <xf numFmtId="0" fontId="4" fillId="0" borderId="0" xfId="129" applyNumberFormat="1" applyFont="1" applyFill="1" applyAlignment="1">
      <alignment horizontal="centerContinuous" vertical="center"/>
    </xf>
    <xf numFmtId="0" fontId="0" fillId="0" borderId="0" xfId="129" applyNumberFormat="1" applyFont="1" applyAlignment="1">
      <alignment vertical="center"/>
    </xf>
    <xf numFmtId="0" fontId="4" fillId="0" borderId="0" xfId="129" applyNumberFormat="1" applyFont="1" applyFill="1" applyAlignment="1" applyProtection="1">
      <alignment horizontal="right" vertical="center" wrapText="1"/>
      <protection/>
    </xf>
    <xf numFmtId="0" fontId="4" fillId="0" borderId="0" xfId="129" applyNumberFormat="1" applyFont="1" applyFill="1" applyAlignment="1" applyProtection="1">
      <alignment vertical="center" wrapText="1"/>
      <protection/>
    </xf>
    <xf numFmtId="0" fontId="4" fillId="0" borderId="0" xfId="129" applyNumberFormat="1" applyFont="1" applyFill="1" applyBorder="1" applyAlignment="1" applyProtection="1">
      <alignment horizontal="right" wrapText="1"/>
      <protection/>
    </xf>
    <xf numFmtId="177" fontId="0" fillId="24" borderId="13" xfId="129" applyNumberFormat="1" applyFont="1" applyFill="1" applyBorder="1" applyAlignment="1">
      <alignment horizontal="center" vertical="center" wrapText="1"/>
    </xf>
    <xf numFmtId="0" fontId="4" fillId="24" borderId="0" xfId="129" applyNumberFormat="1" applyFont="1" applyFill="1" applyAlignment="1">
      <alignment horizontal="centerContinuous" vertical="center"/>
    </xf>
    <xf numFmtId="177" fontId="0" fillId="24" borderId="13" xfId="0" applyNumberFormat="1" applyFill="1" applyBorder="1" applyAlignment="1">
      <alignment horizontal="center" vertical="center" wrapText="1"/>
    </xf>
    <xf numFmtId="0" fontId="0" fillId="0" borderId="0" xfId="129" applyNumberFormat="1" applyFont="1" applyFill="1" applyAlignment="1">
      <alignment vertical="center"/>
    </xf>
    <xf numFmtId="0" fontId="4" fillId="0" borderId="0" xfId="129" applyNumberFormat="1" applyFont="1" applyFill="1" applyAlignment="1">
      <alignment horizontal="right" vertical="center" wrapText="1"/>
    </xf>
    <xf numFmtId="9" fontId="4" fillId="0" borderId="0" xfId="129" applyNumberFormat="1" applyFont="1" applyFill="1" applyAlignment="1">
      <alignment horizontal="center" vertical="center" wrapText="1"/>
    </xf>
    <xf numFmtId="9" fontId="4" fillId="0" borderId="0" xfId="129" applyNumberFormat="1" applyFont="1" applyFill="1" applyAlignment="1">
      <alignment horizontal="left" vertical="center" wrapText="1"/>
    </xf>
    <xf numFmtId="0" fontId="0" fillId="0" borderId="16" xfId="0" applyNumberFormat="1" applyFont="1" applyFill="1" applyBorder="1" applyAlignment="1" applyProtection="1">
      <alignment horizontal="center" vertical="center" wrapText="1"/>
      <protection/>
    </xf>
    <xf numFmtId="0" fontId="4" fillId="0" borderId="0" xfId="129" applyNumberFormat="1" applyFont="1" applyFill="1" applyBorder="1" applyAlignment="1" applyProtection="1">
      <alignment wrapText="1"/>
      <protection/>
    </xf>
    <xf numFmtId="0" fontId="0" fillId="0" borderId="17" xfId="129" applyNumberFormat="1" applyFont="1" applyFill="1" applyBorder="1" applyAlignment="1">
      <alignment horizontal="center" vertical="center" wrapText="1"/>
    </xf>
    <xf numFmtId="0" fontId="0" fillId="0" borderId="13" xfId="129" applyNumberFormat="1" applyFont="1" applyFill="1" applyBorder="1" applyAlignment="1" applyProtection="1">
      <alignment vertical="center" wrapText="1"/>
      <protection/>
    </xf>
    <xf numFmtId="0" fontId="0" fillId="24" borderId="13" xfId="0" applyNumberFormat="1" applyFill="1" applyBorder="1" applyAlignment="1">
      <alignment horizontal="center" vertical="center" wrapText="1"/>
    </xf>
    <xf numFmtId="0" fontId="4" fillId="0" borderId="0" xfId="129" applyNumberFormat="1" applyFont="1" applyFill="1" applyAlignment="1">
      <alignment horizontal="right"/>
    </xf>
    <xf numFmtId="0" fontId="0" fillId="24" borderId="18" xfId="0" applyFill="1" applyBorder="1" applyAlignment="1">
      <alignment/>
    </xf>
    <xf numFmtId="0" fontId="4" fillId="0" borderId="0" xfId="129" applyNumberFormat="1" applyFont="1" applyFill="1" applyAlignment="1">
      <alignment horizontal="centerContinuous" vertical="center" wrapText="1"/>
    </xf>
    <xf numFmtId="0" fontId="4" fillId="0" borderId="18" xfId="129" applyNumberFormat="1" applyFont="1" applyFill="1" applyBorder="1" applyAlignment="1">
      <alignment horizontal="left" vertical="center" wrapText="1"/>
    </xf>
    <xf numFmtId="0" fontId="4" fillId="0" borderId="13" xfId="129" applyNumberFormat="1" applyFont="1" applyFill="1" applyBorder="1" applyAlignment="1">
      <alignment horizontal="center" vertical="center" wrapText="1"/>
    </xf>
    <xf numFmtId="0" fontId="8" fillId="24" borderId="0" xfId="0" applyNumberFormat="1" applyFont="1" applyFill="1" applyAlignment="1" applyProtection="1">
      <alignment vertical="center"/>
      <protection/>
    </xf>
    <xf numFmtId="0" fontId="9" fillId="24" borderId="0" xfId="0" applyNumberFormat="1" applyFont="1" applyFill="1" applyAlignment="1" applyProtection="1">
      <alignment/>
      <protection/>
    </xf>
    <xf numFmtId="0" fontId="8" fillId="24" borderId="0" xfId="0" applyNumberFormat="1" applyFont="1" applyFill="1" applyAlignment="1" applyProtection="1">
      <alignment horizontal="right" vertical="center"/>
      <protection/>
    </xf>
    <xf numFmtId="0" fontId="10" fillId="24" borderId="0" xfId="0" applyNumberFormat="1" applyFont="1" applyFill="1" applyAlignment="1" applyProtection="1">
      <alignment horizontal="centerContinuous" vertical="center"/>
      <protection/>
    </xf>
    <xf numFmtId="0" fontId="9" fillId="24" borderId="0" xfId="0" applyNumberFormat="1" applyFont="1" applyFill="1" applyAlignment="1" applyProtection="1">
      <alignment horizontal="centerContinuous" vertical="center"/>
      <protection/>
    </xf>
    <xf numFmtId="0" fontId="8" fillId="24" borderId="0" xfId="0" applyNumberFormat="1" applyFont="1" applyFill="1" applyAlignment="1" applyProtection="1">
      <alignment horizontal="right"/>
      <protection/>
    </xf>
    <xf numFmtId="0" fontId="8" fillId="24" borderId="13" xfId="0" applyNumberFormat="1" applyFont="1" applyFill="1" applyBorder="1" applyAlignment="1" applyProtection="1">
      <alignment horizontal="centerContinuous" vertical="center"/>
      <protection/>
    </xf>
    <xf numFmtId="0" fontId="9" fillId="24" borderId="13" xfId="0" applyNumberFormat="1" applyFont="1" applyFill="1" applyBorder="1" applyAlignment="1" applyProtection="1">
      <alignment horizontal="centerContinuous" vertical="center"/>
      <protection/>
    </xf>
    <xf numFmtId="0" fontId="8" fillId="24" borderId="13"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horizontal="center" vertical="center"/>
      <protection/>
    </xf>
    <xf numFmtId="0" fontId="8" fillId="24" borderId="14"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vertical="center"/>
      <protection/>
    </xf>
    <xf numFmtId="0" fontId="8" fillId="24" borderId="19" xfId="0" applyNumberFormat="1" applyFont="1" applyFill="1" applyBorder="1" applyAlignment="1" applyProtection="1">
      <alignment vertical="center"/>
      <protection/>
    </xf>
    <xf numFmtId="177" fontId="8" fillId="24" borderId="14" xfId="0" applyNumberFormat="1" applyFont="1" applyFill="1" applyBorder="1" applyAlignment="1" applyProtection="1">
      <alignment horizontal="right" vertical="center" wrapText="1"/>
      <protection/>
    </xf>
    <xf numFmtId="0" fontId="8" fillId="24" borderId="20" xfId="0" applyNumberFormat="1" applyFont="1" applyFill="1" applyBorder="1" applyAlignment="1" applyProtection="1">
      <alignment vertical="center"/>
      <protection/>
    </xf>
    <xf numFmtId="177" fontId="8" fillId="24" borderId="10" xfId="0" applyNumberFormat="1" applyFont="1" applyFill="1" applyBorder="1" applyAlignment="1" applyProtection="1">
      <alignment horizontal="right" vertical="center" wrapText="1"/>
      <protection/>
    </xf>
    <xf numFmtId="0" fontId="0" fillId="24" borderId="13" xfId="0" applyFill="1" applyBorder="1" applyAlignment="1">
      <alignment/>
    </xf>
    <xf numFmtId="0" fontId="8" fillId="24" borderId="19" xfId="0" applyNumberFormat="1" applyFont="1" applyFill="1" applyBorder="1" applyAlignment="1" applyProtection="1">
      <alignment horizontal="left" vertical="center" wrapText="1"/>
      <protection/>
    </xf>
    <xf numFmtId="0" fontId="8" fillId="24" borderId="21" xfId="0" applyNumberFormat="1" applyFont="1" applyFill="1" applyBorder="1" applyAlignment="1" applyProtection="1">
      <alignment vertical="center"/>
      <protection/>
    </xf>
    <xf numFmtId="0" fontId="8" fillId="24" borderId="22" xfId="0" applyNumberFormat="1" applyFont="1" applyFill="1" applyBorder="1" applyAlignment="1" applyProtection="1">
      <alignment horizontal="left" vertical="center" wrapText="1"/>
      <protection/>
    </xf>
    <xf numFmtId="0" fontId="8" fillId="24" borderId="17" xfId="0" applyNumberFormat="1" applyFont="1" applyFill="1" applyBorder="1" applyAlignment="1" applyProtection="1">
      <alignment horizontal="left" vertical="center" wrapText="1"/>
      <protection/>
    </xf>
    <xf numFmtId="0" fontId="8" fillId="24" borderId="19" xfId="0" applyNumberFormat="1" applyFont="1" applyFill="1" applyBorder="1" applyAlignment="1" applyProtection="1">
      <alignment horizontal="center" vertical="center"/>
      <protection/>
    </xf>
    <xf numFmtId="0" fontId="8" fillId="24" borderId="20" xfId="0" applyNumberFormat="1" applyFont="1" applyFill="1" applyBorder="1" applyAlignment="1" applyProtection="1">
      <alignment horizontal="center" vertical="center"/>
      <protection/>
    </xf>
    <xf numFmtId="0" fontId="8" fillId="24" borderId="13" xfId="0" applyNumberFormat="1" applyFont="1" applyFill="1" applyBorder="1" applyAlignment="1" applyProtection="1">
      <alignment/>
      <protection/>
    </xf>
    <xf numFmtId="0" fontId="11" fillId="0" borderId="0" xfId="93" applyFont="1" applyAlignment="1">
      <alignment horizontal="center" vertical="center" wrapText="1"/>
      <protection/>
    </xf>
    <xf numFmtId="0" fontId="11" fillId="0" borderId="0" xfId="0" applyFont="1" applyAlignment="1">
      <alignment horizontal="center"/>
    </xf>
    <xf numFmtId="0" fontId="2" fillId="0" borderId="0" xfId="93" applyAlignment="1">
      <alignment horizontal="left" vertical="center" wrapText="1"/>
      <protection/>
    </xf>
    <xf numFmtId="0" fontId="0" fillId="0" borderId="0" xfId="0" applyAlignment="1">
      <alignment horizontal="left" vertical="center" wrapText="1"/>
    </xf>
    <xf numFmtId="0" fontId="0" fillId="0" borderId="0" xfId="0" applyAlignment="1">
      <alignment horizontal="center"/>
    </xf>
    <xf numFmtId="0" fontId="2" fillId="0" borderId="0" xfId="0" applyFont="1" applyAlignment="1">
      <alignment/>
    </xf>
    <xf numFmtId="0" fontId="0" fillId="0" borderId="0" xfId="0" applyAlignment="1">
      <alignment horizontal="left" wrapText="1"/>
    </xf>
    <xf numFmtId="0" fontId="12" fillId="0" borderId="0" xfId="129" applyNumberFormat="1" applyFont="1" applyFill="1" applyAlignment="1" applyProtection="1">
      <alignment horizontal="center" vertical="center"/>
      <protection/>
    </xf>
    <xf numFmtId="0" fontId="12" fillId="0" borderId="0" xfId="129" applyNumberFormat="1" applyFont="1" applyFill="1" applyAlignment="1" applyProtection="1">
      <alignment vertical="center"/>
      <protection/>
    </xf>
    <xf numFmtId="0" fontId="11" fillId="24" borderId="13" xfId="129" applyNumberFormat="1" applyFont="1" applyFill="1" applyBorder="1" applyAlignment="1" applyProtection="1">
      <alignment horizontal="center" vertical="center"/>
      <protection/>
    </xf>
    <xf numFmtId="0" fontId="11" fillId="24" borderId="13" xfId="129" applyNumberFormat="1" applyFont="1" applyFill="1" applyBorder="1" applyAlignment="1" applyProtection="1">
      <alignment horizontal="center" vertical="center" wrapText="1"/>
      <protection/>
    </xf>
    <xf numFmtId="49" fontId="2" fillId="24" borderId="13" xfId="129" applyNumberFormat="1" applyFont="1" applyFill="1" applyBorder="1" applyAlignment="1">
      <alignment horizontal="center" vertical="center"/>
    </xf>
    <xf numFmtId="0" fontId="2" fillId="24" borderId="13" xfId="129" applyNumberFormat="1" applyFont="1" applyFill="1" applyBorder="1" applyAlignment="1" applyProtection="1">
      <alignment horizontal="center" vertical="center"/>
      <protection/>
    </xf>
    <xf numFmtId="0" fontId="2" fillId="24" borderId="13" xfId="129" applyNumberFormat="1" applyFont="1" applyFill="1" applyBorder="1" applyAlignment="1" applyProtection="1">
      <alignment horizontal="left" vertical="center"/>
      <protection/>
    </xf>
    <xf numFmtId="0" fontId="2" fillId="24" borderId="13" xfId="129" applyNumberFormat="1" applyFont="1" applyFill="1" applyBorder="1" applyAlignment="1" applyProtection="1">
      <alignment horizontal="left" vertical="center" wrapText="1"/>
      <protection/>
    </xf>
    <xf numFmtId="0" fontId="2" fillId="0" borderId="0" xfId="129" applyNumberFormat="1" applyFont="1" applyFill="1" applyAlignment="1" applyProtection="1">
      <alignment horizontal="center" vertical="center"/>
      <protection/>
    </xf>
    <xf numFmtId="0" fontId="2" fillId="0" borderId="0" xfId="129" applyNumberFormat="1" applyFont="1" applyFill="1" applyAlignment="1" applyProtection="1">
      <alignment vertical="center"/>
      <protection/>
    </xf>
    <xf numFmtId="0" fontId="2" fillId="24" borderId="13" xfId="129" applyNumberFormat="1" applyFont="1" applyFill="1" applyBorder="1" applyAlignment="1">
      <alignment horizontal="left" vertical="center"/>
    </xf>
    <xf numFmtId="49" fontId="2" fillId="24" borderId="13" xfId="129" applyNumberFormat="1" applyFont="1" applyFill="1" applyBorder="1" applyAlignment="1">
      <alignment horizontal="left" vertical="center" wrapText="1"/>
    </xf>
    <xf numFmtId="0" fontId="2" fillId="0" borderId="0" xfId="129" applyNumberFormat="1" applyFont="1" applyAlignment="1">
      <alignment horizontal="left" vertical="center"/>
    </xf>
    <xf numFmtId="0" fontId="2" fillId="0" borderId="0" xfId="0" applyFont="1" applyAlignment="1">
      <alignment vertical="center"/>
    </xf>
    <xf numFmtId="0" fontId="2" fillId="24" borderId="13" xfId="0" applyFont="1" applyFill="1" applyBorder="1" applyAlignment="1">
      <alignment vertical="center"/>
    </xf>
    <xf numFmtId="0" fontId="2" fillId="0" borderId="13" xfId="0" applyFont="1" applyBorder="1" applyAlignment="1">
      <alignment horizontal="left" wrapText="1"/>
    </xf>
    <xf numFmtId="0" fontId="0" fillId="0" borderId="0" xfId="129" applyNumberFormat="1" applyFont="1" applyAlignment="1">
      <alignment horizontal="center" vertical="center"/>
    </xf>
    <xf numFmtId="0" fontId="2" fillId="0" borderId="0" xfId="129" applyNumberFormat="1" applyFont="1" applyAlignment="1">
      <alignment vertical="center"/>
    </xf>
    <xf numFmtId="0" fontId="0" fillId="24" borderId="0" xfId="0" applyFill="1" applyAlignment="1">
      <alignment/>
    </xf>
    <xf numFmtId="0" fontId="13" fillId="0" borderId="0" xfId="0" applyFont="1" applyAlignment="1">
      <alignment/>
    </xf>
    <xf numFmtId="0" fontId="0" fillId="0" borderId="0" xfId="129" applyNumberFormat="1" applyFont="1" applyBorder="1" applyAlignment="1">
      <alignment vertical="center"/>
    </xf>
    <xf numFmtId="0" fontId="14" fillId="0" borderId="0" xfId="129" applyNumberFormat="1" applyFont="1" applyBorder="1" applyAlignment="1">
      <alignment horizontal="center" vertical="center" wrapText="1"/>
    </xf>
    <xf numFmtId="0" fontId="15" fillId="0" borderId="0" xfId="129" applyNumberFormat="1" applyFont="1" applyAlignment="1">
      <alignment vertical="center"/>
    </xf>
    <xf numFmtId="0" fontId="0" fillId="24" borderId="0" xfId="129" applyNumberFormat="1" applyFont="1" applyFill="1" applyBorder="1" applyAlignment="1">
      <alignment vertical="center"/>
    </xf>
    <xf numFmtId="49" fontId="15" fillId="24" borderId="0" xfId="0" applyNumberFormat="1" applyFont="1" applyFill="1" applyAlignment="1" applyProtection="1">
      <alignment horizontal="left" vertical="center"/>
      <protection/>
    </xf>
    <xf numFmtId="0" fontId="0" fillId="24" borderId="0" xfId="129" applyNumberFormat="1" applyFont="1" applyFill="1" applyAlignment="1">
      <alignment vertical="center"/>
    </xf>
    <xf numFmtId="0" fontId="15" fillId="0" borderId="0" xfId="129" applyNumberFormat="1" applyFont="1" applyFill="1" applyAlignment="1">
      <alignment vertical="center"/>
    </xf>
    <xf numFmtId="0" fontId="7" fillId="0" borderId="0" xfId="0" applyFont="1" applyAlignment="1">
      <alignment/>
    </xf>
    <xf numFmtId="0" fontId="11" fillId="0" borderId="0" xfId="0" applyFont="1" applyAlignment="1">
      <alignment/>
    </xf>
    <xf numFmtId="0" fontId="4" fillId="0" borderId="13" xfId="129" applyNumberFormat="1" applyFont="1" applyFill="1" applyBorder="1" applyAlignment="1" applyProtection="1">
      <alignment horizontal="center" vertical="center" wrapText="1"/>
      <protection/>
    </xf>
    <xf numFmtId="0" fontId="0" fillId="24" borderId="13" xfId="129" applyNumberFormat="1" applyFont="1" applyFill="1" applyBorder="1" applyAlignment="1" applyProtection="1">
      <alignment horizontal="center" vertical="center" wrapText="1"/>
      <protection/>
    </xf>
    <xf numFmtId="0" fontId="4" fillId="24" borderId="13" xfId="129" applyNumberFormat="1" applyFont="1" applyFill="1" applyBorder="1" applyAlignment="1" applyProtection="1">
      <alignment horizontal="center" vertical="center" wrapText="1"/>
      <protection/>
    </xf>
    <xf numFmtId="0" fontId="0" fillId="24" borderId="13" xfId="129" applyNumberFormat="1" applyFont="1" applyFill="1" applyBorder="1" applyAlignment="1">
      <alignment horizontal="center" vertical="center" wrapText="1"/>
    </xf>
    <xf numFmtId="0" fontId="2" fillId="0" borderId="0" xfId="93" applyFont="1" applyAlignment="1">
      <alignment horizontal="left" vertical="center" wrapText="1"/>
      <protection/>
    </xf>
    <xf numFmtId="177" fontId="8" fillId="24" borderId="10" xfId="0" applyNumberFormat="1" applyFont="1" applyFill="1" applyBorder="1" applyAlignment="1">
      <alignment horizontal="center" vertical="center"/>
    </xf>
    <xf numFmtId="4" fontId="8" fillId="24" borderId="10" xfId="0" applyNumberFormat="1" applyFont="1" applyFill="1" applyBorder="1" applyAlignment="1" applyProtection="1">
      <alignment horizontal="center" vertical="center" wrapText="1"/>
      <protection/>
    </xf>
    <xf numFmtId="177" fontId="8" fillId="24" borderId="10" xfId="0" applyNumberFormat="1" applyFont="1" applyFill="1" applyBorder="1" applyAlignment="1" applyProtection="1">
      <alignment horizontal="center" vertical="center" wrapText="1"/>
      <protection/>
    </xf>
    <xf numFmtId="177" fontId="8" fillId="24" borderId="10" xfId="0" applyNumberFormat="1" applyFont="1" applyFill="1" applyBorder="1" applyAlignment="1" applyProtection="1">
      <alignment horizontal="center" vertical="center"/>
      <protection/>
    </xf>
    <xf numFmtId="177" fontId="8" fillId="24" borderId="14" xfId="0" applyNumberFormat="1" applyFont="1" applyFill="1" applyBorder="1" applyAlignment="1" applyProtection="1">
      <alignment horizontal="center" vertical="center" wrapText="1"/>
      <protection/>
    </xf>
    <xf numFmtId="177" fontId="8" fillId="24" borderId="13" xfId="0" applyNumberFormat="1" applyFont="1" applyFill="1" applyBorder="1" applyAlignment="1" applyProtection="1">
      <alignment horizontal="center" vertical="center" wrapText="1"/>
      <protection/>
    </xf>
    <xf numFmtId="177" fontId="8" fillId="24" borderId="16" xfId="0" applyNumberFormat="1" applyFont="1" applyFill="1" applyBorder="1" applyAlignment="1" applyProtection="1">
      <alignment horizontal="center" vertical="center" wrapText="1"/>
      <protection/>
    </xf>
    <xf numFmtId="177" fontId="8" fillId="24" borderId="23" xfId="0" applyNumberFormat="1" applyFont="1" applyFill="1" applyBorder="1" applyAlignment="1" applyProtection="1">
      <alignment horizontal="center" vertical="center" wrapText="1"/>
      <protection/>
    </xf>
    <xf numFmtId="177" fontId="8" fillId="24" borderId="23" xfId="0" applyNumberFormat="1" applyFont="1" applyFill="1" applyBorder="1" applyAlignment="1" applyProtection="1">
      <alignment horizontal="center"/>
      <protection/>
    </xf>
    <xf numFmtId="177" fontId="8" fillId="24" borderId="16" xfId="0" applyNumberFormat="1" applyFont="1" applyFill="1" applyBorder="1" applyAlignment="1" applyProtection="1">
      <alignment horizontal="center"/>
      <protection/>
    </xf>
    <xf numFmtId="177" fontId="8" fillId="24" borderId="13" xfId="0" applyNumberFormat="1" applyFont="1" applyFill="1" applyBorder="1" applyAlignment="1" applyProtection="1">
      <alignment horizontal="center"/>
      <protection/>
    </xf>
    <xf numFmtId="177" fontId="8" fillId="24" borderId="14" xfId="0" applyNumberFormat="1" applyFont="1" applyFill="1" applyBorder="1" applyAlignment="1" applyProtection="1">
      <alignment horizontal="center"/>
      <protection/>
    </xf>
    <xf numFmtId="0" fontId="0" fillId="0" borderId="0" xfId="0" applyFill="1" applyBorder="1" applyAlignment="1">
      <alignment/>
    </xf>
    <xf numFmtId="0" fontId="4" fillId="0" borderId="13" xfId="0" applyFont="1" applyFill="1" applyBorder="1" applyAlignment="1">
      <alignment horizontal="center" vertical="center"/>
    </xf>
    <xf numFmtId="0" fontId="4" fillId="0" borderId="13" xfId="129" applyNumberFormat="1" applyFont="1" applyFill="1" applyBorder="1" applyAlignment="1">
      <alignment horizontal="center" vertical="center" wrapText="1"/>
    </xf>
    <xf numFmtId="0" fontId="0" fillId="0" borderId="13" xfId="129" applyNumberFormat="1" applyFont="1" applyFill="1" applyBorder="1" applyAlignment="1">
      <alignment horizontal="center" vertical="center" wrapText="1"/>
    </xf>
    <xf numFmtId="0" fontId="4" fillId="0" borderId="24" xfId="129" applyNumberFormat="1" applyFont="1" applyFill="1" applyBorder="1" applyAlignment="1">
      <alignment horizontal="center" vertical="center" wrapText="1"/>
    </xf>
    <xf numFmtId="0" fontId="4" fillId="0" borderId="24" xfId="129" applyNumberFormat="1" applyFont="1" applyFill="1" applyBorder="1" applyAlignment="1" applyProtection="1">
      <alignment horizontal="center" vertical="center" wrapText="1"/>
      <protection/>
    </xf>
    <xf numFmtId="0" fontId="0" fillId="0" borderId="13" xfId="129" applyNumberFormat="1" applyFont="1" applyFill="1" applyBorder="1" applyAlignment="1" applyProtection="1">
      <alignment horizontal="center" vertical="center" wrapText="1"/>
      <protection/>
    </xf>
    <xf numFmtId="49" fontId="4" fillId="0" borderId="13" xfId="129" applyNumberFormat="1" applyFont="1" applyFill="1" applyBorder="1" applyAlignment="1">
      <alignment horizontal="center" vertical="center"/>
    </xf>
    <xf numFmtId="184" fontId="0" fillId="24" borderId="13" xfId="0" applyNumberFormat="1" applyFill="1" applyBorder="1" applyAlignment="1">
      <alignment horizontal="center" vertical="center" wrapText="1"/>
    </xf>
    <xf numFmtId="184" fontId="4" fillId="0" borderId="13" xfId="129" applyNumberFormat="1" applyFont="1" applyFill="1" applyBorder="1" applyAlignment="1">
      <alignment horizontal="center" vertical="center"/>
    </xf>
    <xf numFmtId="184" fontId="4" fillId="0" borderId="13" xfId="129" applyNumberFormat="1" applyFont="1" applyFill="1" applyBorder="1" applyAlignment="1">
      <alignment horizontal="center" vertical="center"/>
    </xf>
    <xf numFmtId="0" fontId="9" fillId="0" borderId="25" xfId="102" applyFont="1" applyFill="1" applyBorder="1" applyAlignment="1">
      <alignment horizontal="center" vertical="center"/>
      <protection/>
    </xf>
    <xf numFmtId="0" fontId="8" fillId="0" borderId="13" xfId="129" applyNumberFormat="1" applyFont="1" applyFill="1" applyBorder="1" applyAlignment="1">
      <alignment horizontal="center" vertical="center" wrapText="1"/>
    </xf>
    <xf numFmtId="177" fontId="0" fillId="24" borderId="13" xfId="0" applyNumberFormat="1" applyFill="1" applyBorder="1" applyAlignment="1">
      <alignment horizontal="center" vertical="center"/>
    </xf>
    <xf numFmtId="0" fontId="4" fillId="0" borderId="13" xfId="129" applyNumberFormat="1" applyFont="1" applyFill="1" applyBorder="1" applyAlignment="1">
      <alignment horizontal="center" vertical="center"/>
    </xf>
    <xf numFmtId="0" fontId="0" fillId="0" borderId="13" xfId="0" applyFill="1" applyBorder="1" applyAlignment="1">
      <alignment horizontal="center" vertical="center"/>
    </xf>
    <xf numFmtId="0" fontId="4" fillId="0" borderId="13" xfId="129" applyNumberFormat="1" applyFont="1" applyFill="1" applyBorder="1" applyAlignment="1" applyProtection="1">
      <alignment horizontal="center" vertical="center" wrapText="1"/>
      <protection/>
    </xf>
    <xf numFmtId="0" fontId="0" fillId="0" borderId="26" xfId="129"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xf>
    <xf numFmtId="0" fontId="0" fillId="0" borderId="27" xfId="129" applyNumberFormat="1" applyFont="1" applyFill="1" applyBorder="1" applyAlignment="1">
      <alignment horizontal="center" vertical="center" wrapText="1"/>
    </xf>
    <xf numFmtId="0" fontId="0" fillId="0" borderId="13" xfId="0" applyBorder="1" applyAlignment="1">
      <alignment horizontal="center" vertical="center"/>
    </xf>
    <xf numFmtId="0" fontId="4" fillId="24" borderId="28" xfId="129" applyNumberFormat="1" applyFont="1" applyFill="1" applyBorder="1" applyAlignment="1" applyProtection="1">
      <alignment horizontal="center" vertical="center" wrapText="1"/>
      <protection/>
    </xf>
    <xf numFmtId="0" fontId="0" fillId="0" borderId="13" xfId="0" applyBorder="1" applyAlignment="1">
      <alignment horizontal="center" vertical="center"/>
    </xf>
    <xf numFmtId="182" fontId="4" fillId="0" borderId="13" xfId="129" applyNumberFormat="1" applyFont="1" applyFill="1" applyBorder="1" applyAlignment="1" applyProtection="1">
      <alignment horizontal="center" vertical="center" wrapText="1"/>
      <protection/>
    </xf>
    <xf numFmtId="182" fontId="4" fillId="0" borderId="23" xfId="129" applyNumberFormat="1" applyFont="1" applyFill="1" applyBorder="1" applyAlignment="1" applyProtection="1">
      <alignment horizontal="center" vertical="center" wrapText="1"/>
      <protection/>
    </xf>
    <xf numFmtId="0" fontId="0" fillId="0" borderId="19" xfId="129" applyNumberFormat="1" applyFont="1" applyFill="1" applyBorder="1" applyAlignment="1">
      <alignment horizontal="center" vertical="center" wrapText="1"/>
    </xf>
    <xf numFmtId="0" fontId="4" fillId="0" borderId="16" xfId="129" applyNumberFormat="1" applyFont="1" applyFill="1" applyBorder="1" applyAlignment="1" applyProtection="1">
      <alignment horizontal="center" vertical="center" wrapText="1"/>
      <protection/>
    </xf>
    <xf numFmtId="0" fontId="4" fillId="0" borderId="20" xfId="129" applyNumberFormat="1" applyFont="1" applyFill="1" applyBorder="1" applyAlignment="1" applyProtection="1">
      <alignment horizontal="center" vertical="center" wrapText="1"/>
      <protection/>
    </xf>
    <xf numFmtId="0" fontId="0" fillId="0" borderId="20" xfId="129" applyNumberFormat="1" applyFont="1" applyFill="1" applyBorder="1" applyAlignment="1">
      <alignment horizontal="center" vertical="center" wrapText="1"/>
    </xf>
    <xf numFmtId="0" fontId="4" fillId="0" borderId="13" xfId="129"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4" fillId="0" borderId="29" xfId="129" applyNumberFormat="1" applyFont="1" applyFill="1" applyBorder="1" applyAlignment="1" applyProtection="1">
      <alignment horizontal="center" vertical="center" wrapText="1"/>
      <protection/>
    </xf>
    <xf numFmtId="0" fontId="4" fillId="0" borderId="21" xfId="129" applyNumberFormat="1" applyFont="1" applyFill="1" applyBorder="1" applyAlignment="1" applyProtection="1">
      <alignment horizontal="center" vertical="center" wrapText="1"/>
      <protection/>
    </xf>
    <xf numFmtId="182" fontId="4" fillId="0" borderId="16" xfId="129" applyNumberFormat="1" applyFont="1" applyFill="1" applyBorder="1" applyAlignment="1" applyProtection="1">
      <alignment horizontal="center" vertical="center" wrapText="1"/>
      <protection/>
    </xf>
    <xf numFmtId="0" fontId="2" fillId="0" borderId="13" xfId="102" applyFont="1" applyBorder="1" applyAlignment="1">
      <alignment vertical="center"/>
      <protection/>
    </xf>
    <xf numFmtId="0" fontId="15" fillId="24" borderId="0" xfId="129" applyNumberFormat="1" applyFont="1" applyFill="1" applyAlignment="1" applyProtection="1">
      <alignment horizontal="center" vertical="center"/>
      <protection/>
    </xf>
    <xf numFmtId="0" fontId="12" fillId="24" borderId="0" xfId="129" applyNumberFormat="1" applyFont="1" applyFill="1" applyBorder="1" applyAlignment="1" applyProtection="1">
      <alignment horizontal="center" vertical="center" wrapText="1"/>
      <protection/>
    </xf>
    <xf numFmtId="0" fontId="15" fillId="0" borderId="0" xfId="129" applyNumberFormat="1" applyFont="1" applyFill="1" applyBorder="1" applyAlignment="1" applyProtection="1">
      <alignment horizontal="center" vertical="center"/>
      <protection/>
    </xf>
    <xf numFmtId="0" fontId="15" fillId="0" borderId="0" xfId="129" applyNumberFormat="1" applyFont="1" applyFill="1" applyAlignment="1" applyProtection="1">
      <alignment horizontal="center" vertical="center"/>
      <protection/>
    </xf>
    <xf numFmtId="49" fontId="15" fillId="24" borderId="0" xfId="0" applyNumberFormat="1" applyFont="1" applyFill="1" applyAlignment="1" applyProtection="1">
      <alignment horizontal="left" vertical="center"/>
      <protection/>
    </xf>
    <xf numFmtId="49" fontId="15" fillId="24" borderId="0" xfId="0" applyNumberFormat="1" applyFont="1" applyFill="1" applyAlignment="1" applyProtection="1">
      <alignment horizontal="center" vertical="center"/>
      <protection/>
    </xf>
    <xf numFmtId="0" fontId="12" fillId="0" borderId="0" xfId="129" applyNumberFormat="1" applyFont="1" applyFill="1" applyAlignment="1" applyProtection="1">
      <alignment horizontal="center" vertical="center"/>
      <protection/>
    </xf>
    <xf numFmtId="0" fontId="8" fillId="24" borderId="18" xfId="0" applyNumberFormat="1" applyFont="1" applyFill="1" applyBorder="1" applyAlignment="1" applyProtection="1">
      <alignment vertical="center"/>
      <protection/>
    </xf>
    <xf numFmtId="0" fontId="7" fillId="0" borderId="0" xfId="129" applyNumberFormat="1" applyFont="1" applyFill="1" applyAlignment="1" applyProtection="1">
      <alignment horizontal="center" vertical="center" wrapText="1"/>
      <protection/>
    </xf>
    <xf numFmtId="0" fontId="4" fillId="0" borderId="18" xfId="129" applyNumberFormat="1" applyFont="1" applyFill="1" applyBorder="1" applyAlignment="1" applyProtection="1">
      <alignment horizontal="right" wrapText="1"/>
      <protection/>
    </xf>
    <xf numFmtId="0" fontId="0" fillId="0" borderId="13" xfId="129" applyNumberFormat="1" applyFont="1" applyFill="1" applyBorder="1" applyAlignment="1" applyProtection="1">
      <alignment horizontal="center" vertical="center" wrapText="1"/>
      <protection/>
    </xf>
    <xf numFmtId="0" fontId="4" fillId="0" borderId="13" xfId="129" applyNumberFormat="1" applyFont="1" applyFill="1" applyBorder="1" applyAlignment="1">
      <alignment horizontal="center" vertical="center" wrapText="1"/>
    </xf>
    <xf numFmtId="0" fontId="4" fillId="0" borderId="19" xfId="129" applyNumberFormat="1" applyFont="1" applyFill="1" applyBorder="1" applyAlignment="1">
      <alignment horizontal="center" vertical="center" wrapText="1"/>
    </xf>
    <xf numFmtId="0" fontId="0" fillId="0" borderId="16" xfId="129" applyNumberFormat="1" applyFont="1" applyFill="1" applyBorder="1" applyAlignment="1">
      <alignment horizontal="center" vertical="center" wrapText="1"/>
    </xf>
    <xf numFmtId="0" fontId="0" fillId="0" borderId="13" xfId="129" applyNumberFormat="1" applyFont="1" applyFill="1" applyBorder="1" applyAlignment="1">
      <alignment horizontal="center" vertical="center" wrapText="1"/>
    </xf>
    <xf numFmtId="0" fontId="4" fillId="0" borderId="17" xfId="129" applyNumberFormat="1" applyFont="1" applyFill="1" applyBorder="1" applyAlignment="1">
      <alignment horizontal="center" vertical="center" wrapText="1"/>
    </xf>
    <xf numFmtId="0" fontId="4" fillId="0" borderId="17" xfId="129" applyNumberFormat="1" applyFont="1" applyFill="1" applyBorder="1" applyAlignment="1" applyProtection="1">
      <alignment horizontal="center" vertical="center" wrapText="1"/>
      <protection/>
    </xf>
    <xf numFmtId="0" fontId="4" fillId="0" borderId="19" xfId="129" applyNumberFormat="1" applyFont="1" applyFill="1" applyBorder="1" applyAlignment="1" applyProtection="1">
      <alignment horizontal="center" vertical="center" wrapText="1"/>
      <protection/>
    </xf>
    <xf numFmtId="0" fontId="0" fillId="0" borderId="21" xfId="129" applyNumberFormat="1" applyFont="1" applyFill="1" applyBorder="1" applyAlignment="1" applyProtection="1">
      <alignment horizontal="center" vertical="center" wrapText="1"/>
      <protection/>
    </xf>
    <xf numFmtId="0" fontId="0" fillId="0" borderId="16" xfId="129" applyNumberFormat="1" applyFont="1" applyFill="1" applyBorder="1" applyAlignment="1" applyProtection="1">
      <alignment horizontal="center" vertical="center" wrapText="1"/>
      <protection/>
    </xf>
    <xf numFmtId="0" fontId="4" fillId="0" borderId="16" xfId="129" applyNumberFormat="1" applyFont="1" applyFill="1" applyBorder="1" applyAlignment="1">
      <alignment horizontal="center" vertical="center" wrapText="1"/>
    </xf>
    <xf numFmtId="0" fontId="7" fillId="0" borderId="0" xfId="129" applyNumberFormat="1" applyFont="1" applyFill="1" applyAlignment="1" applyProtection="1">
      <alignment horizontal="center" vertical="center"/>
      <protection/>
    </xf>
    <xf numFmtId="0" fontId="4" fillId="0" borderId="18" xfId="129" applyNumberFormat="1" applyFont="1" applyFill="1" applyBorder="1" applyAlignment="1" applyProtection="1">
      <alignment horizontal="right" vertical="center"/>
      <protection/>
    </xf>
    <xf numFmtId="0" fontId="4" fillId="0" borderId="13" xfId="129" applyNumberFormat="1" applyFont="1" applyFill="1" applyBorder="1" applyAlignment="1" applyProtection="1">
      <alignment horizontal="center" vertical="center" wrapText="1"/>
      <protection/>
    </xf>
    <xf numFmtId="0" fontId="4" fillId="0" borderId="20" xfId="129"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protection/>
    </xf>
    <xf numFmtId="0" fontId="4" fillId="0" borderId="21" xfId="129" applyNumberFormat="1" applyFont="1" applyFill="1" applyBorder="1" applyAlignment="1">
      <alignment horizontal="center" vertical="center" wrapText="1"/>
    </xf>
    <xf numFmtId="0" fontId="0" fillId="0" borderId="17" xfId="129" applyNumberFormat="1" applyFont="1" applyFill="1" applyBorder="1" applyAlignment="1">
      <alignment horizontal="center" vertical="center" wrapText="1"/>
    </xf>
    <xf numFmtId="0" fontId="4" fillId="0" borderId="0" xfId="129" applyNumberFormat="1" applyFont="1" applyFill="1" applyAlignment="1" applyProtection="1">
      <alignment horizontal="right" vertical="center" wrapText="1"/>
      <protection/>
    </xf>
    <xf numFmtId="0" fontId="0" fillId="0" borderId="19" xfId="0" applyNumberFormat="1" applyFont="1" applyFill="1" applyBorder="1" applyAlignment="1" applyProtection="1">
      <alignment horizontal="center" vertical="center" wrapText="1"/>
      <protection/>
    </xf>
    <xf numFmtId="0" fontId="4" fillId="24" borderId="13" xfId="129" applyNumberFormat="1" applyFont="1" applyFill="1" applyBorder="1" applyAlignment="1" applyProtection="1">
      <alignment horizontal="center" vertical="center" wrapText="1"/>
      <protection/>
    </xf>
    <xf numFmtId="0" fontId="4" fillId="24" borderId="14" xfId="129" applyNumberFormat="1" applyFont="1" applyFill="1" applyBorder="1" applyAlignment="1" applyProtection="1">
      <alignment horizontal="center" vertical="center" wrapText="1"/>
      <protection/>
    </xf>
    <xf numFmtId="0" fontId="4" fillId="24" borderId="23" xfId="129" applyNumberFormat="1" applyFont="1" applyFill="1" applyBorder="1" applyAlignment="1" applyProtection="1">
      <alignment horizontal="center" vertical="center" wrapText="1"/>
      <protection/>
    </xf>
    <xf numFmtId="0" fontId="4" fillId="24" borderId="16" xfId="129" applyNumberFormat="1" applyFont="1" applyFill="1" applyBorder="1" applyAlignment="1" applyProtection="1">
      <alignment horizontal="center" vertical="center" wrapText="1"/>
      <protection/>
    </xf>
    <xf numFmtId="0" fontId="4" fillId="0" borderId="0" xfId="129" applyNumberFormat="1" applyFont="1" applyFill="1" applyAlignment="1" applyProtection="1">
      <alignment horizontal="center" vertical="center" wrapText="1"/>
      <protection/>
    </xf>
    <xf numFmtId="0" fontId="4" fillId="0" borderId="18" xfId="129" applyNumberFormat="1" applyFont="1" applyFill="1" applyBorder="1" applyAlignment="1" applyProtection="1">
      <alignment horizontal="center" vertical="center"/>
      <protection/>
    </xf>
    <xf numFmtId="0" fontId="4" fillId="24" borderId="13" xfId="129" applyNumberFormat="1" applyFont="1" applyFill="1" applyBorder="1" applyAlignment="1">
      <alignment horizontal="center" vertical="center" wrapText="1"/>
    </xf>
    <xf numFmtId="0" fontId="4" fillId="24" borderId="21" xfId="129" applyNumberFormat="1" applyFont="1" applyFill="1" applyBorder="1" applyAlignment="1" applyProtection="1">
      <alignment horizontal="center" vertical="center" wrapText="1"/>
      <protection/>
    </xf>
    <xf numFmtId="0" fontId="0" fillId="24" borderId="13" xfId="129" applyNumberFormat="1" applyFont="1" applyFill="1" applyBorder="1" applyAlignment="1">
      <alignment horizontal="center" vertical="center" wrapText="1"/>
    </xf>
    <xf numFmtId="0" fontId="0" fillId="24" borderId="13" xfId="129" applyNumberFormat="1" applyFont="1" applyFill="1" applyBorder="1" applyAlignment="1" applyProtection="1">
      <alignment horizontal="center" vertical="center" wrapText="1"/>
      <protection/>
    </xf>
    <xf numFmtId="0" fontId="5" fillId="0" borderId="0" xfId="102" applyFont="1" applyFill="1" applyAlignment="1">
      <alignment horizontal="center" vertical="center"/>
      <protection/>
    </xf>
  </cellXfs>
  <cellStyles count="150">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ColLevel_1" xfId="69"/>
    <cellStyle name="gcd" xfId="70"/>
    <cellStyle name="RowLevel_1" xfId="71"/>
    <cellStyle name="Percent" xfId="72"/>
    <cellStyle name="百分比 2" xfId="73"/>
    <cellStyle name="标题" xfId="74"/>
    <cellStyle name="标题 1" xfId="75"/>
    <cellStyle name="标题 1 2" xfId="76"/>
    <cellStyle name="标题 1 3" xfId="77"/>
    <cellStyle name="标题 2" xfId="78"/>
    <cellStyle name="标题 2 2" xfId="79"/>
    <cellStyle name="标题 2 3" xfId="80"/>
    <cellStyle name="标题 3" xfId="81"/>
    <cellStyle name="标题 3 2" xfId="82"/>
    <cellStyle name="标题 3 3" xfId="83"/>
    <cellStyle name="标题 4" xfId="84"/>
    <cellStyle name="标题 4 2" xfId="85"/>
    <cellStyle name="标题 4 3" xfId="86"/>
    <cellStyle name="标题 5" xfId="87"/>
    <cellStyle name="标题 6" xfId="88"/>
    <cellStyle name="差" xfId="89"/>
    <cellStyle name="差 2" xfId="90"/>
    <cellStyle name="差 3" xfId="91"/>
    <cellStyle name="差_2017年xxx“三公”经费预算公开表" xfId="92"/>
    <cellStyle name="常规 2" xfId="93"/>
    <cellStyle name="常规 3" xfId="94"/>
    <cellStyle name="常规 4" xfId="95"/>
    <cellStyle name="常规 4 2" xfId="96"/>
    <cellStyle name="常规 5" xfId="97"/>
    <cellStyle name="常规 6" xfId="98"/>
    <cellStyle name="常规 7" xfId="99"/>
    <cellStyle name="常规 8" xfId="100"/>
    <cellStyle name="常规_(打印格式)2015部门预算编制通知单(5.10)" xfId="101"/>
    <cellStyle name="常规_财预(2013)309号附件" xfId="102"/>
    <cellStyle name="Hyperlink" xfId="103"/>
    <cellStyle name="好" xfId="104"/>
    <cellStyle name="好 2" xfId="105"/>
    <cellStyle name="好 3" xfId="106"/>
    <cellStyle name="好_2017年xxx“三公”经费预算公开表" xfId="107"/>
    <cellStyle name="汇总" xfId="108"/>
    <cellStyle name="汇总 2" xfId="109"/>
    <cellStyle name="汇总 3" xfId="110"/>
    <cellStyle name="Currency" xfId="111"/>
    <cellStyle name="Currency [0]" xfId="112"/>
    <cellStyle name="计算" xfId="113"/>
    <cellStyle name="计算 2" xfId="114"/>
    <cellStyle name="计算 3" xfId="115"/>
    <cellStyle name="检查单元格" xfId="116"/>
    <cellStyle name="检查单元格 2" xfId="117"/>
    <cellStyle name="检查单元格 3" xfId="118"/>
    <cellStyle name="解释性文本" xfId="119"/>
    <cellStyle name="解释性文本 2" xfId="120"/>
    <cellStyle name="解释性文本 3" xfId="121"/>
    <cellStyle name="警告文本" xfId="122"/>
    <cellStyle name="警告文本 2" xfId="123"/>
    <cellStyle name="警告文本 3" xfId="124"/>
    <cellStyle name="链接单元格" xfId="125"/>
    <cellStyle name="链接单元格 2" xfId="126"/>
    <cellStyle name="链接单元格 3" xfId="127"/>
    <cellStyle name="Comma" xfId="128"/>
    <cellStyle name="Comma [0]" xfId="129"/>
    <cellStyle name="千位分隔[0] 2" xfId="130"/>
    <cellStyle name="千位分隔[0] 3" xfId="131"/>
    <cellStyle name="强调文字颜色 1" xfId="132"/>
    <cellStyle name="强调文字颜色 1 2" xfId="133"/>
    <cellStyle name="强调文字颜色 1 3" xfId="134"/>
    <cellStyle name="强调文字颜色 2" xfId="135"/>
    <cellStyle name="强调文字颜色 2 2" xfId="136"/>
    <cellStyle name="强调文字颜色 2 3" xfId="137"/>
    <cellStyle name="强调文字颜色 3" xfId="138"/>
    <cellStyle name="强调文字颜色 3 2" xfId="139"/>
    <cellStyle name="强调文字颜色 3 3" xfId="140"/>
    <cellStyle name="强调文字颜色 4" xfId="141"/>
    <cellStyle name="强调文字颜色 4 2" xfId="142"/>
    <cellStyle name="强调文字颜色 4 3" xfId="143"/>
    <cellStyle name="强调文字颜色 5" xfId="144"/>
    <cellStyle name="强调文字颜色 5 2" xfId="145"/>
    <cellStyle name="强调文字颜色 5 3" xfId="146"/>
    <cellStyle name="强调文字颜色 6" xfId="147"/>
    <cellStyle name="强调文字颜色 6 2" xfId="148"/>
    <cellStyle name="强调文字颜色 6 3" xfId="149"/>
    <cellStyle name="适中" xfId="150"/>
    <cellStyle name="适中 2" xfId="151"/>
    <cellStyle name="适中 3" xfId="152"/>
    <cellStyle name="输出" xfId="153"/>
    <cellStyle name="输出 2" xfId="154"/>
    <cellStyle name="输出 3" xfId="155"/>
    <cellStyle name="输入" xfId="156"/>
    <cellStyle name="输入 2" xfId="157"/>
    <cellStyle name="输入 3" xfId="158"/>
    <cellStyle name="样式 1" xfId="159"/>
    <cellStyle name="Followed Hyperlink" xfId="160"/>
    <cellStyle name="注释" xfId="161"/>
    <cellStyle name="注释 2" xfId="162"/>
    <cellStyle name="注释 3"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B8" sqref="B8:C11"/>
    </sheetView>
  </sheetViews>
  <sheetFormatPr defaultColWidth="9.16015625" defaultRowHeight="11.25"/>
  <cols>
    <col min="1" max="1" width="14.83203125" style="0" customWidth="1"/>
    <col min="2" max="2" width="12.66015625" style="0" customWidth="1"/>
    <col min="3" max="3" width="14.16015625" style="0" customWidth="1"/>
    <col min="4" max="4" width="23.33203125" style="0" customWidth="1"/>
    <col min="5" max="5" width="22.16015625" style="0" customWidth="1"/>
    <col min="6" max="6" width="27.33203125" style="0" customWidth="1"/>
    <col min="7" max="7" width="10.5" style="0" customWidth="1"/>
    <col min="8" max="11" width="6.83203125" style="0" customWidth="1"/>
  </cols>
  <sheetData>
    <row r="1" spans="1:11" ht="54.75" customHeight="1">
      <c r="A1" s="123"/>
      <c r="B1" s="123"/>
      <c r="C1" s="123"/>
      <c r="D1" s="123"/>
      <c r="E1" s="123"/>
      <c r="F1" s="123"/>
      <c r="G1" s="124"/>
      <c r="H1" s="51"/>
      <c r="I1" s="51"/>
      <c r="J1" s="51"/>
      <c r="K1" s="51"/>
    </row>
    <row r="2" spans="1:15" ht="39.75" customHeight="1">
      <c r="A2" s="185" t="s">
        <v>0</v>
      </c>
      <c r="B2" s="185"/>
      <c r="C2" s="185"/>
      <c r="D2" s="185"/>
      <c r="E2" s="185"/>
      <c r="F2" s="185"/>
      <c r="G2" s="185"/>
      <c r="H2" s="185"/>
      <c r="I2" s="185"/>
      <c r="J2" s="185"/>
      <c r="K2" s="185"/>
      <c r="L2" s="185"/>
      <c r="M2" s="185"/>
      <c r="N2" s="185"/>
      <c r="O2" s="185"/>
    </row>
    <row r="3" spans="1:15" ht="81" customHeight="1">
      <c r="A3" s="185"/>
      <c r="B3" s="185"/>
      <c r="C3" s="185"/>
      <c r="D3" s="185"/>
      <c r="E3" s="185"/>
      <c r="F3" s="185"/>
      <c r="G3" s="185"/>
      <c r="H3" s="185"/>
      <c r="I3" s="185"/>
      <c r="J3" s="185"/>
      <c r="K3" s="185"/>
      <c r="L3" s="185"/>
      <c r="M3" s="185"/>
      <c r="N3" s="185"/>
      <c r="O3" s="185"/>
    </row>
    <row r="4" spans="1:11" ht="22.5" customHeight="1">
      <c r="A4" s="123"/>
      <c r="B4" s="123"/>
      <c r="C4" s="51"/>
      <c r="D4" s="51"/>
      <c r="E4" s="51"/>
      <c r="F4" s="51"/>
      <c r="G4" s="51"/>
      <c r="H4" s="51"/>
      <c r="I4" s="51"/>
      <c r="J4" s="35"/>
      <c r="K4" s="51"/>
    </row>
    <row r="5" spans="1:11" ht="34.5" customHeight="1">
      <c r="A5" s="123"/>
      <c r="B5" s="186" t="s">
        <v>1</v>
      </c>
      <c r="C5" s="187"/>
      <c r="D5" s="125"/>
      <c r="E5" s="125" t="s">
        <v>2</v>
      </c>
      <c r="F5" s="125"/>
      <c r="G5" s="35"/>
      <c r="H5" s="51"/>
      <c r="I5" s="51"/>
      <c r="J5" s="51"/>
      <c r="K5" s="51"/>
    </row>
    <row r="6" spans="1:11" s="121" customFormat="1" ht="34.5" customHeight="1">
      <c r="A6" s="126"/>
      <c r="B6" s="186"/>
      <c r="C6" s="187"/>
      <c r="D6" s="188"/>
      <c r="E6" s="188"/>
      <c r="F6" s="188"/>
      <c r="G6" s="128"/>
      <c r="H6" s="128"/>
      <c r="I6" s="128"/>
      <c r="J6" s="128"/>
      <c r="K6" s="128"/>
    </row>
    <row r="7" spans="1:11" ht="14.25" customHeight="1">
      <c r="A7" s="51"/>
      <c r="B7" s="187"/>
      <c r="C7" s="187"/>
      <c r="D7" s="125"/>
      <c r="E7" s="125"/>
      <c r="F7" s="125"/>
      <c r="G7" s="51"/>
      <c r="H7" s="51"/>
      <c r="I7" s="51"/>
      <c r="J7" s="35"/>
      <c r="K7" s="35"/>
    </row>
    <row r="8" spans="1:11" ht="34.5" customHeight="1">
      <c r="A8" s="51"/>
      <c r="B8" s="184" t="s">
        <v>238</v>
      </c>
      <c r="C8" s="184"/>
      <c r="D8" s="125"/>
      <c r="E8" s="129"/>
      <c r="F8" s="129"/>
      <c r="G8" s="35"/>
      <c r="H8" s="35"/>
      <c r="I8" s="35"/>
      <c r="J8" s="35"/>
      <c r="K8" s="51"/>
    </row>
    <row r="9" spans="1:11" s="121" customFormat="1" ht="34.5" customHeight="1">
      <c r="A9" s="128"/>
      <c r="B9" s="184"/>
      <c r="C9" s="184"/>
      <c r="D9" s="189" t="s">
        <v>239</v>
      </c>
      <c r="E9" s="189"/>
      <c r="F9" s="189"/>
      <c r="G9" s="128"/>
      <c r="H9" s="128"/>
      <c r="I9" s="128"/>
      <c r="J9" s="128"/>
      <c r="K9" s="128"/>
    </row>
    <row r="10" spans="1:11" s="121" customFormat="1" ht="34.5" customHeight="1">
      <c r="A10" s="128"/>
      <c r="B10" s="184"/>
      <c r="C10" s="184"/>
      <c r="D10" s="127"/>
      <c r="E10" s="127"/>
      <c r="F10" s="127"/>
      <c r="G10" s="128"/>
      <c r="H10" s="128"/>
      <c r="I10" s="128"/>
      <c r="J10" s="128"/>
      <c r="K10" s="128"/>
    </row>
    <row r="11" spans="1:11" ht="34.5" customHeight="1">
      <c r="A11" s="51"/>
      <c r="B11" s="184"/>
      <c r="C11" s="184"/>
      <c r="D11" s="125"/>
      <c r="E11" s="125"/>
      <c r="F11" s="125"/>
      <c r="G11" s="51"/>
      <c r="H11" s="51"/>
      <c r="I11" s="51"/>
      <c r="J11" s="51"/>
      <c r="K11" s="51"/>
    </row>
    <row r="12" spans="1:15" s="122" customFormat="1" ht="34.5" customHeight="1">
      <c r="A12" s="184" t="s">
        <v>261</v>
      </c>
      <c r="B12" s="184"/>
      <c r="C12" s="184"/>
      <c r="D12" s="184"/>
      <c r="E12" s="184"/>
      <c r="F12" s="184" t="s">
        <v>260</v>
      </c>
      <c r="G12" s="184"/>
      <c r="H12" s="184"/>
      <c r="I12" s="184"/>
      <c r="J12" s="184" t="s">
        <v>259</v>
      </c>
      <c r="K12" s="184"/>
      <c r="L12" s="184"/>
      <c r="M12" s="184"/>
      <c r="N12" s="184"/>
      <c r="O12" s="130"/>
    </row>
    <row r="13" spans="1:15" ht="34.5" customHeight="1">
      <c r="A13" s="184"/>
      <c r="B13" s="184"/>
      <c r="C13" s="184"/>
      <c r="D13" s="184"/>
      <c r="E13" s="184"/>
      <c r="F13" s="184"/>
      <c r="G13" s="184"/>
      <c r="H13" s="184"/>
      <c r="I13" s="184"/>
      <c r="J13" s="184"/>
      <c r="K13" s="184"/>
      <c r="L13" s="184"/>
      <c r="M13" s="184"/>
      <c r="N13" s="184"/>
      <c r="O13" s="131"/>
    </row>
    <row r="14" spans="1:14" ht="11.25" customHeight="1">
      <c r="A14" s="184"/>
      <c r="B14" s="184"/>
      <c r="C14" s="184"/>
      <c r="D14" s="184"/>
      <c r="E14" s="184"/>
      <c r="F14" s="184"/>
      <c r="G14" s="184"/>
      <c r="H14" s="184"/>
      <c r="I14" s="184"/>
      <c r="J14" s="184"/>
      <c r="K14" s="184"/>
      <c r="L14" s="184"/>
      <c r="M14" s="184"/>
      <c r="N14" s="184"/>
    </row>
    <row r="15" spans="1:14" ht="11.25" customHeight="1">
      <c r="A15" s="184"/>
      <c r="B15" s="184"/>
      <c r="C15" s="184"/>
      <c r="D15" s="184"/>
      <c r="E15" s="184"/>
      <c r="F15" s="184"/>
      <c r="G15" s="184"/>
      <c r="H15" s="184"/>
      <c r="I15" s="184"/>
      <c r="J15" s="184"/>
      <c r="K15" s="184"/>
      <c r="L15" s="184"/>
      <c r="M15" s="184"/>
      <c r="N15" s="184"/>
    </row>
  </sheetData>
  <sheetProtection formatCells="0" formatColumns="0" formatRows="0"/>
  <mergeCells count="9">
    <mergeCell ref="A2:O3"/>
    <mergeCell ref="B5:C7"/>
    <mergeCell ref="B8:C11"/>
    <mergeCell ref="D6:F6"/>
    <mergeCell ref="D9:F9"/>
    <mergeCell ref="A12:E15"/>
    <mergeCell ref="F12:G15"/>
    <mergeCell ref="J12:N15"/>
    <mergeCell ref="H12:I15"/>
  </mergeCells>
  <printOptions horizontalCentered="1"/>
  <pageMargins left="0.393055555555556" right="0.393055555555556" top="0.393055555555556" bottom="0.393055555555556" header="0.499305555555556" footer="0.499305555555556"/>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IN17"/>
  <sheetViews>
    <sheetView showGridLines="0" zoomScalePageLayoutView="0" workbookViewId="0" topLeftCell="A1">
      <selection activeCell="J11" sqref="J11"/>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44"/>
      <c r="B1" s="44"/>
      <c r="C1" s="44"/>
      <c r="D1" s="44"/>
      <c r="E1" s="44"/>
      <c r="F1" s="44"/>
      <c r="G1" s="44"/>
      <c r="H1" s="44"/>
      <c r="I1" s="44"/>
      <c r="J1" s="44"/>
      <c r="K1" s="51"/>
      <c r="L1" s="44"/>
      <c r="M1" s="44"/>
      <c r="N1" s="44"/>
      <c r="O1" s="52" t="s">
        <v>34</v>
      </c>
      <c r="P1" s="53"/>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row>
    <row r="2" spans="1:248" ht="22.5" customHeight="1">
      <c r="A2" s="192" t="s">
        <v>218</v>
      </c>
      <c r="B2" s="192"/>
      <c r="C2" s="192"/>
      <c r="D2" s="192"/>
      <c r="E2" s="192"/>
      <c r="F2" s="192"/>
      <c r="G2" s="192"/>
      <c r="H2" s="192"/>
      <c r="I2" s="192"/>
      <c r="J2" s="192"/>
      <c r="K2" s="192"/>
      <c r="L2" s="192"/>
      <c r="M2" s="192"/>
      <c r="N2" s="192"/>
      <c r="O2" s="192"/>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row>
    <row r="3" spans="1:248" ht="42" customHeight="1">
      <c r="A3" s="45"/>
      <c r="B3" s="45"/>
      <c r="C3" s="45"/>
      <c r="D3" s="46"/>
      <c r="E3" s="47"/>
      <c r="F3" s="23"/>
      <c r="G3" s="46"/>
      <c r="H3" s="23"/>
      <c r="I3" s="46"/>
      <c r="J3" s="46"/>
      <c r="K3" s="51"/>
      <c r="L3" s="46"/>
      <c r="M3" s="46"/>
      <c r="N3" s="46"/>
      <c r="O3" s="23"/>
      <c r="P3" s="54"/>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row>
    <row r="4" spans="1:248" ht="22.5" customHeight="1">
      <c r="A4" s="214" t="s">
        <v>158</v>
      </c>
      <c r="B4" s="214" t="s">
        <v>140</v>
      </c>
      <c r="C4" s="194" t="s">
        <v>159</v>
      </c>
      <c r="D4" s="221" t="s">
        <v>160</v>
      </c>
      <c r="E4" s="222" t="s">
        <v>219</v>
      </c>
      <c r="F4" s="222" t="s">
        <v>220</v>
      </c>
      <c r="G4" s="222" t="s">
        <v>221</v>
      </c>
      <c r="H4" s="222" t="s">
        <v>222</v>
      </c>
      <c r="I4" s="222" t="s">
        <v>223</v>
      </c>
      <c r="J4" s="222" t="s">
        <v>224</v>
      </c>
      <c r="K4" s="223" t="s">
        <v>225</v>
      </c>
      <c r="L4" s="223" t="s">
        <v>226</v>
      </c>
      <c r="M4" s="223" t="s">
        <v>227</v>
      </c>
      <c r="N4" s="223" t="s">
        <v>228</v>
      </c>
      <c r="O4" s="223" t="s">
        <v>229</v>
      </c>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row>
    <row r="5" spans="1:248" ht="19.5" customHeight="1">
      <c r="A5" s="214"/>
      <c r="B5" s="214"/>
      <c r="C5" s="194"/>
      <c r="D5" s="221"/>
      <c r="E5" s="222"/>
      <c r="F5" s="222"/>
      <c r="G5" s="222"/>
      <c r="H5" s="222"/>
      <c r="I5" s="222"/>
      <c r="J5" s="222"/>
      <c r="K5" s="223"/>
      <c r="L5" s="223"/>
      <c r="M5" s="223"/>
      <c r="N5" s="223"/>
      <c r="O5" s="223"/>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spans="1:248" ht="39.75" customHeight="1">
      <c r="A6" s="214"/>
      <c r="B6" s="214"/>
      <c r="C6" s="194"/>
      <c r="D6" s="221"/>
      <c r="E6" s="222"/>
      <c r="F6" s="222"/>
      <c r="G6" s="222"/>
      <c r="H6" s="222"/>
      <c r="I6" s="222"/>
      <c r="J6" s="222"/>
      <c r="K6" s="223"/>
      <c r="L6" s="223"/>
      <c r="M6" s="223"/>
      <c r="N6" s="223"/>
      <c r="O6" s="223"/>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row>
    <row r="7" spans="1:248" ht="39.75" customHeight="1">
      <c r="A7" s="134"/>
      <c r="B7" s="134"/>
      <c r="C7" s="48"/>
      <c r="D7" s="170">
        <v>61.11</v>
      </c>
      <c r="E7" s="135">
        <v>19.47</v>
      </c>
      <c r="F7" s="135"/>
      <c r="G7" s="135"/>
      <c r="H7" s="135"/>
      <c r="I7" s="135">
        <v>41.61</v>
      </c>
      <c r="J7" s="135"/>
      <c r="K7" s="133"/>
      <c r="L7" s="133"/>
      <c r="M7" s="133"/>
      <c r="N7" s="133"/>
      <c r="O7" s="133">
        <v>0.03</v>
      </c>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row>
    <row r="8" spans="1:248" ht="39.75" customHeight="1">
      <c r="A8" s="29" t="s">
        <v>250</v>
      </c>
      <c r="B8" s="150">
        <v>504001</v>
      </c>
      <c r="C8" s="150" t="s">
        <v>240</v>
      </c>
      <c r="D8" s="170">
        <v>26.41</v>
      </c>
      <c r="E8" s="135">
        <v>19.47</v>
      </c>
      <c r="F8" s="135"/>
      <c r="G8" s="135"/>
      <c r="H8" s="135"/>
      <c r="I8" s="135">
        <v>6.91</v>
      </c>
      <c r="J8" s="135"/>
      <c r="K8" s="133"/>
      <c r="L8" s="133"/>
      <c r="M8" s="133"/>
      <c r="N8" s="133"/>
      <c r="O8" s="133">
        <v>0.03</v>
      </c>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row>
    <row r="9" spans="1:248" ht="39.75" customHeight="1">
      <c r="A9" s="29" t="s">
        <v>251</v>
      </c>
      <c r="B9" s="150">
        <v>504004</v>
      </c>
      <c r="C9" s="150" t="s">
        <v>241</v>
      </c>
      <c r="D9" s="170"/>
      <c r="E9" s="135"/>
      <c r="F9" s="135"/>
      <c r="G9" s="135"/>
      <c r="H9" s="135"/>
      <c r="I9" s="135"/>
      <c r="J9" s="135"/>
      <c r="K9" s="133"/>
      <c r="L9" s="133"/>
      <c r="M9" s="133"/>
      <c r="N9" s="133"/>
      <c r="O9" s="133"/>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row>
    <row r="10" spans="1:248" ht="39.75" customHeight="1">
      <c r="A10" s="29" t="s">
        <v>252</v>
      </c>
      <c r="B10" s="150">
        <v>504005</v>
      </c>
      <c r="C10" s="150" t="s">
        <v>243</v>
      </c>
      <c r="D10" s="170"/>
      <c r="E10" s="135"/>
      <c r="F10" s="135"/>
      <c r="G10" s="135"/>
      <c r="H10" s="135"/>
      <c r="I10" s="135"/>
      <c r="J10" s="135"/>
      <c r="K10" s="133"/>
      <c r="L10" s="133"/>
      <c r="M10" s="133"/>
      <c r="N10" s="133"/>
      <c r="O10" s="133"/>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row>
    <row r="11" spans="1:248" ht="39.75" customHeight="1">
      <c r="A11" s="29" t="s">
        <v>250</v>
      </c>
      <c r="B11" s="150">
        <v>504006</v>
      </c>
      <c r="C11" s="150" t="s">
        <v>244</v>
      </c>
      <c r="D11" s="170">
        <v>0.72</v>
      </c>
      <c r="E11" s="135"/>
      <c r="F11" s="135"/>
      <c r="G11" s="135"/>
      <c r="H11" s="135"/>
      <c r="I11" s="135">
        <v>0.72</v>
      </c>
      <c r="J11" s="135"/>
      <c r="K11" s="133"/>
      <c r="L11" s="133"/>
      <c r="M11" s="133"/>
      <c r="N11" s="133"/>
      <c r="O11" s="133">
        <v>0</v>
      </c>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row>
    <row r="12" spans="1:248" ht="39.75" customHeight="1">
      <c r="A12" s="29" t="s">
        <v>253</v>
      </c>
      <c r="B12" s="150">
        <v>504007</v>
      </c>
      <c r="C12" s="150" t="s">
        <v>245</v>
      </c>
      <c r="D12" s="170"/>
      <c r="E12" s="135"/>
      <c r="F12" s="135"/>
      <c r="G12" s="135"/>
      <c r="H12" s="135"/>
      <c r="I12" s="135"/>
      <c r="J12" s="135"/>
      <c r="K12" s="133"/>
      <c r="L12" s="133"/>
      <c r="M12" s="133"/>
      <c r="N12" s="133"/>
      <c r="O12" s="133"/>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row>
    <row r="13" spans="1:248" s="21" customFormat="1" ht="22.5" customHeight="1">
      <c r="A13" s="29" t="s">
        <v>254</v>
      </c>
      <c r="B13" s="150">
        <v>504008</v>
      </c>
      <c r="C13" s="150" t="s">
        <v>246</v>
      </c>
      <c r="D13" s="27"/>
      <c r="E13" s="27"/>
      <c r="F13" s="27"/>
      <c r="G13" s="27"/>
      <c r="H13" s="27"/>
      <c r="I13" s="27"/>
      <c r="J13" s="27"/>
      <c r="K13" s="27"/>
      <c r="L13" s="55"/>
      <c r="M13" s="27"/>
      <c r="N13" s="27"/>
      <c r="O13" s="27"/>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1:248" s="21" customFormat="1" ht="22.5" customHeight="1">
      <c r="A14" s="156" t="s">
        <v>255</v>
      </c>
      <c r="B14" s="150">
        <v>504010</v>
      </c>
      <c r="C14" s="150" t="s">
        <v>247</v>
      </c>
      <c r="D14" s="27"/>
      <c r="E14" s="27"/>
      <c r="F14" s="27"/>
      <c r="G14" s="27"/>
      <c r="H14" s="27"/>
      <c r="I14" s="27"/>
      <c r="J14" s="27"/>
      <c r="K14" s="27"/>
      <c r="L14" s="55"/>
      <c r="M14" s="27"/>
      <c r="N14" s="27"/>
      <c r="O14" s="27"/>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1:15" ht="33.75" customHeight="1">
      <c r="A15" s="156" t="s">
        <v>256</v>
      </c>
      <c r="B15" s="150">
        <v>504021</v>
      </c>
      <c r="C15" s="150" t="s">
        <v>248</v>
      </c>
      <c r="D15" s="171">
        <v>33.98</v>
      </c>
      <c r="E15" s="171"/>
      <c r="F15" s="171"/>
      <c r="G15" s="171"/>
      <c r="H15" s="171"/>
      <c r="I15" s="171">
        <v>33.98</v>
      </c>
      <c r="J15" s="171"/>
      <c r="K15" s="171"/>
      <c r="L15" s="171"/>
      <c r="M15" s="171"/>
      <c r="N15" s="171"/>
      <c r="O15" s="171"/>
    </row>
    <row r="16" spans="1:248" ht="22.5" customHeight="1">
      <c r="A16" s="49"/>
      <c r="B16" s="49"/>
      <c r="C16" s="49"/>
      <c r="D16" s="49"/>
      <c r="E16" s="49"/>
      <c r="F16" s="49"/>
      <c r="G16" s="49"/>
      <c r="H16" s="49"/>
      <c r="I16" s="49"/>
      <c r="J16" s="49"/>
      <c r="K16" s="51"/>
      <c r="L16" s="49"/>
      <c r="M16" s="49"/>
      <c r="N16" s="50"/>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row>
    <row r="17" spans="1:248" ht="22.5"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row>
  </sheetData>
  <sheetProtection formatCells="0" formatColumns="0" formatRows="0"/>
  <mergeCells count="16">
    <mergeCell ref="N4:N6"/>
    <mergeCell ref="O4:O6"/>
    <mergeCell ref="J4:J6"/>
    <mergeCell ref="K4:K6"/>
    <mergeCell ref="L4:L6"/>
    <mergeCell ref="M4:M6"/>
    <mergeCell ref="A2:O2"/>
    <mergeCell ref="A4:A6"/>
    <mergeCell ref="B4:B6"/>
    <mergeCell ref="C4:C6"/>
    <mergeCell ref="D4:D6"/>
    <mergeCell ref="E4:E6"/>
    <mergeCell ref="F4:F6"/>
    <mergeCell ref="G4:G6"/>
    <mergeCell ref="H4:H6"/>
    <mergeCell ref="I4:I6"/>
  </mergeCells>
  <printOptions horizontalCentered="1"/>
  <pageMargins left="0.393055555555556" right="0.393055555555556" top="0.472222222222222" bottom="0.472222222222222" header="0.354166666666667" footer="0.314583333333333"/>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zoomScalePageLayoutView="0" workbookViewId="0" topLeftCell="A1">
      <selection activeCell="A2" sqref="A2:U2"/>
    </sheetView>
  </sheetViews>
  <sheetFormatPr defaultColWidth="9.16015625" defaultRowHeight="11.25"/>
  <cols>
    <col min="1" max="2" width="10.16015625" style="22" customWidth="1"/>
    <col min="3" max="3" width="35.66015625" style="22" customWidth="1"/>
    <col min="4" max="4" width="12.16015625" style="22" customWidth="1"/>
    <col min="5" max="21" width="9.16015625" style="22" customWidth="1"/>
    <col min="22" max="22" width="6.83203125" style="22" customWidth="1"/>
    <col min="23" max="16384" width="9.16015625" style="22" customWidth="1"/>
  </cols>
  <sheetData>
    <row r="1" spans="1:22" ht="24.75" customHeight="1">
      <c r="A1" s="23"/>
      <c r="B1" s="23"/>
      <c r="C1" s="23"/>
      <c r="D1" s="23"/>
      <c r="E1" s="23"/>
      <c r="F1" s="23"/>
      <c r="G1" s="23"/>
      <c r="H1" s="23"/>
      <c r="I1" s="23"/>
      <c r="J1" s="23"/>
      <c r="K1" s="23"/>
      <c r="L1" s="23"/>
      <c r="M1" s="23"/>
      <c r="N1" s="23"/>
      <c r="O1" s="23"/>
      <c r="P1" s="34"/>
      <c r="Q1" s="34"/>
      <c r="R1" s="34"/>
      <c r="S1" s="35"/>
      <c r="T1" s="35"/>
      <c r="U1" s="5" t="s">
        <v>37</v>
      </c>
      <c r="V1" s="35"/>
    </row>
    <row r="2" spans="1:22" ht="24.75" customHeight="1">
      <c r="A2" s="192" t="s">
        <v>38</v>
      </c>
      <c r="B2" s="192"/>
      <c r="C2" s="192"/>
      <c r="D2" s="192"/>
      <c r="E2" s="192"/>
      <c r="F2" s="192"/>
      <c r="G2" s="192"/>
      <c r="H2" s="192"/>
      <c r="I2" s="192"/>
      <c r="J2" s="192"/>
      <c r="K2" s="192"/>
      <c r="L2" s="192"/>
      <c r="M2" s="192"/>
      <c r="N2" s="192"/>
      <c r="O2" s="192"/>
      <c r="P2" s="192"/>
      <c r="Q2" s="192"/>
      <c r="R2" s="192"/>
      <c r="S2" s="192"/>
      <c r="T2" s="192"/>
      <c r="U2" s="192"/>
      <c r="V2" s="35"/>
    </row>
    <row r="3" spans="1:22" ht="24.75" customHeight="1">
      <c r="A3" s="24"/>
      <c r="B3" s="23"/>
      <c r="C3" s="23"/>
      <c r="D3" s="23"/>
      <c r="E3" s="23"/>
      <c r="F3" s="23"/>
      <c r="G3" s="23"/>
      <c r="H3" s="23"/>
      <c r="I3" s="23"/>
      <c r="J3" s="23"/>
      <c r="K3" s="23"/>
      <c r="L3" s="23"/>
      <c r="M3" s="23"/>
      <c r="N3" s="23"/>
      <c r="O3" s="23"/>
      <c r="P3" s="36"/>
      <c r="Q3" s="36"/>
      <c r="R3" s="36"/>
      <c r="S3" s="37"/>
      <c r="T3" s="206" t="s">
        <v>157</v>
      </c>
      <c r="U3" s="206"/>
      <c r="V3" s="35"/>
    </row>
    <row r="4" spans="1:22" ht="24.75" customHeight="1">
      <c r="A4" s="178" t="s">
        <v>158</v>
      </c>
      <c r="B4" s="201" t="s">
        <v>140</v>
      </c>
      <c r="C4" s="209" t="s">
        <v>159</v>
      </c>
      <c r="D4" s="208" t="s">
        <v>160</v>
      </c>
      <c r="E4" s="207" t="s">
        <v>162</v>
      </c>
      <c r="F4" s="207"/>
      <c r="G4" s="207"/>
      <c r="H4" s="201"/>
      <c r="I4" s="207" t="s">
        <v>163</v>
      </c>
      <c r="J4" s="207"/>
      <c r="K4" s="207"/>
      <c r="L4" s="207"/>
      <c r="M4" s="207"/>
      <c r="N4" s="207"/>
      <c r="O4" s="207"/>
      <c r="P4" s="207"/>
      <c r="Q4" s="207"/>
      <c r="R4" s="207"/>
      <c r="S4" s="181" t="s">
        <v>230</v>
      </c>
      <c r="T4" s="175" t="s">
        <v>165</v>
      </c>
      <c r="U4" s="197" t="s">
        <v>166</v>
      </c>
      <c r="V4" s="35"/>
    </row>
    <row r="5" spans="1:22" ht="24.75" customHeight="1">
      <c r="A5" s="178"/>
      <c r="B5" s="201"/>
      <c r="C5" s="209"/>
      <c r="D5" s="210"/>
      <c r="E5" s="175" t="s">
        <v>168</v>
      </c>
      <c r="F5" s="175" t="s">
        <v>169</v>
      </c>
      <c r="G5" s="175" t="s">
        <v>170</v>
      </c>
      <c r="H5" s="175" t="s">
        <v>171</v>
      </c>
      <c r="I5" s="175" t="s">
        <v>168</v>
      </c>
      <c r="J5" s="182" t="s">
        <v>172</v>
      </c>
      <c r="K5" s="173" t="s">
        <v>173</v>
      </c>
      <c r="L5" s="182" t="s">
        <v>174</v>
      </c>
      <c r="M5" s="173" t="s">
        <v>175</v>
      </c>
      <c r="N5" s="175" t="s">
        <v>176</v>
      </c>
      <c r="O5" s="175" t="s">
        <v>177</v>
      </c>
      <c r="P5" s="175" t="s">
        <v>178</v>
      </c>
      <c r="Q5" s="175" t="s">
        <v>179</v>
      </c>
      <c r="R5" s="175" t="s">
        <v>180</v>
      </c>
      <c r="S5" s="207"/>
      <c r="T5" s="207"/>
      <c r="U5" s="198"/>
      <c r="V5" s="35"/>
    </row>
    <row r="6" spans="1:22" ht="30.75" customHeight="1">
      <c r="A6" s="178"/>
      <c r="B6" s="201"/>
      <c r="C6" s="209"/>
      <c r="D6" s="210"/>
      <c r="E6" s="207"/>
      <c r="F6" s="207"/>
      <c r="G6" s="207"/>
      <c r="H6" s="207"/>
      <c r="I6" s="207"/>
      <c r="J6" s="172"/>
      <c r="K6" s="182"/>
      <c r="L6" s="172"/>
      <c r="M6" s="182"/>
      <c r="N6" s="207"/>
      <c r="O6" s="207"/>
      <c r="P6" s="207"/>
      <c r="Q6" s="207"/>
      <c r="R6" s="207"/>
      <c r="S6" s="207"/>
      <c r="T6" s="207"/>
      <c r="U6" s="198"/>
      <c r="V6" s="35"/>
    </row>
    <row r="7" spans="1:22" s="21" customFormat="1" ht="24" customHeight="1">
      <c r="A7" s="25"/>
      <c r="B7" s="26"/>
      <c r="C7" s="25"/>
      <c r="D7" s="27"/>
      <c r="E7" s="27"/>
      <c r="F7" s="27"/>
      <c r="G7" s="27"/>
      <c r="H7" s="27"/>
      <c r="I7" s="27"/>
      <c r="J7" s="27"/>
      <c r="K7" s="27"/>
      <c r="L7" s="27"/>
      <c r="M7" s="27"/>
      <c r="N7" s="27"/>
      <c r="O7" s="27"/>
      <c r="P7" s="27"/>
      <c r="Q7" s="27"/>
      <c r="R7" s="27"/>
      <c r="S7" s="27"/>
      <c r="T7" s="27"/>
      <c r="U7" s="27"/>
      <c r="V7" s="40"/>
    </row>
    <row r="8" spans="1:21" ht="24" customHeight="1">
      <c r="A8" s="28"/>
      <c r="B8" s="28"/>
      <c r="C8" s="28"/>
      <c r="D8" s="28"/>
      <c r="E8" s="28"/>
      <c r="F8" s="28"/>
      <c r="G8" s="28"/>
      <c r="H8" s="28"/>
      <c r="I8" s="28"/>
      <c r="J8" s="28"/>
      <c r="K8" s="28"/>
      <c r="L8" s="28"/>
      <c r="M8" s="28"/>
      <c r="N8" s="28"/>
      <c r="O8" s="28"/>
      <c r="P8" s="28"/>
      <c r="Q8" s="28"/>
      <c r="R8" s="28"/>
      <c r="S8" s="28"/>
      <c r="T8" s="28"/>
      <c r="U8" s="28"/>
    </row>
    <row r="9" spans="1:22" ht="24" customHeight="1">
      <c r="A9" s="29"/>
      <c r="B9" s="29"/>
      <c r="C9" s="30"/>
      <c r="D9" s="31"/>
      <c r="E9" s="31"/>
      <c r="F9" s="31"/>
      <c r="G9" s="31"/>
      <c r="H9" s="31"/>
      <c r="I9" s="31"/>
      <c r="J9" s="31"/>
      <c r="K9" s="31"/>
      <c r="L9" s="31"/>
      <c r="M9" s="31"/>
      <c r="N9" s="31"/>
      <c r="O9" s="31"/>
      <c r="P9" s="31"/>
      <c r="Q9" s="31"/>
      <c r="R9" s="31"/>
      <c r="S9" s="41"/>
      <c r="T9" s="41"/>
      <c r="U9" s="42"/>
      <c r="V9" s="35"/>
    </row>
    <row r="10" spans="1:22" ht="24" customHeight="1">
      <c r="A10" s="29"/>
      <c r="B10" s="29"/>
      <c r="C10" s="30"/>
      <c r="D10" s="31"/>
      <c r="E10" s="31"/>
      <c r="F10" s="31"/>
      <c r="G10" s="31"/>
      <c r="H10" s="31"/>
      <c r="I10" s="31"/>
      <c r="J10" s="31"/>
      <c r="K10" s="31"/>
      <c r="L10" s="31"/>
      <c r="M10" s="31"/>
      <c r="N10" s="31"/>
      <c r="O10" s="31"/>
      <c r="P10" s="31"/>
      <c r="Q10" s="31"/>
      <c r="R10" s="31"/>
      <c r="S10" s="41"/>
      <c r="T10" s="41"/>
      <c r="U10" s="42"/>
      <c r="V10" s="35"/>
    </row>
    <row r="11" spans="1:22" ht="24" customHeight="1">
      <c r="A11" s="29"/>
      <c r="B11" s="29"/>
      <c r="C11" s="30"/>
      <c r="D11" s="31"/>
      <c r="E11" s="31"/>
      <c r="F11" s="31"/>
      <c r="G11" s="31"/>
      <c r="H11" s="31"/>
      <c r="I11" s="31"/>
      <c r="J11" s="31"/>
      <c r="K11" s="31"/>
      <c r="L11" s="31"/>
      <c r="M11" s="31"/>
      <c r="N11" s="31"/>
      <c r="O11" s="31"/>
      <c r="P11" s="31"/>
      <c r="Q11" s="31"/>
      <c r="R11" s="31"/>
      <c r="S11" s="41"/>
      <c r="T11" s="41"/>
      <c r="U11" s="42"/>
      <c r="V11" s="35"/>
    </row>
    <row r="12" spans="1:22" ht="24" customHeight="1">
      <c r="A12" s="29"/>
      <c r="B12" s="29"/>
      <c r="C12" s="30"/>
      <c r="D12" s="31"/>
      <c r="E12" s="31"/>
      <c r="F12" s="31"/>
      <c r="G12" s="31"/>
      <c r="H12" s="31"/>
      <c r="I12" s="31"/>
      <c r="J12" s="31"/>
      <c r="K12" s="31"/>
      <c r="L12" s="31"/>
      <c r="M12" s="31"/>
      <c r="N12" s="31"/>
      <c r="O12" s="31"/>
      <c r="P12" s="31"/>
      <c r="Q12" s="31"/>
      <c r="R12" s="31"/>
      <c r="S12" s="41"/>
      <c r="T12" s="41"/>
      <c r="U12" s="42"/>
      <c r="V12" s="35"/>
    </row>
    <row r="13" spans="1:22" ht="24" customHeight="1">
      <c r="A13" s="29"/>
      <c r="B13" s="29"/>
      <c r="C13" s="30"/>
      <c r="D13" s="31"/>
      <c r="E13" s="31"/>
      <c r="F13" s="31"/>
      <c r="G13" s="31"/>
      <c r="H13" s="31"/>
      <c r="I13" s="31"/>
      <c r="J13" s="31"/>
      <c r="K13" s="31"/>
      <c r="L13" s="31"/>
      <c r="M13" s="31"/>
      <c r="N13" s="31"/>
      <c r="O13" s="31"/>
      <c r="P13" s="31"/>
      <c r="Q13" s="31"/>
      <c r="R13" s="31"/>
      <c r="S13" s="41"/>
      <c r="T13" s="41"/>
      <c r="U13" s="42"/>
      <c r="V13" s="35"/>
    </row>
    <row r="14" spans="1:22" ht="18.75" customHeight="1">
      <c r="A14" s="32"/>
      <c r="B14" s="32"/>
      <c r="C14" s="33"/>
      <c r="D14" s="34"/>
      <c r="E14" s="34"/>
      <c r="F14" s="34"/>
      <c r="G14" s="34"/>
      <c r="H14" s="34"/>
      <c r="I14" s="34"/>
      <c r="J14" s="34"/>
      <c r="K14" s="34"/>
      <c r="L14" s="34"/>
      <c r="M14" s="34"/>
      <c r="N14" s="34"/>
      <c r="O14" s="34"/>
      <c r="P14" s="34"/>
      <c r="Q14" s="34"/>
      <c r="R14" s="34"/>
      <c r="S14" s="35"/>
      <c r="T14" s="35"/>
      <c r="U14" s="43"/>
      <c r="V14" s="35"/>
    </row>
    <row r="15" spans="1:22" ht="18.75" customHeight="1">
      <c r="A15" s="32"/>
      <c r="B15" s="32"/>
      <c r="C15" s="33"/>
      <c r="D15" s="34"/>
      <c r="E15" s="34"/>
      <c r="F15" s="34"/>
      <c r="G15" s="34"/>
      <c r="H15" s="34"/>
      <c r="I15" s="34"/>
      <c r="J15" s="34"/>
      <c r="K15" s="34"/>
      <c r="L15" s="34"/>
      <c r="M15" s="34"/>
      <c r="N15" s="34"/>
      <c r="O15" s="34"/>
      <c r="P15" s="34"/>
      <c r="Q15" s="34"/>
      <c r="R15" s="34"/>
      <c r="S15" s="35"/>
      <c r="T15" s="35"/>
      <c r="U15" s="43"/>
      <c r="V15" s="35"/>
    </row>
    <row r="16" spans="1:22" ht="18.75" customHeight="1">
      <c r="A16" s="32"/>
      <c r="B16" s="32"/>
      <c r="C16" s="33"/>
      <c r="D16" s="34"/>
      <c r="E16" s="34"/>
      <c r="F16" s="34"/>
      <c r="G16" s="34"/>
      <c r="H16" s="34"/>
      <c r="I16" s="34"/>
      <c r="J16" s="34"/>
      <c r="K16" s="34"/>
      <c r="L16" s="34"/>
      <c r="M16" s="34"/>
      <c r="N16" s="34"/>
      <c r="O16" s="34"/>
      <c r="P16" s="34"/>
      <c r="Q16" s="34"/>
      <c r="R16" s="34"/>
      <c r="S16" s="35"/>
      <c r="T16" s="35"/>
      <c r="U16" s="43"/>
      <c r="V16" s="35"/>
    </row>
    <row r="17" spans="1:22" ht="18.75" customHeight="1">
      <c r="A17" s="32"/>
      <c r="B17" s="32"/>
      <c r="C17" s="33"/>
      <c r="D17" s="34"/>
      <c r="E17" s="34"/>
      <c r="F17" s="34"/>
      <c r="G17" s="34"/>
      <c r="H17" s="34"/>
      <c r="I17" s="34"/>
      <c r="J17" s="34"/>
      <c r="K17" s="34"/>
      <c r="L17" s="34"/>
      <c r="M17" s="34"/>
      <c r="N17" s="34"/>
      <c r="O17" s="34"/>
      <c r="P17" s="34"/>
      <c r="Q17" s="34"/>
      <c r="R17" s="34"/>
      <c r="S17" s="35"/>
      <c r="T17" s="35"/>
      <c r="U17" s="43"/>
      <c r="V17" s="35"/>
    </row>
    <row r="18" spans="1:22" ht="18.75" customHeight="1">
      <c r="A18" s="32"/>
      <c r="B18" s="32"/>
      <c r="C18" s="33"/>
      <c r="D18" s="34"/>
      <c r="E18" s="34"/>
      <c r="F18" s="34"/>
      <c r="G18" s="34"/>
      <c r="H18" s="34"/>
      <c r="I18" s="34"/>
      <c r="J18" s="34"/>
      <c r="K18" s="34"/>
      <c r="L18" s="34"/>
      <c r="M18" s="34"/>
      <c r="N18" s="34"/>
      <c r="O18" s="34"/>
      <c r="P18" s="34"/>
      <c r="Q18" s="34"/>
      <c r="R18" s="34"/>
      <c r="S18" s="35"/>
      <c r="T18" s="35"/>
      <c r="U18" s="43"/>
      <c r="V18" s="3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35"/>
      <c r="B36" s="35"/>
      <c r="C36" s="35"/>
      <c r="D36" s="35"/>
      <c r="E36" s="35"/>
      <c r="F36" s="35"/>
      <c r="G36" s="35"/>
      <c r="H36" s="35"/>
      <c r="I36" s="35"/>
      <c r="J36" s="35"/>
      <c r="K36" s="35"/>
      <c r="L36" s="35"/>
      <c r="M36" s="35"/>
      <c r="N36" s="35"/>
      <c r="O36" s="35"/>
      <c r="P36" s="35"/>
      <c r="Q36" s="35"/>
      <c r="R36" s="35"/>
      <c r="S36" s="35"/>
      <c r="T36" s="35"/>
      <c r="U36" s="35"/>
      <c r="V36" s="35"/>
    </row>
  </sheetData>
  <sheetProtection formatCells="0" formatColumns="0" formatRows="0"/>
  <mergeCells count="25">
    <mergeCell ref="J5:J6"/>
    <mergeCell ref="K5:K6"/>
    <mergeCell ref="L5:L6"/>
    <mergeCell ref="F5:F6"/>
    <mergeCell ref="G5:G6"/>
    <mergeCell ref="H5:H6"/>
    <mergeCell ref="I5:I6"/>
    <mergeCell ref="Q5:Q6"/>
    <mergeCell ref="A2:U2"/>
    <mergeCell ref="T3:U3"/>
    <mergeCell ref="E4:H4"/>
    <mergeCell ref="I4:R4"/>
    <mergeCell ref="A4:A6"/>
    <mergeCell ref="B4:B6"/>
    <mergeCell ref="C4:C6"/>
    <mergeCell ref="D4:D6"/>
    <mergeCell ref="E5:E6"/>
    <mergeCell ref="M5:M6"/>
    <mergeCell ref="N5:N6"/>
    <mergeCell ref="O5:O6"/>
    <mergeCell ref="P5:P6"/>
    <mergeCell ref="R5:R6"/>
    <mergeCell ref="S4:S6"/>
    <mergeCell ref="T4:T6"/>
    <mergeCell ref="U4:U6"/>
  </mergeCells>
  <printOptions horizontalCentered="1"/>
  <pageMargins left="0.393055555555556" right="0.393055555555556" top="0.984027777777778" bottom="0.472222222222222" header="0.393055555555556" footer="0.393055555555556"/>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A3" sqref="A3"/>
    </sheetView>
  </sheetViews>
  <sheetFormatPr defaultColWidth="9" defaultRowHeight="11.25"/>
  <cols>
    <col min="1" max="1" width="54.16015625" style="3" customWidth="1"/>
    <col min="2" max="2" width="46.66015625" style="4" customWidth="1"/>
    <col min="3" max="3" width="54.16015625" style="3" customWidth="1"/>
    <col min="4" max="16384" width="9" style="3" customWidth="1"/>
  </cols>
  <sheetData>
    <row r="1" ht="14.25">
      <c r="C1" s="5" t="s">
        <v>41</v>
      </c>
    </row>
    <row r="2" spans="1:3" s="1" customFormat="1" ht="32.25" customHeight="1">
      <c r="A2" s="224" t="s">
        <v>231</v>
      </c>
      <c r="B2" s="224"/>
      <c r="C2" s="224"/>
    </row>
    <row r="3" spans="1:3" s="2" customFormat="1" ht="19.5" customHeight="1">
      <c r="A3" s="6" t="s">
        <v>272</v>
      </c>
      <c r="B3" s="7"/>
      <c r="C3" s="8" t="s">
        <v>139</v>
      </c>
    </row>
    <row r="4" spans="1:3" s="1" customFormat="1" ht="34.5" customHeight="1">
      <c r="A4" s="160" t="s">
        <v>257</v>
      </c>
      <c r="B4" s="160" t="s">
        <v>232</v>
      </c>
      <c r="C4" s="160" t="s">
        <v>258</v>
      </c>
    </row>
    <row r="5" spans="1:3" ht="34.5" customHeight="1">
      <c r="A5" s="9" t="s">
        <v>249</v>
      </c>
      <c r="B5" s="10">
        <v>290</v>
      </c>
      <c r="C5" s="11"/>
    </row>
    <row r="6" spans="1:6" ht="34.5" customHeight="1">
      <c r="A6" s="12" t="s">
        <v>233</v>
      </c>
      <c r="B6" s="10"/>
      <c r="C6" s="11"/>
      <c r="F6" s="13"/>
    </row>
    <row r="7" spans="1:3" ht="34.5" customHeight="1">
      <c r="A7" s="12" t="s">
        <v>234</v>
      </c>
      <c r="B7" s="10">
        <v>80</v>
      </c>
      <c r="C7" s="11"/>
    </row>
    <row r="8" spans="1:3" ht="34.5" customHeight="1">
      <c r="A8" s="14" t="s">
        <v>235</v>
      </c>
      <c r="B8" s="15">
        <v>210</v>
      </c>
      <c r="C8" s="11"/>
    </row>
    <row r="9" spans="1:3" ht="34.5" customHeight="1">
      <c r="A9" s="16" t="s">
        <v>236</v>
      </c>
      <c r="B9" s="17">
        <v>210</v>
      </c>
      <c r="C9" s="183" t="s">
        <v>271</v>
      </c>
    </row>
    <row r="10" spans="1:3" ht="34.5" customHeight="1">
      <c r="A10" s="18" t="s">
        <v>237</v>
      </c>
      <c r="B10" s="19"/>
      <c r="C10" s="11"/>
    </row>
    <row r="11" ht="34.5" customHeight="1"/>
    <row r="12" spans="1:3" ht="34.5" customHeight="1">
      <c r="A12" s="20"/>
      <c r="B12" s="20"/>
      <c r="C12" s="20"/>
    </row>
  </sheetData>
  <sheetProtection/>
  <mergeCells count="1">
    <mergeCell ref="A2:C2"/>
  </mergeCells>
  <printOptions horizontalCentered="1" verticalCentered="1"/>
  <pageMargins left="0.747916666666667" right="0.747916666666667" top="0.590277777777778" bottom="0.984027777777778" header="0.511805555555556" footer="0.5118055555555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W14"/>
  <sheetViews>
    <sheetView showGridLines="0" zoomScalePageLayoutView="0" workbookViewId="0" topLeftCell="A1">
      <selection activeCell="C7" sqref="C7"/>
    </sheetView>
  </sheetViews>
  <sheetFormatPr defaultColWidth="9.16015625" defaultRowHeight="11.25"/>
  <cols>
    <col min="1" max="1" width="8.83203125" style="100" customWidth="1"/>
    <col min="2" max="2" width="21.16015625" style="21" customWidth="1"/>
    <col min="3" max="3" width="67.66015625" style="0" customWidth="1"/>
    <col min="4" max="4" width="47.66015625" style="102" customWidth="1"/>
    <col min="5" max="5" width="13.16015625" style="0" customWidth="1"/>
    <col min="6" max="6" width="68.66015625" style="0" customWidth="1"/>
    <col min="7" max="7" width="13.83203125" style="0" customWidth="1"/>
    <col min="8" max="8" width="12.66015625" style="0" customWidth="1"/>
    <col min="9" max="9" width="20" style="0" customWidth="1"/>
    <col min="10" max="10" width="10.16015625" style="0" customWidth="1"/>
    <col min="11" max="23" width="6.83203125" style="0" customWidth="1"/>
  </cols>
  <sheetData>
    <row r="1" spans="1:23" ht="72" customHeight="1">
      <c r="A1" s="190" t="s">
        <v>3</v>
      </c>
      <c r="B1" s="190"/>
      <c r="C1" s="190"/>
      <c r="D1" s="190"/>
      <c r="E1" s="104"/>
      <c r="F1" s="104"/>
      <c r="G1" s="104"/>
      <c r="H1" s="104"/>
      <c r="I1" s="104"/>
      <c r="J1" s="104"/>
      <c r="K1" s="51"/>
      <c r="L1" s="51"/>
      <c r="M1" s="51"/>
      <c r="N1" s="51"/>
      <c r="O1" s="51"/>
      <c r="P1" s="51"/>
      <c r="Q1" s="51"/>
      <c r="R1" s="51"/>
      <c r="S1" s="51"/>
      <c r="T1" s="51"/>
      <c r="U1" s="51"/>
      <c r="V1" s="51"/>
      <c r="W1" s="51"/>
    </row>
    <row r="2" spans="1:23" ht="24" customHeight="1">
      <c r="A2" s="103"/>
      <c r="B2" s="103"/>
      <c r="C2" s="103"/>
      <c r="D2" s="103"/>
      <c r="E2" s="104"/>
      <c r="F2" s="104"/>
      <c r="G2" s="104"/>
      <c r="H2" s="104"/>
      <c r="I2" s="104"/>
      <c r="J2" s="104"/>
      <c r="K2" s="51"/>
      <c r="L2" s="51"/>
      <c r="M2" s="51"/>
      <c r="N2" s="51"/>
      <c r="O2" s="51"/>
      <c r="P2" s="51"/>
      <c r="Q2" s="51"/>
      <c r="R2" s="51"/>
      <c r="S2" s="51"/>
      <c r="T2" s="51"/>
      <c r="U2" s="51"/>
      <c r="V2" s="51"/>
      <c r="W2" s="51"/>
    </row>
    <row r="3" spans="1:23" s="100" customFormat="1" ht="27" customHeight="1">
      <c r="A3" s="105" t="s">
        <v>4</v>
      </c>
      <c r="B3" s="105" t="s">
        <v>5</v>
      </c>
      <c r="C3" s="105" t="s">
        <v>6</v>
      </c>
      <c r="D3" s="106" t="s">
        <v>7</v>
      </c>
      <c r="E3" s="103"/>
      <c r="F3" s="103"/>
      <c r="G3" s="103"/>
      <c r="H3" s="103"/>
      <c r="I3" s="103"/>
      <c r="J3" s="103"/>
      <c r="K3" s="119"/>
      <c r="L3" s="119"/>
      <c r="M3" s="119"/>
      <c r="N3" s="119"/>
      <c r="O3" s="119"/>
      <c r="P3" s="119"/>
      <c r="Q3" s="119"/>
      <c r="R3" s="119"/>
      <c r="S3" s="119"/>
      <c r="T3" s="119"/>
      <c r="U3" s="119"/>
      <c r="V3" s="119"/>
      <c r="W3" s="119"/>
    </row>
    <row r="4" spans="1:23" s="101" customFormat="1" ht="27" customHeight="1">
      <c r="A4" s="107" t="s">
        <v>8</v>
      </c>
      <c r="B4" s="108"/>
      <c r="C4" s="109" t="s">
        <v>9</v>
      </c>
      <c r="D4" s="110"/>
      <c r="E4" s="111"/>
      <c r="F4" s="111"/>
      <c r="G4" s="112"/>
      <c r="H4" s="112"/>
      <c r="I4" s="112"/>
      <c r="J4" s="112"/>
      <c r="K4" s="120"/>
      <c r="L4" s="120"/>
      <c r="M4" s="120"/>
      <c r="N4" s="120"/>
      <c r="O4" s="120"/>
      <c r="P4" s="120"/>
      <c r="Q4" s="120"/>
      <c r="R4" s="120"/>
      <c r="S4" s="120"/>
      <c r="T4" s="120"/>
      <c r="U4" s="120"/>
      <c r="V4" s="120"/>
      <c r="W4" s="120"/>
    </row>
    <row r="5" spans="1:23" s="101" customFormat="1" ht="27" customHeight="1">
      <c r="A5" s="107" t="s">
        <v>10</v>
      </c>
      <c r="B5" s="113" t="s">
        <v>11</v>
      </c>
      <c r="C5" s="113" t="s">
        <v>12</v>
      </c>
      <c r="D5" s="114" t="s">
        <v>13</v>
      </c>
      <c r="E5" s="115"/>
      <c r="F5" s="116"/>
      <c r="G5" s="115"/>
      <c r="H5" s="115"/>
      <c r="I5" s="120"/>
      <c r="J5" s="120"/>
      <c r="K5" s="120"/>
      <c r="L5" s="120"/>
      <c r="M5" s="120"/>
      <c r="N5" s="120"/>
      <c r="O5" s="120"/>
      <c r="P5" s="120"/>
      <c r="Q5" s="120"/>
      <c r="R5" s="120"/>
      <c r="S5" s="120"/>
      <c r="T5" s="120"/>
      <c r="U5" s="120"/>
      <c r="V5" s="120"/>
      <c r="W5" s="120"/>
    </row>
    <row r="6" spans="1:23" s="101" customFormat="1" ht="39" customHeight="1">
      <c r="A6" s="107" t="s">
        <v>14</v>
      </c>
      <c r="B6" s="113" t="s">
        <v>15</v>
      </c>
      <c r="C6" s="113" t="s">
        <v>16</v>
      </c>
      <c r="D6" s="114" t="s">
        <v>17</v>
      </c>
      <c r="E6" s="115"/>
      <c r="F6" s="116"/>
      <c r="G6" s="115"/>
      <c r="H6" s="115"/>
      <c r="I6" s="120"/>
      <c r="J6" s="120"/>
      <c r="K6" s="120"/>
      <c r="L6" s="120"/>
      <c r="M6" s="120"/>
      <c r="N6" s="120"/>
      <c r="O6" s="120"/>
      <c r="P6" s="120"/>
      <c r="Q6" s="120"/>
      <c r="R6" s="120"/>
      <c r="S6" s="120"/>
      <c r="T6" s="120"/>
      <c r="U6" s="120"/>
      <c r="V6" s="120"/>
      <c r="W6" s="120"/>
    </row>
    <row r="7" spans="1:23" s="101" customFormat="1" ht="33" customHeight="1">
      <c r="A7" s="107" t="s">
        <v>18</v>
      </c>
      <c r="B7" s="113" t="s">
        <v>19</v>
      </c>
      <c r="C7" s="113" t="s">
        <v>20</v>
      </c>
      <c r="D7" s="114" t="s">
        <v>21</v>
      </c>
      <c r="E7" s="115"/>
      <c r="F7" s="116"/>
      <c r="G7" s="115"/>
      <c r="H7" s="115"/>
      <c r="I7" s="120"/>
      <c r="J7" s="120"/>
      <c r="K7" s="120"/>
      <c r="L7" s="120"/>
      <c r="M7" s="120"/>
      <c r="N7" s="120"/>
      <c r="O7" s="120"/>
      <c r="P7" s="120"/>
      <c r="Q7" s="120"/>
      <c r="R7" s="120"/>
      <c r="S7" s="120"/>
      <c r="T7" s="120"/>
      <c r="U7" s="120"/>
      <c r="V7" s="120"/>
      <c r="W7" s="120"/>
    </row>
    <row r="8" spans="1:23" s="101" customFormat="1" ht="33" customHeight="1">
      <c r="A8" s="107" t="s">
        <v>22</v>
      </c>
      <c r="B8" s="113" t="s">
        <v>23</v>
      </c>
      <c r="C8" s="113" t="s">
        <v>24</v>
      </c>
      <c r="D8" s="114" t="s">
        <v>25</v>
      </c>
      <c r="E8" s="115"/>
      <c r="F8" s="116"/>
      <c r="G8" s="115"/>
      <c r="H8" s="115"/>
      <c r="I8" s="120"/>
      <c r="J8" s="120"/>
      <c r="K8" s="120"/>
      <c r="L8" s="120"/>
      <c r="M8" s="120"/>
      <c r="N8" s="120"/>
      <c r="O8" s="120"/>
      <c r="P8" s="120"/>
      <c r="Q8" s="120"/>
      <c r="R8" s="120"/>
      <c r="S8" s="120"/>
      <c r="T8" s="120"/>
      <c r="U8" s="120"/>
      <c r="V8" s="120"/>
      <c r="W8" s="120"/>
    </row>
    <row r="9" spans="1:23" s="101" customFormat="1" ht="24.75" customHeight="1">
      <c r="A9" s="107" t="s">
        <v>26</v>
      </c>
      <c r="B9" s="113" t="s">
        <v>27</v>
      </c>
      <c r="C9" s="113" t="s">
        <v>28</v>
      </c>
      <c r="D9" s="114" t="s">
        <v>29</v>
      </c>
      <c r="E9" s="115"/>
      <c r="F9" s="116"/>
      <c r="G9" s="115"/>
      <c r="H9" s="115"/>
      <c r="I9" s="120"/>
      <c r="J9" s="120"/>
      <c r="K9" s="120"/>
      <c r="L9" s="120"/>
      <c r="M9" s="120"/>
      <c r="N9" s="120"/>
      <c r="O9" s="120"/>
      <c r="P9" s="120"/>
      <c r="Q9" s="120"/>
      <c r="R9" s="120"/>
      <c r="S9" s="120"/>
      <c r="T9" s="120"/>
      <c r="U9" s="120"/>
      <c r="V9" s="120"/>
      <c r="W9" s="120"/>
    </row>
    <row r="10" spans="1:23" s="101" customFormat="1" ht="24.75" customHeight="1">
      <c r="A10" s="107" t="s">
        <v>30</v>
      </c>
      <c r="B10" s="113" t="s">
        <v>31</v>
      </c>
      <c r="C10" s="113" t="s">
        <v>32</v>
      </c>
      <c r="D10" s="114" t="s">
        <v>29</v>
      </c>
      <c r="E10" s="115"/>
      <c r="F10" s="116"/>
      <c r="G10" s="115"/>
      <c r="H10" s="115"/>
      <c r="I10" s="120"/>
      <c r="J10" s="120"/>
      <c r="K10" s="120"/>
      <c r="L10" s="120"/>
      <c r="M10" s="120"/>
      <c r="N10" s="120"/>
      <c r="O10" s="120"/>
      <c r="P10" s="120"/>
      <c r="Q10" s="120"/>
      <c r="R10" s="120"/>
      <c r="S10" s="120"/>
      <c r="T10" s="120"/>
      <c r="U10" s="120"/>
      <c r="V10" s="120"/>
      <c r="W10" s="120"/>
    </row>
    <row r="11" spans="1:23" s="101" customFormat="1" ht="24.75" customHeight="1">
      <c r="A11" s="107" t="s">
        <v>33</v>
      </c>
      <c r="B11" s="113" t="s">
        <v>34</v>
      </c>
      <c r="C11" s="113" t="s">
        <v>35</v>
      </c>
      <c r="D11" s="114" t="s">
        <v>29</v>
      </c>
      <c r="E11" s="115"/>
      <c r="F11" s="116"/>
      <c r="G11" s="115"/>
      <c r="H11" s="115"/>
      <c r="I11" s="120"/>
      <c r="J11" s="120"/>
      <c r="K11" s="120"/>
      <c r="L11" s="120"/>
      <c r="M11" s="120"/>
      <c r="N11" s="120"/>
      <c r="O11" s="120"/>
      <c r="P11" s="120"/>
      <c r="Q11" s="120"/>
      <c r="R11" s="120"/>
      <c r="S11" s="120"/>
      <c r="T11" s="120"/>
      <c r="U11" s="120"/>
      <c r="V11" s="120"/>
      <c r="W11" s="120"/>
    </row>
    <row r="12" spans="1:23" s="101" customFormat="1" ht="24.75" customHeight="1">
      <c r="A12" s="107" t="s">
        <v>36</v>
      </c>
      <c r="B12" s="113" t="s">
        <v>37</v>
      </c>
      <c r="C12" s="113" t="s">
        <v>38</v>
      </c>
      <c r="D12" s="114" t="s">
        <v>39</v>
      </c>
      <c r="E12" s="115"/>
      <c r="F12" s="116"/>
      <c r="G12" s="115"/>
      <c r="H12" s="115"/>
      <c r="I12" s="120"/>
      <c r="J12" s="120"/>
      <c r="K12" s="120"/>
      <c r="L12" s="120"/>
      <c r="M12" s="120"/>
      <c r="N12" s="120"/>
      <c r="O12" s="120"/>
      <c r="P12" s="120"/>
      <c r="Q12" s="120"/>
      <c r="R12" s="120"/>
      <c r="S12" s="120"/>
      <c r="T12" s="120"/>
      <c r="U12" s="120"/>
      <c r="V12" s="120"/>
      <c r="W12" s="120"/>
    </row>
    <row r="13" spans="1:4" s="101" customFormat="1" ht="30.75" customHeight="1">
      <c r="A13" s="107" t="s">
        <v>40</v>
      </c>
      <c r="B13" s="113" t="s">
        <v>41</v>
      </c>
      <c r="C13" s="117" t="s">
        <v>42</v>
      </c>
      <c r="D13" s="118"/>
    </row>
    <row r="14" ht="11.25">
      <c r="C14" s="21"/>
    </row>
  </sheetData>
  <sheetProtection formatCells="0" formatColumns="0" formatRows="0"/>
  <mergeCells count="1">
    <mergeCell ref="A1:D1"/>
  </mergeCells>
  <printOptions horizontalCentered="1"/>
  <pageMargins left="0.393055555555556" right="0.393055555555556" top="0.393055555555556" bottom="0.786805555555556" header="0.511805555555556" footer="0.511805555555556"/>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24"/>
  <sheetViews>
    <sheetView showGridLines="0" zoomScalePageLayoutView="0" workbookViewId="0" topLeftCell="A4">
      <selection activeCell="B18" sqref="B18"/>
    </sheetView>
  </sheetViews>
  <sheetFormatPr defaultColWidth="9" defaultRowHeight="11.25"/>
  <cols>
    <col min="2" max="2" width="94.83203125" style="0" customWidth="1"/>
  </cols>
  <sheetData>
    <row r="2" ht="14.25" customHeight="1"/>
    <row r="3" spans="2:3" ht="14.25" customHeight="1">
      <c r="B3" s="96" t="s">
        <v>43</v>
      </c>
      <c r="C3" s="97"/>
    </row>
    <row r="4" ht="14.25">
      <c r="B4" s="136" t="s">
        <v>262</v>
      </c>
    </row>
    <row r="5" ht="15" customHeight="1">
      <c r="B5" s="98" t="s">
        <v>44</v>
      </c>
    </row>
    <row r="6" ht="409.5" customHeight="1">
      <c r="B6" s="136" t="s">
        <v>263</v>
      </c>
    </row>
    <row r="7" ht="39.75" customHeight="1">
      <c r="B7" s="98" t="s">
        <v>45</v>
      </c>
    </row>
    <row r="8" ht="59.25" customHeight="1">
      <c r="B8" s="136" t="s">
        <v>264</v>
      </c>
    </row>
    <row r="9" ht="18" customHeight="1">
      <c r="B9" s="98" t="s">
        <v>46</v>
      </c>
    </row>
    <row r="10" ht="71.25">
      <c r="B10" s="98" t="s">
        <v>47</v>
      </c>
    </row>
    <row r="11" ht="14.25">
      <c r="B11" s="98" t="s">
        <v>48</v>
      </c>
    </row>
    <row r="12" ht="28.5">
      <c r="B12" s="136" t="s">
        <v>265</v>
      </c>
    </row>
    <row r="13" ht="42.75">
      <c r="B13" s="136" t="s">
        <v>266</v>
      </c>
    </row>
    <row r="14" ht="57">
      <c r="B14" s="136" t="s">
        <v>267</v>
      </c>
    </row>
    <row r="15" ht="42.75">
      <c r="B15" s="136" t="s">
        <v>268</v>
      </c>
    </row>
    <row r="16" ht="14.25">
      <c r="B16" s="98" t="s">
        <v>49</v>
      </c>
    </row>
    <row r="17" ht="28.5">
      <c r="B17" s="136" t="s">
        <v>269</v>
      </c>
    </row>
    <row r="18" ht="42.75">
      <c r="B18" s="136" t="s">
        <v>270</v>
      </c>
    </row>
    <row r="19" ht="11.25">
      <c r="B19" s="99"/>
    </row>
    <row r="20" ht="14.25">
      <c r="B20" s="98" t="s">
        <v>50</v>
      </c>
    </row>
    <row r="21" ht="57">
      <c r="B21" s="98" t="s">
        <v>51</v>
      </c>
    </row>
    <row r="22" ht="85.5">
      <c r="B22" s="98" t="s">
        <v>52</v>
      </c>
    </row>
    <row r="23" ht="28.5">
      <c r="B23" s="98" t="s">
        <v>53</v>
      </c>
    </row>
    <row r="24" ht="28.5">
      <c r="B24" s="98" t="s">
        <v>54</v>
      </c>
    </row>
  </sheetData>
  <sheetProtection formatCells="0" formatColumns="0" formatRows="0"/>
  <printOptions horizontalCentered="1"/>
  <pageMargins left="0.7480314960629921" right="0.7480314960629921" top="0.984251968503937" bottom="0.984251968503937" header="0.5118110236220472" footer="0.5118110236220472"/>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zoomScalePageLayoutView="0" workbookViewId="0" topLeftCell="A1">
      <selection activeCell="H37" sqref="H37"/>
    </sheetView>
  </sheetViews>
  <sheetFormatPr defaultColWidth="9.16015625" defaultRowHeight="11.25"/>
  <cols>
    <col min="1" max="1" width="49.5" style="21" customWidth="1"/>
    <col min="2" max="2" width="22.83203125" style="21" customWidth="1"/>
    <col min="3" max="3" width="34.33203125" style="21" customWidth="1"/>
    <col min="4" max="4" width="22.83203125" style="21" customWidth="1"/>
    <col min="5" max="5" width="34.33203125" style="21" customWidth="1"/>
    <col min="6" max="6" width="22.83203125" style="21" customWidth="1"/>
    <col min="7" max="7" width="34.33203125" style="21" customWidth="1"/>
    <col min="8" max="8" width="22.83203125" style="21" customWidth="1"/>
    <col min="9" max="16384" width="9.16015625" style="21" customWidth="1"/>
  </cols>
  <sheetData>
    <row r="1" spans="1:256" ht="21" customHeight="1">
      <c r="A1" s="72" t="s">
        <v>55</v>
      </c>
      <c r="B1" s="72"/>
      <c r="C1" s="72"/>
      <c r="D1" s="72"/>
      <c r="E1" s="72"/>
      <c r="G1" s="73"/>
      <c r="H1" s="74" t="s">
        <v>11</v>
      </c>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3"/>
      <c r="IV1" s="73"/>
    </row>
    <row r="2" spans="1:256" ht="21" customHeight="1">
      <c r="A2" s="75" t="s">
        <v>56</v>
      </c>
      <c r="B2" s="75"/>
      <c r="C2" s="75"/>
      <c r="D2" s="75"/>
      <c r="E2" s="75"/>
      <c r="F2" s="75"/>
      <c r="G2" s="76"/>
      <c r="H2" s="76"/>
      <c r="I2" s="76"/>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ht="21" customHeight="1">
      <c r="A3" s="191"/>
      <c r="B3" s="191"/>
      <c r="C3" s="191"/>
      <c r="D3" s="72"/>
      <c r="E3" s="72"/>
      <c r="G3" s="73"/>
      <c r="H3" s="77" t="s">
        <v>57</v>
      </c>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256" ht="21" customHeight="1">
      <c r="A4" s="78" t="s">
        <v>58</v>
      </c>
      <c r="B4" s="78"/>
      <c r="C4" s="78" t="s">
        <v>59</v>
      </c>
      <c r="D4" s="78"/>
      <c r="E4" s="78"/>
      <c r="F4" s="78"/>
      <c r="G4" s="79"/>
      <c r="H4" s="79"/>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row>
    <row r="5" spans="1:256" ht="21" customHeight="1">
      <c r="A5" s="80" t="s">
        <v>60</v>
      </c>
      <c r="B5" s="80" t="s">
        <v>61</v>
      </c>
      <c r="C5" s="81" t="s">
        <v>62</v>
      </c>
      <c r="D5" s="82" t="s">
        <v>61</v>
      </c>
      <c r="E5" s="81" t="s">
        <v>63</v>
      </c>
      <c r="F5" s="82"/>
      <c r="G5" s="81" t="s">
        <v>64</v>
      </c>
      <c r="H5" s="82" t="s">
        <v>61</v>
      </c>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row>
    <row r="6" spans="1:256" ht="21" customHeight="1">
      <c r="A6" s="83" t="s">
        <v>65</v>
      </c>
      <c r="B6" s="137">
        <v>7302.67</v>
      </c>
      <c r="C6" s="84" t="s">
        <v>66</v>
      </c>
      <c r="D6" s="85"/>
      <c r="E6" s="86" t="s">
        <v>67</v>
      </c>
      <c r="F6" s="141">
        <v>5626.04</v>
      </c>
      <c r="G6" s="86" t="s">
        <v>68</v>
      </c>
      <c r="H6" s="141">
        <v>1181.38</v>
      </c>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row>
    <row r="7" spans="1:256" ht="21" customHeight="1">
      <c r="A7" s="83" t="s">
        <v>69</v>
      </c>
      <c r="B7" s="137">
        <v>7282.67</v>
      </c>
      <c r="C7" s="84" t="s">
        <v>70</v>
      </c>
      <c r="D7" s="85"/>
      <c r="E7" s="86" t="s">
        <v>71</v>
      </c>
      <c r="F7" s="141">
        <v>5374.5</v>
      </c>
      <c r="G7" s="86" t="s">
        <v>72</v>
      </c>
      <c r="H7" s="141">
        <v>1427.97</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row>
    <row r="8" spans="1:256" ht="21" customHeight="1">
      <c r="A8" s="83" t="s">
        <v>73</v>
      </c>
      <c r="B8" s="138">
        <v>20</v>
      </c>
      <c r="C8" s="84" t="s">
        <v>74</v>
      </c>
      <c r="D8" s="85"/>
      <c r="E8" s="86" t="s">
        <v>75</v>
      </c>
      <c r="F8" s="142">
        <v>190.43</v>
      </c>
      <c r="G8" s="86" t="s">
        <v>76</v>
      </c>
      <c r="H8" s="141"/>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c r="IV8" s="73"/>
    </row>
    <row r="9" spans="1:256" ht="21" customHeight="1">
      <c r="A9" s="83" t="s">
        <v>77</v>
      </c>
      <c r="B9" s="139"/>
      <c r="C9" s="84" t="s">
        <v>78</v>
      </c>
      <c r="D9" s="85"/>
      <c r="E9" s="86" t="s">
        <v>79</v>
      </c>
      <c r="F9" s="143">
        <v>61.11</v>
      </c>
      <c r="G9" s="86" t="s">
        <v>80</v>
      </c>
      <c r="H9" s="141"/>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row>
    <row r="10" spans="1:256" ht="21" customHeight="1">
      <c r="A10" s="83" t="s">
        <v>81</v>
      </c>
      <c r="B10" s="139"/>
      <c r="C10" s="84" t="s">
        <v>82</v>
      </c>
      <c r="D10" s="85"/>
      <c r="E10" s="86"/>
      <c r="F10" s="144"/>
      <c r="G10" s="86" t="s">
        <v>83</v>
      </c>
      <c r="H10" s="141">
        <v>4371.7</v>
      </c>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c r="IV10" s="73"/>
    </row>
    <row r="11" spans="1:256" ht="21" customHeight="1">
      <c r="A11" s="83" t="s">
        <v>84</v>
      </c>
      <c r="B11" s="137"/>
      <c r="C11" s="84" t="s">
        <v>85</v>
      </c>
      <c r="D11" s="85"/>
      <c r="E11" s="86" t="s">
        <v>86</v>
      </c>
      <c r="F11" s="141">
        <v>2300.12</v>
      </c>
      <c r="G11" s="86" t="s">
        <v>87</v>
      </c>
      <c r="H11" s="141"/>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c r="IV11" s="73"/>
    </row>
    <row r="12" spans="1:256" ht="21" customHeight="1">
      <c r="A12" s="83" t="s">
        <v>88</v>
      </c>
      <c r="B12" s="139"/>
      <c r="C12" s="84" t="s">
        <v>89</v>
      </c>
      <c r="D12" s="85"/>
      <c r="E12" s="86" t="s">
        <v>75</v>
      </c>
      <c r="F12" s="141">
        <v>1416.12</v>
      </c>
      <c r="G12" s="86" t="s">
        <v>90</v>
      </c>
      <c r="H12" s="141"/>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row>
    <row r="13" spans="1:256" ht="21" customHeight="1">
      <c r="A13" s="83" t="s">
        <v>91</v>
      </c>
      <c r="B13" s="139"/>
      <c r="C13" s="84" t="s">
        <v>92</v>
      </c>
      <c r="D13" s="85"/>
      <c r="E13" s="86" t="s">
        <v>79</v>
      </c>
      <c r="F13" s="141">
        <v>884</v>
      </c>
      <c r="G13" s="86" t="s">
        <v>93</v>
      </c>
      <c r="H13" s="141"/>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ht="21" customHeight="1">
      <c r="A14" s="83" t="s">
        <v>94</v>
      </c>
      <c r="B14" s="140"/>
      <c r="C14" s="84" t="s">
        <v>95</v>
      </c>
      <c r="D14" s="85"/>
      <c r="E14" s="86" t="s">
        <v>96</v>
      </c>
      <c r="F14" s="141"/>
      <c r="G14" s="86" t="s">
        <v>97</v>
      </c>
      <c r="H14" s="141">
        <v>945.11</v>
      </c>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21" customHeight="1">
      <c r="A15" s="83" t="s">
        <v>98</v>
      </c>
      <c r="B15" s="140">
        <v>620.49</v>
      </c>
      <c r="C15" s="84" t="s">
        <v>99</v>
      </c>
      <c r="D15" s="141">
        <v>7926.16</v>
      </c>
      <c r="E15" s="86" t="s">
        <v>100</v>
      </c>
      <c r="F15" s="141"/>
      <c r="G15" s="86" t="s">
        <v>101</v>
      </c>
      <c r="H15" s="141"/>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21" customHeight="1">
      <c r="A16" s="83"/>
      <c r="B16" s="139"/>
      <c r="C16" s="84" t="s">
        <v>102</v>
      </c>
      <c r="D16" s="85"/>
      <c r="E16" s="86" t="s">
        <v>103</v>
      </c>
      <c r="F16" s="141"/>
      <c r="G16" s="86" t="s">
        <v>104</v>
      </c>
      <c r="H16" s="141"/>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21" customHeight="1">
      <c r="A17" s="88"/>
      <c r="B17" s="139"/>
      <c r="C17" s="84" t="s">
        <v>105</v>
      </c>
      <c r="D17" s="85"/>
      <c r="E17" s="86" t="s">
        <v>106</v>
      </c>
      <c r="F17" s="141"/>
      <c r="G17" s="86" t="s">
        <v>107</v>
      </c>
      <c r="H17" s="141"/>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21" customHeight="1">
      <c r="A18" s="88"/>
      <c r="B18" s="139"/>
      <c r="C18" s="84" t="s">
        <v>108</v>
      </c>
      <c r="D18" s="85"/>
      <c r="E18" s="86" t="s">
        <v>109</v>
      </c>
      <c r="F18" s="141"/>
      <c r="G18" s="86" t="s">
        <v>110</v>
      </c>
      <c r="H18" s="141"/>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21" customHeight="1">
      <c r="A19" s="88"/>
      <c r="B19" s="139"/>
      <c r="C19" s="84" t="s">
        <v>111</v>
      </c>
      <c r="D19" s="85"/>
      <c r="E19" s="86" t="s">
        <v>112</v>
      </c>
      <c r="F19" s="141"/>
      <c r="G19" s="86" t="s">
        <v>113</v>
      </c>
      <c r="H19" s="141"/>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ht="21" customHeight="1">
      <c r="A20" s="88"/>
      <c r="B20" s="139"/>
      <c r="C20" s="89" t="s">
        <v>114</v>
      </c>
      <c r="D20" s="85"/>
      <c r="E20" s="86" t="s">
        <v>115</v>
      </c>
      <c r="F20" s="142"/>
      <c r="G20" s="86" t="s">
        <v>116</v>
      </c>
      <c r="H20" s="142"/>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ht="21" customHeight="1">
      <c r="A21" s="88"/>
      <c r="B21" s="139"/>
      <c r="C21" s="89" t="s">
        <v>117</v>
      </c>
      <c r="D21" s="85"/>
      <c r="E21" s="86" t="s">
        <v>118</v>
      </c>
      <c r="F21" s="144"/>
      <c r="G21" s="90"/>
      <c r="H21" s="146"/>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ht="21" customHeight="1">
      <c r="A22" s="88"/>
      <c r="B22" s="139"/>
      <c r="C22" s="89" t="s">
        <v>119</v>
      </c>
      <c r="D22" s="85"/>
      <c r="E22" s="86" t="s">
        <v>120</v>
      </c>
      <c r="F22" s="141"/>
      <c r="G22" s="90"/>
      <c r="H22" s="147"/>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21" customHeight="1">
      <c r="A23" s="88"/>
      <c r="B23" s="139"/>
      <c r="C23" s="89" t="s">
        <v>121</v>
      </c>
      <c r="D23" s="85"/>
      <c r="E23" s="86" t="s">
        <v>122</v>
      </c>
      <c r="F23" s="142"/>
      <c r="G23" s="90"/>
      <c r="H23" s="147"/>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21" customHeight="1">
      <c r="A24" s="83"/>
      <c r="B24" s="139"/>
      <c r="C24" s="89" t="s">
        <v>123</v>
      </c>
      <c r="D24" s="85"/>
      <c r="F24" s="143"/>
      <c r="G24" s="83"/>
      <c r="H24" s="147"/>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21" customHeight="1">
      <c r="A25" s="83"/>
      <c r="B25" s="139"/>
      <c r="C25" s="91" t="s">
        <v>124</v>
      </c>
      <c r="D25" s="85"/>
      <c r="E25" s="90"/>
      <c r="F25" s="142"/>
      <c r="G25" s="83"/>
      <c r="H25" s="147"/>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ht="21" customHeight="1">
      <c r="A26" s="83"/>
      <c r="B26" s="139"/>
      <c r="C26" s="91" t="s">
        <v>125</v>
      </c>
      <c r="D26" s="85"/>
      <c r="E26" s="90"/>
      <c r="F26" s="142"/>
      <c r="G26" s="83"/>
      <c r="H26" s="147"/>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ht="21" customHeight="1">
      <c r="A27" s="83"/>
      <c r="B27" s="139"/>
      <c r="C27" s="89" t="s">
        <v>126</v>
      </c>
      <c r="D27" s="85"/>
      <c r="E27" s="90"/>
      <c r="F27" s="142"/>
      <c r="G27" s="83"/>
      <c r="H27" s="147"/>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ht="21" customHeight="1">
      <c r="A28" s="83"/>
      <c r="B28" s="139"/>
      <c r="C28" s="92" t="s">
        <v>127</v>
      </c>
      <c r="D28" s="85"/>
      <c r="E28" s="90"/>
      <c r="F28" s="142"/>
      <c r="G28" s="83"/>
      <c r="H28" s="147"/>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ht="21" customHeight="1">
      <c r="A29" s="83"/>
      <c r="B29" s="139"/>
      <c r="C29" s="89" t="s">
        <v>128</v>
      </c>
      <c r="D29" s="85"/>
      <c r="E29" s="90"/>
      <c r="F29" s="142"/>
      <c r="G29" s="83"/>
      <c r="H29" s="147"/>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1" customHeight="1">
      <c r="A30" s="83"/>
      <c r="B30" s="139"/>
      <c r="C30" s="89" t="s">
        <v>129</v>
      </c>
      <c r="D30" s="85"/>
      <c r="E30" s="90"/>
      <c r="F30" s="142"/>
      <c r="G30" s="83"/>
      <c r="H30" s="147"/>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ht="21" customHeight="1">
      <c r="A31" s="83"/>
      <c r="B31" s="139"/>
      <c r="C31" s="89" t="s">
        <v>130</v>
      </c>
      <c r="D31" s="85"/>
      <c r="E31" s="90"/>
      <c r="F31" s="142"/>
      <c r="G31" s="83"/>
      <c r="H31" s="147"/>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ht="21" customHeight="1">
      <c r="A32" s="83"/>
      <c r="B32" s="139"/>
      <c r="C32" s="89" t="s">
        <v>131</v>
      </c>
      <c r="D32" s="85"/>
      <c r="E32" s="90"/>
      <c r="F32" s="141"/>
      <c r="G32" s="83"/>
      <c r="H32" s="148"/>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21" customHeight="1">
      <c r="A33" s="81" t="s">
        <v>132</v>
      </c>
      <c r="B33" s="139">
        <f>SUM(B7:B32)</f>
        <v>7923.16</v>
      </c>
      <c r="C33" s="93" t="s">
        <v>133</v>
      </c>
      <c r="D33" s="142">
        <v>7926.16</v>
      </c>
      <c r="E33" s="94" t="s">
        <v>133</v>
      </c>
      <c r="F33" s="142">
        <f>F6+F11</f>
        <v>7926.16</v>
      </c>
      <c r="G33" s="94" t="s">
        <v>133</v>
      </c>
      <c r="H33" s="142">
        <f>SUM(H6:H32)</f>
        <v>7926.16</v>
      </c>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ht="21" customHeight="1">
      <c r="A34" s="83" t="s">
        <v>134</v>
      </c>
      <c r="B34" s="87"/>
      <c r="C34" s="83"/>
      <c r="D34" s="143"/>
      <c r="E34" s="84" t="s">
        <v>135</v>
      </c>
      <c r="F34" s="143"/>
      <c r="G34" s="90"/>
      <c r="H34" s="146"/>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ht="21" customHeight="1">
      <c r="A35" s="83" t="s">
        <v>136</v>
      </c>
      <c r="B35" s="139">
        <v>3</v>
      </c>
      <c r="C35" s="83"/>
      <c r="D35" s="141"/>
      <c r="E35" s="95"/>
      <c r="F35" s="145"/>
      <c r="G35" s="95"/>
      <c r="H35" s="148"/>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1" customHeight="1">
      <c r="A36" s="81" t="s">
        <v>137</v>
      </c>
      <c r="B36" s="137">
        <f>SUM(B33:B35)</f>
        <v>7926.16</v>
      </c>
      <c r="C36" s="93" t="s">
        <v>138</v>
      </c>
      <c r="D36" s="142">
        <v>7926.16</v>
      </c>
      <c r="E36" s="94" t="s">
        <v>138</v>
      </c>
      <c r="F36" s="142">
        <v>7926.16</v>
      </c>
      <c r="G36" s="94" t="s">
        <v>138</v>
      </c>
      <c r="H36" s="142">
        <v>7926.16</v>
      </c>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row>
    <row r="37" spans="1:256" ht="18"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11.2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11.2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11.2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c r="IM40" s="73"/>
      <c r="IN40" s="73"/>
      <c r="IO40" s="73"/>
      <c r="IP40" s="73"/>
      <c r="IQ40" s="73"/>
      <c r="IR40" s="73"/>
      <c r="IS40" s="73"/>
      <c r="IT40" s="73"/>
      <c r="IU40" s="73"/>
      <c r="IV40" s="73"/>
    </row>
    <row r="41" spans="1:256" ht="11.2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ht="11.2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sheetData>
  <sheetProtection formatCells="0" formatColumns="0" formatRows="0"/>
  <mergeCells count="1">
    <mergeCell ref="A3:C3"/>
  </mergeCells>
  <printOptions horizontalCentered="1"/>
  <pageMargins left="0.196527777777778" right="0.196527777777778" top="0.786805555555556" bottom="0.590277777777778" header="0" footer="0"/>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A1:BH15"/>
  <sheetViews>
    <sheetView showGridLines="0" zoomScalePageLayoutView="0" workbookViewId="0" topLeftCell="A1">
      <selection activeCell="F7" sqref="F7"/>
    </sheetView>
  </sheetViews>
  <sheetFormatPr defaultColWidth="9.16015625" defaultRowHeight="11.25"/>
  <cols>
    <col min="1" max="1" width="13.5" style="22" customWidth="1"/>
    <col min="2" max="2" width="31.83203125" style="22" customWidth="1"/>
    <col min="3" max="3" width="15.16015625" style="22" customWidth="1"/>
    <col min="4" max="4" width="12.66015625" style="22" customWidth="1"/>
    <col min="5" max="5" width="11" style="22" customWidth="1"/>
    <col min="6" max="6" width="12.33203125" style="22" customWidth="1"/>
    <col min="7" max="7" width="11.83203125" style="22" customWidth="1"/>
    <col min="8" max="8" width="12.66015625" style="22" customWidth="1"/>
    <col min="9" max="9" width="13.66015625" style="22" customWidth="1"/>
    <col min="10" max="10" width="12.66015625" style="22" customWidth="1"/>
    <col min="11" max="11" width="12.83203125" style="22" customWidth="1"/>
    <col min="12" max="12" width="11.66015625" style="22" customWidth="1"/>
    <col min="13" max="13" width="12.83203125" style="22" customWidth="1"/>
    <col min="14" max="14" width="11.5" style="22" customWidth="1"/>
    <col min="15" max="16" width="6.66015625" style="22" customWidth="1"/>
    <col min="17" max="16384" width="9.16015625" style="22" customWidth="1"/>
  </cols>
  <sheetData>
    <row r="1" spans="1:16" ht="22.5" customHeight="1">
      <c r="A1" s="50"/>
      <c r="B1" s="5"/>
      <c r="C1" s="5"/>
      <c r="D1" s="5"/>
      <c r="E1" s="5"/>
      <c r="F1" s="5"/>
      <c r="G1" s="5"/>
      <c r="H1" s="35"/>
      <c r="I1" s="35"/>
      <c r="J1" s="35"/>
      <c r="K1" s="5"/>
      <c r="L1" s="50"/>
      <c r="M1" s="50"/>
      <c r="N1" s="5" t="s">
        <v>15</v>
      </c>
      <c r="O1" s="50"/>
      <c r="P1" s="50"/>
    </row>
    <row r="2" spans="1:16" ht="22.5" customHeight="1">
      <c r="A2" s="192" t="s">
        <v>16</v>
      </c>
      <c r="B2" s="192"/>
      <c r="C2" s="192"/>
      <c r="D2" s="192"/>
      <c r="E2" s="192"/>
      <c r="F2" s="192"/>
      <c r="G2" s="192"/>
      <c r="H2" s="192"/>
      <c r="I2" s="192"/>
      <c r="J2" s="192"/>
      <c r="K2" s="192"/>
      <c r="L2" s="192"/>
      <c r="M2" s="192"/>
      <c r="N2" s="192"/>
      <c r="O2" s="50"/>
      <c r="P2" s="50"/>
    </row>
    <row r="3" spans="1:16" ht="22.5" customHeight="1">
      <c r="A3" s="50"/>
      <c r="B3" s="70"/>
      <c r="C3" s="70"/>
      <c r="D3" s="45"/>
      <c r="E3" s="45"/>
      <c r="F3" s="45"/>
      <c r="G3" s="45"/>
      <c r="H3" s="35"/>
      <c r="I3" s="35"/>
      <c r="J3" s="35"/>
      <c r="K3" s="70"/>
      <c r="L3" s="50"/>
      <c r="M3" s="193" t="s">
        <v>139</v>
      </c>
      <c r="N3" s="193"/>
      <c r="O3" s="50"/>
      <c r="P3" s="50"/>
    </row>
    <row r="4" spans="1:16" ht="22.5" customHeight="1">
      <c r="A4" s="195" t="s">
        <v>140</v>
      </c>
      <c r="B4" s="195" t="s">
        <v>141</v>
      </c>
      <c r="C4" s="196" t="s">
        <v>142</v>
      </c>
      <c r="D4" s="194" t="s">
        <v>143</v>
      </c>
      <c r="E4" s="194"/>
      <c r="F4" s="194"/>
      <c r="G4" s="202" t="s">
        <v>144</v>
      </c>
      <c r="H4" s="194" t="s">
        <v>145</v>
      </c>
      <c r="I4" s="194" t="s">
        <v>146</v>
      </c>
      <c r="J4" s="194"/>
      <c r="K4" s="195" t="s">
        <v>147</v>
      </c>
      <c r="L4" s="195" t="s">
        <v>148</v>
      </c>
      <c r="M4" s="204" t="s">
        <v>149</v>
      </c>
      <c r="N4" s="203" t="s">
        <v>150</v>
      </c>
      <c r="O4" s="50"/>
      <c r="P4" s="50"/>
    </row>
    <row r="5" spans="1:16" ht="46.5" customHeight="1">
      <c r="A5" s="195"/>
      <c r="B5" s="195"/>
      <c r="C5" s="195"/>
      <c r="D5" s="197" t="s">
        <v>151</v>
      </c>
      <c r="E5" s="199" t="s">
        <v>152</v>
      </c>
      <c r="F5" s="200" t="s">
        <v>153</v>
      </c>
      <c r="G5" s="194"/>
      <c r="H5" s="194"/>
      <c r="I5" s="194"/>
      <c r="J5" s="194"/>
      <c r="K5" s="195"/>
      <c r="L5" s="195"/>
      <c r="M5" s="195"/>
      <c r="N5" s="194"/>
      <c r="O5" s="50"/>
      <c r="P5" s="50"/>
    </row>
    <row r="6" spans="1:60" ht="46.5" customHeight="1">
      <c r="A6" s="195"/>
      <c r="B6" s="195"/>
      <c r="C6" s="195"/>
      <c r="D6" s="198"/>
      <c r="E6" s="196"/>
      <c r="F6" s="201"/>
      <c r="G6" s="194"/>
      <c r="H6" s="194"/>
      <c r="I6" s="48" t="s">
        <v>154</v>
      </c>
      <c r="J6" s="48" t="s">
        <v>155</v>
      </c>
      <c r="K6" s="195"/>
      <c r="L6" s="195"/>
      <c r="M6" s="195"/>
      <c r="N6" s="194"/>
      <c r="O6" s="50"/>
      <c r="P6" s="50"/>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row>
    <row r="7" spans="1:60" ht="46.5" customHeight="1">
      <c r="A7" s="151"/>
      <c r="B7" s="151" t="s">
        <v>242</v>
      </c>
      <c r="C7" s="151">
        <v>7926.16</v>
      </c>
      <c r="D7" s="152">
        <v>7302.67</v>
      </c>
      <c r="E7" s="153">
        <v>7282.67</v>
      </c>
      <c r="F7" s="154">
        <v>20</v>
      </c>
      <c r="G7" s="155"/>
      <c r="H7" s="155"/>
      <c r="I7" s="155"/>
      <c r="J7" s="155"/>
      <c r="K7" s="151"/>
      <c r="L7" s="151">
        <v>620.49</v>
      </c>
      <c r="M7" s="151"/>
      <c r="N7" s="155">
        <v>3</v>
      </c>
      <c r="O7" s="50"/>
      <c r="P7" s="50"/>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row>
    <row r="8" spans="1:14" ht="34.5" customHeight="1">
      <c r="A8" s="150">
        <v>504001</v>
      </c>
      <c r="B8" s="150" t="s">
        <v>240</v>
      </c>
      <c r="C8" s="150">
        <v>3519.76</v>
      </c>
      <c r="D8" s="150">
        <v>3519.76</v>
      </c>
      <c r="E8" s="150">
        <v>3519.76</v>
      </c>
      <c r="F8" s="150"/>
      <c r="G8" s="150"/>
      <c r="H8" s="150"/>
      <c r="I8" s="150"/>
      <c r="J8" s="150"/>
      <c r="K8" s="150"/>
      <c r="L8" s="150"/>
      <c r="M8" s="150"/>
      <c r="N8" s="150"/>
    </row>
    <row r="9" spans="1:14" ht="34.5" customHeight="1">
      <c r="A9" s="150">
        <v>504004</v>
      </c>
      <c r="B9" s="150" t="s">
        <v>241</v>
      </c>
      <c r="C9" s="150">
        <v>628.99</v>
      </c>
      <c r="D9" s="150">
        <v>585.99</v>
      </c>
      <c r="E9" s="150">
        <v>585.99</v>
      </c>
      <c r="F9" s="150"/>
      <c r="G9" s="150"/>
      <c r="H9" s="150"/>
      <c r="I9" s="150"/>
      <c r="J9" s="150"/>
      <c r="K9" s="150"/>
      <c r="L9" s="150">
        <v>40</v>
      </c>
      <c r="M9" s="150"/>
      <c r="N9" s="150">
        <v>3</v>
      </c>
    </row>
    <row r="10" spans="1:14" ht="34.5" customHeight="1">
      <c r="A10" s="150">
        <v>504005</v>
      </c>
      <c r="B10" s="150" t="s">
        <v>243</v>
      </c>
      <c r="C10" s="150">
        <v>232.22</v>
      </c>
      <c r="D10" s="150">
        <v>232.22</v>
      </c>
      <c r="E10" s="150">
        <v>212.22</v>
      </c>
      <c r="F10" s="150">
        <v>20</v>
      </c>
      <c r="G10" s="150"/>
      <c r="H10" s="150"/>
      <c r="I10" s="150"/>
      <c r="J10" s="150"/>
      <c r="K10" s="150"/>
      <c r="L10" s="150"/>
      <c r="M10" s="150"/>
      <c r="N10" s="150"/>
    </row>
    <row r="11" spans="1:14" ht="34.5" customHeight="1">
      <c r="A11" s="150">
        <v>504006</v>
      </c>
      <c r="B11" s="150" t="s">
        <v>244</v>
      </c>
      <c r="C11" s="150">
        <v>16.72</v>
      </c>
      <c r="D11" s="150">
        <v>16.7</v>
      </c>
      <c r="E11" s="150">
        <v>16.7</v>
      </c>
      <c r="F11" s="150"/>
      <c r="G11" s="150"/>
      <c r="H11" s="150"/>
      <c r="I11" s="150"/>
      <c r="J11" s="150"/>
      <c r="K11" s="150"/>
      <c r="L11" s="150">
        <v>0.02</v>
      </c>
      <c r="M11" s="150"/>
      <c r="N11" s="150"/>
    </row>
    <row r="12" spans="1:14" ht="34.5" customHeight="1">
      <c r="A12" s="150">
        <v>504007</v>
      </c>
      <c r="B12" s="150" t="s">
        <v>245</v>
      </c>
      <c r="C12" s="150">
        <v>227.04</v>
      </c>
      <c r="D12" s="150">
        <v>227.04</v>
      </c>
      <c r="E12" s="150">
        <v>227.04</v>
      </c>
      <c r="F12" s="150"/>
      <c r="G12" s="150"/>
      <c r="H12" s="150"/>
      <c r="I12" s="150"/>
      <c r="J12" s="150"/>
      <c r="K12" s="150"/>
      <c r="L12" s="150"/>
      <c r="M12" s="150"/>
      <c r="N12" s="150"/>
    </row>
    <row r="13" spans="1:14" ht="34.5" customHeight="1">
      <c r="A13" s="150">
        <v>504008</v>
      </c>
      <c r="B13" s="150" t="s">
        <v>246</v>
      </c>
      <c r="C13" s="150">
        <v>124.5</v>
      </c>
      <c r="D13" s="150">
        <v>124.5</v>
      </c>
      <c r="E13" s="150">
        <v>124.5</v>
      </c>
      <c r="F13" s="150"/>
      <c r="G13" s="150"/>
      <c r="H13" s="150"/>
      <c r="I13" s="150"/>
      <c r="J13" s="150"/>
      <c r="K13" s="150"/>
      <c r="L13" s="150"/>
      <c r="M13" s="150"/>
      <c r="N13" s="150"/>
    </row>
    <row r="14" spans="1:14" ht="34.5" customHeight="1">
      <c r="A14" s="150">
        <v>504010</v>
      </c>
      <c r="B14" s="150" t="s">
        <v>247</v>
      </c>
      <c r="C14" s="150">
        <v>63.6</v>
      </c>
      <c r="D14" s="150">
        <v>63.6</v>
      </c>
      <c r="E14" s="150">
        <v>63.6</v>
      </c>
      <c r="F14" s="150"/>
      <c r="G14" s="150"/>
      <c r="H14" s="150"/>
      <c r="I14" s="150"/>
      <c r="J14" s="150"/>
      <c r="K14" s="150"/>
      <c r="L14" s="150"/>
      <c r="M14" s="150"/>
      <c r="N14" s="150"/>
    </row>
    <row r="15" spans="1:14" ht="34.5" customHeight="1">
      <c r="A15" s="150">
        <v>504021</v>
      </c>
      <c r="B15" s="150" t="s">
        <v>248</v>
      </c>
      <c r="C15" s="150">
        <v>3113.33</v>
      </c>
      <c r="D15" s="150">
        <v>2532.86</v>
      </c>
      <c r="E15" s="150">
        <v>2532.86</v>
      </c>
      <c r="F15" s="150"/>
      <c r="G15" s="150"/>
      <c r="H15" s="150"/>
      <c r="I15" s="150"/>
      <c r="J15" s="150"/>
      <c r="K15" s="150"/>
      <c r="L15" s="150">
        <v>580.47</v>
      </c>
      <c r="M15" s="150"/>
      <c r="N15" s="150"/>
    </row>
  </sheetData>
  <sheetProtection formatCells="0" formatColumns="0" formatRows="0"/>
  <mergeCells count="16">
    <mergeCell ref="N4:N6"/>
    <mergeCell ref="I4:J5"/>
    <mergeCell ref="H4:H6"/>
    <mergeCell ref="K4:K6"/>
    <mergeCell ref="L4:L6"/>
    <mergeCell ref="M4:M6"/>
    <mergeCell ref="A2:N2"/>
    <mergeCell ref="M3:N3"/>
    <mergeCell ref="D4:F4"/>
    <mergeCell ref="A4:A6"/>
    <mergeCell ref="B4:B6"/>
    <mergeCell ref="C4:C6"/>
    <mergeCell ref="D5:D6"/>
    <mergeCell ref="E5:E6"/>
    <mergeCell ref="F5:F6"/>
    <mergeCell ref="G4:G6"/>
  </mergeCells>
  <printOptions horizontalCentered="1"/>
  <pageMargins left="0.393055555555556" right="0.393055555555556" top="0.590277777777778" bottom="0.590277777777778" header="0.393055555555556" footer="0.393055555555556"/>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S15"/>
  <sheetViews>
    <sheetView showGridLines="0" zoomScalePageLayoutView="0" workbookViewId="0" topLeftCell="A1">
      <selection activeCell="D10" sqref="D10"/>
    </sheetView>
  </sheetViews>
  <sheetFormatPr defaultColWidth="9.16015625" defaultRowHeight="11.25"/>
  <cols>
    <col min="1" max="1" width="5.66015625" style="22" customWidth="1"/>
    <col min="2" max="2" width="15.83203125" style="22" customWidth="1"/>
    <col min="3" max="3" width="26.5" style="22" customWidth="1"/>
    <col min="4" max="4" width="16.33203125" style="22" customWidth="1"/>
    <col min="5" max="5" width="11.66015625" style="22" customWidth="1"/>
    <col min="6" max="7" width="11.33203125" style="22" customWidth="1"/>
    <col min="8" max="8" width="12" style="22" customWidth="1"/>
    <col min="9" max="9" width="10.66015625" style="22" customWidth="1"/>
    <col min="10" max="12" width="10.33203125" style="22" customWidth="1"/>
    <col min="13" max="13" width="8.66015625" style="22" customWidth="1"/>
    <col min="14" max="14" width="9" style="22" customWidth="1"/>
    <col min="15" max="15" width="11.5" style="22" customWidth="1"/>
    <col min="16" max="17" width="6.66015625" style="22" customWidth="1"/>
    <col min="18" max="16384" width="9.16015625" style="22" customWidth="1"/>
  </cols>
  <sheetData>
    <row r="1" spans="1:17" ht="22.5" customHeight="1">
      <c r="A1" s="50"/>
      <c r="B1" s="59"/>
      <c r="C1" s="59"/>
      <c r="D1" s="59"/>
      <c r="E1" s="59"/>
      <c r="F1" s="59"/>
      <c r="G1" s="59"/>
      <c r="H1" s="59"/>
      <c r="I1" s="59"/>
      <c r="J1" s="59"/>
      <c r="K1" s="59"/>
      <c r="L1" s="59"/>
      <c r="M1" s="50"/>
      <c r="N1" s="50"/>
      <c r="O1" s="5" t="s">
        <v>19</v>
      </c>
      <c r="P1" s="50"/>
      <c r="Q1" s="50"/>
    </row>
    <row r="2" spans="1:17" ht="22.5" customHeight="1">
      <c r="A2" s="205" t="s">
        <v>156</v>
      </c>
      <c r="B2" s="205"/>
      <c r="C2" s="205"/>
      <c r="D2" s="205"/>
      <c r="E2" s="205"/>
      <c r="F2" s="205"/>
      <c r="G2" s="205"/>
      <c r="H2" s="205"/>
      <c r="I2" s="205"/>
      <c r="J2" s="205"/>
      <c r="K2" s="205"/>
      <c r="L2" s="205"/>
      <c r="M2" s="205"/>
      <c r="N2" s="205"/>
      <c r="O2" s="205"/>
      <c r="P2" s="23"/>
      <c r="Q2" s="50"/>
    </row>
    <row r="3" spans="1:17" ht="22.5" customHeight="1">
      <c r="A3" s="69"/>
      <c r="B3" s="70"/>
      <c r="C3" s="45"/>
      <c r="D3" s="70"/>
      <c r="E3" s="45"/>
      <c r="F3" s="45"/>
      <c r="G3" s="45"/>
      <c r="H3" s="45"/>
      <c r="I3" s="70"/>
      <c r="J3" s="70"/>
      <c r="K3" s="45"/>
      <c r="L3" s="45"/>
      <c r="M3" s="50"/>
      <c r="N3" s="206" t="s">
        <v>157</v>
      </c>
      <c r="O3" s="206"/>
      <c r="P3" s="45"/>
      <c r="Q3" s="50"/>
    </row>
    <row r="4" spans="1:17" ht="24.75" customHeight="1">
      <c r="A4" s="207" t="s">
        <v>158</v>
      </c>
      <c r="B4" s="208" t="s">
        <v>140</v>
      </c>
      <c r="C4" s="209" t="s">
        <v>159</v>
      </c>
      <c r="D4" s="208" t="s">
        <v>160</v>
      </c>
      <c r="E4" s="194" t="s">
        <v>143</v>
      </c>
      <c r="F4" s="194"/>
      <c r="G4" s="194"/>
      <c r="H4" s="202" t="s">
        <v>144</v>
      </c>
      <c r="I4" s="195" t="s">
        <v>145</v>
      </c>
      <c r="J4" s="195" t="s">
        <v>146</v>
      </c>
      <c r="K4" s="195"/>
      <c r="L4" s="195" t="s">
        <v>147</v>
      </c>
      <c r="M4" s="207" t="s">
        <v>148</v>
      </c>
      <c r="N4" s="175" t="s">
        <v>149</v>
      </c>
      <c r="O4" s="175" t="s">
        <v>150</v>
      </c>
      <c r="P4" s="50"/>
      <c r="Q4" s="50"/>
    </row>
    <row r="5" spans="1:17" ht="24.75" customHeight="1">
      <c r="A5" s="207"/>
      <c r="B5" s="208"/>
      <c r="C5" s="209"/>
      <c r="D5" s="210"/>
      <c r="E5" s="197" t="s">
        <v>161</v>
      </c>
      <c r="F5" s="211" t="s">
        <v>152</v>
      </c>
      <c r="G5" s="203" t="s">
        <v>153</v>
      </c>
      <c r="H5" s="194"/>
      <c r="I5" s="195"/>
      <c r="J5" s="195"/>
      <c r="K5" s="195"/>
      <c r="L5" s="195"/>
      <c r="M5" s="207"/>
      <c r="N5" s="207"/>
      <c r="O5" s="207"/>
      <c r="P5" s="50"/>
      <c r="Q5" s="50"/>
    </row>
    <row r="6" spans="1:17" ht="39" customHeight="1">
      <c r="A6" s="207"/>
      <c r="B6" s="208"/>
      <c r="C6" s="209"/>
      <c r="D6" s="210"/>
      <c r="E6" s="198"/>
      <c r="F6" s="174"/>
      <c r="G6" s="194"/>
      <c r="H6" s="194"/>
      <c r="I6" s="195"/>
      <c r="J6" s="71" t="s">
        <v>154</v>
      </c>
      <c r="K6" s="71" t="s">
        <v>155</v>
      </c>
      <c r="L6" s="195"/>
      <c r="M6" s="207"/>
      <c r="N6" s="207"/>
      <c r="O6" s="207"/>
      <c r="P6" s="50"/>
      <c r="Q6" s="50"/>
    </row>
    <row r="7" spans="1:19" s="68" customFormat="1" ht="34.5" customHeight="1">
      <c r="A7" s="151"/>
      <c r="B7" s="151"/>
      <c r="C7" s="151" t="s">
        <v>242</v>
      </c>
      <c r="D7" s="151">
        <v>7926.16</v>
      </c>
      <c r="E7" s="152">
        <v>7302.67</v>
      </c>
      <c r="F7" s="153">
        <v>7282.67</v>
      </c>
      <c r="G7" s="154">
        <v>20</v>
      </c>
      <c r="H7" s="155"/>
      <c r="I7" s="155"/>
      <c r="J7" s="155"/>
      <c r="K7" s="155"/>
      <c r="L7" s="151"/>
      <c r="M7" s="151">
        <v>620.49</v>
      </c>
      <c r="N7" s="151"/>
      <c r="O7" s="155">
        <v>3</v>
      </c>
      <c r="P7" s="21"/>
      <c r="Q7" s="21"/>
      <c r="R7" s="21"/>
      <c r="S7" s="21"/>
    </row>
    <row r="8" spans="1:17" ht="34.5" customHeight="1">
      <c r="A8" s="150"/>
      <c r="B8" s="150">
        <v>504001</v>
      </c>
      <c r="C8" s="150" t="s">
        <v>240</v>
      </c>
      <c r="D8" s="150">
        <v>3519.76</v>
      </c>
      <c r="E8" s="150">
        <v>3519.76</v>
      </c>
      <c r="F8" s="150">
        <v>3519.76</v>
      </c>
      <c r="G8" s="150"/>
      <c r="H8" s="150"/>
      <c r="I8" s="150"/>
      <c r="J8" s="150"/>
      <c r="K8" s="150"/>
      <c r="L8" s="150"/>
      <c r="M8" s="150"/>
      <c r="N8" s="150"/>
      <c r="O8" s="150"/>
      <c r="P8" s="50"/>
      <c r="Q8" s="50"/>
    </row>
    <row r="9" spans="1:17" ht="34.5" customHeight="1">
      <c r="A9" s="150"/>
      <c r="B9" s="150">
        <v>504004</v>
      </c>
      <c r="C9" s="150" t="s">
        <v>241</v>
      </c>
      <c r="D9" s="150">
        <v>628.99</v>
      </c>
      <c r="E9" s="150">
        <v>585.99</v>
      </c>
      <c r="F9" s="150">
        <v>585.99</v>
      </c>
      <c r="G9" s="150"/>
      <c r="H9" s="150"/>
      <c r="I9" s="150"/>
      <c r="J9" s="150"/>
      <c r="K9" s="150"/>
      <c r="L9" s="150"/>
      <c r="M9" s="150">
        <v>40</v>
      </c>
      <c r="N9" s="150"/>
      <c r="O9" s="150">
        <v>3</v>
      </c>
      <c r="P9" s="50"/>
      <c r="Q9" s="50"/>
    </row>
    <row r="10" spans="1:17" ht="34.5" customHeight="1">
      <c r="A10" s="150"/>
      <c r="B10" s="150">
        <v>504005</v>
      </c>
      <c r="C10" s="150" t="s">
        <v>243</v>
      </c>
      <c r="D10" s="150">
        <v>232.22</v>
      </c>
      <c r="E10" s="150">
        <v>232.22</v>
      </c>
      <c r="F10" s="150">
        <v>212.22</v>
      </c>
      <c r="G10" s="150">
        <v>20</v>
      </c>
      <c r="H10" s="150"/>
      <c r="I10" s="150"/>
      <c r="J10" s="150"/>
      <c r="K10" s="150"/>
      <c r="L10" s="150"/>
      <c r="M10" s="150"/>
      <c r="N10" s="150"/>
      <c r="O10" s="150"/>
      <c r="P10" s="50"/>
      <c r="Q10" s="50"/>
    </row>
    <row r="11" spans="1:17" ht="34.5" customHeight="1">
      <c r="A11" s="150"/>
      <c r="B11" s="150">
        <v>504006</v>
      </c>
      <c r="C11" s="150" t="s">
        <v>244</v>
      </c>
      <c r="D11" s="150">
        <v>16.72</v>
      </c>
      <c r="E11" s="150">
        <v>16.7</v>
      </c>
      <c r="F11" s="150">
        <v>16.7</v>
      </c>
      <c r="G11" s="150"/>
      <c r="H11" s="150"/>
      <c r="I11" s="150"/>
      <c r="J11" s="150"/>
      <c r="K11" s="150"/>
      <c r="L11" s="150"/>
      <c r="M11" s="150">
        <v>0.02</v>
      </c>
      <c r="N11" s="150"/>
      <c r="O11" s="150"/>
      <c r="P11" s="50"/>
      <c r="Q11" s="50"/>
    </row>
    <row r="12" spans="1:17" ht="34.5" customHeight="1">
      <c r="A12" s="150"/>
      <c r="B12" s="150">
        <v>504007</v>
      </c>
      <c r="C12" s="150" t="s">
        <v>245</v>
      </c>
      <c r="D12" s="150">
        <v>227.04</v>
      </c>
      <c r="E12" s="150">
        <v>227.04</v>
      </c>
      <c r="F12" s="150">
        <v>227.04</v>
      </c>
      <c r="G12" s="150"/>
      <c r="H12" s="150"/>
      <c r="I12" s="150"/>
      <c r="J12" s="150"/>
      <c r="K12" s="150"/>
      <c r="L12" s="150"/>
      <c r="M12" s="150"/>
      <c r="N12" s="150"/>
      <c r="O12" s="150"/>
      <c r="P12" s="50"/>
      <c r="Q12" s="50"/>
    </row>
    <row r="13" spans="1:17" ht="34.5" customHeight="1">
      <c r="A13" s="150"/>
      <c r="B13" s="150">
        <v>504008</v>
      </c>
      <c r="C13" s="150" t="s">
        <v>246</v>
      </c>
      <c r="D13" s="150">
        <v>124.5</v>
      </c>
      <c r="E13" s="150">
        <v>124.5</v>
      </c>
      <c r="F13" s="150">
        <v>124.5</v>
      </c>
      <c r="G13" s="150"/>
      <c r="H13" s="150"/>
      <c r="I13" s="150"/>
      <c r="J13" s="150"/>
      <c r="K13" s="150"/>
      <c r="L13" s="150"/>
      <c r="M13" s="150"/>
      <c r="N13" s="150"/>
      <c r="O13" s="150"/>
      <c r="P13" s="50"/>
      <c r="Q13" s="50"/>
    </row>
    <row r="14" spans="1:15" ht="34.5" customHeight="1">
      <c r="A14" s="150"/>
      <c r="B14" s="150">
        <v>504010</v>
      </c>
      <c r="C14" s="150" t="s">
        <v>247</v>
      </c>
      <c r="D14" s="150">
        <v>63.6</v>
      </c>
      <c r="E14" s="150">
        <v>63.6</v>
      </c>
      <c r="F14" s="150">
        <v>63.6</v>
      </c>
      <c r="G14" s="150"/>
      <c r="H14" s="150"/>
      <c r="I14" s="150"/>
      <c r="J14" s="150"/>
      <c r="K14" s="150"/>
      <c r="L14" s="150"/>
      <c r="M14" s="150"/>
      <c r="N14" s="150"/>
      <c r="O14" s="150"/>
    </row>
    <row r="15" spans="1:15" ht="34.5" customHeight="1">
      <c r="A15" s="150"/>
      <c r="B15" s="150">
        <v>504021</v>
      </c>
      <c r="C15" s="150" t="s">
        <v>248</v>
      </c>
      <c r="D15" s="150">
        <v>3113.33</v>
      </c>
      <c r="E15" s="150">
        <v>2532.86</v>
      </c>
      <c r="F15" s="150">
        <v>2532.86</v>
      </c>
      <c r="G15" s="150"/>
      <c r="H15" s="150"/>
      <c r="I15" s="150"/>
      <c r="J15" s="150"/>
      <c r="K15" s="150"/>
      <c r="L15" s="150"/>
      <c r="M15" s="150">
        <v>580.47</v>
      </c>
      <c r="N15" s="150"/>
      <c r="O15" s="150"/>
    </row>
  </sheetData>
  <sheetProtection formatCells="0" formatColumns="0" formatRows="0"/>
  <mergeCells count="17">
    <mergeCell ref="N4:N6"/>
    <mergeCell ref="O4:O6"/>
    <mergeCell ref="G5:G6"/>
    <mergeCell ref="H4:H6"/>
    <mergeCell ref="I4:I6"/>
    <mergeCell ref="L4:L6"/>
    <mergeCell ref="J4:K5"/>
    <mergeCell ref="A2:O2"/>
    <mergeCell ref="N3:O3"/>
    <mergeCell ref="E4:G4"/>
    <mergeCell ref="A4:A6"/>
    <mergeCell ref="B4:B6"/>
    <mergeCell ref="C4:C6"/>
    <mergeCell ref="D4:D6"/>
    <mergeCell ref="E5:E6"/>
    <mergeCell ref="F5:F6"/>
    <mergeCell ref="M4:M6"/>
  </mergeCells>
  <printOptions horizontalCentered="1"/>
  <pageMargins left="0.393055555555556" right="0.393055555555556" top="0.984027777777778" bottom="0.472222222222222" header="0.354166666666667" footer="0.314583333333333"/>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X18"/>
  <sheetViews>
    <sheetView showGridLines="0" zoomScalePageLayoutView="0" workbookViewId="0" topLeftCell="A7">
      <selection activeCell="E7" sqref="E7"/>
    </sheetView>
  </sheetViews>
  <sheetFormatPr defaultColWidth="9.16015625" defaultRowHeight="11.25"/>
  <cols>
    <col min="1" max="1" width="10.5" style="22" customWidth="1"/>
    <col min="2" max="2" width="12.83203125" style="22" customWidth="1"/>
    <col min="3" max="3" width="30.83203125" style="22" customWidth="1"/>
    <col min="4" max="4" width="14.83203125" style="22" customWidth="1"/>
    <col min="5" max="22" width="10.33203125" style="22" customWidth="1"/>
    <col min="23" max="24" width="6.83203125" style="22" customWidth="1"/>
    <col min="25" max="16384" width="9.16015625" style="22" customWidth="1"/>
  </cols>
  <sheetData>
    <row r="1" spans="1:24" ht="24.75" customHeight="1">
      <c r="A1" s="23"/>
      <c r="B1" s="23"/>
      <c r="C1" s="23"/>
      <c r="D1" s="23"/>
      <c r="E1" s="23"/>
      <c r="F1" s="23"/>
      <c r="G1" s="23"/>
      <c r="H1" s="23"/>
      <c r="I1" s="23"/>
      <c r="J1" s="23"/>
      <c r="K1" s="23"/>
      <c r="L1" s="23"/>
      <c r="M1" s="23"/>
      <c r="N1" s="23"/>
      <c r="O1" s="23"/>
      <c r="P1" s="23"/>
      <c r="Q1" s="34"/>
      <c r="R1" s="34"/>
      <c r="S1" s="35"/>
      <c r="T1" s="35"/>
      <c r="U1" s="43"/>
      <c r="V1" s="59" t="s">
        <v>23</v>
      </c>
      <c r="W1" s="35"/>
      <c r="X1" s="35"/>
    </row>
    <row r="2" spans="1:24" ht="24.75" customHeight="1">
      <c r="A2" s="192" t="s">
        <v>24</v>
      </c>
      <c r="B2" s="192"/>
      <c r="C2" s="192"/>
      <c r="D2" s="192"/>
      <c r="E2" s="192"/>
      <c r="F2" s="192"/>
      <c r="G2" s="192"/>
      <c r="H2" s="192"/>
      <c r="I2" s="192"/>
      <c r="J2" s="192"/>
      <c r="K2" s="192"/>
      <c r="L2" s="192"/>
      <c r="M2" s="192"/>
      <c r="N2" s="192"/>
      <c r="O2" s="192"/>
      <c r="P2" s="192"/>
      <c r="Q2" s="192"/>
      <c r="R2" s="192"/>
      <c r="S2" s="192"/>
      <c r="T2" s="192"/>
      <c r="U2" s="192"/>
      <c r="V2" s="192"/>
      <c r="W2" s="35"/>
      <c r="X2" s="35"/>
    </row>
    <row r="3" spans="1:24" ht="24.75" customHeight="1">
      <c r="A3" s="24"/>
      <c r="B3" s="23"/>
      <c r="C3" s="23"/>
      <c r="D3" s="23"/>
      <c r="E3" s="23"/>
      <c r="F3" s="23"/>
      <c r="G3" s="23"/>
      <c r="H3" s="23"/>
      <c r="I3" s="23"/>
      <c r="J3" s="23"/>
      <c r="K3" s="23"/>
      <c r="L3" s="23"/>
      <c r="M3" s="23"/>
      <c r="N3" s="23"/>
      <c r="O3" s="23"/>
      <c r="P3" s="23"/>
      <c r="Q3" s="36"/>
      <c r="R3" s="36"/>
      <c r="S3" s="37"/>
      <c r="T3" s="37"/>
      <c r="U3" s="37"/>
      <c r="V3" s="67" t="s">
        <v>157</v>
      </c>
      <c r="W3" s="37"/>
      <c r="X3" s="37"/>
    </row>
    <row r="4" spans="1:24" ht="24.75" customHeight="1">
      <c r="A4" s="178" t="s">
        <v>158</v>
      </c>
      <c r="B4" s="176" t="s">
        <v>140</v>
      </c>
      <c r="C4" s="179" t="s">
        <v>159</v>
      </c>
      <c r="D4" s="201" t="s">
        <v>142</v>
      </c>
      <c r="E4" s="201" t="s">
        <v>162</v>
      </c>
      <c r="F4" s="201"/>
      <c r="G4" s="201"/>
      <c r="H4" s="201"/>
      <c r="I4" s="207" t="s">
        <v>163</v>
      </c>
      <c r="J4" s="207"/>
      <c r="K4" s="207"/>
      <c r="L4" s="207"/>
      <c r="M4" s="207"/>
      <c r="N4" s="207"/>
      <c r="O4" s="207"/>
      <c r="P4" s="207"/>
      <c r="Q4" s="207"/>
      <c r="R4" s="207"/>
      <c r="S4" s="176" t="s">
        <v>164</v>
      </c>
      <c r="T4" s="207" t="s">
        <v>165</v>
      </c>
      <c r="U4" s="177" t="s">
        <v>166</v>
      </c>
      <c r="V4" s="207" t="s">
        <v>167</v>
      </c>
      <c r="W4" s="37"/>
      <c r="X4" s="37"/>
    </row>
    <row r="5" spans="1:24" ht="24.75" customHeight="1">
      <c r="A5" s="178"/>
      <c r="B5" s="176"/>
      <c r="C5" s="179"/>
      <c r="D5" s="207"/>
      <c r="E5" s="180" t="s">
        <v>168</v>
      </c>
      <c r="F5" s="175" t="s">
        <v>169</v>
      </c>
      <c r="G5" s="175" t="s">
        <v>170</v>
      </c>
      <c r="H5" s="175" t="s">
        <v>171</v>
      </c>
      <c r="I5" s="175" t="s">
        <v>168</v>
      </c>
      <c r="J5" s="182" t="s">
        <v>172</v>
      </c>
      <c r="K5" s="182" t="s">
        <v>173</v>
      </c>
      <c r="L5" s="182" t="s">
        <v>174</v>
      </c>
      <c r="M5" s="173" t="s">
        <v>175</v>
      </c>
      <c r="N5" s="175" t="s">
        <v>176</v>
      </c>
      <c r="O5" s="175" t="s">
        <v>177</v>
      </c>
      <c r="P5" s="175" t="s">
        <v>178</v>
      </c>
      <c r="Q5" s="175" t="s">
        <v>179</v>
      </c>
      <c r="R5" s="200" t="s">
        <v>180</v>
      </c>
      <c r="S5" s="201"/>
      <c r="T5" s="207"/>
      <c r="U5" s="177"/>
      <c r="V5" s="207"/>
      <c r="W5" s="37"/>
      <c r="X5" s="37"/>
    </row>
    <row r="6" spans="1:24" ht="30.75" customHeight="1">
      <c r="A6" s="178"/>
      <c r="B6" s="176"/>
      <c r="C6" s="179"/>
      <c r="D6" s="207"/>
      <c r="E6" s="181"/>
      <c r="F6" s="207"/>
      <c r="G6" s="207"/>
      <c r="H6" s="207"/>
      <c r="I6" s="207"/>
      <c r="J6" s="172"/>
      <c r="K6" s="172"/>
      <c r="L6" s="172"/>
      <c r="M6" s="182"/>
      <c r="N6" s="207"/>
      <c r="O6" s="207"/>
      <c r="P6" s="207"/>
      <c r="Q6" s="207"/>
      <c r="R6" s="201"/>
      <c r="S6" s="201"/>
      <c r="T6" s="207"/>
      <c r="U6" s="177"/>
      <c r="V6" s="207"/>
      <c r="W6" s="35"/>
      <c r="X6" s="35"/>
    </row>
    <row r="7" spans="1:22" s="21" customFormat="1" ht="34.5" customHeight="1">
      <c r="A7" s="66"/>
      <c r="B7" s="151"/>
      <c r="C7" s="161" t="s">
        <v>249</v>
      </c>
      <c r="D7" s="157">
        <v>7926.16</v>
      </c>
      <c r="E7" s="157">
        <f>F7+G7+H7</f>
        <v>5626.04</v>
      </c>
      <c r="F7" s="157">
        <v>5374.5</v>
      </c>
      <c r="G7" s="157">
        <v>190.43</v>
      </c>
      <c r="H7" s="157">
        <v>61.11</v>
      </c>
      <c r="I7" s="157">
        <f>J7+K7</f>
        <v>2300.12</v>
      </c>
      <c r="J7" s="157">
        <v>1416.12</v>
      </c>
      <c r="K7" s="157">
        <v>884</v>
      </c>
      <c r="L7" s="157">
        <v>0</v>
      </c>
      <c r="M7" s="157">
        <v>0</v>
      </c>
      <c r="N7" s="157">
        <v>0</v>
      </c>
      <c r="O7" s="157">
        <v>0</v>
      </c>
      <c r="P7" s="157">
        <v>0</v>
      </c>
      <c r="Q7" s="157">
        <v>0</v>
      </c>
      <c r="R7" s="157">
        <v>0</v>
      </c>
      <c r="S7" s="157">
        <v>0</v>
      </c>
      <c r="T7" s="157">
        <v>0</v>
      </c>
      <c r="U7" s="157">
        <v>0</v>
      </c>
      <c r="V7" s="157">
        <v>0</v>
      </c>
    </row>
    <row r="8" spans="1:24" ht="34.5" customHeight="1">
      <c r="A8" s="29" t="s">
        <v>250</v>
      </c>
      <c r="B8" s="150">
        <v>504001</v>
      </c>
      <c r="C8" s="150" t="s">
        <v>240</v>
      </c>
      <c r="D8" s="158">
        <v>3519.76</v>
      </c>
      <c r="E8" s="157">
        <v>1323.64</v>
      </c>
      <c r="F8" s="158">
        <v>1181.39</v>
      </c>
      <c r="G8" s="158">
        <v>115.84</v>
      </c>
      <c r="H8" s="158">
        <v>26.41</v>
      </c>
      <c r="I8" s="157">
        <f aca="true" t="shared" si="0" ref="I8:I15">J8+K8</f>
        <v>2196.12</v>
      </c>
      <c r="J8" s="158">
        <v>1312.12</v>
      </c>
      <c r="K8" s="158">
        <v>884</v>
      </c>
      <c r="L8" s="158">
        <v>0</v>
      </c>
      <c r="M8" s="158">
        <v>0</v>
      </c>
      <c r="N8" s="158">
        <v>0</v>
      </c>
      <c r="O8" s="158">
        <v>0</v>
      </c>
      <c r="P8" s="158">
        <v>0</v>
      </c>
      <c r="Q8" s="158">
        <v>0</v>
      </c>
      <c r="R8" s="158">
        <v>0</v>
      </c>
      <c r="S8" s="158">
        <v>0</v>
      </c>
      <c r="T8" s="158">
        <v>0</v>
      </c>
      <c r="U8" s="158">
        <v>0</v>
      </c>
      <c r="V8" s="158">
        <v>0</v>
      </c>
      <c r="W8" s="35"/>
      <c r="X8" s="35"/>
    </row>
    <row r="9" spans="1:24" ht="34.5" customHeight="1">
      <c r="A9" s="29" t="s">
        <v>251</v>
      </c>
      <c r="B9" s="150">
        <v>504004</v>
      </c>
      <c r="C9" s="150" t="s">
        <v>241</v>
      </c>
      <c r="D9" s="158">
        <v>628.99</v>
      </c>
      <c r="E9" s="157">
        <f aca="true" t="shared" si="1" ref="E9:E15">F9+G9+H9</f>
        <v>551.99</v>
      </c>
      <c r="F9" s="158">
        <v>513.24</v>
      </c>
      <c r="G9" s="158">
        <v>38.75</v>
      </c>
      <c r="H9" s="158">
        <v>0</v>
      </c>
      <c r="I9" s="157">
        <f t="shared" si="0"/>
        <v>77</v>
      </c>
      <c r="J9" s="158">
        <v>77</v>
      </c>
      <c r="K9" s="158">
        <v>0</v>
      </c>
      <c r="L9" s="158">
        <v>0</v>
      </c>
      <c r="M9" s="158">
        <v>0</v>
      </c>
      <c r="N9" s="158">
        <v>0</v>
      </c>
      <c r="O9" s="158">
        <v>0</v>
      </c>
      <c r="P9" s="158">
        <v>0</v>
      </c>
      <c r="Q9" s="158">
        <v>0</v>
      </c>
      <c r="R9" s="158">
        <v>0</v>
      </c>
      <c r="S9" s="158">
        <v>0</v>
      </c>
      <c r="T9" s="158">
        <v>0</v>
      </c>
      <c r="U9" s="158">
        <v>0</v>
      </c>
      <c r="V9" s="158">
        <v>0</v>
      </c>
      <c r="W9" s="35"/>
      <c r="X9" s="35"/>
    </row>
    <row r="10" spans="1:24" ht="34.5" customHeight="1">
      <c r="A10" s="29" t="s">
        <v>252</v>
      </c>
      <c r="B10" s="150">
        <v>504005</v>
      </c>
      <c r="C10" s="150" t="s">
        <v>243</v>
      </c>
      <c r="D10" s="158">
        <v>232.22</v>
      </c>
      <c r="E10" s="157">
        <f t="shared" si="1"/>
        <v>205.22</v>
      </c>
      <c r="F10" s="158">
        <v>169.38</v>
      </c>
      <c r="G10" s="158">
        <v>35.84</v>
      </c>
      <c r="H10" s="158">
        <v>0</v>
      </c>
      <c r="I10" s="157">
        <f t="shared" si="0"/>
        <v>27</v>
      </c>
      <c r="J10" s="158">
        <v>27</v>
      </c>
      <c r="K10" s="158">
        <v>0</v>
      </c>
      <c r="L10" s="158">
        <v>0</v>
      </c>
      <c r="M10" s="158">
        <v>0</v>
      </c>
      <c r="N10" s="158">
        <v>0</v>
      </c>
      <c r="O10" s="158">
        <v>0</v>
      </c>
      <c r="P10" s="158">
        <v>0</v>
      </c>
      <c r="Q10" s="158">
        <v>0</v>
      </c>
      <c r="R10" s="158">
        <v>0</v>
      </c>
      <c r="S10" s="158">
        <v>0</v>
      </c>
      <c r="T10" s="158">
        <v>0</v>
      </c>
      <c r="U10" s="158">
        <v>0</v>
      </c>
      <c r="V10" s="158">
        <v>0</v>
      </c>
      <c r="W10" s="35"/>
      <c r="X10" s="35"/>
    </row>
    <row r="11" spans="1:24" ht="34.5" customHeight="1">
      <c r="A11" s="29" t="s">
        <v>250</v>
      </c>
      <c r="B11" s="150">
        <v>504006</v>
      </c>
      <c r="C11" s="150" t="s">
        <v>244</v>
      </c>
      <c r="D11" s="158">
        <v>16.72</v>
      </c>
      <c r="E11" s="157">
        <f t="shared" si="1"/>
        <v>16.72</v>
      </c>
      <c r="F11" s="158">
        <v>16</v>
      </c>
      <c r="G11" s="158">
        <v>0</v>
      </c>
      <c r="H11" s="158">
        <v>0.72</v>
      </c>
      <c r="I11" s="157">
        <f t="shared" si="0"/>
        <v>0</v>
      </c>
      <c r="J11" s="158">
        <v>0</v>
      </c>
      <c r="K11" s="158">
        <v>0</v>
      </c>
      <c r="L11" s="158">
        <v>0</v>
      </c>
      <c r="M11" s="158">
        <v>0</v>
      </c>
      <c r="N11" s="158">
        <v>0</v>
      </c>
      <c r="O11" s="158">
        <v>0</v>
      </c>
      <c r="P11" s="158">
        <v>0</v>
      </c>
      <c r="Q11" s="158">
        <v>0</v>
      </c>
      <c r="R11" s="158">
        <v>0</v>
      </c>
      <c r="S11" s="158">
        <v>0</v>
      </c>
      <c r="T11" s="158">
        <v>0</v>
      </c>
      <c r="U11" s="158">
        <v>0</v>
      </c>
      <c r="V11" s="158">
        <v>0</v>
      </c>
      <c r="W11" s="35"/>
      <c r="X11" s="35"/>
    </row>
    <row r="12" spans="1:24" ht="34.5" customHeight="1">
      <c r="A12" s="29" t="s">
        <v>253</v>
      </c>
      <c r="B12" s="150">
        <v>504007</v>
      </c>
      <c r="C12" s="150" t="s">
        <v>245</v>
      </c>
      <c r="D12" s="158">
        <v>227.04</v>
      </c>
      <c r="E12" s="157">
        <f t="shared" si="1"/>
        <v>227.04</v>
      </c>
      <c r="F12" s="158">
        <v>227.04</v>
      </c>
      <c r="G12" s="158">
        <v>0</v>
      </c>
      <c r="H12" s="158">
        <v>0</v>
      </c>
      <c r="I12" s="157">
        <f t="shared" si="0"/>
        <v>0</v>
      </c>
      <c r="J12" s="158">
        <v>0</v>
      </c>
      <c r="K12" s="158">
        <v>0</v>
      </c>
      <c r="L12" s="158">
        <v>0</v>
      </c>
      <c r="M12" s="158">
        <v>0</v>
      </c>
      <c r="N12" s="158">
        <v>0</v>
      </c>
      <c r="O12" s="158">
        <v>0</v>
      </c>
      <c r="P12" s="158">
        <v>0</v>
      </c>
      <c r="Q12" s="158">
        <v>0</v>
      </c>
      <c r="R12" s="158">
        <v>0</v>
      </c>
      <c r="S12" s="158">
        <v>0</v>
      </c>
      <c r="T12" s="158">
        <v>0</v>
      </c>
      <c r="U12" s="158">
        <v>0</v>
      </c>
      <c r="V12" s="158">
        <v>0</v>
      </c>
      <c r="W12" s="35"/>
      <c r="X12" s="35"/>
    </row>
    <row r="13" spans="1:24" ht="34.5" customHeight="1">
      <c r="A13" s="29" t="s">
        <v>254</v>
      </c>
      <c r="B13" s="150">
        <v>504008</v>
      </c>
      <c r="C13" s="150" t="s">
        <v>246</v>
      </c>
      <c r="D13" s="158">
        <v>124.5</v>
      </c>
      <c r="E13" s="157">
        <f t="shared" si="1"/>
        <v>124.5</v>
      </c>
      <c r="F13" s="158">
        <v>124.5</v>
      </c>
      <c r="G13" s="158">
        <v>0</v>
      </c>
      <c r="H13" s="158">
        <v>0</v>
      </c>
      <c r="I13" s="157">
        <f t="shared" si="0"/>
        <v>0</v>
      </c>
      <c r="J13" s="158">
        <v>0</v>
      </c>
      <c r="K13" s="158">
        <v>0</v>
      </c>
      <c r="L13" s="158">
        <v>0</v>
      </c>
      <c r="M13" s="158">
        <v>0</v>
      </c>
      <c r="N13" s="158">
        <v>0</v>
      </c>
      <c r="O13" s="158">
        <v>0</v>
      </c>
      <c r="P13" s="158">
        <v>0</v>
      </c>
      <c r="Q13" s="158">
        <v>0</v>
      </c>
      <c r="R13" s="158">
        <v>0</v>
      </c>
      <c r="S13" s="158">
        <v>0</v>
      </c>
      <c r="T13" s="158">
        <v>0</v>
      </c>
      <c r="U13" s="158">
        <v>0</v>
      </c>
      <c r="V13" s="158">
        <v>0</v>
      </c>
      <c r="W13" s="35"/>
      <c r="X13" s="35"/>
    </row>
    <row r="14" spans="1:24" ht="34.5" customHeight="1">
      <c r="A14" s="156" t="s">
        <v>255</v>
      </c>
      <c r="B14" s="150">
        <v>504010</v>
      </c>
      <c r="C14" s="150" t="s">
        <v>247</v>
      </c>
      <c r="D14" s="159">
        <v>63.6</v>
      </c>
      <c r="E14" s="157">
        <f t="shared" si="1"/>
        <v>63.6</v>
      </c>
      <c r="F14" s="159">
        <v>63.6</v>
      </c>
      <c r="G14" s="159">
        <v>0</v>
      </c>
      <c r="H14" s="159">
        <v>0</v>
      </c>
      <c r="I14" s="157">
        <f t="shared" si="0"/>
        <v>0</v>
      </c>
      <c r="J14" s="159">
        <v>0</v>
      </c>
      <c r="K14" s="159">
        <v>0</v>
      </c>
      <c r="L14" s="159">
        <v>0</v>
      </c>
      <c r="M14" s="159">
        <v>0</v>
      </c>
      <c r="N14" s="159">
        <v>0</v>
      </c>
      <c r="O14" s="159">
        <v>0</v>
      </c>
      <c r="P14" s="159">
        <v>0</v>
      </c>
      <c r="Q14" s="159">
        <v>0</v>
      </c>
      <c r="R14" s="159">
        <v>0</v>
      </c>
      <c r="S14" s="159">
        <v>0</v>
      </c>
      <c r="T14" s="159">
        <v>0</v>
      </c>
      <c r="U14" s="159">
        <v>0</v>
      </c>
      <c r="V14" s="159">
        <v>0</v>
      </c>
      <c r="W14" s="35"/>
      <c r="X14" s="35"/>
    </row>
    <row r="15" spans="1:24" ht="34.5" customHeight="1">
      <c r="A15" s="156" t="s">
        <v>256</v>
      </c>
      <c r="B15" s="150">
        <v>504021</v>
      </c>
      <c r="C15" s="150" t="s">
        <v>248</v>
      </c>
      <c r="D15" s="159">
        <v>3113.33</v>
      </c>
      <c r="E15" s="157">
        <f t="shared" si="1"/>
        <v>3113.33</v>
      </c>
      <c r="F15" s="159">
        <v>3079.35</v>
      </c>
      <c r="G15" s="159">
        <v>0</v>
      </c>
      <c r="H15" s="159">
        <v>33.98</v>
      </c>
      <c r="I15" s="157">
        <f t="shared" si="0"/>
        <v>0</v>
      </c>
      <c r="J15" s="159">
        <v>0</v>
      </c>
      <c r="K15" s="159">
        <v>0</v>
      </c>
      <c r="L15" s="159">
        <v>0</v>
      </c>
      <c r="M15" s="159">
        <v>0</v>
      </c>
      <c r="N15" s="159">
        <v>0</v>
      </c>
      <c r="O15" s="159">
        <v>0</v>
      </c>
      <c r="P15" s="159">
        <v>0</v>
      </c>
      <c r="Q15" s="159">
        <v>0</v>
      </c>
      <c r="R15" s="159">
        <v>0</v>
      </c>
      <c r="S15" s="159">
        <v>0</v>
      </c>
      <c r="T15" s="159">
        <v>0</v>
      </c>
      <c r="U15" s="159">
        <v>0</v>
      </c>
      <c r="V15" s="159">
        <v>0</v>
      </c>
      <c r="W15" s="35"/>
      <c r="X15" s="35"/>
    </row>
    <row r="16" spans="1:24" ht="18.75" customHeight="1">
      <c r="A16" s="32"/>
      <c r="B16" s="32"/>
      <c r="C16" s="33"/>
      <c r="D16" s="34"/>
      <c r="E16" s="34"/>
      <c r="F16" s="34"/>
      <c r="G16" s="34"/>
      <c r="H16" s="34"/>
      <c r="I16" s="34"/>
      <c r="J16" s="34"/>
      <c r="K16" s="34"/>
      <c r="L16" s="34"/>
      <c r="M16" s="34"/>
      <c r="N16" s="34"/>
      <c r="O16" s="34"/>
      <c r="P16" s="34"/>
      <c r="Q16" s="34"/>
      <c r="R16" s="34"/>
      <c r="S16" s="35"/>
      <c r="T16" s="35"/>
      <c r="U16" s="43"/>
      <c r="V16" s="35"/>
      <c r="W16" s="35"/>
      <c r="X16" s="35"/>
    </row>
    <row r="17" spans="1:24" ht="18.75" customHeight="1">
      <c r="A17" s="32"/>
      <c r="B17" s="32"/>
      <c r="C17" s="33"/>
      <c r="D17" s="34"/>
      <c r="E17" s="34"/>
      <c r="F17" s="34"/>
      <c r="G17" s="34"/>
      <c r="H17" s="34"/>
      <c r="I17" s="34"/>
      <c r="J17" s="34"/>
      <c r="K17" s="34"/>
      <c r="L17" s="34"/>
      <c r="M17" s="34"/>
      <c r="N17" s="34"/>
      <c r="O17" s="34"/>
      <c r="P17" s="34"/>
      <c r="Q17" s="34"/>
      <c r="R17" s="34"/>
      <c r="S17" s="35"/>
      <c r="T17" s="35"/>
      <c r="U17" s="43"/>
      <c r="V17" s="35"/>
      <c r="W17" s="35"/>
      <c r="X17" s="35"/>
    </row>
    <row r="18" spans="1:24" ht="18.75" customHeight="1">
      <c r="A18" s="32"/>
      <c r="B18" s="32"/>
      <c r="C18" s="33"/>
      <c r="D18" s="34"/>
      <c r="E18" s="34"/>
      <c r="F18" s="34"/>
      <c r="G18" s="34"/>
      <c r="H18" s="34"/>
      <c r="I18" s="34"/>
      <c r="J18" s="34"/>
      <c r="K18" s="34"/>
      <c r="L18" s="34"/>
      <c r="M18" s="34"/>
      <c r="N18" s="34"/>
      <c r="O18" s="34"/>
      <c r="P18" s="34"/>
      <c r="Q18" s="34"/>
      <c r="R18" s="34"/>
      <c r="S18" s="35"/>
      <c r="T18" s="35"/>
      <c r="U18" s="43"/>
      <c r="V18" s="35"/>
      <c r="W18" s="35"/>
      <c r="X18" s="35"/>
    </row>
  </sheetData>
  <sheetProtection formatCells="0" formatColumns="0" formatRows="0"/>
  <mergeCells count="25">
    <mergeCell ref="K5:K6"/>
    <mergeCell ref="L5:L6"/>
    <mergeCell ref="M5:M6"/>
    <mergeCell ref="G5:G6"/>
    <mergeCell ref="H5:H6"/>
    <mergeCell ref="I5:I6"/>
    <mergeCell ref="J5:J6"/>
    <mergeCell ref="R5:R6"/>
    <mergeCell ref="A2:V2"/>
    <mergeCell ref="E4:H4"/>
    <mergeCell ref="I4:R4"/>
    <mergeCell ref="A4:A6"/>
    <mergeCell ref="B4:B6"/>
    <mergeCell ref="C4:C6"/>
    <mergeCell ref="D4:D6"/>
    <mergeCell ref="E5:E6"/>
    <mergeCell ref="F5:F6"/>
    <mergeCell ref="N5:N6"/>
    <mergeCell ref="O5:O6"/>
    <mergeCell ref="P5:P6"/>
    <mergeCell ref="Q5:Q6"/>
    <mergeCell ref="S4:S6"/>
    <mergeCell ref="T4:T6"/>
    <mergeCell ref="U4:U6"/>
    <mergeCell ref="V4:V6"/>
  </mergeCells>
  <printOptions horizontalCentered="1"/>
  <pageMargins left="0.393055555555556" right="0.393055555555556" top="0.472222222222222" bottom="0.472222222222222" header="0.393055555555556" footer="0.393055555555556"/>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1:W15"/>
  <sheetViews>
    <sheetView showGridLines="0" zoomScalePageLayoutView="0" workbookViewId="0" topLeftCell="A1">
      <selection activeCell="A8" sqref="A8:C15"/>
    </sheetView>
  </sheetViews>
  <sheetFormatPr defaultColWidth="9.16015625" defaultRowHeight="11.25"/>
  <cols>
    <col min="1" max="2" width="11.5" style="22" customWidth="1"/>
    <col min="3" max="3" width="27.33203125" style="22" customWidth="1"/>
    <col min="4" max="4" width="17" style="22" customWidth="1"/>
    <col min="5" max="5" width="17.16015625" style="22" customWidth="1"/>
    <col min="6" max="6" width="16.16015625" style="22" customWidth="1"/>
    <col min="7" max="7" width="13.66015625" style="22" customWidth="1"/>
    <col min="8" max="8" width="12.83203125" style="22" customWidth="1"/>
    <col min="9" max="10" width="10.16015625" style="22" customWidth="1"/>
    <col min="11" max="11" width="10.83203125" style="22" customWidth="1"/>
    <col min="12" max="12" width="15.5" style="22" customWidth="1"/>
    <col min="13" max="13" width="10.16015625" style="22" customWidth="1"/>
    <col min="14" max="14" width="12.66015625" style="22" customWidth="1"/>
    <col min="15" max="15" width="10.16015625" style="22" customWidth="1"/>
    <col min="16" max="16" width="13" style="22" customWidth="1"/>
    <col min="17" max="18" width="10.16015625" style="22" customWidth="1"/>
    <col min="19" max="19" width="12.33203125" style="22" customWidth="1"/>
    <col min="20" max="22" width="10.16015625" style="22" customWidth="1"/>
    <col min="23" max="23" width="11" style="22" customWidth="1"/>
    <col min="24" max="16384" width="9.16015625" style="22" customWidth="1"/>
  </cols>
  <sheetData>
    <row r="1" spans="1:23" s="58" customFormat="1" ht="22.5" customHeight="1">
      <c r="A1" s="59"/>
      <c r="B1" s="59"/>
      <c r="C1" s="59"/>
      <c r="D1" s="59"/>
      <c r="E1" s="59"/>
      <c r="F1" s="59"/>
      <c r="G1" s="59"/>
      <c r="H1" s="59"/>
      <c r="I1" s="59"/>
      <c r="J1" s="59"/>
      <c r="K1" s="35"/>
      <c r="L1" s="59"/>
      <c r="M1" s="59"/>
      <c r="N1" s="59"/>
      <c r="O1" s="59"/>
      <c r="P1" s="59"/>
      <c r="Q1" s="59"/>
      <c r="R1" s="59"/>
      <c r="S1" s="59"/>
      <c r="T1" s="212" t="s">
        <v>27</v>
      </c>
      <c r="U1" s="212"/>
      <c r="V1" s="212"/>
      <c r="W1" s="212"/>
    </row>
    <row r="2" spans="1:23" s="58" customFormat="1" ht="22.5" customHeight="1">
      <c r="A2" s="192" t="s">
        <v>28</v>
      </c>
      <c r="B2" s="192"/>
      <c r="C2" s="192"/>
      <c r="D2" s="192"/>
      <c r="E2" s="192"/>
      <c r="F2" s="192"/>
      <c r="G2" s="192"/>
      <c r="H2" s="192"/>
      <c r="I2" s="192"/>
      <c r="J2" s="192"/>
      <c r="K2" s="192"/>
      <c r="L2" s="192"/>
      <c r="M2" s="192"/>
      <c r="N2" s="192"/>
      <c r="O2" s="192"/>
      <c r="P2" s="192"/>
      <c r="Q2" s="192"/>
      <c r="R2" s="192"/>
      <c r="S2" s="192"/>
      <c r="T2" s="192"/>
      <c r="U2" s="192"/>
      <c r="V2" s="192"/>
      <c r="W2" s="192"/>
    </row>
    <row r="3" spans="1:23" s="58" customFormat="1" ht="44.25" customHeight="1">
      <c r="A3" s="35"/>
      <c r="B3" s="35"/>
      <c r="C3" s="35"/>
      <c r="D3" s="45"/>
      <c r="E3" s="45"/>
      <c r="F3" s="45"/>
      <c r="G3" s="45"/>
      <c r="H3" s="45"/>
      <c r="I3" s="45"/>
      <c r="J3" s="45"/>
      <c r="K3" s="35"/>
      <c r="L3" s="60"/>
      <c r="M3" s="60"/>
      <c r="N3" s="23"/>
      <c r="O3" s="45"/>
      <c r="P3" s="61"/>
      <c r="Q3" s="45"/>
      <c r="R3" s="45"/>
      <c r="S3" s="60"/>
      <c r="U3" s="63"/>
      <c r="V3" s="63"/>
      <c r="W3" s="63" t="s">
        <v>157</v>
      </c>
    </row>
    <row r="4" spans="1:23" s="58" customFormat="1" ht="22.5" customHeight="1">
      <c r="A4" s="207" t="s">
        <v>158</v>
      </c>
      <c r="B4" s="207" t="s">
        <v>140</v>
      </c>
      <c r="C4" s="194" t="s">
        <v>159</v>
      </c>
      <c r="D4" s="201" t="s">
        <v>160</v>
      </c>
      <c r="E4" s="194" t="s">
        <v>181</v>
      </c>
      <c r="F4" s="194"/>
      <c r="G4" s="194"/>
      <c r="H4" s="194"/>
      <c r="I4" s="194"/>
      <c r="J4" s="194"/>
      <c r="K4" s="194" t="s">
        <v>182</v>
      </c>
      <c r="L4" s="194"/>
      <c r="M4" s="194"/>
      <c r="N4" s="194"/>
      <c r="O4" s="194"/>
      <c r="P4" s="194"/>
      <c r="Q4" s="194"/>
      <c r="R4" s="213"/>
      <c r="S4" s="213" t="s">
        <v>183</v>
      </c>
      <c r="T4" s="194" t="s">
        <v>184</v>
      </c>
      <c r="U4" s="194"/>
      <c r="V4" s="194"/>
      <c r="W4" s="194"/>
    </row>
    <row r="5" spans="1:23" s="58" customFormat="1" ht="19.5" customHeight="1">
      <c r="A5" s="207"/>
      <c r="B5" s="207"/>
      <c r="C5" s="194"/>
      <c r="D5" s="201"/>
      <c r="E5" s="194"/>
      <c r="F5" s="194"/>
      <c r="G5" s="194"/>
      <c r="H5" s="194"/>
      <c r="I5" s="194"/>
      <c r="J5" s="194"/>
      <c r="K5" s="194"/>
      <c r="L5" s="194"/>
      <c r="M5" s="194"/>
      <c r="N5" s="194"/>
      <c r="O5" s="194"/>
      <c r="P5" s="194"/>
      <c r="Q5" s="194"/>
      <c r="R5" s="213"/>
      <c r="S5" s="213"/>
      <c r="T5" s="194"/>
      <c r="U5" s="194"/>
      <c r="V5" s="194"/>
      <c r="W5" s="194"/>
    </row>
    <row r="6" spans="1:23" s="58" customFormat="1" ht="50.25" customHeight="1">
      <c r="A6" s="207"/>
      <c r="B6" s="207"/>
      <c r="C6" s="194"/>
      <c r="D6" s="207"/>
      <c r="E6" s="38" t="s">
        <v>168</v>
      </c>
      <c r="F6" s="38" t="s">
        <v>185</v>
      </c>
      <c r="G6" s="38" t="s">
        <v>186</v>
      </c>
      <c r="H6" s="38" t="s">
        <v>187</v>
      </c>
      <c r="I6" s="38" t="s">
        <v>188</v>
      </c>
      <c r="J6" s="38" t="s">
        <v>189</v>
      </c>
      <c r="K6" s="62" t="s">
        <v>168</v>
      </c>
      <c r="L6" s="62" t="s">
        <v>190</v>
      </c>
      <c r="M6" s="62" t="s">
        <v>191</v>
      </c>
      <c r="N6" s="38" t="s">
        <v>192</v>
      </c>
      <c r="O6" s="38" t="s">
        <v>193</v>
      </c>
      <c r="P6" s="38" t="s">
        <v>194</v>
      </c>
      <c r="Q6" s="38" t="s">
        <v>195</v>
      </c>
      <c r="R6" s="64" t="s">
        <v>196</v>
      </c>
      <c r="S6" s="194"/>
      <c r="T6" s="39" t="s">
        <v>168</v>
      </c>
      <c r="U6" s="39" t="s">
        <v>197</v>
      </c>
      <c r="V6" s="39" t="s">
        <v>198</v>
      </c>
      <c r="W6" s="65" t="s">
        <v>184</v>
      </c>
    </row>
    <row r="7" spans="1:23" s="58" customFormat="1" ht="34.5" customHeight="1">
      <c r="A7" s="132"/>
      <c r="B7" s="165"/>
      <c r="C7" s="155"/>
      <c r="D7" s="132">
        <v>5374.5</v>
      </c>
      <c r="E7" s="166">
        <v>3255.85</v>
      </c>
      <c r="F7" s="166">
        <v>2374.33</v>
      </c>
      <c r="G7" s="166">
        <v>881.52</v>
      </c>
      <c r="H7" s="166"/>
      <c r="I7" s="158"/>
      <c r="J7" s="166"/>
      <c r="K7" s="167">
        <f>L7+M7+N7+P7+Q7+R7</f>
        <v>1636.53</v>
      </c>
      <c r="L7" s="167">
        <v>898</v>
      </c>
      <c r="M7" s="167">
        <v>316.71</v>
      </c>
      <c r="N7" s="166">
        <v>336.76</v>
      </c>
      <c r="O7" s="166"/>
      <c r="P7" s="166">
        <v>39.58</v>
      </c>
      <c r="Q7" s="166">
        <v>3.17</v>
      </c>
      <c r="R7" s="168">
        <v>42.31</v>
      </c>
      <c r="S7" s="48">
        <v>475.08</v>
      </c>
      <c r="T7" s="39">
        <v>7.04</v>
      </c>
      <c r="U7" s="39">
        <v>7.04</v>
      </c>
      <c r="V7" s="39"/>
      <c r="W7" s="48"/>
    </row>
    <row r="8" spans="1:23" s="21" customFormat="1" ht="34.5" customHeight="1">
      <c r="A8" s="29" t="s">
        <v>250</v>
      </c>
      <c r="B8" s="150">
        <v>504001</v>
      </c>
      <c r="C8" s="150" t="s">
        <v>240</v>
      </c>
      <c r="D8" s="132">
        <f aca="true" t="shared" si="0" ref="D8:D15">E8+K8+S8+T8</f>
        <v>1181.39</v>
      </c>
      <c r="E8" s="162">
        <f>F8+G8</f>
        <v>787.19</v>
      </c>
      <c r="F8" s="162">
        <v>474.58</v>
      </c>
      <c r="G8" s="162">
        <v>312.61</v>
      </c>
      <c r="H8" s="162"/>
      <c r="I8" s="158"/>
      <c r="J8" s="162"/>
      <c r="K8" s="167">
        <f aca="true" t="shared" si="1" ref="K8:K15">L8+M8+N8+P8+Q8+R8</f>
        <v>298.5</v>
      </c>
      <c r="L8" s="162">
        <v>157.43</v>
      </c>
      <c r="M8" s="162">
        <v>62.97</v>
      </c>
      <c r="N8" s="162">
        <v>59.04</v>
      </c>
      <c r="O8" s="162"/>
      <c r="P8" s="162">
        <v>7.87</v>
      </c>
      <c r="Q8" s="162"/>
      <c r="R8" s="162">
        <v>11.19</v>
      </c>
      <c r="S8" s="162">
        <v>94.46</v>
      </c>
      <c r="T8" s="162">
        <v>1.24</v>
      </c>
      <c r="U8" s="162">
        <v>1.24</v>
      </c>
      <c r="V8" s="162"/>
      <c r="W8" s="57"/>
    </row>
    <row r="9" spans="1:23" s="58" customFormat="1" ht="34.5" customHeight="1">
      <c r="A9" s="29" t="s">
        <v>251</v>
      </c>
      <c r="B9" s="150">
        <v>504004</v>
      </c>
      <c r="C9" s="150" t="s">
        <v>241</v>
      </c>
      <c r="D9" s="132">
        <f t="shared" si="0"/>
        <v>513.24</v>
      </c>
      <c r="E9" s="162">
        <f aca="true" t="shared" si="2" ref="E9:E15">F9+G9</f>
        <v>340.34000000000003</v>
      </c>
      <c r="F9" s="163">
        <v>208.88</v>
      </c>
      <c r="G9" s="163">
        <v>131.46</v>
      </c>
      <c r="H9" s="163"/>
      <c r="I9" s="158"/>
      <c r="J9" s="163"/>
      <c r="K9" s="167">
        <f t="shared" si="1"/>
        <v>131.5</v>
      </c>
      <c r="L9" s="163">
        <v>68.07</v>
      </c>
      <c r="M9" s="163">
        <v>27.23</v>
      </c>
      <c r="N9" s="163">
        <v>25.53</v>
      </c>
      <c r="O9" s="163"/>
      <c r="P9" s="163">
        <v>3.4</v>
      </c>
      <c r="Q9" s="163">
        <v>2.38</v>
      </c>
      <c r="R9" s="163">
        <v>4.89</v>
      </c>
      <c r="S9" s="163">
        <v>40.84</v>
      </c>
      <c r="T9" s="163">
        <v>0.56</v>
      </c>
      <c r="U9" s="163">
        <v>0.56</v>
      </c>
      <c r="V9" s="163"/>
      <c r="W9" s="163"/>
    </row>
    <row r="10" spans="1:23" s="58" customFormat="1" ht="34.5" customHeight="1">
      <c r="A10" s="29" t="s">
        <v>252</v>
      </c>
      <c r="B10" s="150">
        <v>504005</v>
      </c>
      <c r="C10" s="150" t="s">
        <v>243</v>
      </c>
      <c r="D10" s="132">
        <f t="shared" si="0"/>
        <v>169.38</v>
      </c>
      <c r="E10" s="162">
        <f t="shared" si="2"/>
        <v>112.4</v>
      </c>
      <c r="F10" s="163">
        <v>67.05</v>
      </c>
      <c r="G10" s="163">
        <v>45.35</v>
      </c>
      <c r="H10" s="163"/>
      <c r="I10" s="158"/>
      <c r="J10" s="163"/>
      <c r="K10" s="167">
        <f t="shared" si="1"/>
        <v>43.419999999999995</v>
      </c>
      <c r="L10" s="163">
        <v>22.48</v>
      </c>
      <c r="M10" s="163">
        <v>8.99</v>
      </c>
      <c r="N10" s="163">
        <v>8.43</v>
      </c>
      <c r="O10" s="163"/>
      <c r="P10" s="163">
        <v>1.12</v>
      </c>
      <c r="Q10" s="163">
        <v>0.79</v>
      </c>
      <c r="R10" s="163">
        <v>1.61</v>
      </c>
      <c r="S10" s="163">
        <v>13.49</v>
      </c>
      <c r="T10" s="163">
        <v>0.07</v>
      </c>
      <c r="U10" s="163">
        <v>0.07</v>
      </c>
      <c r="V10" s="163"/>
      <c r="W10" s="163"/>
    </row>
    <row r="11" spans="1:23" s="58" customFormat="1" ht="34.5" customHeight="1">
      <c r="A11" s="29" t="s">
        <v>250</v>
      </c>
      <c r="B11" s="150">
        <v>504006</v>
      </c>
      <c r="C11" s="150" t="s">
        <v>244</v>
      </c>
      <c r="D11" s="132">
        <f t="shared" si="0"/>
        <v>16</v>
      </c>
      <c r="E11" s="162">
        <f t="shared" si="2"/>
        <v>16</v>
      </c>
      <c r="F11" s="163"/>
      <c r="G11" s="163">
        <v>16</v>
      </c>
      <c r="H11" s="163"/>
      <c r="I11" s="158"/>
      <c r="J11" s="163"/>
      <c r="K11" s="167">
        <f t="shared" si="1"/>
        <v>0</v>
      </c>
      <c r="L11" s="163"/>
      <c r="M11" s="163"/>
      <c r="N11" s="163"/>
      <c r="O11" s="163"/>
      <c r="P11" s="163"/>
      <c r="Q11" s="163"/>
      <c r="R11" s="163"/>
      <c r="S11" s="163"/>
      <c r="T11" s="163"/>
      <c r="U11" s="163"/>
      <c r="V11" s="163"/>
      <c r="W11" s="163"/>
    </row>
    <row r="12" spans="1:23" s="58" customFormat="1" ht="34.5" customHeight="1">
      <c r="A12" s="29" t="s">
        <v>253</v>
      </c>
      <c r="B12" s="150">
        <v>504007</v>
      </c>
      <c r="C12" s="150" t="s">
        <v>245</v>
      </c>
      <c r="D12" s="132">
        <f t="shared" si="0"/>
        <v>227.04</v>
      </c>
      <c r="E12" s="162">
        <f t="shared" si="2"/>
        <v>81</v>
      </c>
      <c r="F12" s="163"/>
      <c r="G12" s="163">
        <v>81</v>
      </c>
      <c r="H12" s="163"/>
      <c r="I12" s="158"/>
      <c r="J12" s="163"/>
      <c r="K12" s="167">
        <f t="shared" si="1"/>
        <v>146.04</v>
      </c>
      <c r="L12" s="163">
        <v>106.21</v>
      </c>
      <c r="M12" s="163"/>
      <c r="N12" s="163">
        <v>39.83</v>
      </c>
      <c r="O12" s="163"/>
      <c r="P12" s="163"/>
      <c r="Q12" s="163"/>
      <c r="R12" s="163"/>
      <c r="S12" s="163"/>
      <c r="T12" s="163"/>
      <c r="U12" s="163"/>
      <c r="V12" s="163"/>
      <c r="W12" s="163"/>
    </row>
    <row r="13" spans="1:23" s="58" customFormat="1" ht="34.5" customHeight="1">
      <c r="A13" s="29" t="s">
        <v>254</v>
      </c>
      <c r="B13" s="150">
        <v>504008</v>
      </c>
      <c r="C13" s="150" t="s">
        <v>246</v>
      </c>
      <c r="D13" s="132">
        <f t="shared" si="0"/>
        <v>124.5</v>
      </c>
      <c r="E13" s="162">
        <f t="shared" si="2"/>
        <v>124.5</v>
      </c>
      <c r="F13" s="163"/>
      <c r="G13" s="163">
        <v>124.5</v>
      </c>
      <c r="H13" s="163"/>
      <c r="I13" s="159"/>
      <c r="J13" s="163"/>
      <c r="K13" s="167">
        <f t="shared" si="1"/>
        <v>0</v>
      </c>
      <c r="L13" s="163"/>
      <c r="M13" s="163"/>
      <c r="N13" s="163"/>
      <c r="O13" s="163"/>
      <c r="P13" s="163"/>
      <c r="Q13" s="163"/>
      <c r="R13" s="163"/>
      <c r="S13" s="163"/>
      <c r="T13" s="163"/>
      <c r="U13" s="163"/>
      <c r="V13" s="163"/>
      <c r="W13" s="163"/>
    </row>
    <row r="14" spans="1:23" s="58" customFormat="1" ht="34.5" customHeight="1">
      <c r="A14" s="156" t="s">
        <v>255</v>
      </c>
      <c r="B14" s="150">
        <v>504010</v>
      </c>
      <c r="C14" s="150" t="s">
        <v>247</v>
      </c>
      <c r="D14" s="132">
        <f t="shared" si="0"/>
        <v>63.6</v>
      </c>
      <c r="E14" s="162">
        <f t="shared" si="2"/>
        <v>63.6</v>
      </c>
      <c r="F14" s="163"/>
      <c r="G14" s="163">
        <v>63.6</v>
      </c>
      <c r="H14" s="163"/>
      <c r="I14" s="159"/>
      <c r="J14" s="163"/>
      <c r="K14" s="167">
        <f t="shared" si="1"/>
        <v>0</v>
      </c>
      <c r="L14" s="163"/>
      <c r="M14" s="163"/>
      <c r="N14" s="163"/>
      <c r="O14" s="163"/>
      <c r="P14" s="163"/>
      <c r="Q14" s="163"/>
      <c r="R14" s="163"/>
      <c r="S14" s="163"/>
      <c r="T14" s="163"/>
      <c r="U14" s="163"/>
      <c r="V14" s="163"/>
      <c r="W14" s="163"/>
    </row>
    <row r="15" spans="1:23" ht="34.5" customHeight="1">
      <c r="A15" s="156" t="s">
        <v>256</v>
      </c>
      <c r="B15" s="150">
        <v>504021</v>
      </c>
      <c r="C15" s="150" t="s">
        <v>248</v>
      </c>
      <c r="D15" s="132">
        <f t="shared" si="0"/>
        <v>3079.35</v>
      </c>
      <c r="E15" s="162">
        <f t="shared" si="2"/>
        <v>1730.82</v>
      </c>
      <c r="F15" s="164">
        <v>1623.82</v>
      </c>
      <c r="G15" s="164">
        <v>107</v>
      </c>
      <c r="H15" s="164"/>
      <c r="I15" s="164"/>
      <c r="J15" s="164"/>
      <c r="K15" s="167">
        <f t="shared" si="1"/>
        <v>1017.07</v>
      </c>
      <c r="L15" s="164">
        <v>543.81</v>
      </c>
      <c r="M15" s="164">
        <v>217.52</v>
      </c>
      <c r="N15" s="164">
        <v>203.93</v>
      </c>
      <c r="O15" s="164"/>
      <c r="P15" s="164">
        <v>27.19</v>
      </c>
      <c r="Q15" s="164"/>
      <c r="R15" s="164">
        <v>24.62</v>
      </c>
      <c r="S15" s="164">
        <v>326.29</v>
      </c>
      <c r="T15" s="164">
        <v>5.17</v>
      </c>
      <c r="U15" s="164">
        <v>5.17</v>
      </c>
      <c r="V15" s="164"/>
      <c r="W15" s="164"/>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055555555556" right="0.393055555555556" top="0.472222222222222" bottom="0.472222222222222" header="0.354166666666667" footer="0.314583333333333"/>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dimension ref="A1:IJ10"/>
  <sheetViews>
    <sheetView showGridLines="0" zoomScalePageLayoutView="0" workbookViewId="0" topLeftCell="K1">
      <selection activeCell="A8" sqref="A8:C10"/>
    </sheetView>
  </sheetViews>
  <sheetFormatPr defaultColWidth="9.16015625" defaultRowHeight="11.25"/>
  <cols>
    <col min="1" max="2" width="9" style="0" customWidth="1"/>
    <col min="3" max="3" width="27.16015625"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7.66015625" style="0" customWidth="1"/>
    <col min="20" max="20" width="8.16015625" style="0" customWidth="1"/>
    <col min="21" max="21" width="12.33203125" style="0" customWidth="1"/>
    <col min="22" max="22" width="12.16015625" style="0" customWidth="1"/>
    <col min="23" max="23" width="10.33203125" style="0" customWidth="1"/>
    <col min="24" max="244" width="6.66015625" style="0" customWidth="1"/>
  </cols>
  <sheetData>
    <row r="1" spans="1:244" ht="22.5" customHeight="1">
      <c r="A1" s="44"/>
      <c r="B1" s="44"/>
      <c r="C1" s="44"/>
      <c r="D1" s="44"/>
      <c r="E1" s="44"/>
      <c r="F1" s="44"/>
      <c r="G1" s="44"/>
      <c r="H1" s="44"/>
      <c r="I1" s="44"/>
      <c r="J1" s="44"/>
      <c r="K1" s="44"/>
      <c r="L1" s="44"/>
      <c r="M1" s="44"/>
      <c r="N1" s="44"/>
      <c r="O1" s="44"/>
      <c r="P1" s="44"/>
      <c r="R1" s="49"/>
      <c r="S1" s="49"/>
      <c r="T1" s="49"/>
      <c r="U1" s="218" t="s">
        <v>31</v>
      </c>
      <c r="V1" s="218"/>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row>
    <row r="2" spans="1:244" ht="22.5" customHeight="1">
      <c r="A2" s="192" t="s">
        <v>199</v>
      </c>
      <c r="B2" s="192"/>
      <c r="C2" s="192"/>
      <c r="D2" s="192"/>
      <c r="E2" s="192"/>
      <c r="F2" s="192"/>
      <c r="G2" s="192"/>
      <c r="H2" s="192"/>
      <c r="I2" s="192"/>
      <c r="J2" s="192"/>
      <c r="K2" s="192"/>
      <c r="L2" s="192"/>
      <c r="M2" s="192"/>
      <c r="N2" s="192"/>
      <c r="O2" s="192"/>
      <c r="P2" s="192"/>
      <c r="Q2" s="192"/>
      <c r="R2" s="192"/>
      <c r="S2" s="192"/>
      <c r="T2" s="192"/>
      <c r="U2" s="192"/>
      <c r="V2" s="192"/>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row>
    <row r="3" spans="1:244" ht="22.5" customHeight="1">
      <c r="A3" s="45"/>
      <c r="B3" s="45"/>
      <c r="C3" s="45"/>
      <c r="D3" s="46"/>
      <c r="E3" s="46"/>
      <c r="F3" s="46"/>
      <c r="G3" s="46"/>
      <c r="H3" s="46"/>
      <c r="I3" s="46"/>
      <c r="J3" s="46"/>
      <c r="K3" s="46"/>
      <c r="L3" s="46"/>
      <c r="M3" s="46"/>
      <c r="N3" s="46"/>
      <c r="R3" s="49"/>
      <c r="S3" s="49"/>
      <c r="T3" s="49"/>
      <c r="U3" s="219" t="s">
        <v>139</v>
      </c>
      <c r="V3" s="21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row>
    <row r="4" spans="1:244" ht="22.5" customHeight="1">
      <c r="A4" s="207" t="s">
        <v>158</v>
      </c>
      <c r="B4" s="214" t="s">
        <v>140</v>
      </c>
      <c r="C4" s="201" t="s">
        <v>159</v>
      </c>
      <c r="D4" s="214" t="s">
        <v>160</v>
      </c>
      <c r="E4" s="220" t="s">
        <v>200</v>
      </c>
      <c r="F4" s="220" t="s">
        <v>201</v>
      </c>
      <c r="G4" s="220" t="s">
        <v>202</v>
      </c>
      <c r="H4" s="220" t="s">
        <v>203</v>
      </c>
      <c r="I4" s="220" t="s">
        <v>204</v>
      </c>
      <c r="J4" s="214" t="s">
        <v>205</v>
      </c>
      <c r="K4" s="214" t="s">
        <v>206</v>
      </c>
      <c r="L4" s="214" t="s">
        <v>207</v>
      </c>
      <c r="M4" s="214" t="s">
        <v>208</v>
      </c>
      <c r="N4" s="214" t="s">
        <v>209</v>
      </c>
      <c r="O4" s="214" t="s">
        <v>210</v>
      </c>
      <c r="P4" s="215" t="s">
        <v>211</v>
      </c>
      <c r="Q4" s="214" t="s">
        <v>212</v>
      </c>
      <c r="R4" s="207" t="s">
        <v>213</v>
      </c>
      <c r="S4" s="178" t="s">
        <v>214</v>
      </c>
      <c r="T4" s="207" t="s">
        <v>215</v>
      </c>
      <c r="U4" s="207" t="s">
        <v>216</v>
      </c>
      <c r="V4" s="207" t="s">
        <v>217</v>
      </c>
      <c r="W4" s="51"/>
      <c r="X4" s="51"/>
      <c r="Y4" s="51"/>
      <c r="Z4" s="51"/>
      <c r="AA4" s="51"/>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row>
    <row r="5" spans="1:244" ht="19.5" customHeight="1">
      <c r="A5" s="207"/>
      <c r="B5" s="214"/>
      <c r="C5" s="201"/>
      <c r="D5" s="214"/>
      <c r="E5" s="220"/>
      <c r="F5" s="220"/>
      <c r="G5" s="220"/>
      <c r="H5" s="220"/>
      <c r="I5" s="220"/>
      <c r="J5" s="214"/>
      <c r="K5" s="214"/>
      <c r="L5" s="214"/>
      <c r="M5" s="214"/>
      <c r="N5" s="214"/>
      <c r="O5" s="214"/>
      <c r="P5" s="216"/>
      <c r="Q5" s="214"/>
      <c r="R5" s="207"/>
      <c r="S5" s="178"/>
      <c r="T5" s="207"/>
      <c r="U5" s="207"/>
      <c r="V5" s="207"/>
      <c r="W5" s="51"/>
      <c r="X5" s="51"/>
      <c r="Y5" s="51"/>
      <c r="Z5" s="51"/>
      <c r="AA5" s="51"/>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row>
    <row r="6" spans="1:244" ht="39.75" customHeight="1">
      <c r="A6" s="207"/>
      <c r="B6" s="214"/>
      <c r="C6" s="201"/>
      <c r="D6" s="214"/>
      <c r="E6" s="220"/>
      <c r="F6" s="220"/>
      <c r="G6" s="220"/>
      <c r="H6" s="220"/>
      <c r="I6" s="220"/>
      <c r="J6" s="214"/>
      <c r="K6" s="214"/>
      <c r="L6" s="214"/>
      <c r="M6" s="214"/>
      <c r="N6" s="214"/>
      <c r="O6" s="214"/>
      <c r="P6" s="217"/>
      <c r="Q6" s="214"/>
      <c r="R6" s="207"/>
      <c r="S6" s="178"/>
      <c r="T6" s="207"/>
      <c r="U6" s="207"/>
      <c r="V6" s="207"/>
      <c r="W6" s="51"/>
      <c r="X6" s="51"/>
      <c r="Y6" s="51"/>
      <c r="Z6" s="51"/>
      <c r="AA6" s="51"/>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row>
    <row r="7" spans="1:22" ht="34.5" customHeight="1">
      <c r="A7" s="29"/>
      <c r="B7" s="150"/>
      <c r="C7" s="150"/>
      <c r="D7" s="169">
        <v>190.43</v>
      </c>
      <c r="E7" s="169">
        <v>14</v>
      </c>
      <c r="F7" s="169">
        <v>6</v>
      </c>
      <c r="G7" s="169">
        <v>2</v>
      </c>
      <c r="H7" s="169">
        <v>4</v>
      </c>
      <c r="I7" s="169">
        <v>6</v>
      </c>
      <c r="J7" s="169"/>
      <c r="K7" s="169">
        <v>30</v>
      </c>
      <c r="L7" s="169">
        <v>2</v>
      </c>
      <c r="M7" s="169"/>
      <c r="N7" s="169">
        <v>10</v>
      </c>
      <c r="O7" s="169"/>
      <c r="P7" s="169"/>
      <c r="Q7" s="169">
        <v>22</v>
      </c>
      <c r="R7" s="169">
        <v>7.42</v>
      </c>
      <c r="S7" s="169"/>
      <c r="T7" s="169"/>
      <c r="U7" s="169">
        <v>52.98</v>
      </c>
      <c r="V7" s="169">
        <v>34.03</v>
      </c>
    </row>
    <row r="8" spans="1:22" ht="34.5" customHeight="1">
      <c r="A8" s="29" t="s">
        <v>250</v>
      </c>
      <c r="B8" s="150">
        <v>504001</v>
      </c>
      <c r="C8" s="150" t="s">
        <v>240</v>
      </c>
      <c r="D8" s="169">
        <v>115.84</v>
      </c>
      <c r="E8" s="169">
        <v>8.26</v>
      </c>
      <c r="F8" s="169">
        <v>3.54</v>
      </c>
      <c r="G8" s="169">
        <v>1.18</v>
      </c>
      <c r="H8" s="169">
        <v>2.36</v>
      </c>
      <c r="I8" s="169">
        <v>3.54</v>
      </c>
      <c r="J8" s="169"/>
      <c r="K8" s="169">
        <v>17.7</v>
      </c>
      <c r="L8" s="169">
        <v>1.18</v>
      </c>
      <c r="M8" s="169"/>
      <c r="N8" s="169">
        <v>5.9</v>
      </c>
      <c r="O8" s="169"/>
      <c r="P8" s="169"/>
      <c r="Q8" s="169">
        <v>12.98</v>
      </c>
      <c r="R8" s="169">
        <v>4.66</v>
      </c>
      <c r="S8" s="169"/>
      <c r="T8" s="169"/>
      <c r="U8" s="169">
        <v>40.38</v>
      </c>
      <c r="V8" s="169">
        <v>14.16</v>
      </c>
    </row>
    <row r="9" spans="1:22" ht="34.5" customHeight="1">
      <c r="A9" s="29" t="s">
        <v>251</v>
      </c>
      <c r="B9" s="150">
        <v>504004</v>
      </c>
      <c r="C9" s="150" t="s">
        <v>241</v>
      </c>
      <c r="D9" s="169">
        <v>38.75</v>
      </c>
      <c r="E9" s="169">
        <v>4.27</v>
      </c>
      <c r="F9" s="169">
        <v>1.83</v>
      </c>
      <c r="G9" s="169">
        <v>0.61</v>
      </c>
      <c r="H9" s="169">
        <v>1.22</v>
      </c>
      <c r="I9" s="169">
        <v>1.83</v>
      </c>
      <c r="J9" s="169"/>
      <c r="K9" s="169">
        <v>9.15</v>
      </c>
      <c r="L9" s="169">
        <v>0.61</v>
      </c>
      <c r="M9" s="169"/>
      <c r="N9" s="169">
        <v>3.05</v>
      </c>
      <c r="O9" s="169"/>
      <c r="P9" s="169"/>
      <c r="Q9" s="169">
        <v>6.71</v>
      </c>
      <c r="R9" s="169">
        <v>2.15</v>
      </c>
      <c r="S9" s="169"/>
      <c r="T9" s="169"/>
      <c r="U9" s="169">
        <v>0</v>
      </c>
      <c r="V9" s="169">
        <v>7.32</v>
      </c>
    </row>
    <row r="10" spans="1:22" ht="34.5" customHeight="1">
      <c r="A10" s="29" t="s">
        <v>252</v>
      </c>
      <c r="B10" s="150">
        <v>504005</v>
      </c>
      <c r="C10" s="150" t="s">
        <v>243</v>
      </c>
      <c r="D10" s="169">
        <v>35.84</v>
      </c>
      <c r="E10" s="169">
        <v>1.47</v>
      </c>
      <c r="F10" s="169">
        <v>0.63</v>
      </c>
      <c r="G10" s="169">
        <v>0.21</v>
      </c>
      <c r="H10" s="169">
        <v>0.42</v>
      </c>
      <c r="I10" s="169">
        <v>0.63</v>
      </c>
      <c r="J10" s="169"/>
      <c r="K10" s="169">
        <v>3.15</v>
      </c>
      <c r="L10" s="169">
        <v>0.21</v>
      </c>
      <c r="M10" s="169"/>
      <c r="N10" s="169">
        <v>1.05</v>
      </c>
      <c r="O10" s="169"/>
      <c r="P10" s="169"/>
      <c r="Q10" s="169">
        <v>2.31</v>
      </c>
      <c r="R10" s="169">
        <v>0.61</v>
      </c>
      <c r="S10" s="169"/>
      <c r="T10" s="169"/>
      <c r="U10" s="169">
        <v>12.6</v>
      </c>
      <c r="V10" s="169">
        <v>12.55</v>
      </c>
    </row>
  </sheetData>
  <sheetProtection formatCells="0" formatColumns="0" formatRows="0"/>
  <mergeCells count="25">
    <mergeCell ref="K4:K6"/>
    <mergeCell ref="L4:L6"/>
    <mergeCell ref="M4:M6"/>
    <mergeCell ref="G4:G6"/>
    <mergeCell ref="H4:H6"/>
    <mergeCell ref="I4:I6"/>
    <mergeCell ref="J4:J6"/>
    <mergeCell ref="R4:R6"/>
    <mergeCell ref="U1:V1"/>
    <mergeCell ref="A2:V2"/>
    <mergeCell ref="U3:V3"/>
    <mergeCell ref="A4:A6"/>
    <mergeCell ref="B4:B6"/>
    <mergeCell ref="C4:C6"/>
    <mergeCell ref="D4:D6"/>
    <mergeCell ref="E4:E6"/>
    <mergeCell ref="F4:F6"/>
    <mergeCell ref="N4:N6"/>
    <mergeCell ref="O4:O6"/>
    <mergeCell ref="P4:P6"/>
    <mergeCell ref="Q4:Q6"/>
    <mergeCell ref="S4:S6"/>
    <mergeCell ref="T4:T6"/>
    <mergeCell ref="U4:U6"/>
    <mergeCell ref="V4:V6"/>
  </mergeCells>
  <printOptions horizontalCentered="1"/>
  <pageMargins left="0.393055555555556" right="0.393055555555556" top="0.472222222222222" bottom="0.472222222222222" header="0.354166666666667" footer="0.31458333333333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2018-04-17T01:35:47Z</cp:lastPrinted>
  <dcterms:created xsi:type="dcterms:W3CDTF">2017-09-19T01:54:00Z</dcterms:created>
  <dcterms:modified xsi:type="dcterms:W3CDTF">2018-05-18T07:03:32Z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266978</vt:i4>
  </property>
  <property fmtid="{D5CDD505-2E9C-101B-9397-08002B2CF9AE}" pid="3" name="KSOProductBuildVer">
    <vt:lpwstr>2052-10.1.0.7223</vt:lpwstr>
  </property>
</Properties>
</file>