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610" tabRatio="800" firstSheet="2"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'g05一般公共预算财政拨款支出决算表'!$A$1:$G$15</definedName>
    <definedName name="_xlnm.Print_Area" localSheetId="7">'g08政府性基金预算财政拨款支出决算表'!$A$1:$J$16</definedName>
  </definedNames>
  <calcPr fullCalcOnLoad="1"/>
</workbook>
</file>

<file path=xl/sharedStrings.xml><?xml version="1.0" encoding="utf-8"?>
<sst xmlns="http://schemas.openxmlformats.org/spreadsheetml/2006/main" count="842" uniqueCount="268">
  <si>
    <t>收入支出决算总表</t>
  </si>
  <si>
    <t>公开01表</t>
  </si>
  <si>
    <t>部门：汨罗市教育系统</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</si>
  <si>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</si>
  <si>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</si>
  <si>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</si>
  <si>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</si>
  <si>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</si>
  <si>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</si>
  <si>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</si>
  <si>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</si>
  <si>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</si>
  <si>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</si>
  <si>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</si>
  <si>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</si>
  <si>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</si>
  <si>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</si>
  <si>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</si>
  <si>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</si>
  <si>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</si>
  <si>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</si>
  <si>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</si>
  <si>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</si>
  <si>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</si>
  <si>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</si>
  <si>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</si>
  <si>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</si>
  <si>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</si>
  <si>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</si>
  <si>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</si>
  <si>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</si>
  <si>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</si>
  <si>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</si>
  <si>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</si>
  <si>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</si>
  <si>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</si>
  <si>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</si>
  <si>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</si>
  <si>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</si>
  <si>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</si>
  <si>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</si>
  <si>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</si>
  <si>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</si>
  <si>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</si>
  <si>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</si>
  <si>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</si>
  <si>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</si>
  <si>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</si>
  <si>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</si>
  <si>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</si>
  <si>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</si>
  <si>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</si>
  <si>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</si>
  <si>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</si>
  <si>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</si>
  <si>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</si>
  <si>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</si>
  <si>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</si>
  <si>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</si>
  <si>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</si>
  <si>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汨罗市教育系统</t>
  </si>
  <si>
    <t>财政拨款收入</t>
  </si>
  <si>
    <t>上级补助收入</t>
  </si>
  <si>
    <t>事业收入</t>
  </si>
  <si>
    <t>经营收入</t>
  </si>
  <si>
    <t>附属单位上缴收入</t>
  </si>
  <si>
    <t>其他收入</t>
  </si>
  <si>
    <t>功能分类科目编码</t>
  </si>
  <si>
    <t>科目名称</t>
  </si>
  <si>
    <t>栏次</t>
  </si>
  <si>
    <t>201</t>
  </si>
  <si>
    <t>一般公共服务支出</t>
  </si>
  <si>
    <t>20199</t>
  </si>
  <si>
    <t>其他一般公共服务支出</t>
  </si>
  <si>
    <t>2019999</t>
  </si>
  <si>
    <t xml:space="preserve">  其他一般公共服务支出</t>
  </si>
  <si>
    <t>204</t>
  </si>
  <si>
    <t>公共安全支出</t>
  </si>
  <si>
    <t>20406</t>
  </si>
  <si>
    <t>司法</t>
  </si>
  <si>
    <t>2040602</t>
  </si>
  <si>
    <t xml:space="preserve">  一般行政管理事务</t>
  </si>
  <si>
    <t>205</t>
  </si>
  <si>
    <t/>
  </si>
  <si>
    <t>教育支出</t>
  </si>
  <si>
    <t>20501</t>
  </si>
  <si>
    <t>教育管理事务</t>
  </si>
  <si>
    <t>2050101</t>
  </si>
  <si>
    <t xml:space="preserve">  行政运行</t>
  </si>
  <si>
    <t>2050102</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</si>
  <si>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</si>
  <si>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</si>
  <si>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</si>
  <si>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</si>
  <si>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</si>
  <si>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</si>
  <si>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</si>
  <si>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</si>
  <si>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</si>
  <si>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</si>
  <si>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</si>
  <si>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</si>
  <si>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</si>
  <si>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</si>
  <si>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</si>
  <si>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</si>
  <si>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</si>
  <si>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</si>
  <si>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2050304</t>
  </si>
  <si>
    <t xml:space="preserve">  职业高中教育</t>
  </si>
  <si>
    <t>2050399</t>
  </si>
  <si>
    <t xml:space="preserve">  其他职业教育支出</t>
  </si>
  <si>
    <t>20504</t>
  </si>
  <si>
    <t>成人教育</t>
  </si>
  <si>
    <t>2050402</t>
  </si>
  <si>
    <t xml:space="preserve">  成人中等教育</t>
  </si>
  <si>
    <t>2050499</t>
  </si>
  <si>
    <t xml:space="preserve">  其他成人教育支出</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</si>
  <si>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</si>
  <si>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</si>
  <si>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</si>
  <si>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</si>
  <si>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</si>
  <si>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</si>
  <si>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</si>
  <si>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</si>
  <si>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</si>
  <si>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</si>
  <si>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</si>
  <si>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</si>
  <si>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206</t>
  </si>
  <si>
    <t>科学技术支出</t>
  </si>
  <si>
    <t>20607</t>
  </si>
  <si>
    <t>科学技术普及</t>
  </si>
  <si>
    <t>2060703</t>
  </si>
  <si>
    <t xml:space="preserve">  青少年科技活动</t>
  </si>
  <si>
    <t>207</t>
  </si>
  <si>
    <t>文化体育与传媒支出</t>
  </si>
  <si>
    <t>20703</t>
  </si>
  <si>
    <t>体育</t>
  </si>
  <si>
    <t>2070399</t>
  </si>
  <si>
    <t xml:space="preserve">  其他体育支出</t>
  </si>
  <si>
    <t>208</t>
  </si>
  <si>
    <t>社会保障和就业支出</t>
  </si>
  <si>
    <t>20805</t>
  </si>
  <si>
    <t>行政事业单位离退休</t>
  </si>
  <si>
    <t>2080505</t>
  </si>
  <si>
    <t xml:space="preserve">  机关事业单位基本养老保险缴费支出★</t>
  </si>
  <si>
    <t>20808</t>
  </si>
  <si>
    <t>抚恤</t>
  </si>
  <si>
    <t>2080801</t>
  </si>
  <si>
    <t xml:space="preserve">  死亡抚恤</t>
  </si>
  <si>
    <t>213</t>
  </si>
  <si>
    <t>农林水支出</t>
  </si>
  <si>
    <t>21305</t>
  </si>
  <si>
    <t>扶贫</t>
  </si>
  <si>
    <t>2130599</t>
  </si>
  <si>
    <t xml:space="preserve">  其他扶贫支出</t>
  </si>
  <si>
    <t>229</t>
  </si>
  <si>
    <t>其他支出</t>
  </si>
  <si>
    <t>22960</t>
  </si>
  <si>
    <t>彩票公益金及对应专项债务收入安排的支出</t>
  </si>
  <si>
    <t>2296003</t>
  </si>
  <si>
    <t xml:space="preserve">  用于体育事业的彩票公益金支出</t>
  </si>
  <si>
    <t>2296004</t>
  </si>
  <si>
    <t xml:space="preserve">  用于教育事业的彩票公益金支出</t>
  </si>
  <si>
    <t>2296006</t>
  </si>
  <si>
    <t xml:space="preserve">  用于残疾人事业的彩票公益金支出</t>
  </si>
  <si>
    <t>支出决算总表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</si>
  <si>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</si>
  <si>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</si>
  <si>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</si>
  <si>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</si>
  <si>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</si>
  <si>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</si>
  <si>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</si>
  <si>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</si>
  <si>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</si>
  <si>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</si>
  <si>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</si>
  <si>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</si>
  <si>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</si>
  <si>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</si>
  <si>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</si>
  <si>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</si>
  <si>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</si>
  <si>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</si>
  <si>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</si>
  <si>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</si>
  <si>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</si>
  <si>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</si>
  <si>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</si>
  <si>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</si>
  <si>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</si>
  <si>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</si>
  <si>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</si>
  <si>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</si>
  <si>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</si>
  <si>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</si>
  <si>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</si>
  <si>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</si>
  <si>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</si>
  <si>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</si>
  <si>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</si>
  <si>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</si>
  <si>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</si>
  <si>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</si>
  <si>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</si>
  <si>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</si>
  <si>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</si>
  <si>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</si>
  <si>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</si>
  <si>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</si>
  <si>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</si>
  <si>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</si>
  <si>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</si>
  <si>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</si>
  <si>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</si>
  <si>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</si>
  <si>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</si>
  <si>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</si>
  <si>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</si>
  <si>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</si>
  <si>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</si>
  <si>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</si>
  <si>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</si>
  <si>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</si>
  <si>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</si>
  <si>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</si>
  <si>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</si>
  <si>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</si>
  <si>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</si>
  <si>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</si>
  <si>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</si>
  <si>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</si>
  <si>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</si>
  <si>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</si>
  <si>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</si>
  <si>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</si>
  <si>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</si>
  <si>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部门名称：汨罗市教育系统</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</si>
  <si>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</si>
  <si>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</si>
  <si>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</si>
  <si>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</si>
  <si>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</si>
  <si>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</si>
  <si>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</si>
  <si>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</si>
  <si>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</si>
  <si>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</si>
  <si>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</si>
  <si>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</si>
  <si>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</si>
  <si>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</si>
  <si>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</si>
  <si>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</si>
  <si>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</si>
  <si>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</si>
  <si>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</si>
  <si>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</si>
  <si>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</si>
  <si>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</si>
  <si>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</si>
  <si>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</si>
  <si>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</si>
  <si>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</si>
  <si>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厉行节约，比上年有减少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</si>
</sst>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s>
  <fonts count="50">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4"/>
      <name val="黑体"/>
      <family val="3"/>
    </font>
    <font>
      <b/>
      <sz val="10"/>
      <name val="华文中宋"/>
      <family val="0"/>
    </font>
    <font>
      <b/>
      <sz val="10"/>
      <color indexed="8"/>
      <name val="华文中宋"/>
      <family val="0"/>
    </font>
    <font>
      <b/>
      <sz val="12"/>
      <name val="宋体"/>
      <family val="0"/>
    </font>
    <font>
      <b/>
      <sz val="11"/>
      <color indexed="8"/>
      <name val="宋体"/>
      <family val="0"/>
    </font>
    <font>
      <sz val="12"/>
      <color indexed="8"/>
      <name val="宋体"/>
      <family val="0"/>
    </font>
    <font>
      <sz val="12"/>
      <name val="黑体"/>
      <family val="3"/>
    </font>
    <font>
      <sz val="16"/>
      <color indexed="8"/>
      <name val="华文中宋"/>
      <family val="0"/>
    </font>
    <font>
      <sz val="11"/>
      <name val="宋体"/>
      <family val="0"/>
    </font>
    <font>
      <sz val="11"/>
      <name val="Times New Roman"/>
      <family val="1"/>
    </font>
    <font>
      <b/>
      <sz val="11"/>
      <name val="宋体"/>
      <family val="0"/>
    </font>
    <font>
      <b/>
      <sz val="18"/>
      <color indexed="56"/>
      <name val="宋体"/>
      <family val="0"/>
    </font>
    <font>
      <u val="single"/>
      <sz val="12"/>
      <color indexed="12"/>
      <name val="宋体"/>
      <family val="0"/>
    </font>
    <font>
      <sz val="11"/>
      <color indexed="10"/>
      <name val="宋体"/>
      <family val="0"/>
    </font>
    <font>
      <sz val="11"/>
      <color indexed="20"/>
      <name val="宋体"/>
      <family val="0"/>
    </font>
    <font>
      <i/>
      <sz val="11"/>
      <color indexed="23"/>
      <name val="宋体"/>
      <family val="0"/>
    </font>
    <font>
      <sz val="11"/>
      <color indexed="17"/>
      <name val="宋体"/>
      <family val="0"/>
    </font>
    <font>
      <b/>
      <sz val="11"/>
      <color indexed="56"/>
      <name val="宋体"/>
      <family val="0"/>
    </font>
    <font>
      <sz val="12"/>
      <name val="Times New Roman"/>
      <family val="1"/>
    </font>
    <font>
      <sz val="11"/>
      <color indexed="9"/>
      <name val="宋体"/>
      <family val="0"/>
    </font>
    <font>
      <sz val="11"/>
      <color indexed="60"/>
      <name val="宋体"/>
      <family val="0"/>
    </font>
    <font>
      <sz val="11"/>
      <color indexed="62"/>
      <name val="宋体"/>
      <family val="0"/>
    </font>
    <font>
      <b/>
      <sz val="11"/>
      <color indexed="63"/>
      <name val="宋体"/>
      <family val="0"/>
    </font>
    <font>
      <b/>
      <sz val="15"/>
      <color indexed="56"/>
      <name val="宋体"/>
      <family val="0"/>
    </font>
    <font>
      <b/>
      <sz val="11"/>
      <color indexed="52"/>
      <name val="宋体"/>
      <family val="0"/>
    </font>
    <font>
      <u val="single"/>
      <sz val="12"/>
      <color indexed="36"/>
      <name val="宋体"/>
      <family val="0"/>
    </font>
    <font>
      <b/>
      <sz val="11"/>
      <color indexed="9"/>
      <name val="宋体"/>
      <family val="0"/>
    </font>
    <font>
      <b/>
      <sz val="13"/>
      <color indexed="56"/>
      <name val="宋体"/>
      <family val="0"/>
    </font>
    <font>
      <sz val="11"/>
      <color indexed="5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style="thin"/>
      <right style="thin"/>
      <top style="thin"/>
      <bottom style="medium"/>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medium"/>
      <top style="thin"/>
      <bottom>
        <color indexed="63"/>
      </bottom>
    </border>
    <border>
      <left>
        <color indexed="63"/>
      </left>
      <right style="thin">
        <color indexed="8"/>
      </right>
      <top>
        <color indexed="63"/>
      </top>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medium"/>
      <top/>
      <bottom/>
    </border>
    <border>
      <left style="thin"/>
      <right style="thin"/>
      <top>
        <color indexed="63"/>
      </top>
      <bottom style="thin"/>
    </border>
    <border>
      <left style="thin"/>
      <right style="medium"/>
      <top style="medium"/>
      <bottom>
        <color indexed="63"/>
      </bottom>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thin"/>
      <right style="medium"/>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color indexed="63"/>
      </left>
      <right style="thin"/>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9" fontId="5" fillId="0" borderId="0" applyFont="0" applyFill="0" applyBorder="0" applyAlignment="0" applyProtection="0"/>
    <xf numFmtId="0" fontId="32" fillId="0" borderId="0" applyNumberFormat="0" applyFill="0" applyBorder="0" applyAlignment="0" applyProtection="0"/>
    <xf numFmtId="0" fontId="44" fillId="0" borderId="1" applyNumberFormat="0" applyFill="0" applyAlignment="0" applyProtection="0"/>
    <xf numFmtId="0" fontId="48"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33" fillId="0" borderId="0" applyNumberFormat="0" applyFill="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5"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45" fillId="16" borderId="5" applyNumberFormat="0" applyAlignment="0" applyProtection="0"/>
    <xf numFmtId="0" fontId="47" fillId="17" borderId="6"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49"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3" fillId="16" borderId="8" applyNumberFormat="0" applyAlignment="0" applyProtection="0"/>
    <xf numFmtId="0" fontId="42" fillId="7" borderId="5" applyNumberFormat="0" applyAlignment="0" applyProtection="0"/>
    <xf numFmtId="0" fontId="18" fillId="0" borderId="0">
      <alignment/>
      <protection/>
    </xf>
    <xf numFmtId="0" fontId="39" fillId="0" borderId="0">
      <alignment/>
      <protection/>
    </xf>
    <xf numFmtId="0" fontId="46" fillId="0" borderId="0" applyNumberFormat="0" applyFill="0" applyBorder="0" applyAlignment="0" applyProtection="0"/>
    <xf numFmtId="0" fontId="5" fillId="23" borderId="9" applyNumberFormat="0" applyFont="0" applyAlignment="0" applyProtection="0"/>
  </cellStyleXfs>
  <cellXfs count="254">
    <xf numFmtId="0" fontId="0" fillId="0" borderId="0" xfId="0" applyAlignment="1">
      <alignment/>
    </xf>
    <xf numFmtId="0" fontId="1" fillId="24" borderId="0" xfId="55" applyFont="1" applyFill="1" applyAlignment="1">
      <alignment vertical="center" wrapText="1"/>
      <protection/>
    </xf>
    <xf numFmtId="0" fontId="2"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 fillId="24" borderId="0" xfId="55" applyFont="1" applyFill="1" applyAlignment="1">
      <alignment horizontal="center" vertical="center" wrapText="1"/>
      <protection/>
    </xf>
    <xf numFmtId="0" fontId="4" fillId="24" borderId="0" xfId="53" applyFont="1" applyFill="1" applyAlignment="1">
      <alignment horizontal="left" vertical="center"/>
      <protection/>
    </xf>
    <xf numFmtId="0" fontId="2" fillId="24" borderId="0" xfId="55" applyFont="1" applyFill="1" applyAlignment="1">
      <alignment horizontal="left" vertical="center" wrapText="1"/>
      <protection/>
    </xf>
    <xf numFmtId="0" fontId="2" fillId="24" borderId="10" xfId="55" applyFont="1" applyFill="1" applyBorder="1" applyAlignment="1">
      <alignment vertical="center" wrapText="1"/>
      <protection/>
    </xf>
    <xf numFmtId="0" fontId="0" fillId="0" borderId="11"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5" fillId="0" borderId="12"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0" fillId="0" borderId="11" xfId="55" applyFont="1" applyFill="1" applyBorder="1" applyAlignment="1">
      <alignment vertical="center" wrapText="1"/>
      <protection/>
    </xf>
    <xf numFmtId="0" fontId="5" fillId="0" borderId="12" xfId="0" applyFont="1" applyBorder="1" applyAlignment="1">
      <alignment horizontal="center" vertical="center" shrinkToFit="1"/>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0" xfId="55" applyFont="1" applyAlignment="1">
      <alignment horizontal="left" vertical="center"/>
      <protection/>
    </xf>
    <xf numFmtId="0" fontId="4" fillId="24" borderId="0" xfId="53" applyFont="1" applyFill="1" applyAlignment="1">
      <alignment horizontal="right" vertical="center"/>
      <protection/>
    </xf>
    <xf numFmtId="0" fontId="2" fillId="24" borderId="0" xfId="55" applyFont="1" applyFill="1" applyBorder="1" applyAlignment="1">
      <alignment vertical="center" wrapText="1"/>
      <protection/>
    </xf>
    <xf numFmtId="0" fontId="0" fillId="0" borderId="14" xfId="55" applyFont="1" applyBorder="1" applyAlignment="1">
      <alignment horizontal="center" vertical="center" wrapText="1"/>
      <protection/>
    </xf>
    <xf numFmtId="0" fontId="0" fillId="0" borderId="15" xfId="55" applyFont="1" applyBorder="1" applyAlignment="1">
      <alignment horizontal="center" vertical="center" wrapText="1"/>
      <protection/>
    </xf>
    <xf numFmtId="4" fontId="0" fillId="0" borderId="14" xfId="55" applyNumberFormat="1" applyFont="1" applyFill="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4"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6" xfId="55" applyFont="1" applyFill="1" applyBorder="1" applyAlignment="1">
      <alignment vertical="center" wrapText="1"/>
      <protection/>
    </xf>
    <xf numFmtId="0" fontId="0" fillId="0" borderId="17" xfId="55" applyFont="1" applyFill="1" applyBorder="1" applyAlignment="1">
      <alignment vertical="center" wrapText="1"/>
      <protection/>
    </xf>
    <xf numFmtId="0" fontId="0" fillId="0" borderId="0" xfId="55" applyAlignment="1">
      <alignment horizontal="center" vertical="center" wrapText="1"/>
      <protection/>
    </xf>
    <xf numFmtId="0" fontId="6" fillId="0" borderId="0" xfId="54" applyNumberFormat="1" applyFont="1" applyFill="1" applyAlignment="1" applyProtection="1">
      <alignment vertical="center"/>
      <protection/>
    </xf>
    <xf numFmtId="0" fontId="6" fillId="0" borderId="0" xfId="54" applyNumberFormat="1" applyFont="1" applyFill="1" applyAlignment="1" applyProtection="1">
      <alignment horizontal="center" vertical="center"/>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10" fillId="0" borderId="0" xfId="54" applyFont="1" applyAlignment="1">
      <alignment horizontal="left" vertical="center" wrapText="1"/>
      <protection/>
    </xf>
    <xf numFmtId="0" fontId="0" fillId="24" borderId="18" xfId="52" applyFont="1" applyFill="1" applyBorder="1" applyAlignment="1">
      <alignment horizontal="center" vertical="center" wrapText="1"/>
      <protection/>
    </xf>
    <xf numFmtId="0" fontId="0" fillId="24" borderId="19" xfId="52" applyFont="1" applyFill="1" applyBorder="1" applyAlignment="1">
      <alignment horizontal="center" vertical="center" wrapText="1"/>
      <protection/>
    </xf>
    <xf numFmtId="0" fontId="0" fillId="0" borderId="11" xfId="52" applyFont="1" applyBorder="1" applyAlignment="1">
      <alignment vertical="center"/>
      <protection/>
    </xf>
    <xf numFmtId="0" fontId="11" fillId="0" borderId="0" xfId="52">
      <alignment/>
      <protection/>
    </xf>
    <xf numFmtId="0" fontId="12" fillId="24" borderId="20" xfId="52" applyFont="1" applyFill="1" applyBorder="1" applyAlignment="1">
      <alignment vertical="center" wrapText="1"/>
      <protection/>
    </xf>
    <xf numFmtId="0" fontId="13" fillId="24" borderId="14" xfId="52" applyFont="1" applyFill="1" applyBorder="1" applyAlignment="1">
      <alignment horizontal="center" vertical="center" wrapText="1"/>
      <protection/>
    </xf>
    <xf numFmtId="0" fontId="11" fillId="0" borderId="11" xfId="52" applyBorder="1">
      <alignment/>
      <protection/>
    </xf>
    <xf numFmtId="0" fontId="14" fillId="24" borderId="20" xfId="52" applyFont="1" applyFill="1" applyBorder="1" applyAlignment="1">
      <alignment vertical="center" wrapText="1"/>
      <protection/>
    </xf>
    <xf numFmtId="4" fontId="5" fillId="0" borderId="12" xfId="0" applyNumberFormat="1" applyFont="1" applyBorder="1" applyAlignment="1">
      <alignment horizontal="center" vertical="center" shrinkToFit="1"/>
    </xf>
    <xf numFmtId="3" fontId="13" fillId="24" borderId="14" xfId="52" applyNumberFormat="1" applyFont="1" applyFill="1" applyBorder="1" applyAlignment="1">
      <alignment horizontal="center" vertical="center" wrapText="1"/>
      <protection/>
    </xf>
    <xf numFmtId="0" fontId="10" fillId="0" borderId="0" xfId="54" applyFont="1" applyBorder="1" applyAlignment="1">
      <alignment/>
      <protection/>
    </xf>
    <xf numFmtId="0" fontId="10" fillId="0" borderId="0" xfId="54" applyFont="1" applyBorder="1" applyAlignment="1">
      <alignment horizontal="center"/>
      <protection/>
    </xf>
    <xf numFmtId="0" fontId="15" fillId="0" borderId="0" xfId="54" applyFont="1" applyBorder="1">
      <alignment/>
      <protection/>
    </xf>
    <xf numFmtId="0" fontId="10" fillId="0" borderId="0" xfId="54" applyFont="1" applyBorder="1" applyAlignment="1">
      <alignment horizontal="left"/>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4" fillId="24" borderId="0" xfId="53" applyFont="1" applyFill="1" applyAlignment="1">
      <alignment horizontal="center" vertical="center"/>
      <protection/>
    </xf>
    <xf numFmtId="0" fontId="2" fillId="24" borderId="10" xfId="55" applyFont="1" applyFill="1" applyBorder="1" applyAlignment="1">
      <alignment horizontal="center" vertical="center" wrapText="1"/>
      <protection/>
    </xf>
    <xf numFmtId="0" fontId="21" fillId="0" borderId="21" xfId="0" applyFont="1" applyBorder="1" applyAlignment="1">
      <alignment horizontal="center" vertical="center" wrapText="1"/>
    </xf>
    <xf numFmtId="0" fontId="23" fillId="0" borderId="11" xfId="0" applyFont="1" applyBorder="1" applyAlignment="1">
      <alignment horizontal="center" wrapText="1"/>
    </xf>
    <xf numFmtId="0" fontId="5" fillId="0" borderId="11" xfId="0" applyFont="1" applyBorder="1" applyAlignment="1">
      <alignment horizontal="center" wrapText="1"/>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11" xfId="0" applyFont="1" applyBorder="1" applyAlignment="1">
      <alignment horizont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18" fillId="0" borderId="0" xfId="0" applyNumberFormat="1" applyFont="1" applyAlignment="1">
      <alignment/>
    </xf>
    <xf numFmtId="0" fontId="24" fillId="0" borderId="11" xfId="0" applyFont="1" applyFill="1" applyBorder="1" applyAlignment="1">
      <alignment horizontal="center" vertical="center" wrapText="1"/>
    </xf>
    <xf numFmtId="0" fontId="26" fillId="0" borderId="11" xfId="0" applyFont="1" applyBorder="1" applyAlignment="1">
      <alignment horizontal="center" wrapText="1"/>
    </xf>
    <xf numFmtId="0" fontId="2" fillId="24" borderId="0" xfId="55" applyFont="1" applyFill="1" applyBorder="1" applyAlignment="1">
      <alignment horizontal="center" vertical="center" wrapText="1"/>
      <protection/>
    </xf>
    <xf numFmtId="0" fontId="5" fillId="0" borderId="11" xfId="0" applyFont="1" applyBorder="1" applyAlignment="1">
      <alignment horizont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 fillId="0" borderId="0" xfId="53" applyFont="1" applyAlignment="1">
      <alignment horizontal="right" vertical="center"/>
      <protection/>
    </xf>
    <xf numFmtId="0" fontId="2"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27" fillId="0" borderId="0" xfId="53" applyFont="1" applyAlignment="1">
      <alignment horizontal="left" vertical="center"/>
      <protection/>
    </xf>
    <xf numFmtId="0" fontId="0" fillId="24" borderId="0" xfId="53" applyFill="1" applyAlignment="1">
      <alignment horizontal="right" vertical="center"/>
      <protection/>
    </xf>
    <xf numFmtId="177"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177" fontId="29" fillId="0" borderId="11" xfId="53" applyNumberFormat="1" applyFont="1" applyFill="1" applyBorder="1" applyAlignment="1">
      <alignment horizontal="left" vertical="center"/>
      <protection/>
    </xf>
    <xf numFmtId="178" fontId="5" fillId="0" borderId="11" xfId="0" applyNumberFormat="1" applyFont="1" applyBorder="1" applyAlignment="1">
      <alignment horizontal="right" vertical="center" shrinkToFit="1"/>
    </xf>
    <xf numFmtId="177" fontId="29" fillId="24" borderId="11" xfId="53" applyNumberFormat="1" applyFont="1" applyFill="1" applyBorder="1" applyAlignment="1">
      <alignment horizontal="left" vertical="center"/>
      <protection/>
    </xf>
    <xf numFmtId="0" fontId="29" fillId="24" borderId="11" xfId="53" applyNumberFormat="1" applyFont="1" applyFill="1" applyBorder="1" applyAlignment="1">
      <alignment horizontal="center" vertical="center"/>
      <protection/>
    </xf>
    <xf numFmtId="0" fontId="5" fillId="0" borderId="11" xfId="0" applyFont="1" applyBorder="1" applyAlignment="1">
      <alignment horizontal="right"/>
    </xf>
    <xf numFmtId="0" fontId="29" fillId="0" borderId="11" xfId="0" applyFont="1" applyBorder="1" applyAlignment="1">
      <alignment horizontal="right"/>
    </xf>
    <xf numFmtId="178" fontId="29" fillId="0" borderId="11" xfId="53" applyNumberFormat="1" applyFont="1" applyFill="1" applyBorder="1" applyAlignment="1">
      <alignment horizontal="right" vertical="center"/>
      <protection/>
    </xf>
    <xf numFmtId="177" fontId="0" fillId="0" borderId="11" xfId="53" applyNumberFormat="1" applyFont="1" applyFill="1" applyBorder="1" applyAlignment="1">
      <alignment horizontal="left" vertical="center"/>
      <protection/>
    </xf>
    <xf numFmtId="0" fontId="29" fillId="0" borderId="11" xfId="0" applyFont="1" applyBorder="1" applyAlignment="1">
      <alignment horizontal="center"/>
    </xf>
    <xf numFmtId="0" fontId="30" fillId="0" borderId="11" xfId="0" applyFont="1" applyBorder="1" applyAlignment="1">
      <alignment horizontal="right"/>
    </xf>
    <xf numFmtId="178" fontId="29" fillId="0" borderId="11" xfId="53" applyNumberFormat="1" applyFont="1" applyFill="1" applyBorder="1" applyAlignment="1">
      <alignment horizontal="left" vertical="center"/>
      <protection/>
    </xf>
    <xf numFmtId="177" fontId="29" fillId="0" borderId="11" xfId="53" applyNumberFormat="1" applyFont="1" applyFill="1" applyBorder="1" applyAlignment="1">
      <alignment horizontal="center" vertical="center"/>
      <protection/>
    </xf>
    <xf numFmtId="0" fontId="29" fillId="0" borderId="11" xfId="0" applyFont="1" applyBorder="1" applyAlignment="1">
      <alignment horizontal="justify"/>
    </xf>
    <xf numFmtId="0" fontId="1" fillId="0" borderId="0" xfId="53" applyFont="1" applyBorder="1" applyAlignment="1">
      <alignment horizontal="right" vertical="center"/>
      <protection/>
    </xf>
    <xf numFmtId="0" fontId="2" fillId="0" borderId="0" xfId="5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0" fillId="24" borderId="0" xfId="0" applyFill="1" applyAlignment="1">
      <alignment horizontal="left" vertical="center"/>
    </xf>
    <xf numFmtId="0" fontId="4" fillId="24" borderId="0" xfId="0" applyFont="1" applyFill="1" applyAlignment="1">
      <alignment horizontal="center" vertical="center"/>
    </xf>
    <xf numFmtId="177" fontId="0" fillId="24" borderId="24" xfId="0" applyNumberFormat="1" applyFill="1" applyBorder="1" applyAlignment="1">
      <alignment horizontal="center" vertical="center" wrapText="1"/>
    </xf>
    <xf numFmtId="177" fontId="0" fillId="24" borderId="25" xfId="0" applyNumberFormat="1" applyFill="1" applyBorder="1" applyAlignment="1">
      <alignment horizontal="center" vertical="center" wrapText="1"/>
    </xf>
    <xf numFmtId="49" fontId="0" fillId="24" borderId="11" xfId="0" applyNumberFormat="1" applyFont="1" applyFill="1" applyBorder="1" applyAlignment="1">
      <alignment horizontal="center" vertical="center"/>
    </xf>
    <xf numFmtId="177" fontId="0" fillId="0" borderId="26" xfId="0" applyNumberFormat="1" applyFill="1" applyBorder="1" applyAlignment="1">
      <alignment horizontal="right" vertical="center"/>
    </xf>
    <xf numFmtId="0" fontId="5" fillId="0" borderId="22" xfId="0" applyFont="1" applyBorder="1" applyAlignment="1">
      <alignment horizontal="left" vertical="center" shrinkToFit="1"/>
    </xf>
    <xf numFmtId="177" fontId="0" fillId="0" borderId="27" xfId="0" applyNumberFormat="1" applyFill="1" applyBorder="1" applyAlignment="1">
      <alignment horizontal="right" vertical="center"/>
    </xf>
    <xf numFmtId="0" fontId="0" fillId="0" borderId="26" xfId="0" applyBorder="1" applyAlignment="1">
      <alignment horizontal="right" vertical="center"/>
    </xf>
    <xf numFmtId="0" fontId="5" fillId="0" borderId="23" xfId="0" applyFont="1" applyBorder="1" applyAlignment="1">
      <alignment horizontal="left" vertical="center" shrinkToFit="1"/>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1" xfId="0" applyNumberFormat="1" applyFill="1" applyBorder="1" applyAlignment="1">
      <alignment horizontal="right" vertical="center"/>
    </xf>
    <xf numFmtId="177" fontId="0" fillId="0" borderId="15" xfId="0" applyNumberFormat="1" applyFill="1" applyBorder="1" applyAlignment="1">
      <alignment horizontal="right" vertical="center"/>
    </xf>
    <xf numFmtId="0" fontId="0" fillId="0" borderId="0" xfId="0" applyBorder="1" applyAlignment="1">
      <alignment horizontal="right" vertical="center"/>
    </xf>
    <xf numFmtId="177" fontId="0" fillId="0" borderId="21" xfId="0" applyNumberFormat="1" applyFill="1" applyBorder="1" applyAlignment="1">
      <alignment horizontal="right" vertical="center"/>
    </xf>
    <xf numFmtId="177" fontId="0" fillId="0" borderId="28" xfId="0" applyNumberFormat="1" applyFill="1" applyBorder="1" applyAlignment="1">
      <alignment horizontal="right" vertical="center"/>
    </xf>
    <xf numFmtId="0" fontId="0" fillId="0" borderId="11" xfId="0" applyBorder="1" applyAlignment="1">
      <alignment horizontal="right" vertical="center"/>
    </xf>
    <xf numFmtId="178" fontId="5" fillId="0" borderId="12" xfId="0" applyNumberFormat="1" applyFont="1" applyBorder="1" applyAlignment="1">
      <alignment horizontal="right" vertical="center" shrinkToFit="1"/>
    </xf>
    <xf numFmtId="178" fontId="0" fillId="0" borderId="11" xfId="0" applyNumberFormat="1" applyFill="1" applyBorder="1" applyAlignment="1">
      <alignment horizontal="right" vertical="center"/>
    </xf>
    <xf numFmtId="0" fontId="5" fillId="0" borderId="29" xfId="0" applyFont="1" applyBorder="1" applyAlignment="1">
      <alignment horizontal="left" vertical="center" shrinkToFit="1"/>
    </xf>
    <xf numFmtId="178" fontId="5" fillId="0" borderId="29" xfId="0" applyNumberFormat="1" applyFont="1" applyBorder="1" applyAlignment="1">
      <alignment horizontal="right" vertical="center" shrinkToFit="1"/>
    </xf>
    <xf numFmtId="178" fontId="0" fillId="0" borderId="21" xfId="0" applyNumberFormat="1" applyFill="1" applyBorder="1" applyAlignment="1">
      <alignment horizontal="right" vertical="center"/>
    </xf>
    <xf numFmtId="0" fontId="5" fillId="0" borderId="11" xfId="0" applyFont="1" applyBorder="1" applyAlignment="1">
      <alignment horizontal="left" vertical="center" shrinkToFit="1"/>
    </xf>
    <xf numFmtId="178" fontId="0" fillId="0" borderId="11" xfId="0" applyNumberFormat="1" applyBorder="1" applyAlignment="1">
      <alignment horizontal="right" vertical="center"/>
    </xf>
    <xf numFmtId="49" fontId="0" fillId="24" borderId="15" xfId="0" applyNumberFormat="1" applyFill="1" applyBorder="1" applyAlignment="1">
      <alignment horizontal="center" vertical="center"/>
    </xf>
    <xf numFmtId="177" fontId="0" fillId="24" borderId="15" xfId="53" applyNumberFormat="1" applyFont="1" applyFill="1" applyBorder="1" applyAlignment="1">
      <alignment horizontal="center" vertical="center"/>
      <protection/>
    </xf>
    <xf numFmtId="177" fontId="29" fillId="0" borderId="20" xfId="53" applyNumberFormat="1" applyFont="1" applyFill="1" applyBorder="1" applyAlignment="1">
      <alignment horizontal="left" vertical="center"/>
      <protection/>
    </xf>
    <xf numFmtId="177" fontId="29" fillId="24" borderId="20" xfId="53" applyNumberFormat="1" applyFont="1" applyFill="1" applyBorder="1" applyAlignment="1">
      <alignment horizontal="left" vertical="center"/>
      <protection/>
    </xf>
    <xf numFmtId="177" fontId="29" fillId="0" borderId="15" xfId="53" applyNumberFormat="1" applyFont="1" applyFill="1" applyBorder="1" applyAlignment="1">
      <alignment horizontal="right" vertical="center"/>
      <protection/>
    </xf>
    <xf numFmtId="177" fontId="29" fillId="0" borderId="14" xfId="53" applyNumberFormat="1" applyFont="1" applyFill="1" applyBorder="1" applyAlignment="1">
      <alignment horizontal="left" vertical="center"/>
      <protection/>
    </xf>
    <xf numFmtId="177" fontId="29" fillId="0" borderId="30" xfId="53" applyNumberFormat="1" applyFont="1" applyFill="1" applyBorder="1" applyAlignment="1">
      <alignment horizontal="center" vertical="center"/>
      <protection/>
    </xf>
    <xf numFmtId="177" fontId="29" fillId="0" borderId="11" xfId="53" applyNumberFormat="1" applyFont="1" applyFill="1" applyBorder="1" applyAlignment="1">
      <alignment horizontal="right" vertical="center"/>
      <protection/>
    </xf>
    <xf numFmtId="177" fontId="29" fillId="0" borderId="30" xfId="53" applyNumberFormat="1" applyFont="1" applyFill="1" applyBorder="1" applyAlignment="1">
      <alignment vertical="center"/>
      <protection/>
    </xf>
    <xf numFmtId="177" fontId="29" fillId="0" borderId="31" xfId="53" applyNumberFormat="1" applyFont="1" applyFill="1" applyBorder="1" applyAlignment="1">
      <alignment horizontal="left" vertical="center"/>
      <protection/>
    </xf>
    <xf numFmtId="177" fontId="29" fillId="0" borderId="21" xfId="53" applyNumberFormat="1" applyFont="1" applyFill="1" applyBorder="1" applyAlignment="1">
      <alignment horizontal="right" vertical="center"/>
      <protection/>
    </xf>
    <xf numFmtId="177" fontId="29" fillId="0" borderId="32" xfId="53" applyNumberFormat="1" applyFont="1" applyFill="1" applyBorder="1" applyAlignment="1">
      <alignment horizontal="left" vertical="center"/>
      <protection/>
    </xf>
    <xf numFmtId="177" fontId="29" fillId="0" borderId="33" xfId="53" applyNumberFormat="1" applyFont="1" applyFill="1" applyBorder="1" applyAlignment="1">
      <alignment vertical="center"/>
      <protection/>
    </xf>
    <xf numFmtId="177" fontId="0" fillId="24" borderId="20" xfId="53" applyNumberFormat="1" applyFont="1" applyFill="1" applyBorder="1" applyAlignment="1" quotePrefix="1">
      <alignment horizontal="center" vertical="center"/>
      <protection/>
    </xf>
    <xf numFmtId="177" fontId="2" fillId="24" borderId="11" xfId="53" applyNumberFormat="1" applyFont="1" applyFill="1" applyBorder="1" applyAlignment="1" quotePrefix="1">
      <alignment horizontal="center" vertical="center"/>
      <protection/>
    </xf>
    <xf numFmtId="177" fontId="0" fillId="24" borderId="11" xfId="53" applyNumberFormat="1" applyFont="1" applyFill="1" applyBorder="1" applyAlignment="1" quotePrefix="1">
      <alignment horizontal="center" vertical="center"/>
      <protection/>
    </xf>
    <xf numFmtId="177" fontId="0" fillId="24" borderId="15" xfId="53" applyNumberFormat="1" applyFont="1" applyFill="1" applyBorder="1" applyAlignment="1" quotePrefix="1">
      <alignment horizontal="center" vertical="center"/>
      <protection/>
    </xf>
    <xf numFmtId="177" fontId="29" fillId="0" borderId="20" xfId="53" applyNumberFormat="1" applyFont="1" applyFill="1" applyBorder="1" applyAlignment="1" quotePrefix="1">
      <alignment horizontal="left" vertical="center"/>
      <protection/>
    </xf>
    <xf numFmtId="177" fontId="29" fillId="24" borderId="11" xfId="53" applyNumberFormat="1" applyFont="1" applyFill="1" applyBorder="1" applyAlignment="1" quotePrefix="1">
      <alignment horizontal="center" vertical="center"/>
      <protection/>
    </xf>
    <xf numFmtId="177" fontId="29" fillId="24" borderId="11" xfId="53" applyNumberFormat="1" applyFont="1" applyFill="1" applyBorder="1" applyAlignment="1" quotePrefix="1">
      <alignment horizontal="left" vertical="center"/>
      <protection/>
    </xf>
    <xf numFmtId="177" fontId="31" fillId="0" borderId="20" xfId="53" applyNumberFormat="1" applyFont="1" applyFill="1" applyBorder="1" applyAlignment="1" quotePrefix="1">
      <alignment horizontal="left" vertical="center"/>
      <protection/>
    </xf>
    <xf numFmtId="177" fontId="31" fillId="0" borderId="14" xfId="53" applyNumberFormat="1" applyFont="1" applyFill="1" applyBorder="1" applyAlignment="1" quotePrefix="1">
      <alignment horizontal="left" vertical="center"/>
      <protection/>
    </xf>
    <xf numFmtId="177" fontId="31" fillId="24" borderId="34" xfId="53" applyNumberFormat="1" applyFont="1" applyFill="1" applyBorder="1" applyAlignment="1" quotePrefix="1">
      <alignment horizontal="center" vertical="center"/>
      <protection/>
    </xf>
    <xf numFmtId="177" fontId="31" fillId="24" borderId="16" xfId="53" applyNumberFormat="1" applyFont="1" applyFill="1" applyBorder="1" applyAlignment="1" quotePrefix="1">
      <alignment horizontal="center" vertical="center"/>
      <protection/>
    </xf>
    <xf numFmtId="177"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77" fontId="29" fillId="0" borderId="11" xfId="53" applyNumberFormat="1" applyFont="1" applyFill="1" applyBorder="1" applyAlignment="1" quotePrefix="1">
      <alignment horizontal="left" vertical="center"/>
      <protection/>
    </xf>
    <xf numFmtId="177" fontId="31" fillId="0" borderId="11" xfId="53" applyNumberFormat="1" applyFont="1" applyFill="1" applyBorder="1" applyAlignment="1" quotePrefix="1">
      <alignment horizontal="left" vertical="center"/>
      <protection/>
    </xf>
    <xf numFmtId="177" fontId="31" fillId="24" borderId="11" xfId="53" applyNumberFormat="1" applyFont="1" applyFill="1" applyBorder="1" applyAlignment="1" quotePrefix="1">
      <alignment horizontal="center" vertical="center"/>
      <protection/>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177" fontId="0" fillId="24" borderId="37" xfId="0" applyNumberFormat="1" applyFill="1" applyBorder="1" applyAlignment="1" quotePrefix="1">
      <alignment horizontal="center" vertical="center" wrapText="1"/>
    </xf>
    <xf numFmtId="177" fontId="0" fillId="24" borderId="25" xfId="0" applyNumberFormat="1" applyFill="1" applyBorder="1" applyAlignment="1">
      <alignment horizontal="center" vertical="center"/>
    </xf>
    <xf numFmtId="177" fontId="0" fillId="24" borderId="38" xfId="0" applyNumberFormat="1" applyFill="1" applyBorder="1" applyAlignment="1">
      <alignment horizontal="center" vertical="center"/>
    </xf>
    <xf numFmtId="177" fontId="0" fillId="24" borderId="39" xfId="0" applyNumberFormat="1" applyFill="1" applyBorder="1" applyAlignment="1" quotePrefix="1">
      <alignment horizontal="center" vertical="center" wrapText="1"/>
    </xf>
    <xf numFmtId="177" fontId="0" fillId="24" borderId="40" xfId="0" applyNumberFormat="1" applyFill="1" applyBorder="1" applyAlignment="1">
      <alignment horizontal="center" vertical="center" wrapText="1"/>
    </xf>
    <xf numFmtId="0" fontId="28" fillId="0" borderId="0" xfId="53" applyFont="1" applyFill="1" applyAlignment="1">
      <alignment horizontal="center" vertical="center"/>
      <protection/>
    </xf>
    <xf numFmtId="177" fontId="0" fillId="24" borderId="18" xfId="53" applyNumberFormat="1" applyFont="1" applyFill="1" applyBorder="1" applyAlignment="1" quotePrefix="1">
      <alignment horizontal="center" vertical="center"/>
      <protection/>
    </xf>
    <xf numFmtId="177" fontId="0" fillId="24" borderId="41" xfId="53" applyNumberFormat="1" applyFont="1" applyFill="1" applyBorder="1" applyAlignment="1">
      <alignment horizontal="center" vertical="center"/>
      <protection/>
    </xf>
    <xf numFmtId="177" fontId="0" fillId="24" borderId="41" xfId="53" applyNumberFormat="1" applyFont="1" applyFill="1" applyBorder="1" applyAlignment="1" quotePrefix="1">
      <alignment horizontal="center" vertical="center"/>
      <protection/>
    </xf>
    <xf numFmtId="177" fontId="0" fillId="24" borderId="42" xfId="53" applyNumberFormat="1" applyFont="1" applyFill="1" applyBorder="1" applyAlignment="1">
      <alignment horizontal="center" vertical="center"/>
      <protection/>
    </xf>
    <xf numFmtId="0" fontId="2" fillId="0" borderId="43" xfId="53" applyFont="1" applyBorder="1" applyAlignment="1">
      <alignment horizontal="left" vertical="center" wrapText="1"/>
      <protection/>
    </xf>
    <xf numFmtId="0" fontId="2" fillId="0" borderId="43" xfId="53" applyFont="1" applyBorder="1" applyAlignment="1">
      <alignment horizontal="left" vertical="center"/>
      <protection/>
    </xf>
    <xf numFmtId="0" fontId="28" fillId="0" borderId="0" xfId="0" applyFont="1" applyFill="1" applyAlignment="1">
      <alignment horizontal="center" vertical="center"/>
    </xf>
    <xf numFmtId="177" fontId="0" fillId="24" borderId="44" xfId="0" applyNumberFormat="1" applyFill="1" applyBorder="1" applyAlignment="1" quotePrefix="1">
      <alignment horizontal="center" vertical="center" wrapText="1"/>
    </xf>
    <xf numFmtId="177" fontId="0" fillId="24" borderId="45" xfId="0" applyNumberFormat="1" applyFill="1" applyBorder="1" applyAlignment="1">
      <alignment horizontal="center" vertical="center" wrapText="1"/>
    </xf>
    <xf numFmtId="177" fontId="0" fillId="24" borderId="46" xfId="0" applyNumberFormat="1" applyFill="1" applyBorder="1" applyAlignment="1" quotePrefix="1">
      <alignment horizontal="center" vertical="center"/>
    </xf>
    <xf numFmtId="177" fontId="0" fillId="24" borderId="47" xfId="0" applyNumberFormat="1" applyFill="1" applyBorder="1" applyAlignment="1">
      <alignment horizontal="center" vertical="center"/>
    </xf>
    <xf numFmtId="177" fontId="0" fillId="24" borderId="26" xfId="0" applyNumberFormat="1" applyFill="1" applyBorder="1" applyAlignment="1">
      <alignment horizontal="center" vertical="center"/>
    </xf>
    <xf numFmtId="177" fontId="0" fillId="24" borderId="48" xfId="0" applyNumberFormat="1" applyFill="1" applyBorder="1" applyAlignment="1" quotePrefix="1">
      <alignment horizontal="center" vertical="center"/>
    </xf>
    <xf numFmtId="177" fontId="0" fillId="24" borderId="49" xfId="0" applyNumberFormat="1" applyFill="1" applyBorder="1" applyAlignment="1">
      <alignment horizontal="center" vertical="center" wrapText="1"/>
    </xf>
    <xf numFmtId="0" fontId="5" fillId="0" borderId="1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1" xfId="0" applyFont="1" applyBorder="1" applyAlignment="1">
      <alignment horizontal="left" vertical="center" shrinkToFit="1"/>
    </xf>
    <xf numFmtId="177" fontId="0" fillId="24" borderId="21" xfId="0" applyNumberFormat="1" applyFill="1" applyBorder="1" applyAlignment="1" quotePrefix="1">
      <alignment horizontal="center" vertical="center" wrapText="1"/>
    </xf>
    <xf numFmtId="177" fontId="0" fillId="0" borderId="39" xfId="0" applyNumberFormat="1" applyFill="1" applyBorder="1" applyAlignment="1" quotePrefix="1">
      <alignment horizontal="center" vertical="center" wrapText="1"/>
    </xf>
    <xf numFmtId="177" fontId="0" fillId="0" borderId="40" xfId="0" applyNumberFormat="1" applyFill="1" applyBorder="1" applyAlignment="1">
      <alignment horizontal="center" vertical="center" wrapText="1"/>
    </xf>
    <xf numFmtId="177" fontId="0" fillId="0" borderId="36" xfId="0" applyNumberFormat="1" applyFill="1" applyBorder="1" applyAlignment="1">
      <alignment horizontal="center" vertical="center" wrapText="1"/>
    </xf>
    <xf numFmtId="177" fontId="0" fillId="24" borderId="31" xfId="0" applyNumberFormat="1" applyFont="1" applyFill="1" applyBorder="1" applyAlignment="1">
      <alignment horizontal="center" vertical="center" wrapText="1"/>
    </xf>
    <xf numFmtId="177" fontId="0" fillId="24" borderId="24" xfId="0" applyNumberFormat="1" applyFill="1" applyBorder="1" applyAlignment="1">
      <alignment horizontal="center" vertical="center" wrapText="1"/>
    </xf>
    <xf numFmtId="177" fontId="0" fillId="24" borderId="48" xfId="0" applyNumberFormat="1" applyFill="1" applyBorder="1" applyAlignment="1">
      <alignment horizontal="center" vertical="center" wrapText="1"/>
    </xf>
    <xf numFmtId="177" fontId="0" fillId="24" borderId="25" xfId="0" applyNumberFormat="1" applyFill="1" applyBorder="1" applyAlignment="1">
      <alignment horizontal="center" vertical="center" wrapText="1"/>
    </xf>
    <xf numFmtId="49" fontId="0" fillId="24" borderId="46" xfId="0" applyNumberFormat="1" applyFill="1" applyBorder="1" applyAlignment="1" quotePrefix="1">
      <alignment horizontal="center" vertical="center"/>
    </xf>
    <xf numFmtId="49" fontId="0" fillId="24" borderId="47" xfId="0" applyNumberFormat="1" applyFill="1" applyBorder="1" applyAlignment="1">
      <alignment horizontal="center" vertical="center"/>
    </xf>
    <xf numFmtId="49" fontId="0" fillId="24" borderId="26" xfId="0" applyNumberFormat="1" applyFill="1" applyBorder="1" applyAlignment="1">
      <alignment horizontal="center" vertical="center"/>
    </xf>
    <xf numFmtId="177" fontId="0" fillId="24" borderId="39" xfId="0" applyNumberFormat="1" applyFont="1" applyFill="1" applyBorder="1" applyAlignment="1" quotePrefix="1">
      <alignment horizontal="center" vertical="center" wrapText="1"/>
    </xf>
    <xf numFmtId="177" fontId="0" fillId="24" borderId="40"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177" fontId="0" fillId="24" borderId="39" xfId="0" applyNumberFormat="1" applyFont="1" applyFill="1" applyBorder="1" applyAlignment="1">
      <alignment horizontal="center" vertical="center" wrapText="1"/>
    </xf>
    <xf numFmtId="177" fontId="0" fillId="24" borderId="37" xfId="0" applyNumberFormat="1" applyFont="1" applyFill="1" applyBorder="1" applyAlignment="1" quotePrefix="1">
      <alignment horizontal="center" vertical="center" wrapText="1"/>
    </xf>
    <xf numFmtId="177" fontId="0" fillId="24" borderId="35" xfId="0" applyNumberFormat="1" applyFont="1" applyFill="1" applyBorder="1" applyAlignment="1">
      <alignment horizontal="center" vertical="center" wrapText="1"/>
    </xf>
    <xf numFmtId="177" fontId="0" fillId="24" borderId="49" xfId="0" applyNumberFormat="1" applyFont="1" applyFill="1" applyBorder="1" applyAlignment="1">
      <alignment horizontal="center" vertical="center" wrapText="1"/>
    </xf>
    <xf numFmtId="0" fontId="5" fillId="0" borderId="5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177" fontId="0" fillId="24" borderId="24" xfId="0" applyNumberFormat="1" applyFont="1" applyFill="1" applyBorder="1" applyAlignment="1">
      <alignment horizontal="center" vertical="center" wrapText="1"/>
    </xf>
    <xf numFmtId="177" fontId="0" fillId="24" borderId="11" xfId="53" applyNumberFormat="1" applyFont="1" applyFill="1" applyBorder="1" applyAlignment="1" quotePrefix="1">
      <alignment horizontal="center" vertical="center"/>
      <protection/>
    </xf>
    <xf numFmtId="177" fontId="0" fillId="24" borderId="11" xfId="53" applyNumberFormat="1" applyFont="1" applyFill="1" applyBorder="1" applyAlignment="1">
      <alignment horizontal="center" vertical="center"/>
      <protection/>
    </xf>
    <xf numFmtId="0" fontId="2" fillId="0" borderId="0" xfId="53" applyFont="1" applyBorder="1" applyAlignment="1">
      <alignment horizontal="left" vertical="center" wrapText="1"/>
      <protection/>
    </xf>
    <xf numFmtId="0" fontId="2" fillId="0" borderId="0" xfId="53" applyFont="1" applyBorder="1" applyAlignment="1">
      <alignment horizontal="left" vertical="center"/>
      <protection/>
    </xf>
    <xf numFmtId="0" fontId="3" fillId="24" borderId="0" xfId="55" applyFont="1" applyFill="1" applyAlignment="1">
      <alignment horizontal="center" vertical="center" wrapText="1"/>
      <protection/>
    </xf>
    <xf numFmtId="0" fontId="0" fillId="0" borderId="11"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5" fillId="0" borderId="5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20" fillId="24" borderId="0" xfId="55" applyFont="1" applyFill="1" applyAlignment="1">
      <alignment horizontal="center" vertical="center"/>
      <protection/>
    </xf>
    <xf numFmtId="0" fontId="3" fillId="24" borderId="0" xfId="55" applyFont="1" applyFill="1" applyAlignment="1">
      <alignment horizontal="center" vertical="center"/>
      <protection/>
    </xf>
    <xf numFmtId="0" fontId="21" fillId="0" borderId="3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10" fillId="0" borderId="0" xfId="54" applyFont="1" applyBorder="1" applyAlignment="1">
      <alignment horizontal="left" wrapText="1"/>
      <protection/>
    </xf>
    <xf numFmtId="0" fontId="0" fillId="0" borderId="18" xfId="55" applyFont="1" applyBorder="1" applyAlignment="1">
      <alignment horizontal="center" vertical="center" wrapText="1"/>
      <protection/>
    </xf>
    <xf numFmtId="0" fontId="0" fillId="0" borderId="53"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19"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54" xfId="55" applyFont="1" applyFill="1" applyBorder="1" applyAlignment="1">
      <alignment horizontal="center" vertical="center" wrapText="1"/>
      <protection/>
    </xf>
    <xf numFmtId="0" fontId="0" fillId="0" borderId="55" xfId="55" applyFont="1" applyFill="1" applyBorder="1" applyAlignment="1">
      <alignment horizontal="center" vertical="center" wrapText="1"/>
      <protection/>
    </xf>
    <xf numFmtId="0" fontId="0" fillId="0" borderId="56"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57" xfId="55" applyFont="1" applyBorder="1" applyAlignment="1">
      <alignment horizontal="center" vertical="center" wrapText="1"/>
      <protection/>
    </xf>
    <xf numFmtId="0" fontId="0" fillId="0" borderId="58"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43" xfId="55" applyFont="1" applyBorder="1" applyAlignment="1">
      <alignment horizontal="left" vertical="center" wrapText="1"/>
      <protection/>
    </xf>
    <xf numFmtId="0" fontId="0" fillId="0" borderId="43" xfId="55" applyFont="1" applyBorder="1" applyAlignment="1">
      <alignment horizontal="left" vertical="center"/>
      <protection/>
    </xf>
    <xf numFmtId="0" fontId="0" fillId="0" borderId="48" xfId="55" applyFont="1" applyBorder="1" applyAlignment="1">
      <alignment horizontal="center" vertical="center" wrapText="1"/>
      <protection/>
    </xf>
    <xf numFmtId="0" fontId="0" fillId="0" borderId="25"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20" xfId="55"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2" sqref="D12"/>
    </sheetView>
  </sheetViews>
  <sheetFormatPr defaultColWidth="9.00390625" defaultRowHeight="14.25"/>
  <cols>
    <col min="1" max="1" width="50.625" style="79" customWidth="1"/>
    <col min="2" max="2" width="4.00390625" style="79" customWidth="1"/>
    <col min="3" max="3" width="15.625" style="79" customWidth="1"/>
    <col min="4" max="4" width="50.625" style="79" customWidth="1"/>
    <col min="5" max="5" width="3.50390625" style="79" customWidth="1"/>
    <col min="6" max="6" width="15.625" style="79" customWidth="1"/>
    <col min="7" max="8" width="9.00390625" style="80" customWidth="1"/>
    <col min="9" max="16384" width="9.00390625" style="79" customWidth="1"/>
  </cols>
  <sheetData>
    <row r="1" ht="14.25">
      <c r="A1" s="81"/>
    </row>
    <row r="2" spans="1:8" s="77" customFormat="1" ht="18" customHeight="1">
      <c r="A2" s="168" t="s">
        <v>0</v>
      </c>
      <c r="B2" s="168"/>
      <c r="C2" s="168"/>
      <c r="D2" s="168"/>
      <c r="E2" s="168"/>
      <c r="F2" s="168"/>
      <c r="G2" s="99"/>
      <c r="H2" s="99"/>
    </row>
    <row r="3" spans="1:6" ht="9.75" customHeight="1">
      <c r="A3" s="82"/>
      <c r="B3" s="82"/>
      <c r="C3" s="82"/>
      <c r="D3" s="82"/>
      <c r="E3" s="82"/>
      <c r="F3" s="19" t="s">
        <v>1</v>
      </c>
    </row>
    <row r="4" spans="1:6" ht="15" customHeight="1">
      <c r="A4" s="7" t="s">
        <v>2</v>
      </c>
      <c r="B4" s="82"/>
      <c r="C4" s="82"/>
      <c r="D4" s="82"/>
      <c r="E4" s="82"/>
      <c r="F4" s="19" t="s">
        <v>3</v>
      </c>
    </row>
    <row r="5" spans="1:8" s="78" customFormat="1" ht="21.75" customHeight="1">
      <c r="A5" s="169" t="s">
        <v>4</v>
      </c>
      <c r="B5" s="170"/>
      <c r="C5" s="170"/>
      <c r="D5" s="171" t="s">
        <v>5</v>
      </c>
      <c r="E5" s="170"/>
      <c r="F5" s="172"/>
      <c r="G5" s="100"/>
      <c r="H5" s="100"/>
    </row>
    <row r="6" spans="1:8" s="78" customFormat="1" ht="21.75" customHeight="1">
      <c r="A6" s="145" t="s">
        <v>6</v>
      </c>
      <c r="B6" s="146" t="s">
        <v>7</v>
      </c>
      <c r="C6" s="83" t="s">
        <v>8</v>
      </c>
      <c r="D6" s="147" t="s">
        <v>6</v>
      </c>
      <c r="E6" s="146" t="s">
        <v>7</v>
      </c>
      <c r="F6" s="133" t="s">
        <v>8</v>
      </c>
      <c r="G6" s="100"/>
      <c r="H6" s="100"/>
    </row>
    <row r="7" spans="1:8" s="78" customFormat="1" ht="21.75" customHeight="1">
      <c r="A7" s="145" t="s">
        <v>9</v>
      </c>
      <c r="B7" s="83"/>
      <c r="C7" s="147" t="s">
        <v>10</v>
      </c>
      <c r="D7" s="147" t="s">
        <v>9</v>
      </c>
      <c r="E7" s="83"/>
      <c r="F7" s="148" t="s">
        <v>11</v>
      </c>
      <c r="G7" s="100"/>
      <c r="H7" s="100"/>
    </row>
    <row r="8" spans="1:8" s="78" customFormat="1" ht="21.75" customHeight="1">
      <c r="A8" s="149" t="s">
        <v>12</v>
      </c>
      <c r="B8" s="150" t="s">
        <v>10</v>
      </c>
      <c r="C8" s="12">
        <f>605115660.92/10000</f>
        <v>60511.566091999994</v>
      </c>
      <c r="D8" s="151" t="s">
        <v>13</v>
      </c>
      <c r="E8" s="150" t="s">
        <v>14</v>
      </c>
      <c r="F8" s="12">
        <f>11000/10000</f>
        <v>1.1</v>
      </c>
      <c r="G8" s="100"/>
      <c r="H8" s="100"/>
    </row>
    <row r="9" spans="1:8" s="78" customFormat="1" ht="21.75" customHeight="1">
      <c r="A9" s="135" t="s">
        <v>15</v>
      </c>
      <c r="B9" s="150" t="s">
        <v>11</v>
      </c>
      <c r="C9" s="12">
        <v>0</v>
      </c>
      <c r="D9" s="151" t="s">
        <v>16</v>
      </c>
      <c r="E9" s="150" t="s">
        <v>17</v>
      </c>
      <c r="F9" s="136"/>
      <c r="G9" s="100"/>
      <c r="H9" s="100"/>
    </row>
    <row r="10" spans="1:8" s="78" customFormat="1" ht="21.75" customHeight="1">
      <c r="A10" s="135" t="s">
        <v>18</v>
      </c>
      <c r="B10" s="150" t="s">
        <v>19</v>
      </c>
      <c r="C10" s="12">
        <f>46118930.35/10000</f>
        <v>4611.893035</v>
      </c>
      <c r="D10" s="151" t="s">
        <v>20</v>
      </c>
      <c r="E10" s="150" t="s">
        <v>21</v>
      </c>
      <c r="F10" s="136"/>
      <c r="G10" s="100"/>
      <c r="H10" s="100"/>
    </row>
    <row r="11" spans="1:8" s="78" customFormat="1" ht="21.75" customHeight="1">
      <c r="A11" s="135" t="s">
        <v>22</v>
      </c>
      <c r="B11" s="150" t="s">
        <v>23</v>
      </c>
      <c r="C11" s="12"/>
      <c r="D11" s="151" t="s">
        <v>24</v>
      </c>
      <c r="E11" s="150" t="s">
        <v>25</v>
      </c>
      <c r="F11" s="12">
        <f>1001/10000</f>
        <v>0.1001</v>
      </c>
      <c r="G11" s="100"/>
      <c r="H11" s="100"/>
    </row>
    <row r="12" spans="1:8" s="78" customFormat="1" ht="21.75" customHeight="1">
      <c r="A12" s="135" t="s">
        <v>26</v>
      </c>
      <c r="B12" s="150" t="s">
        <v>27</v>
      </c>
      <c r="C12" s="12"/>
      <c r="D12" s="151" t="s">
        <v>28</v>
      </c>
      <c r="E12" s="150" t="s">
        <v>29</v>
      </c>
      <c r="F12" s="12">
        <f>630502839.27/10000</f>
        <v>63050.283927</v>
      </c>
      <c r="G12" s="100"/>
      <c r="H12" s="100"/>
    </row>
    <row r="13" spans="1:8" s="78" customFormat="1" ht="21.75" customHeight="1">
      <c r="A13" s="135" t="s">
        <v>30</v>
      </c>
      <c r="B13" s="150" t="s">
        <v>31</v>
      </c>
      <c r="C13" s="12"/>
      <c r="D13" s="151" t="s">
        <v>32</v>
      </c>
      <c r="E13" s="150" t="s">
        <v>33</v>
      </c>
      <c r="F13" s="12">
        <f>100000/10000</f>
        <v>10</v>
      </c>
      <c r="G13" s="100"/>
      <c r="H13" s="100"/>
    </row>
    <row r="14" spans="1:8" s="78" customFormat="1" ht="21.75" customHeight="1">
      <c r="A14" s="135"/>
      <c r="B14" s="150" t="s">
        <v>34</v>
      </c>
      <c r="C14" s="12"/>
      <c r="D14" s="93" t="s">
        <v>35</v>
      </c>
      <c r="E14" s="150" t="s">
        <v>36</v>
      </c>
      <c r="F14" s="136">
        <v>2057.9751</v>
      </c>
      <c r="G14" s="100"/>
      <c r="H14" s="100"/>
    </row>
    <row r="15" spans="1:8" s="78" customFormat="1" ht="21.75" customHeight="1">
      <c r="A15" s="134"/>
      <c r="B15" s="150" t="s">
        <v>37</v>
      </c>
      <c r="C15" s="86"/>
      <c r="D15" s="137"/>
      <c r="E15" s="150" t="s">
        <v>38</v>
      </c>
      <c r="F15" s="138"/>
      <c r="G15" s="100"/>
      <c r="H15" s="100"/>
    </row>
    <row r="16" spans="1:8" s="78" customFormat="1" ht="21.75" customHeight="1">
      <c r="A16" s="152" t="s">
        <v>39</v>
      </c>
      <c r="B16" s="150" t="s">
        <v>40</v>
      </c>
      <c r="C16" s="12">
        <f>651234591.27/10000</f>
        <v>65123.459126999995</v>
      </c>
      <c r="D16" s="153" t="s">
        <v>41</v>
      </c>
      <c r="E16" s="150" t="s">
        <v>42</v>
      </c>
      <c r="F16" s="12">
        <f>651234591.27/10000</f>
        <v>65123.459126999995</v>
      </c>
      <c r="G16" s="100"/>
      <c r="H16" s="100"/>
    </row>
    <row r="17" spans="1:8" s="78" customFormat="1" ht="21.75" customHeight="1">
      <c r="A17" s="134" t="s">
        <v>43</v>
      </c>
      <c r="B17" s="150" t="s">
        <v>44</v>
      </c>
      <c r="C17" s="139"/>
      <c r="D17" s="137" t="s">
        <v>45</v>
      </c>
      <c r="E17" s="150" t="s">
        <v>46</v>
      </c>
      <c r="F17" s="140"/>
      <c r="G17" s="100"/>
      <c r="H17" s="100"/>
    </row>
    <row r="18" spans="1:8" s="78" customFormat="1" ht="21.75" customHeight="1">
      <c r="A18" s="134" t="s">
        <v>47</v>
      </c>
      <c r="B18" s="150" t="s">
        <v>48</v>
      </c>
      <c r="C18" s="139"/>
      <c r="D18" s="137" t="s">
        <v>49</v>
      </c>
      <c r="E18" s="150" t="s">
        <v>50</v>
      </c>
      <c r="F18" s="140">
        <v>3</v>
      </c>
      <c r="G18" s="100"/>
      <c r="H18" s="100"/>
    </row>
    <row r="19" spans="1:8" s="78" customFormat="1" ht="21.75" customHeight="1">
      <c r="A19" s="141"/>
      <c r="B19" s="150" t="s">
        <v>51</v>
      </c>
      <c r="C19" s="142"/>
      <c r="D19" s="143"/>
      <c r="E19" s="150" t="s">
        <v>52</v>
      </c>
      <c r="F19" s="144"/>
      <c r="G19" s="100"/>
      <c r="H19" s="100"/>
    </row>
    <row r="20" spans="1:6" ht="21.75" customHeight="1">
      <c r="A20" s="154" t="s">
        <v>53</v>
      </c>
      <c r="B20" s="150" t="s">
        <v>54</v>
      </c>
      <c r="C20" s="12">
        <f>651234591.27/10000</f>
        <v>65123.459126999995</v>
      </c>
      <c r="D20" s="155" t="s">
        <v>53</v>
      </c>
      <c r="E20" s="150" t="s">
        <v>55</v>
      </c>
      <c r="F20" s="12">
        <f>651234591.27/10000</f>
        <v>65123.459126999995</v>
      </c>
    </row>
    <row r="21" spans="1:6" ht="29.25" customHeight="1">
      <c r="A21" s="173" t="s">
        <v>56</v>
      </c>
      <c r="B21" s="174"/>
      <c r="C21" s="174"/>
      <c r="D21" s="174"/>
      <c r="E21" s="174"/>
      <c r="F21" s="174"/>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57"/>
  <sheetViews>
    <sheetView zoomScaleSheetLayoutView="160" workbookViewId="0" topLeftCell="A61">
      <selection activeCell="D9" sqref="D9"/>
    </sheetView>
  </sheetViews>
  <sheetFormatPr defaultColWidth="9.00390625" defaultRowHeight="14.25"/>
  <cols>
    <col min="1" max="2" width="3.875" style="104" customWidth="1"/>
    <col min="3" max="3" width="1.12109375" style="104" customWidth="1"/>
    <col min="4" max="4" width="31.25390625" style="104" customWidth="1"/>
    <col min="5" max="11" width="15.375" style="104" customWidth="1"/>
    <col min="12" max="16384" width="9.00390625" style="104" customWidth="1"/>
  </cols>
  <sheetData>
    <row r="1" spans="1:11" s="101" customFormat="1" ht="20.25">
      <c r="A1" s="175" t="s">
        <v>57</v>
      </c>
      <c r="B1" s="175"/>
      <c r="C1" s="175"/>
      <c r="D1" s="175"/>
      <c r="E1" s="175"/>
      <c r="F1" s="175"/>
      <c r="G1" s="175"/>
      <c r="H1" s="175"/>
      <c r="I1" s="175"/>
      <c r="J1" s="175"/>
      <c r="K1" s="175"/>
    </row>
    <row r="2" spans="1:11" ht="14.25">
      <c r="A2" s="105"/>
      <c r="B2" s="105"/>
      <c r="C2" s="105"/>
      <c r="D2" s="105"/>
      <c r="E2" s="105"/>
      <c r="F2" s="105"/>
      <c r="G2" s="105"/>
      <c r="H2" s="105"/>
      <c r="I2" s="105"/>
      <c r="J2" s="105"/>
      <c r="K2" s="19" t="s">
        <v>58</v>
      </c>
    </row>
    <row r="3" spans="1:11" ht="14.25">
      <c r="A3" s="7" t="s">
        <v>59</v>
      </c>
      <c r="B3" s="105"/>
      <c r="C3" s="105"/>
      <c r="D3" s="106" t="s">
        <v>60</v>
      </c>
      <c r="E3" s="105"/>
      <c r="F3" s="105"/>
      <c r="G3" s="107"/>
      <c r="H3" s="105"/>
      <c r="I3" s="105"/>
      <c r="J3" s="105"/>
      <c r="K3" s="19" t="s">
        <v>3</v>
      </c>
    </row>
    <row r="4" spans="1:12" s="102" customFormat="1" ht="22.5" customHeight="1">
      <c r="A4" s="176" t="s">
        <v>6</v>
      </c>
      <c r="B4" s="177"/>
      <c r="C4" s="177"/>
      <c r="D4" s="177"/>
      <c r="E4" s="166" t="s">
        <v>39</v>
      </c>
      <c r="F4" s="187" t="s">
        <v>61</v>
      </c>
      <c r="G4" s="166" t="s">
        <v>62</v>
      </c>
      <c r="H4" s="166" t="s">
        <v>63</v>
      </c>
      <c r="I4" s="166" t="s">
        <v>64</v>
      </c>
      <c r="J4" s="166" t="s">
        <v>65</v>
      </c>
      <c r="K4" s="163" t="s">
        <v>66</v>
      </c>
      <c r="L4" s="116"/>
    </row>
    <row r="5" spans="1:12" s="102" customFormat="1" ht="22.5" customHeight="1">
      <c r="A5" s="190" t="s">
        <v>67</v>
      </c>
      <c r="B5" s="191"/>
      <c r="C5" s="108"/>
      <c r="D5" s="186" t="s">
        <v>68</v>
      </c>
      <c r="E5" s="167"/>
      <c r="F5" s="188"/>
      <c r="G5" s="167"/>
      <c r="H5" s="167"/>
      <c r="I5" s="167"/>
      <c r="J5" s="167"/>
      <c r="K5" s="161"/>
      <c r="L5" s="116"/>
    </row>
    <row r="6" spans="1:12" s="102" customFormat="1" ht="22.5" customHeight="1">
      <c r="A6" s="192"/>
      <c r="B6" s="193"/>
      <c r="C6" s="109"/>
      <c r="D6" s="162"/>
      <c r="E6" s="162"/>
      <c r="F6" s="189"/>
      <c r="G6" s="162"/>
      <c r="H6" s="162"/>
      <c r="I6" s="162"/>
      <c r="J6" s="162"/>
      <c r="K6" s="182"/>
      <c r="L6" s="116"/>
    </row>
    <row r="7" spans="1:12" ht="27.75" customHeight="1">
      <c r="A7" s="178" t="s">
        <v>69</v>
      </c>
      <c r="B7" s="179"/>
      <c r="C7" s="179"/>
      <c r="D7" s="180"/>
      <c r="E7" s="156" t="s">
        <v>10</v>
      </c>
      <c r="F7" s="156" t="s">
        <v>11</v>
      </c>
      <c r="G7" s="156" t="s">
        <v>19</v>
      </c>
      <c r="H7" s="156" t="s">
        <v>23</v>
      </c>
      <c r="I7" s="156" t="s">
        <v>27</v>
      </c>
      <c r="J7" s="156" t="s">
        <v>31</v>
      </c>
      <c r="K7" s="132" t="s">
        <v>34</v>
      </c>
      <c r="L7" s="121"/>
    </row>
    <row r="8" spans="1:12" ht="27.75" customHeight="1">
      <c r="A8" s="181" t="s">
        <v>53</v>
      </c>
      <c r="B8" s="164"/>
      <c r="C8" s="164"/>
      <c r="D8" s="165"/>
      <c r="E8" s="125">
        <v>651234591.27</v>
      </c>
      <c r="F8" s="125">
        <v>605115660.92</v>
      </c>
      <c r="G8" s="126"/>
      <c r="H8" s="125">
        <v>46118930.35</v>
      </c>
      <c r="I8" s="119"/>
      <c r="J8" s="119"/>
      <c r="K8" s="120"/>
      <c r="L8" s="121"/>
    </row>
    <row r="9" spans="1:12" ht="27.75" customHeight="1">
      <c r="A9" s="183" t="s">
        <v>70</v>
      </c>
      <c r="B9" s="183"/>
      <c r="C9" s="183"/>
      <c r="D9" s="13" t="s">
        <v>71</v>
      </c>
      <c r="E9" s="125">
        <v>11000</v>
      </c>
      <c r="F9" s="125">
        <v>11000</v>
      </c>
      <c r="G9" s="126"/>
      <c r="H9" s="125">
        <v>0</v>
      </c>
      <c r="I9" s="119"/>
      <c r="J9" s="119"/>
      <c r="K9" s="120"/>
      <c r="L9" s="121"/>
    </row>
    <row r="10" spans="1:12" ht="27.75" customHeight="1">
      <c r="A10" s="183" t="s">
        <v>72</v>
      </c>
      <c r="B10" s="183"/>
      <c r="C10" s="183"/>
      <c r="D10" s="13" t="s">
        <v>73</v>
      </c>
      <c r="E10" s="125">
        <v>11000</v>
      </c>
      <c r="F10" s="125">
        <v>11000</v>
      </c>
      <c r="G10" s="126"/>
      <c r="H10" s="125">
        <v>0</v>
      </c>
      <c r="I10" s="119"/>
      <c r="J10" s="119"/>
      <c r="K10" s="120"/>
      <c r="L10" s="121"/>
    </row>
    <row r="11" spans="1:12" ht="27.75" customHeight="1">
      <c r="A11" s="183" t="s">
        <v>74</v>
      </c>
      <c r="B11" s="183"/>
      <c r="C11" s="183"/>
      <c r="D11" s="13" t="s">
        <v>75</v>
      </c>
      <c r="E11" s="125">
        <v>11000</v>
      </c>
      <c r="F11" s="125">
        <v>11000</v>
      </c>
      <c r="G11" s="126"/>
      <c r="H11" s="125">
        <v>0</v>
      </c>
      <c r="I11" s="119"/>
      <c r="J11" s="119"/>
      <c r="K11" s="120"/>
      <c r="L11" s="121"/>
    </row>
    <row r="12" spans="1:12" ht="27.75" customHeight="1">
      <c r="A12" s="183" t="s">
        <v>76</v>
      </c>
      <c r="B12" s="183"/>
      <c r="C12" s="183"/>
      <c r="D12" s="13" t="s">
        <v>77</v>
      </c>
      <c r="E12" s="125">
        <v>1001</v>
      </c>
      <c r="F12" s="125">
        <v>1001</v>
      </c>
      <c r="G12" s="126"/>
      <c r="H12" s="125">
        <v>0</v>
      </c>
      <c r="I12" s="119"/>
      <c r="J12" s="119"/>
      <c r="K12" s="120"/>
      <c r="L12" s="121"/>
    </row>
    <row r="13" spans="1:12" ht="27.75" customHeight="1">
      <c r="A13" s="184" t="s">
        <v>78</v>
      </c>
      <c r="B13" s="184"/>
      <c r="C13" s="184"/>
      <c r="D13" s="127" t="s">
        <v>79</v>
      </c>
      <c r="E13" s="128">
        <v>1001</v>
      </c>
      <c r="F13" s="128">
        <v>1001</v>
      </c>
      <c r="G13" s="129"/>
      <c r="H13" s="128">
        <v>0</v>
      </c>
      <c r="I13" s="122"/>
      <c r="J13" s="122"/>
      <c r="K13" s="123"/>
      <c r="L13" s="121"/>
    </row>
    <row r="14" spans="1:11" ht="27.75" customHeight="1">
      <c r="A14" s="183" t="s">
        <v>80</v>
      </c>
      <c r="B14" s="183"/>
      <c r="C14" s="183"/>
      <c r="D14" s="130" t="s">
        <v>81</v>
      </c>
      <c r="E14" s="87">
        <v>1001</v>
      </c>
      <c r="F14" s="87">
        <v>1001</v>
      </c>
      <c r="G14" s="131"/>
      <c r="H14" s="87">
        <v>0</v>
      </c>
      <c r="I14" s="124"/>
      <c r="J14" s="124"/>
      <c r="K14" s="124"/>
    </row>
    <row r="15" spans="1:11" ht="27.75" customHeight="1">
      <c r="A15" s="185" t="s">
        <v>82</v>
      </c>
      <c r="B15" s="185" t="s">
        <v>83</v>
      </c>
      <c r="C15" s="185" t="s">
        <v>83</v>
      </c>
      <c r="D15" s="130" t="s">
        <v>84</v>
      </c>
      <c r="E15" s="87">
        <v>630542839.27</v>
      </c>
      <c r="F15" s="87">
        <v>584423908.92</v>
      </c>
      <c r="G15" s="131"/>
      <c r="H15" s="87">
        <v>46118930.35</v>
      </c>
      <c r="I15" s="124"/>
      <c r="J15" s="124"/>
      <c r="K15" s="124"/>
    </row>
    <row r="16" spans="1:11" ht="27.75" customHeight="1">
      <c r="A16" s="185" t="s">
        <v>85</v>
      </c>
      <c r="B16" s="185" t="s">
        <v>83</v>
      </c>
      <c r="C16" s="185" t="s">
        <v>83</v>
      </c>
      <c r="D16" s="130" t="s">
        <v>86</v>
      </c>
      <c r="E16" s="87">
        <v>20837228</v>
      </c>
      <c r="F16" s="87">
        <v>20837228</v>
      </c>
      <c r="G16" s="131"/>
      <c r="H16" s="87">
        <v>0</v>
      </c>
      <c r="I16" s="124"/>
      <c r="J16" s="124"/>
      <c r="K16" s="124"/>
    </row>
    <row r="17" spans="1:11" ht="27.75" customHeight="1">
      <c r="A17" s="185" t="s">
        <v>87</v>
      </c>
      <c r="B17" s="185" t="s">
        <v>83</v>
      </c>
      <c r="C17" s="185" t="s">
        <v>83</v>
      </c>
      <c r="D17" s="130" t="s">
        <v>88</v>
      </c>
      <c r="E17" s="87">
        <v>16309309</v>
      </c>
      <c r="F17" s="87">
        <v>16309309</v>
      </c>
      <c r="G17" s="131"/>
      <c r="H17" s="87">
        <v>0</v>
      </c>
      <c r="I17" s="124"/>
      <c r="J17" s="124"/>
      <c r="K17" s="124"/>
    </row>
    <row r="18" spans="1:11" ht="27.75" customHeight="1">
      <c r="A18" s="185" t="s">
        <v>89</v>
      </c>
      <c r="B18" s="185" t="s">
        <v>83</v>
      </c>
      <c r="C18" s="185" t="s">
        <v>83</v>
      </c>
      <c r="D18" s="130" t="s">
        <v>81</v>
      </c>
      <c r="E18" s="87">
        <v>750000</v>
      </c>
      <c r="F18" s="87">
        <v>750000</v>
      </c>
      <c r="G18" s="131"/>
      <c r="H18" s="87">
        <v>0</v>
      </c>
      <c r="I18" s="124"/>
      <c r="J18" s="124"/>
      <c r="K18" s="124"/>
    </row>
    <row r="19" spans="1:11" ht="27.75" customHeight="1">
      <c r="A19" s="185" t="s">
        <v>90</v>
      </c>
      <c r="B19" s="185" t="s">
        <v>83</v>
      </c>
      <c r="C19" s="185" t="s">
        <v>83</v>
      </c>
      <c r="D19" s="130" t="s">
        <v>91</v>
      </c>
      <c r="E19" s="87">
        <v>3777919</v>
      </c>
      <c r="F19" s="87">
        <v>3777919</v>
      </c>
      <c r="G19" s="131"/>
      <c r="H19" s="87">
        <v>0</v>
      </c>
      <c r="I19" s="124"/>
      <c r="J19" s="124"/>
      <c r="K19" s="124"/>
    </row>
    <row r="20" spans="1:11" ht="27.75" customHeight="1">
      <c r="A20" s="185" t="s">
        <v>92</v>
      </c>
      <c r="B20" s="185" t="s">
        <v>83</v>
      </c>
      <c r="C20" s="185" t="s">
        <v>83</v>
      </c>
      <c r="D20" s="130" t="s">
        <v>93</v>
      </c>
      <c r="E20" s="87">
        <v>529567749.27</v>
      </c>
      <c r="F20" s="87">
        <v>487601995.92</v>
      </c>
      <c r="G20" s="131"/>
      <c r="H20" s="87">
        <v>41965753.35</v>
      </c>
      <c r="I20" s="124"/>
      <c r="J20" s="124"/>
      <c r="K20" s="124"/>
    </row>
    <row r="21" spans="1:11" ht="27.75" customHeight="1">
      <c r="A21" s="185" t="s">
        <v>94</v>
      </c>
      <c r="B21" s="185" t="s">
        <v>83</v>
      </c>
      <c r="C21" s="185" t="s">
        <v>83</v>
      </c>
      <c r="D21" s="130" t="s">
        <v>95</v>
      </c>
      <c r="E21" s="87">
        <v>7597500</v>
      </c>
      <c r="F21" s="87">
        <v>7597500</v>
      </c>
      <c r="G21" s="131"/>
      <c r="H21" s="87">
        <v>0</v>
      </c>
      <c r="I21" s="124"/>
      <c r="J21" s="124"/>
      <c r="K21" s="124"/>
    </row>
    <row r="22" spans="1:11" ht="27.75" customHeight="1">
      <c r="A22" s="185" t="s">
        <v>96</v>
      </c>
      <c r="B22" s="185" t="s">
        <v>83</v>
      </c>
      <c r="C22" s="185" t="s">
        <v>83</v>
      </c>
      <c r="D22" s="130" t="s">
        <v>97</v>
      </c>
      <c r="E22" s="87">
        <v>202001534</v>
      </c>
      <c r="F22" s="87">
        <v>202001534</v>
      </c>
      <c r="G22" s="131"/>
      <c r="H22" s="87">
        <v>0</v>
      </c>
      <c r="I22" s="124"/>
      <c r="J22" s="124"/>
      <c r="K22" s="124"/>
    </row>
    <row r="23" spans="1:11" ht="27.75" customHeight="1">
      <c r="A23" s="185" t="s">
        <v>98</v>
      </c>
      <c r="B23" s="185" t="s">
        <v>83</v>
      </c>
      <c r="C23" s="185" t="s">
        <v>83</v>
      </c>
      <c r="D23" s="130" t="s">
        <v>99</v>
      </c>
      <c r="E23" s="87">
        <v>28488998</v>
      </c>
      <c r="F23" s="87">
        <v>28488998</v>
      </c>
      <c r="G23" s="131"/>
      <c r="H23" s="87">
        <v>0</v>
      </c>
      <c r="I23" s="124"/>
      <c r="J23" s="124"/>
      <c r="K23" s="124"/>
    </row>
    <row r="24" spans="1:11" ht="27.75" customHeight="1">
      <c r="A24" s="185" t="s">
        <v>100</v>
      </c>
      <c r="B24" s="185" t="s">
        <v>83</v>
      </c>
      <c r="C24" s="185" t="s">
        <v>83</v>
      </c>
      <c r="D24" s="130" t="s">
        <v>101</v>
      </c>
      <c r="E24" s="87">
        <v>106749596.25</v>
      </c>
      <c r="F24" s="87">
        <v>66648011</v>
      </c>
      <c r="G24" s="131"/>
      <c r="H24" s="87">
        <v>40101585.25</v>
      </c>
      <c r="I24" s="124"/>
      <c r="J24" s="124"/>
      <c r="K24" s="124"/>
    </row>
    <row r="25" spans="1:11" ht="27.75" customHeight="1">
      <c r="A25" s="185" t="s">
        <v>102</v>
      </c>
      <c r="B25" s="185" t="s">
        <v>83</v>
      </c>
      <c r="C25" s="185" t="s">
        <v>83</v>
      </c>
      <c r="D25" s="130" t="s">
        <v>103</v>
      </c>
      <c r="E25" s="87">
        <v>184730121.02</v>
      </c>
      <c r="F25" s="87">
        <v>182865952.92</v>
      </c>
      <c r="G25" s="131"/>
      <c r="H25" s="87">
        <v>1864168.1</v>
      </c>
      <c r="I25" s="124"/>
      <c r="J25" s="124"/>
      <c r="K25" s="124"/>
    </row>
    <row r="26" spans="1:11" ht="27.75" customHeight="1">
      <c r="A26" s="185" t="s">
        <v>104</v>
      </c>
      <c r="B26" s="185" t="s">
        <v>83</v>
      </c>
      <c r="C26" s="185" t="s">
        <v>83</v>
      </c>
      <c r="D26" s="130" t="s">
        <v>105</v>
      </c>
      <c r="E26" s="87">
        <v>39429273</v>
      </c>
      <c r="F26" s="87">
        <v>35406096</v>
      </c>
      <c r="G26" s="131"/>
      <c r="H26" s="87">
        <v>4023177</v>
      </c>
      <c r="I26" s="124"/>
      <c r="J26" s="124"/>
      <c r="K26" s="124"/>
    </row>
    <row r="27" spans="1:11" ht="27.75" customHeight="1">
      <c r="A27" s="185" t="s">
        <v>106</v>
      </c>
      <c r="B27" s="185" t="s">
        <v>83</v>
      </c>
      <c r="C27" s="185" t="s">
        <v>83</v>
      </c>
      <c r="D27" s="130" t="s">
        <v>107</v>
      </c>
      <c r="E27" s="87">
        <v>16769687</v>
      </c>
      <c r="F27" s="87">
        <v>16769687</v>
      </c>
      <c r="G27" s="131"/>
      <c r="H27" s="87">
        <v>0</v>
      </c>
      <c r="I27" s="124"/>
      <c r="J27" s="124"/>
      <c r="K27" s="124"/>
    </row>
    <row r="28" spans="1:11" ht="27.75" customHeight="1">
      <c r="A28" s="185" t="s">
        <v>108</v>
      </c>
      <c r="B28" s="185" t="s">
        <v>83</v>
      </c>
      <c r="C28" s="185" t="s">
        <v>83</v>
      </c>
      <c r="D28" s="130" t="s">
        <v>109</v>
      </c>
      <c r="E28" s="87">
        <v>11840586</v>
      </c>
      <c r="F28" s="87">
        <v>7817409</v>
      </c>
      <c r="G28" s="131"/>
      <c r="H28" s="87">
        <v>4023177</v>
      </c>
      <c r="I28" s="124"/>
      <c r="J28" s="124"/>
      <c r="K28" s="124"/>
    </row>
    <row r="29" spans="1:11" ht="27.75" customHeight="1">
      <c r="A29" s="185" t="s">
        <v>110</v>
      </c>
      <c r="B29" s="185" t="s">
        <v>83</v>
      </c>
      <c r="C29" s="185" t="s">
        <v>83</v>
      </c>
      <c r="D29" s="130" t="s">
        <v>111</v>
      </c>
      <c r="E29" s="87">
        <v>10819000</v>
      </c>
      <c r="F29" s="87">
        <v>10819000</v>
      </c>
      <c r="G29" s="131"/>
      <c r="H29" s="87">
        <v>0</v>
      </c>
      <c r="I29" s="124"/>
      <c r="J29" s="124"/>
      <c r="K29" s="124"/>
    </row>
    <row r="30" spans="1:11" ht="27.75" customHeight="1">
      <c r="A30" s="185" t="s">
        <v>112</v>
      </c>
      <c r="B30" s="185" t="s">
        <v>83</v>
      </c>
      <c r="C30" s="185" t="s">
        <v>83</v>
      </c>
      <c r="D30" s="130" t="s">
        <v>113</v>
      </c>
      <c r="E30" s="87">
        <v>4426026</v>
      </c>
      <c r="F30" s="87">
        <v>4296026</v>
      </c>
      <c r="G30" s="131"/>
      <c r="H30" s="87">
        <v>130000</v>
      </c>
      <c r="I30" s="124"/>
      <c r="J30" s="124"/>
      <c r="K30" s="124"/>
    </row>
    <row r="31" spans="1:11" ht="27.75" customHeight="1">
      <c r="A31" s="185" t="s">
        <v>114</v>
      </c>
      <c r="B31" s="185" t="s">
        <v>83</v>
      </c>
      <c r="C31" s="185" t="s">
        <v>83</v>
      </c>
      <c r="D31" s="130" t="s">
        <v>115</v>
      </c>
      <c r="E31" s="87">
        <v>4423026</v>
      </c>
      <c r="F31" s="87">
        <v>4293026</v>
      </c>
      <c r="G31" s="131"/>
      <c r="H31" s="87">
        <v>130000</v>
      </c>
      <c r="I31" s="124"/>
      <c r="J31" s="124"/>
      <c r="K31" s="124"/>
    </row>
    <row r="32" spans="1:11" ht="27.75" customHeight="1">
      <c r="A32" s="185" t="s">
        <v>116</v>
      </c>
      <c r="B32" s="185" t="s">
        <v>83</v>
      </c>
      <c r="C32" s="185" t="s">
        <v>83</v>
      </c>
      <c r="D32" s="130" t="s">
        <v>117</v>
      </c>
      <c r="E32" s="87">
        <v>3000</v>
      </c>
      <c r="F32" s="87">
        <v>3000</v>
      </c>
      <c r="G32" s="131"/>
      <c r="H32" s="87">
        <v>0</v>
      </c>
      <c r="I32" s="124"/>
      <c r="J32" s="124"/>
      <c r="K32" s="124"/>
    </row>
    <row r="33" spans="1:11" ht="27.75" customHeight="1">
      <c r="A33" s="185" t="s">
        <v>118</v>
      </c>
      <c r="B33" s="185" t="s">
        <v>83</v>
      </c>
      <c r="C33" s="185" t="s">
        <v>83</v>
      </c>
      <c r="D33" s="130" t="s">
        <v>119</v>
      </c>
      <c r="E33" s="87">
        <v>2793663</v>
      </c>
      <c r="F33" s="87">
        <v>2793663</v>
      </c>
      <c r="G33" s="131"/>
      <c r="H33" s="87">
        <v>0</v>
      </c>
      <c r="I33" s="124"/>
      <c r="J33" s="124"/>
      <c r="K33" s="124"/>
    </row>
    <row r="34" spans="1:11" ht="27.75" customHeight="1">
      <c r="A34" s="185" t="s">
        <v>120</v>
      </c>
      <c r="B34" s="185" t="s">
        <v>83</v>
      </c>
      <c r="C34" s="185" t="s">
        <v>83</v>
      </c>
      <c r="D34" s="130" t="s">
        <v>121</v>
      </c>
      <c r="E34" s="87">
        <v>2793663</v>
      </c>
      <c r="F34" s="87">
        <v>2793663</v>
      </c>
      <c r="G34" s="131"/>
      <c r="H34" s="87">
        <v>0</v>
      </c>
      <c r="I34" s="124"/>
      <c r="J34" s="124"/>
      <c r="K34" s="124"/>
    </row>
    <row r="35" spans="1:11" ht="27.75" customHeight="1">
      <c r="A35" s="185" t="s">
        <v>122</v>
      </c>
      <c r="B35" s="185" t="s">
        <v>83</v>
      </c>
      <c r="C35" s="185" t="s">
        <v>83</v>
      </c>
      <c r="D35" s="130" t="s">
        <v>123</v>
      </c>
      <c r="E35" s="87">
        <v>30428900</v>
      </c>
      <c r="F35" s="87">
        <v>30428900</v>
      </c>
      <c r="G35" s="131"/>
      <c r="H35" s="87">
        <v>0</v>
      </c>
      <c r="I35" s="124"/>
      <c r="J35" s="124"/>
      <c r="K35" s="124"/>
    </row>
    <row r="36" spans="1:11" ht="27.75" customHeight="1">
      <c r="A36" s="185" t="s">
        <v>124</v>
      </c>
      <c r="B36" s="185" t="s">
        <v>83</v>
      </c>
      <c r="C36" s="185" t="s">
        <v>83</v>
      </c>
      <c r="D36" s="130" t="s">
        <v>125</v>
      </c>
      <c r="E36" s="87">
        <v>30428900</v>
      </c>
      <c r="F36" s="87">
        <v>30428900</v>
      </c>
      <c r="G36" s="131"/>
      <c r="H36" s="87">
        <v>0</v>
      </c>
      <c r="I36" s="124"/>
      <c r="J36" s="124"/>
      <c r="K36" s="124"/>
    </row>
    <row r="37" spans="1:11" ht="27.75" customHeight="1">
      <c r="A37" s="185" t="s">
        <v>126</v>
      </c>
      <c r="B37" s="185" t="s">
        <v>83</v>
      </c>
      <c r="C37" s="185" t="s">
        <v>83</v>
      </c>
      <c r="D37" s="130" t="s">
        <v>127</v>
      </c>
      <c r="E37" s="87">
        <v>3060000</v>
      </c>
      <c r="F37" s="87">
        <v>3060000</v>
      </c>
      <c r="G37" s="131"/>
      <c r="H37" s="87">
        <v>0</v>
      </c>
      <c r="I37" s="124"/>
      <c r="J37" s="124"/>
      <c r="K37" s="124"/>
    </row>
    <row r="38" spans="1:11" ht="27.75" customHeight="1">
      <c r="A38" s="185" t="s">
        <v>128</v>
      </c>
      <c r="B38" s="185" t="s">
        <v>83</v>
      </c>
      <c r="C38" s="185" t="s">
        <v>83</v>
      </c>
      <c r="D38" s="130" t="s">
        <v>129</v>
      </c>
      <c r="E38" s="87">
        <v>3060000</v>
      </c>
      <c r="F38" s="87">
        <v>3060000</v>
      </c>
      <c r="G38" s="131"/>
      <c r="H38" s="87">
        <v>0</v>
      </c>
      <c r="I38" s="124"/>
      <c r="J38" s="124"/>
      <c r="K38" s="124"/>
    </row>
    <row r="39" spans="1:11" ht="27.75" customHeight="1">
      <c r="A39" s="185" t="s">
        <v>130</v>
      </c>
      <c r="B39" s="185" t="s">
        <v>83</v>
      </c>
      <c r="C39" s="185" t="s">
        <v>83</v>
      </c>
      <c r="D39" s="130" t="s">
        <v>131</v>
      </c>
      <c r="E39" s="87">
        <v>100000</v>
      </c>
      <c r="F39" s="87">
        <v>100000</v>
      </c>
      <c r="G39" s="131"/>
      <c r="H39" s="87">
        <v>0</v>
      </c>
      <c r="I39" s="124"/>
      <c r="J39" s="124"/>
      <c r="K39" s="124"/>
    </row>
    <row r="40" spans="1:11" ht="27.75" customHeight="1">
      <c r="A40" s="185" t="s">
        <v>132</v>
      </c>
      <c r="B40" s="185" t="s">
        <v>83</v>
      </c>
      <c r="C40" s="185" t="s">
        <v>83</v>
      </c>
      <c r="D40" s="130" t="s">
        <v>133</v>
      </c>
      <c r="E40" s="87">
        <v>100000</v>
      </c>
      <c r="F40" s="87">
        <v>100000</v>
      </c>
      <c r="G40" s="131"/>
      <c r="H40" s="87">
        <v>0</v>
      </c>
      <c r="I40" s="124"/>
      <c r="J40" s="124"/>
      <c r="K40" s="124"/>
    </row>
    <row r="41" spans="1:11" ht="27.75" customHeight="1">
      <c r="A41" s="185" t="s">
        <v>134</v>
      </c>
      <c r="B41" s="185" t="s">
        <v>83</v>
      </c>
      <c r="C41" s="185" t="s">
        <v>83</v>
      </c>
      <c r="D41" s="130" t="s">
        <v>135</v>
      </c>
      <c r="E41" s="87">
        <v>100000</v>
      </c>
      <c r="F41" s="87">
        <v>100000</v>
      </c>
      <c r="G41" s="131"/>
      <c r="H41" s="87">
        <v>0</v>
      </c>
      <c r="I41" s="124"/>
      <c r="J41" s="124"/>
      <c r="K41" s="124"/>
    </row>
    <row r="42" spans="1:11" ht="27.75" customHeight="1">
      <c r="A42" s="185" t="s">
        <v>136</v>
      </c>
      <c r="B42" s="185" t="s">
        <v>83</v>
      </c>
      <c r="C42" s="185" t="s">
        <v>83</v>
      </c>
      <c r="D42" s="130" t="s">
        <v>137</v>
      </c>
      <c r="E42" s="87">
        <v>50000</v>
      </c>
      <c r="F42" s="87">
        <v>50000</v>
      </c>
      <c r="G42" s="131"/>
      <c r="H42" s="87">
        <v>0</v>
      </c>
      <c r="I42" s="124"/>
      <c r="J42" s="124"/>
      <c r="K42" s="124"/>
    </row>
    <row r="43" spans="1:11" ht="27.75" customHeight="1">
      <c r="A43" s="185" t="s">
        <v>138</v>
      </c>
      <c r="B43" s="185" t="s">
        <v>83</v>
      </c>
      <c r="C43" s="185" t="s">
        <v>83</v>
      </c>
      <c r="D43" s="130" t="s">
        <v>139</v>
      </c>
      <c r="E43" s="87">
        <v>50000</v>
      </c>
      <c r="F43" s="87">
        <v>50000</v>
      </c>
      <c r="G43" s="131"/>
      <c r="H43" s="87">
        <v>0</v>
      </c>
      <c r="I43" s="124"/>
      <c r="J43" s="124"/>
      <c r="K43" s="124"/>
    </row>
    <row r="44" spans="1:11" ht="27.75" customHeight="1">
      <c r="A44" s="185" t="s">
        <v>140</v>
      </c>
      <c r="B44" s="185" t="s">
        <v>83</v>
      </c>
      <c r="C44" s="185" t="s">
        <v>83</v>
      </c>
      <c r="D44" s="130" t="s">
        <v>141</v>
      </c>
      <c r="E44" s="87">
        <v>50000</v>
      </c>
      <c r="F44" s="87">
        <v>50000</v>
      </c>
      <c r="G44" s="131"/>
      <c r="H44" s="87">
        <v>0</v>
      </c>
      <c r="I44" s="124"/>
      <c r="J44" s="124"/>
      <c r="K44" s="124"/>
    </row>
    <row r="45" spans="1:11" ht="27.75" customHeight="1">
      <c r="A45" s="185" t="s">
        <v>142</v>
      </c>
      <c r="B45" s="185" t="s">
        <v>83</v>
      </c>
      <c r="C45" s="185" t="s">
        <v>83</v>
      </c>
      <c r="D45" s="130" t="s">
        <v>143</v>
      </c>
      <c r="E45" s="87">
        <v>11128851</v>
      </c>
      <c r="F45" s="87">
        <v>11128851</v>
      </c>
      <c r="G45" s="131"/>
      <c r="H45" s="87">
        <v>0</v>
      </c>
      <c r="I45" s="124"/>
      <c r="J45" s="124"/>
      <c r="K45" s="124"/>
    </row>
    <row r="46" spans="1:11" ht="27.75" customHeight="1">
      <c r="A46" s="185" t="s">
        <v>144</v>
      </c>
      <c r="B46" s="185" t="s">
        <v>83</v>
      </c>
      <c r="C46" s="185" t="s">
        <v>83</v>
      </c>
      <c r="D46" s="130" t="s">
        <v>145</v>
      </c>
      <c r="E46" s="87">
        <v>10430499</v>
      </c>
      <c r="F46" s="87">
        <v>10430499</v>
      </c>
      <c r="G46" s="131"/>
      <c r="H46" s="87">
        <v>0</v>
      </c>
      <c r="I46" s="124"/>
      <c r="J46" s="124"/>
      <c r="K46" s="124"/>
    </row>
    <row r="47" spans="1:11" ht="27.75" customHeight="1">
      <c r="A47" s="185" t="s">
        <v>146</v>
      </c>
      <c r="B47" s="185" t="s">
        <v>83</v>
      </c>
      <c r="C47" s="185" t="s">
        <v>83</v>
      </c>
      <c r="D47" s="130" t="s">
        <v>147</v>
      </c>
      <c r="E47" s="87">
        <v>10430499</v>
      </c>
      <c r="F47" s="87">
        <v>10430499</v>
      </c>
      <c r="G47" s="131"/>
      <c r="H47" s="87">
        <v>0</v>
      </c>
      <c r="I47" s="124"/>
      <c r="J47" s="124"/>
      <c r="K47" s="124"/>
    </row>
    <row r="48" spans="1:11" ht="27.75" customHeight="1">
      <c r="A48" s="185" t="s">
        <v>148</v>
      </c>
      <c r="B48" s="185" t="s">
        <v>83</v>
      </c>
      <c r="C48" s="185" t="s">
        <v>83</v>
      </c>
      <c r="D48" s="130" t="s">
        <v>149</v>
      </c>
      <c r="E48" s="87">
        <v>698352</v>
      </c>
      <c r="F48" s="87">
        <v>698352</v>
      </c>
      <c r="G48" s="131"/>
      <c r="H48" s="87">
        <v>0</v>
      </c>
      <c r="I48" s="124"/>
      <c r="J48" s="124"/>
      <c r="K48" s="124"/>
    </row>
    <row r="49" spans="1:11" ht="27.75" customHeight="1">
      <c r="A49" s="185" t="s">
        <v>150</v>
      </c>
      <c r="B49" s="185" t="s">
        <v>83</v>
      </c>
      <c r="C49" s="185" t="s">
        <v>83</v>
      </c>
      <c r="D49" s="130" t="s">
        <v>151</v>
      </c>
      <c r="E49" s="87">
        <v>698352</v>
      </c>
      <c r="F49" s="87">
        <v>698352</v>
      </c>
      <c r="G49" s="131"/>
      <c r="H49" s="87">
        <v>0</v>
      </c>
      <c r="I49" s="124"/>
      <c r="J49" s="124"/>
      <c r="K49" s="124"/>
    </row>
    <row r="50" spans="1:11" ht="27.75" customHeight="1">
      <c r="A50" s="185" t="s">
        <v>152</v>
      </c>
      <c r="B50" s="185" t="s">
        <v>83</v>
      </c>
      <c r="C50" s="185" t="s">
        <v>83</v>
      </c>
      <c r="D50" s="130" t="s">
        <v>153</v>
      </c>
      <c r="E50" s="87">
        <v>2503000</v>
      </c>
      <c r="F50" s="87">
        <v>2503000</v>
      </c>
      <c r="G50" s="131"/>
      <c r="H50" s="87">
        <v>0</v>
      </c>
      <c r="I50" s="124"/>
      <c r="J50" s="124"/>
      <c r="K50" s="124"/>
    </row>
    <row r="51" spans="1:11" ht="27.75" customHeight="1">
      <c r="A51" s="185" t="s">
        <v>154</v>
      </c>
      <c r="B51" s="185" t="s">
        <v>83</v>
      </c>
      <c r="C51" s="185" t="s">
        <v>83</v>
      </c>
      <c r="D51" s="130" t="s">
        <v>155</v>
      </c>
      <c r="E51" s="87">
        <v>2503000</v>
      </c>
      <c r="F51" s="87">
        <v>2503000</v>
      </c>
      <c r="G51" s="131"/>
      <c r="H51" s="87">
        <v>0</v>
      </c>
      <c r="I51" s="124"/>
      <c r="J51" s="124"/>
      <c r="K51" s="124"/>
    </row>
    <row r="52" spans="1:11" ht="27.75" customHeight="1">
      <c r="A52" s="185" t="s">
        <v>156</v>
      </c>
      <c r="B52" s="185" t="s">
        <v>83</v>
      </c>
      <c r="C52" s="185" t="s">
        <v>83</v>
      </c>
      <c r="D52" s="130" t="s">
        <v>157</v>
      </c>
      <c r="E52" s="87">
        <v>2503000</v>
      </c>
      <c r="F52" s="87">
        <v>2503000</v>
      </c>
      <c r="G52" s="131"/>
      <c r="H52" s="87">
        <v>0</v>
      </c>
      <c r="I52" s="124"/>
      <c r="J52" s="124"/>
      <c r="K52" s="124"/>
    </row>
    <row r="53" spans="1:11" ht="27.75" customHeight="1">
      <c r="A53" s="185" t="s">
        <v>158</v>
      </c>
      <c r="B53" s="185" t="s">
        <v>83</v>
      </c>
      <c r="C53" s="185" t="s">
        <v>83</v>
      </c>
      <c r="D53" s="130" t="s">
        <v>159</v>
      </c>
      <c r="E53" s="87">
        <v>6897900</v>
      </c>
      <c r="F53" s="87">
        <v>6897900</v>
      </c>
      <c r="G53" s="131"/>
      <c r="H53" s="87">
        <v>0</v>
      </c>
      <c r="I53" s="124"/>
      <c r="J53" s="124"/>
      <c r="K53" s="124"/>
    </row>
    <row r="54" spans="1:11" ht="27.75" customHeight="1">
      <c r="A54" s="185" t="s">
        <v>160</v>
      </c>
      <c r="B54" s="185" t="s">
        <v>83</v>
      </c>
      <c r="C54" s="185" t="s">
        <v>83</v>
      </c>
      <c r="D54" s="130" t="s">
        <v>161</v>
      </c>
      <c r="E54" s="87">
        <v>6897900</v>
      </c>
      <c r="F54" s="87">
        <v>6897900</v>
      </c>
      <c r="G54" s="131"/>
      <c r="H54" s="87">
        <v>0</v>
      </c>
      <c r="I54" s="124"/>
      <c r="J54" s="124"/>
      <c r="K54" s="124"/>
    </row>
    <row r="55" spans="1:11" ht="27.75" customHeight="1">
      <c r="A55" s="185" t="s">
        <v>162</v>
      </c>
      <c r="B55" s="185" t="s">
        <v>83</v>
      </c>
      <c r="C55" s="185" t="s">
        <v>83</v>
      </c>
      <c r="D55" s="130" t="s">
        <v>163</v>
      </c>
      <c r="E55" s="87">
        <v>6180900</v>
      </c>
      <c r="F55" s="87">
        <v>6180900</v>
      </c>
      <c r="G55" s="131"/>
      <c r="H55" s="87">
        <v>0</v>
      </c>
      <c r="I55" s="124"/>
      <c r="J55" s="124"/>
      <c r="K55" s="124"/>
    </row>
    <row r="56" spans="1:11" ht="27.75" customHeight="1">
      <c r="A56" s="185" t="s">
        <v>164</v>
      </c>
      <c r="B56" s="185" t="s">
        <v>83</v>
      </c>
      <c r="C56" s="185" t="s">
        <v>83</v>
      </c>
      <c r="D56" s="130" t="s">
        <v>165</v>
      </c>
      <c r="E56" s="87">
        <v>657000</v>
      </c>
      <c r="F56" s="87">
        <v>657000</v>
      </c>
      <c r="G56" s="131"/>
      <c r="H56" s="87">
        <v>0</v>
      </c>
      <c r="I56" s="124"/>
      <c r="J56" s="124"/>
      <c r="K56" s="124"/>
    </row>
    <row r="57" spans="1:11" ht="27.75" customHeight="1">
      <c r="A57" s="185" t="s">
        <v>166</v>
      </c>
      <c r="B57" s="185" t="s">
        <v>83</v>
      </c>
      <c r="C57" s="185" t="s">
        <v>83</v>
      </c>
      <c r="D57" s="130" t="s">
        <v>167</v>
      </c>
      <c r="E57" s="87">
        <v>60000</v>
      </c>
      <c r="F57" s="87">
        <v>60000</v>
      </c>
      <c r="G57" s="131"/>
      <c r="H57" s="87">
        <v>0</v>
      </c>
      <c r="I57" s="124"/>
      <c r="J57" s="124"/>
      <c r="K57" s="124"/>
    </row>
  </sheetData>
  <sheetProtection/>
  <mergeCells count="62">
    <mergeCell ref="A57:C57"/>
    <mergeCell ref="D5:D6"/>
    <mergeCell ref="E4:E6"/>
    <mergeCell ref="F4:F6"/>
    <mergeCell ref="A5:B6"/>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A1:K1"/>
    <mergeCell ref="A4:D4"/>
    <mergeCell ref="A7:D7"/>
    <mergeCell ref="A8:D8"/>
    <mergeCell ref="G4:G6"/>
    <mergeCell ref="H4:H6"/>
    <mergeCell ref="I4:I6"/>
    <mergeCell ref="J4:J6"/>
    <mergeCell ref="K4:K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57"/>
  <sheetViews>
    <sheetView workbookViewId="0" topLeftCell="A43">
      <selection activeCell="G10" sqref="G10"/>
    </sheetView>
  </sheetViews>
  <sheetFormatPr defaultColWidth="9.00390625" defaultRowHeight="14.25"/>
  <cols>
    <col min="1" max="1" width="4.625" style="104" customWidth="1"/>
    <col min="2" max="2" width="2.375" style="104" customWidth="1"/>
    <col min="3" max="3" width="3.125" style="104" customWidth="1"/>
    <col min="4" max="4" width="30.50390625" style="104" customWidth="1"/>
    <col min="5" max="10" width="18.25390625" style="104" customWidth="1"/>
    <col min="11" max="11" width="9.00390625" style="104" customWidth="1"/>
    <col min="12" max="12" width="12.625" style="104" customWidth="1"/>
    <col min="13" max="16384" width="9.00390625" style="104" customWidth="1"/>
  </cols>
  <sheetData>
    <row r="1" spans="1:10" s="101" customFormat="1" ht="20.25">
      <c r="A1" s="175" t="s">
        <v>168</v>
      </c>
      <c r="B1" s="175"/>
      <c r="C1" s="175"/>
      <c r="D1" s="175"/>
      <c r="E1" s="175"/>
      <c r="F1" s="175"/>
      <c r="G1" s="175"/>
      <c r="H1" s="175"/>
      <c r="I1" s="175"/>
      <c r="J1" s="175"/>
    </row>
    <row r="2" spans="1:10" ht="14.25">
      <c r="A2" s="105"/>
      <c r="B2" s="105"/>
      <c r="C2" s="105"/>
      <c r="D2" s="105"/>
      <c r="E2" s="105"/>
      <c r="F2" s="105"/>
      <c r="G2" s="105"/>
      <c r="H2" s="105"/>
      <c r="I2" s="105"/>
      <c r="J2" s="19" t="s">
        <v>169</v>
      </c>
    </row>
    <row r="3" spans="1:10" ht="14.25">
      <c r="A3" s="7" t="s">
        <v>59</v>
      </c>
      <c r="B3" s="7"/>
      <c r="C3" s="105"/>
      <c r="D3" s="106" t="s">
        <v>60</v>
      </c>
      <c r="E3" s="105"/>
      <c r="F3" s="105"/>
      <c r="G3" s="107"/>
      <c r="H3" s="105"/>
      <c r="I3" s="105"/>
      <c r="J3" s="19" t="s">
        <v>3</v>
      </c>
    </row>
    <row r="4" spans="1:11" s="102" customFormat="1" ht="22.5" customHeight="1">
      <c r="A4" s="176" t="s">
        <v>6</v>
      </c>
      <c r="B4" s="177"/>
      <c r="C4" s="177"/>
      <c r="D4" s="177"/>
      <c r="E4" s="166" t="s">
        <v>41</v>
      </c>
      <c r="F4" s="166" t="s">
        <v>170</v>
      </c>
      <c r="G4" s="197" t="s">
        <v>171</v>
      </c>
      <c r="H4" s="197" t="s">
        <v>172</v>
      </c>
      <c r="I4" s="200" t="s">
        <v>173</v>
      </c>
      <c r="J4" s="201" t="s">
        <v>174</v>
      </c>
      <c r="K4" s="116"/>
    </row>
    <row r="5" spans="1:11" s="102" customFormat="1" ht="22.5" customHeight="1">
      <c r="A5" s="190" t="s">
        <v>67</v>
      </c>
      <c r="B5" s="208"/>
      <c r="C5" s="191"/>
      <c r="D5" s="186" t="s">
        <v>68</v>
      </c>
      <c r="E5" s="167"/>
      <c r="F5" s="167"/>
      <c r="G5" s="198"/>
      <c r="H5" s="198"/>
      <c r="I5" s="198"/>
      <c r="J5" s="202"/>
      <c r="K5" s="116"/>
    </row>
    <row r="6" spans="1:11" s="102" customFormat="1" ht="22.5" customHeight="1">
      <c r="A6" s="192"/>
      <c r="B6" s="193"/>
      <c r="C6" s="193"/>
      <c r="D6" s="162"/>
      <c r="E6" s="162"/>
      <c r="F6" s="162"/>
      <c r="G6" s="199"/>
      <c r="H6" s="199"/>
      <c r="I6" s="199"/>
      <c r="J6" s="203"/>
      <c r="K6" s="116"/>
    </row>
    <row r="7" spans="1:11" s="103" customFormat="1" ht="27" customHeight="1">
      <c r="A7" s="194" t="s">
        <v>69</v>
      </c>
      <c r="B7" s="195"/>
      <c r="C7" s="195"/>
      <c r="D7" s="196"/>
      <c r="E7" s="157" t="s">
        <v>10</v>
      </c>
      <c r="F7" s="157" t="s">
        <v>11</v>
      </c>
      <c r="G7" s="157" t="s">
        <v>19</v>
      </c>
      <c r="H7" s="110" t="s">
        <v>23</v>
      </c>
      <c r="I7" s="110" t="s">
        <v>27</v>
      </c>
      <c r="J7" s="117" t="s">
        <v>31</v>
      </c>
      <c r="K7" s="118"/>
    </row>
    <row r="8" spans="1:11" ht="27" customHeight="1">
      <c r="A8" s="181" t="s">
        <v>53</v>
      </c>
      <c r="B8" s="164"/>
      <c r="C8" s="164"/>
      <c r="D8" s="164"/>
      <c r="E8" s="90">
        <v>65119.5</v>
      </c>
      <c r="F8" s="90">
        <v>62162.1</v>
      </c>
      <c r="G8" s="90">
        <v>2957.3</v>
      </c>
      <c r="H8" s="111"/>
      <c r="I8" s="119"/>
      <c r="J8" s="120"/>
      <c r="K8" s="121"/>
    </row>
    <row r="9" spans="1:11" ht="27" customHeight="1">
      <c r="A9" s="204" t="s">
        <v>70</v>
      </c>
      <c r="B9" s="205" t="s">
        <v>83</v>
      </c>
      <c r="C9" s="205" t="s">
        <v>83</v>
      </c>
      <c r="D9" s="112" t="s">
        <v>71</v>
      </c>
      <c r="E9" s="90">
        <v>1.1</v>
      </c>
      <c r="F9" s="90">
        <v>1.1</v>
      </c>
      <c r="G9" s="90">
        <v>0</v>
      </c>
      <c r="H9" s="111"/>
      <c r="I9" s="119"/>
      <c r="J9" s="120"/>
      <c r="K9" s="121"/>
    </row>
    <row r="10" spans="1:11" ht="27" customHeight="1">
      <c r="A10" s="204" t="s">
        <v>72</v>
      </c>
      <c r="B10" s="205" t="s">
        <v>83</v>
      </c>
      <c r="C10" s="205" t="s">
        <v>83</v>
      </c>
      <c r="D10" s="112" t="s">
        <v>73</v>
      </c>
      <c r="E10" s="90">
        <v>1.1</v>
      </c>
      <c r="F10" s="90">
        <v>1.1</v>
      </c>
      <c r="G10" s="90">
        <v>0</v>
      </c>
      <c r="H10" s="111"/>
      <c r="I10" s="119"/>
      <c r="J10" s="120"/>
      <c r="K10" s="121"/>
    </row>
    <row r="11" spans="1:11" ht="27" customHeight="1">
      <c r="A11" s="204" t="s">
        <v>74</v>
      </c>
      <c r="B11" s="205" t="s">
        <v>83</v>
      </c>
      <c r="C11" s="205" t="s">
        <v>83</v>
      </c>
      <c r="D11" s="112" t="s">
        <v>75</v>
      </c>
      <c r="E11" s="90">
        <v>1.1</v>
      </c>
      <c r="F11" s="90">
        <v>1.1</v>
      </c>
      <c r="G11" s="90">
        <v>0</v>
      </c>
      <c r="H11" s="111"/>
      <c r="I11" s="119"/>
      <c r="J11" s="120"/>
      <c r="K11" s="121"/>
    </row>
    <row r="12" spans="1:11" ht="27" customHeight="1">
      <c r="A12" s="204" t="s">
        <v>76</v>
      </c>
      <c r="B12" s="205" t="s">
        <v>83</v>
      </c>
      <c r="C12" s="205" t="s">
        <v>83</v>
      </c>
      <c r="D12" s="112" t="s">
        <v>77</v>
      </c>
      <c r="E12" s="90">
        <v>0.1</v>
      </c>
      <c r="F12" s="90">
        <v>0</v>
      </c>
      <c r="G12" s="90">
        <v>0.1</v>
      </c>
      <c r="H12" s="111"/>
      <c r="I12" s="119"/>
      <c r="J12" s="120"/>
      <c r="K12" s="121"/>
    </row>
    <row r="13" spans="1:11" ht="27" customHeight="1">
      <c r="A13" s="204" t="s">
        <v>78</v>
      </c>
      <c r="B13" s="205" t="s">
        <v>83</v>
      </c>
      <c r="C13" s="205" t="s">
        <v>83</v>
      </c>
      <c r="D13" s="112" t="s">
        <v>79</v>
      </c>
      <c r="E13" s="90">
        <v>0.1</v>
      </c>
      <c r="F13" s="90">
        <v>0</v>
      </c>
      <c r="G13" s="90">
        <v>0.1</v>
      </c>
      <c r="H13" s="111"/>
      <c r="I13" s="119"/>
      <c r="J13" s="120"/>
      <c r="K13" s="121"/>
    </row>
    <row r="14" spans="1:11" ht="27" customHeight="1">
      <c r="A14" s="204" t="s">
        <v>80</v>
      </c>
      <c r="B14" s="205" t="s">
        <v>83</v>
      </c>
      <c r="C14" s="205" t="s">
        <v>83</v>
      </c>
      <c r="D14" s="112" t="s">
        <v>81</v>
      </c>
      <c r="E14" s="90">
        <v>0.1</v>
      </c>
      <c r="F14" s="90">
        <v>0</v>
      </c>
      <c r="G14" s="90">
        <v>0.1</v>
      </c>
      <c r="H14" s="113"/>
      <c r="I14" s="122"/>
      <c r="J14" s="123"/>
      <c r="K14" s="121"/>
    </row>
    <row r="15" spans="1:10" ht="27" customHeight="1">
      <c r="A15" s="204" t="s">
        <v>82</v>
      </c>
      <c r="B15" s="205" t="s">
        <v>83</v>
      </c>
      <c r="C15" s="205" t="s">
        <v>83</v>
      </c>
      <c r="D15" s="112" t="s">
        <v>84</v>
      </c>
      <c r="E15" s="90">
        <v>63051.3</v>
      </c>
      <c r="F15" s="90">
        <v>60094.1</v>
      </c>
      <c r="G15" s="90">
        <v>2957.2</v>
      </c>
      <c r="H15" s="114"/>
      <c r="I15" s="124"/>
      <c r="J15" s="124"/>
    </row>
    <row r="16" spans="1:10" ht="27" customHeight="1">
      <c r="A16" s="204" t="s">
        <v>85</v>
      </c>
      <c r="B16" s="205" t="s">
        <v>83</v>
      </c>
      <c r="C16" s="205" t="s">
        <v>83</v>
      </c>
      <c r="D16" s="112" t="s">
        <v>86</v>
      </c>
      <c r="E16" s="90">
        <v>2080.7</v>
      </c>
      <c r="F16" s="90">
        <v>2005.7</v>
      </c>
      <c r="G16" s="90">
        <v>75</v>
      </c>
      <c r="H16" s="114"/>
      <c r="I16" s="124"/>
      <c r="J16" s="124"/>
    </row>
    <row r="17" spans="1:10" ht="27" customHeight="1">
      <c r="A17" s="204" t="s">
        <v>87</v>
      </c>
      <c r="B17" s="205" t="s">
        <v>83</v>
      </c>
      <c r="C17" s="205" t="s">
        <v>83</v>
      </c>
      <c r="D17" s="112" t="s">
        <v>88</v>
      </c>
      <c r="E17" s="90">
        <v>1627.9</v>
      </c>
      <c r="F17" s="90">
        <v>1627.9</v>
      </c>
      <c r="G17" s="90">
        <v>0</v>
      </c>
      <c r="H17" s="114"/>
      <c r="I17" s="124"/>
      <c r="J17" s="124"/>
    </row>
    <row r="18" spans="1:10" ht="27" customHeight="1">
      <c r="A18" s="204" t="s">
        <v>89</v>
      </c>
      <c r="B18" s="205" t="s">
        <v>83</v>
      </c>
      <c r="C18" s="205" t="s">
        <v>83</v>
      </c>
      <c r="D18" s="112" t="s">
        <v>81</v>
      </c>
      <c r="E18" s="90">
        <v>75</v>
      </c>
      <c r="F18" s="90">
        <v>0</v>
      </c>
      <c r="G18" s="90">
        <v>75</v>
      </c>
      <c r="H18" s="114"/>
      <c r="I18" s="124"/>
      <c r="J18" s="124"/>
    </row>
    <row r="19" spans="1:10" ht="27" customHeight="1">
      <c r="A19" s="204" t="s">
        <v>90</v>
      </c>
      <c r="B19" s="205" t="s">
        <v>83</v>
      </c>
      <c r="C19" s="205" t="s">
        <v>83</v>
      </c>
      <c r="D19" s="112" t="s">
        <v>91</v>
      </c>
      <c r="E19" s="90">
        <v>377.8</v>
      </c>
      <c r="F19" s="90">
        <v>377.8</v>
      </c>
      <c r="G19" s="90">
        <v>0</v>
      </c>
      <c r="H19" s="114"/>
      <c r="I19" s="124"/>
      <c r="J19" s="124"/>
    </row>
    <row r="20" spans="1:10" ht="27" customHeight="1">
      <c r="A20" s="204" t="s">
        <v>92</v>
      </c>
      <c r="B20" s="205" t="s">
        <v>83</v>
      </c>
      <c r="C20" s="205" t="s">
        <v>83</v>
      </c>
      <c r="D20" s="112" t="s">
        <v>93</v>
      </c>
      <c r="E20" s="90">
        <v>52956.8</v>
      </c>
      <c r="F20" s="90">
        <v>50830</v>
      </c>
      <c r="G20" s="90">
        <v>2126.8</v>
      </c>
      <c r="H20" s="114"/>
      <c r="I20" s="124"/>
      <c r="J20" s="124"/>
    </row>
    <row r="21" spans="1:10" ht="27" customHeight="1">
      <c r="A21" s="204" t="s">
        <v>94</v>
      </c>
      <c r="B21" s="205" t="s">
        <v>83</v>
      </c>
      <c r="C21" s="205" t="s">
        <v>83</v>
      </c>
      <c r="D21" s="112" t="s">
        <v>95</v>
      </c>
      <c r="E21" s="90">
        <v>759.8</v>
      </c>
      <c r="F21" s="90">
        <v>613</v>
      </c>
      <c r="G21" s="90">
        <v>146.8</v>
      </c>
      <c r="H21" s="114"/>
      <c r="I21" s="124"/>
      <c r="J21" s="124"/>
    </row>
    <row r="22" spans="1:10" ht="27" customHeight="1">
      <c r="A22" s="204" t="s">
        <v>96</v>
      </c>
      <c r="B22" s="205" t="s">
        <v>83</v>
      </c>
      <c r="C22" s="205" t="s">
        <v>83</v>
      </c>
      <c r="D22" s="112" t="s">
        <v>97</v>
      </c>
      <c r="E22" s="90">
        <v>20200.2</v>
      </c>
      <c r="F22" s="90">
        <v>20085.2</v>
      </c>
      <c r="G22" s="90">
        <v>115</v>
      </c>
      <c r="H22" s="114"/>
      <c r="I22" s="124"/>
      <c r="J22" s="124"/>
    </row>
    <row r="23" spans="1:10" ht="27" customHeight="1">
      <c r="A23" s="204" t="s">
        <v>98</v>
      </c>
      <c r="B23" s="205" t="s">
        <v>83</v>
      </c>
      <c r="C23" s="205" t="s">
        <v>83</v>
      </c>
      <c r="D23" s="112" t="s">
        <v>99</v>
      </c>
      <c r="E23" s="90">
        <v>2848.9</v>
      </c>
      <c r="F23" s="90">
        <v>2848.9</v>
      </c>
      <c r="G23" s="90">
        <v>0</v>
      </c>
      <c r="H23" s="114"/>
      <c r="I23" s="124"/>
      <c r="J23" s="124"/>
    </row>
    <row r="24" spans="1:10" ht="27" customHeight="1">
      <c r="A24" s="204" t="s">
        <v>100</v>
      </c>
      <c r="B24" s="205" t="s">
        <v>83</v>
      </c>
      <c r="C24" s="205" t="s">
        <v>83</v>
      </c>
      <c r="D24" s="112" t="s">
        <v>101</v>
      </c>
      <c r="E24" s="90">
        <v>10675</v>
      </c>
      <c r="F24" s="90">
        <v>10675</v>
      </c>
      <c r="G24" s="90">
        <v>0</v>
      </c>
      <c r="H24" s="114"/>
      <c r="I24" s="124"/>
      <c r="J24" s="124"/>
    </row>
    <row r="25" spans="1:10" ht="27" customHeight="1">
      <c r="A25" s="204" t="s">
        <v>102</v>
      </c>
      <c r="B25" s="205" t="s">
        <v>83</v>
      </c>
      <c r="C25" s="205" t="s">
        <v>83</v>
      </c>
      <c r="D25" s="112" t="s">
        <v>103</v>
      </c>
      <c r="E25" s="90">
        <v>18473</v>
      </c>
      <c r="F25" s="90">
        <v>16608</v>
      </c>
      <c r="G25" s="90">
        <v>1865</v>
      </c>
      <c r="H25" s="114"/>
      <c r="I25" s="124"/>
      <c r="J25" s="124"/>
    </row>
    <row r="26" spans="1:10" ht="27" customHeight="1">
      <c r="A26" s="204" t="s">
        <v>104</v>
      </c>
      <c r="B26" s="205" t="s">
        <v>83</v>
      </c>
      <c r="C26" s="205" t="s">
        <v>83</v>
      </c>
      <c r="D26" s="112" t="s">
        <v>105</v>
      </c>
      <c r="E26" s="90">
        <v>3942.9</v>
      </c>
      <c r="F26" s="90">
        <v>3942.9</v>
      </c>
      <c r="G26" s="90">
        <v>0</v>
      </c>
      <c r="H26" s="114"/>
      <c r="I26" s="124"/>
      <c r="J26" s="124"/>
    </row>
    <row r="27" spans="1:10" ht="27" customHeight="1">
      <c r="A27" s="204" t="s">
        <v>106</v>
      </c>
      <c r="B27" s="205" t="s">
        <v>83</v>
      </c>
      <c r="C27" s="205" t="s">
        <v>83</v>
      </c>
      <c r="D27" s="112" t="s">
        <v>107</v>
      </c>
      <c r="E27" s="90">
        <v>1677</v>
      </c>
      <c r="F27" s="90">
        <v>1677</v>
      </c>
      <c r="G27" s="90">
        <v>0</v>
      </c>
      <c r="H27" s="114"/>
      <c r="I27" s="124"/>
      <c r="J27" s="124"/>
    </row>
    <row r="28" spans="1:10" ht="27" customHeight="1">
      <c r="A28" s="204" t="s">
        <v>108</v>
      </c>
      <c r="B28" s="205" t="s">
        <v>83</v>
      </c>
      <c r="C28" s="205" t="s">
        <v>83</v>
      </c>
      <c r="D28" s="112" t="s">
        <v>109</v>
      </c>
      <c r="E28" s="90">
        <v>1184.1</v>
      </c>
      <c r="F28" s="90">
        <v>1184.1</v>
      </c>
      <c r="G28" s="90">
        <v>0</v>
      </c>
      <c r="H28" s="114"/>
      <c r="I28" s="124"/>
      <c r="J28" s="124"/>
    </row>
    <row r="29" spans="1:10" ht="27" customHeight="1">
      <c r="A29" s="204" t="s">
        <v>110</v>
      </c>
      <c r="B29" s="205" t="s">
        <v>83</v>
      </c>
      <c r="C29" s="205" t="s">
        <v>83</v>
      </c>
      <c r="D29" s="112" t="s">
        <v>111</v>
      </c>
      <c r="E29" s="90">
        <v>1081.9</v>
      </c>
      <c r="F29" s="90">
        <v>1081.9</v>
      </c>
      <c r="G29" s="90">
        <v>0</v>
      </c>
      <c r="H29" s="114"/>
      <c r="I29" s="124"/>
      <c r="J29" s="124"/>
    </row>
    <row r="30" spans="1:10" ht="27" customHeight="1">
      <c r="A30" s="204" t="s">
        <v>112</v>
      </c>
      <c r="B30" s="205" t="s">
        <v>83</v>
      </c>
      <c r="C30" s="205" t="s">
        <v>83</v>
      </c>
      <c r="D30" s="112" t="s">
        <v>113</v>
      </c>
      <c r="E30" s="90">
        <v>442.6</v>
      </c>
      <c r="F30" s="90">
        <v>442.6</v>
      </c>
      <c r="G30" s="90">
        <v>0</v>
      </c>
      <c r="H30" s="114"/>
      <c r="I30" s="124"/>
      <c r="J30" s="124"/>
    </row>
    <row r="31" spans="1:10" ht="27" customHeight="1">
      <c r="A31" s="204" t="s">
        <v>114</v>
      </c>
      <c r="B31" s="205" t="s">
        <v>83</v>
      </c>
      <c r="C31" s="205" t="s">
        <v>83</v>
      </c>
      <c r="D31" s="112" t="s">
        <v>115</v>
      </c>
      <c r="E31" s="90">
        <v>442.3</v>
      </c>
      <c r="F31" s="90">
        <v>442.3</v>
      </c>
      <c r="G31" s="90">
        <v>0</v>
      </c>
      <c r="H31" s="114"/>
      <c r="I31" s="124"/>
      <c r="J31" s="124"/>
    </row>
    <row r="32" spans="1:10" ht="27" customHeight="1">
      <c r="A32" s="204" t="s">
        <v>116</v>
      </c>
      <c r="B32" s="205" t="s">
        <v>83</v>
      </c>
      <c r="C32" s="205" t="s">
        <v>83</v>
      </c>
      <c r="D32" s="112" t="s">
        <v>117</v>
      </c>
      <c r="E32" s="90">
        <v>0.3</v>
      </c>
      <c r="F32" s="90">
        <v>0.3</v>
      </c>
      <c r="G32" s="90">
        <v>0</v>
      </c>
      <c r="H32" s="114"/>
      <c r="I32" s="124"/>
      <c r="J32" s="124"/>
    </row>
    <row r="33" spans="1:10" ht="27" customHeight="1">
      <c r="A33" s="204" t="s">
        <v>118</v>
      </c>
      <c r="B33" s="205" t="s">
        <v>83</v>
      </c>
      <c r="C33" s="205" t="s">
        <v>83</v>
      </c>
      <c r="D33" s="112" t="s">
        <v>119</v>
      </c>
      <c r="E33" s="90">
        <v>279.4</v>
      </c>
      <c r="F33" s="90">
        <v>279.4</v>
      </c>
      <c r="G33" s="90">
        <v>0</v>
      </c>
      <c r="H33" s="114"/>
      <c r="I33" s="124"/>
      <c r="J33" s="124"/>
    </row>
    <row r="34" spans="1:10" ht="27" customHeight="1">
      <c r="A34" s="204" t="s">
        <v>120</v>
      </c>
      <c r="B34" s="205" t="s">
        <v>83</v>
      </c>
      <c r="C34" s="205" t="s">
        <v>83</v>
      </c>
      <c r="D34" s="112" t="s">
        <v>121</v>
      </c>
      <c r="E34" s="90">
        <v>279.4</v>
      </c>
      <c r="F34" s="90">
        <v>279.4</v>
      </c>
      <c r="G34" s="90">
        <v>0</v>
      </c>
      <c r="H34" s="114"/>
      <c r="I34" s="124"/>
      <c r="J34" s="124"/>
    </row>
    <row r="35" spans="1:10" ht="27" customHeight="1">
      <c r="A35" s="204" t="s">
        <v>122</v>
      </c>
      <c r="B35" s="205" t="s">
        <v>83</v>
      </c>
      <c r="C35" s="205" t="s">
        <v>83</v>
      </c>
      <c r="D35" s="112" t="s">
        <v>123</v>
      </c>
      <c r="E35" s="90">
        <v>3042.9</v>
      </c>
      <c r="F35" s="90">
        <v>2287.5</v>
      </c>
      <c r="G35" s="90">
        <v>755.4</v>
      </c>
      <c r="H35" s="114"/>
      <c r="I35" s="124"/>
      <c r="J35" s="124"/>
    </row>
    <row r="36" spans="1:10" ht="27" customHeight="1">
      <c r="A36" s="204" t="s">
        <v>124</v>
      </c>
      <c r="B36" s="205" t="s">
        <v>83</v>
      </c>
      <c r="C36" s="205" t="s">
        <v>83</v>
      </c>
      <c r="D36" s="112" t="s">
        <v>125</v>
      </c>
      <c r="E36" s="90">
        <v>3042.9</v>
      </c>
      <c r="F36" s="90">
        <v>2287.5</v>
      </c>
      <c r="G36" s="90">
        <v>755.4</v>
      </c>
      <c r="H36" s="114"/>
      <c r="I36" s="124"/>
      <c r="J36" s="124"/>
    </row>
    <row r="37" spans="1:10" ht="27" customHeight="1">
      <c r="A37" s="204" t="s">
        <v>126</v>
      </c>
      <c r="B37" s="205" t="s">
        <v>83</v>
      </c>
      <c r="C37" s="205" t="s">
        <v>83</v>
      </c>
      <c r="D37" s="112" t="s">
        <v>127</v>
      </c>
      <c r="E37" s="90">
        <v>306</v>
      </c>
      <c r="F37" s="90">
        <v>306</v>
      </c>
      <c r="G37" s="90">
        <v>0</v>
      </c>
      <c r="H37" s="114"/>
      <c r="I37" s="124"/>
      <c r="J37" s="124"/>
    </row>
    <row r="38" spans="1:10" ht="27" customHeight="1">
      <c r="A38" s="204" t="s">
        <v>128</v>
      </c>
      <c r="B38" s="205" t="s">
        <v>83</v>
      </c>
      <c r="C38" s="205" t="s">
        <v>83</v>
      </c>
      <c r="D38" s="112" t="s">
        <v>129</v>
      </c>
      <c r="E38" s="90">
        <v>306</v>
      </c>
      <c r="F38" s="90">
        <v>306</v>
      </c>
      <c r="G38" s="90">
        <v>0</v>
      </c>
      <c r="H38" s="114"/>
      <c r="I38" s="124"/>
      <c r="J38" s="124"/>
    </row>
    <row r="39" spans="1:10" ht="27" customHeight="1">
      <c r="A39" s="204" t="s">
        <v>130</v>
      </c>
      <c r="B39" s="205" t="s">
        <v>83</v>
      </c>
      <c r="C39" s="205" t="s">
        <v>83</v>
      </c>
      <c r="D39" s="112" t="s">
        <v>131</v>
      </c>
      <c r="E39" s="90">
        <v>10</v>
      </c>
      <c r="F39" s="90">
        <v>10</v>
      </c>
      <c r="G39" s="90">
        <v>0</v>
      </c>
      <c r="H39" s="114"/>
      <c r="I39" s="124"/>
      <c r="J39" s="124"/>
    </row>
    <row r="40" spans="1:10" ht="27" customHeight="1">
      <c r="A40" s="204" t="s">
        <v>132</v>
      </c>
      <c r="B40" s="205" t="s">
        <v>83</v>
      </c>
      <c r="C40" s="205" t="s">
        <v>83</v>
      </c>
      <c r="D40" s="112" t="s">
        <v>133</v>
      </c>
      <c r="E40" s="90">
        <v>10</v>
      </c>
      <c r="F40" s="90">
        <v>10</v>
      </c>
      <c r="G40" s="90">
        <v>0</v>
      </c>
      <c r="H40" s="114"/>
      <c r="I40" s="124"/>
      <c r="J40" s="124"/>
    </row>
    <row r="41" spans="1:10" ht="27" customHeight="1">
      <c r="A41" s="204" t="s">
        <v>134</v>
      </c>
      <c r="B41" s="205" t="s">
        <v>83</v>
      </c>
      <c r="C41" s="205" t="s">
        <v>83</v>
      </c>
      <c r="D41" s="112" t="s">
        <v>135</v>
      </c>
      <c r="E41" s="90">
        <v>10</v>
      </c>
      <c r="F41" s="90">
        <v>10</v>
      </c>
      <c r="G41" s="90">
        <v>0</v>
      </c>
      <c r="H41" s="114"/>
      <c r="I41" s="124"/>
      <c r="J41" s="124"/>
    </row>
    <row r="42" spans="1:10" ht="27" customHeight="1">
      <c r="A42" s="204" t="s">
        <v>136</v>
      </c>
      <c r="B42" s="205" t="s">
        <v>83</v>
      </c>
      <c r="C42" s="205" t="s">
        <v>83</v>
      </c>
      <c r="D42" s="112" t="s">
        <v>137</v>
      </c>
      <c r="E42" s="90">
        <v>5</v>
      </c>
      <c r="F42" s="90">
        <v>5</v>
      </c>
      <c r="G42" s="90">
        <v>0</v>
      </c>
      <c r="H42" s="114"/>
      <c r="I42" s="124"/>
      <c r="J42" s="124"/>
    </row>
    <row r="43" spans="1:10" ht="27" customHeight="1">
      <c r="A43" s="204" t="s">
        <v>138</v>
      </c>
      <c r="B43" s="205" t="s">
        <v>83</v>
      </c>
      <c r="C43" s="205" t="s">
        <v>83</v>
      </c>
      <c r="D43" s="112" t="s">
        <v>139</v>
      </c>
      <c r="E43" s="90">
        <v>5</v>
      </c>
      <c r="F43" s="90">
        <v>5</v>
      </c>
      <c r="G43" s="90">
        <v>0</v>
      </c>
      <c r="H43" s="114"/>
      <c r="I43" s="124"/>
      <c r="J43" s="124"/>
    </row>
    <row r="44" spans="1:10" ht="27" customHeight="1">
      <c r="A44" s="204" t="s">
        <v>140</v>
      </c>
      <c r="B44" s="205" t="s">
        <v>83</v>
      </c>
      <c r="C44" s="205" t="s">
        <v>83</v>
      </c>
      <c r="D44" s="112" t="s">
        <v>141</v>
      </c>
      <c r="E44" s="90">
        <v>5</v>
      </c>
      <c r="F44" s="90">
        <v>5</v>
      </c>
      <c r="G44" s="90">
        <v>0</v>
      </c>
      <c r="H44" s="114"/>
      <c r="I44" s="124"/>
      <c r="J44" s="124"/>
    </row>
    <row r="45" spans="1:10" ht="27" customHeight="1">
      <c r="A45" s="204" t="s">
        <v>142</v>
      </c>
      <c r="B45" s="205" t="s">
        <v>83</v>
      </c>
      <c r="C45" s="205" t="s">
        <v>83</v>
      </c>
      <c r="D45" s="112" t="s">
        <v>143</v>
      </c>
      <c r="E45" s="90">
        <v>1112.9</v>
      </c>
      <c r="F45" s="90">
        <v>1112.9</v>
      </c>
      <c r="G45" s="90">
        <v>0</v>
      </c>
      <c r="H45" s="114"/>
      <c r="I45" s="124"/>
      <c r="J45" s="124"/>
    </row>
    <row r="46" spans="1:10" ht="27" customHeight="1">
      <c r="A46" s="204" t="s">
        <v>144</v>
      </c>
      <c r="B46" s="205" t="s">
        <v>83</v>
      </c>
      <c r="C46" s="205" t="s">
        <v>83</v>
      </c>
      <c r="D46" s="112" t="s">
        <v>145</v>
      </c>
      <c r="E46" s="90">
        <v>1043</v>
      </c>
      <c r="F46" s="90">
        <v>1043</v>
      </c>
      <c r="G46" s="90">
        <v>0</v>
      </c>
      <c r="H46" s="114"/>
      <c r="I46" s="124"/>
      <c r="J46" s="124"/>
    </row>
    <row r="47" spans="1:10" ht="27" customHeight="1">
      <c r="A47" s="204" t="s">
        <v>146</v>
      </c>
      <c r="B47" s="205" t="s">
        <v>83</v>
      </c>
      <c r="C47" s="205" t="s">
        <v>83</v>
      </c>
      <c r="D47" s="112" t="s">
        <v>147</v>
      </c>
      <c r="E47" s="90">
        <v>1043</v>
      </c>
      <c r="F47" s="90">
        <v>1043</v>
      </c>
      <c r="G47" s="90">
        <v>0</v>
      </c>
      <c r="H47" s="114"/>
      <c r="I47" s="124"/>
      <c r="J47" s="124"/>
    </row>
    <row r="48" spans="1:10" ht="27" customHeight="1">
      <c r="A48" s="204" t="s">
        <v>148</v>
      </c>
      <c r="B48" s="205" t="s">
        <v>83</v>
      </c>
      <c r="C48" s="205" t="s">
        <v>83</v>
      </c>
      <c r="D48" s="112" t="s">
        <v>149</v>
      </c>
      <c r="E48" s="90">
        <v>69.8</v>
      </c>
      <c r="F48" s="90">
        <v>69.8</v>
      </c>
      <c r="G48" s="90">
        <v>0</v>
      </c>
      <c r="H48" s="114"/>
      <c r="I48" s="124"/>
      <c r="J48" s="124"/>
    </row>
    <row r="49" spans="1:10" ht="27" customHeight="1">
      <c r="A49" s="204" t="s">
        <v>150</v>
      </c>
      <c r="B49" s="205" t="s">
        <v>83</v>
      </c>
      <c r="C49" s="205" t="s">
        <v>83</v>
      </c>
      <c r="D49" s="112" t="s">
        <v>151</v>
      </c>
      <c r="E49" s="90">
        <v>69.8</v>
      </c>
      <c r="F49" s="90">
        <v>69.8</v>
      </c>
      <c r="G49" s="90">
        <v>0</v>
      </c>
      <c r="H49" s="114"/>
      <c r="I49" s="124"/>
      <c r="J49" s="124"/>
    </row>
    <row r="50" spans="1:10" ht="27" customHeight="1">
      <c r="A50" s="204" t="s">
        <v>152</v>
      </c>
      <c r="B50" s="205" t="s">
        <v>83</v>
      </c>
      <c r="C50" s="205" t="s">
        <v>83</v>
      </c>
      <c r="D50" s="112" t="s">
        <v>153</v>
      </c>
      <c r="E50" s="90">
        <v>250.3</v>
      </c>
      <c r="F50" s="90">
        <v>250.3</v>
      </c>
      <c r="G50" s="90">
        <v>0</v>
      </c>
      <c r="H50" s="114"/>
      <c r="I50" s="124"/>
      <c r="J50" s="124"/>
    </row>
    <row r="51" spans="1:10" ht="27" customHeight="1">
      <c r="A51" s="204" t="s">
        <v>154</v>
      </c>
      <c r="B51" s="205" t="s">
        <v>83</v>
      </c>
      <c r="C51" s="205" t="s">
        <v>83</v>
      </c>
      <c r="D51" s="112" t="s">
        <v>155</v>
      </c>
      <c r="E51" s="90">
        <v>250.3</v>
      </c>
      <c r="F51" s="90">
        <v>250.3</v>
      </c>
      <c r="G51" s="90">
        <v>0</v>
      </c>
      <c r="H51" s="114"/>
      <c r="I51" s="124"/>
      <c r="J51" s="124"/>
    </row>
    <row r="52" spans="1:10" ht="27" customHeight="1">
      <c r="A52" s="204" t="s">
        <v>156</v>
      </c>
      <c r="B52" s="205" t="s">
        <v>83</v>
      </c>
      <c r="C52" s="205" t="s">
        <v>83</v>
      </c>
      <c r="D52" s="112" t="s">
        <v>157</v>
      </c>
      <c r="E52" s="90">
        <v>250.3</v>
      </c>
      <c r="F52" s="90">
        <v>250.3</v>
      </c>
      <c r="G52" s="90">
        <v>0</v>
      </c>
      <c r="H52" s="114"/>
      <c r="I52" s="124"/>
      <c r="J52" s="124"/>
    </row>
    <row r="53" spans="1:10" ht="27" customHeight="1">
      <c r="A53" s="204" t="s">
        <v>158</v>
      </c>
      <c r="B53" s="205" t="s">
        <v>83</v>
      </c>
      <c r="C53" s="205" t="s">
        <v>83</v>
      </c>
      <c r="D53" s="112" t="s">
        <v>159</v>
      </c>
      <c r="E53" s="90">
        <v>689.8</v>
      </c>
      <c r="F53" s="90">
        <v>689.8</v>
      </c>
      <c r="G53" s="90">
        <v>0</v>
      </c>
      <c r="H53" s="114"/>
      <c r="I53" s="124"/>
      <c r="J53" s="124"/>
    </row>
    <row r="54" spans="1:10" ht="27" customHeight="1">
      <c r="A54" s="204" t="s">
        <v>160</v>
      </c>
      <c r="B54" s="205" t="s">
        <v>83</v>
      </c>
      <c r="C54" s="205" t="s">
        <v>83</v>
      </c>
      <c r="D54" s="112" t="s">
        <v>161</v>
      </c>
      <c r="E54" s="90">
        <v>689.8</v>
      </c>
      <c r="F54" s="90">
        <v>689.8</v>
      </c>
      <c r="G54" s="90">
        <v>0</v>
      </c>
      <c r="H54" s="114"/>
      <c r="I54" s="124"/>
      <c r="J54" s="124"/>
    </row>
    <row r="55" spans="1:10" ht="27" customHeight="1">
      <c r="A55" s="204" t="s">
        <v>162</v>
      </c>
      <c r="B55" s="205" t="s">
        <v>83</v>
      </c>
      <c r="C55" s="205" t="s">
        <v>83</v>
      </c>
      <c r="D55" s="112" t="s">
        <v>163</v>
      </c>
      <c r="E55" s="90">
        <v>618.1</v>
      </c>
      <c r="F55" s="90">
        <v>618.1</v>
      </c>
      <c r="G55" s="90">
        <v>0</v>
      </c>
      <c r="H55" s="114"/>
      <c r="I55" s="124"/>
      <c r="J55" s="124"/>
    </row>
    <row r="56" spans="1:10" ht="27" customHeight="1">
      <c r="A56" s="204" t="s">
        <v>164</v>
      </c>
      <c r="B56" s="205" t="s">
        <v>83</v>
      </c>
      <c r="C56" s="205" t="s">
        <v>83</v>
      </c>
      <c r="D56" s="112" t="s">
        <v>165</v>
      </c>
      <c r="E56" s="90">
        <v>65.7</v>
      </c>
      <c r="F56" s="90">
        <v>65.7</v>
      </c>
      <c r="G56" s="90">
        <v>0</v>
      </c>
      <c r="H56" s="114"/>
      <c r="I56" s="124"/>
      <c r="J56" s="124"/>
    </row>
    <row r="57" spans="1:10" ht="27" customHeight="1">
      <c r="A57" s="206" t="s">
        <v>166</v>
      </c>
      <c r="B57" s="207" t="s">
        <v>83</v>
      </c>
      <c r="C57" s="207" t="s">
        <v>83</v>
      </c>
      <c r="D57" s="115" t="s">
        <v>167</v>
      </c>
      <c r="E57" s="90">
        <v>6</v>
      </c>
      <c r="F57" s="90">
        <v>6</v>
      </c>
      <c r="G57" s="90">
        <v>0</v>
      </c>
      <c r="H57" s="114"/>
      <c r="I57" s="124"/>
      <c r="J57" s="124"/>
    </row>
  </sheetData>
  <sheetProtection/>
  <mergeCells count="61">
    <mergeCell ref="A57:C57"/>
    <mergeCell ref="D5:D6"/>
    <mergeCell ref="E4:E6"/>
    <mergeCell ref="F4:F6"/>
    <mergeCell ref="A5:C6"/>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A1:J1"/>
    <mergeCell ref="A4:D4"/>
    <mergeCell ref="A7:D7"/>
    <mergeCell ref="A8:D8"/>
    <mergeCell ref="G4:G6"/>
    <mergeCell ref="H4:H6"/>
    <mergeCell ref="I4:I6"/>
    <mergeCell ref="J4:J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6">
      <selection activeCell="A22" sqref="A22:H22"/>
    </sheetView>
  </sheetViews>
  <sheetFormatPr defaultColWidth="9.00390625" defaultRowHeight="14.25"/>
  <cols>
    <col min="1" max="1" width="36.375" style="79" customWidth="1"/>
    <col min="2" max="2" width="4.00390625" style="79" customWidth="1"/>
    <col min="3" max="3" width="15.625" style="79" customWidth="1"/>
    <col min="4" max="4" width="35.75390625" style="79" customWidth="1"/>
    <col min="5" max="5" width="3.50390625" style="79" customWidth="1"/>
    <col min="6" max="6" width="15.625" style="79" customWidth="1"/>
    <col min="7" max="7" width="15.25390625" style="79" customWidth="1"/>
    <col min="8" max="8" width="15.625" style="79" customWidth="1"/>
    <col min="9" max="10" width="9.00390625" style="80" customWidth="1"/>
    <col min="11" max="16384" width="9.00390625" style="79" customWidth="1"/>
  </cols>
  <sheetData>
    <row r="1" ht="14.25">
      <c r="A1" s="81"/>
    </row>
    <row r="2" spans="1:10" s="77" customFormat="1" ht="18" customHeight="1">
      <c r="A2" s="168" t="s">
        <v>175</v>
      </c>
      <c r="B2" s="168"/>
      <c r="C2" s="168"/>
      <c r="D2" s="168"/>
      <c r="E2" s="168"/>
      <c r="F2" s="168"/>
      <c r="G2" s="168"/>
      <c r="H2" s="168"/>
      <c r="I2" s="99"/>
      <c r="J2" s="99"/>
    </row>
    <row r="3" spans="1:8" ht="12.75" customHeight="1">
      <c r="A3" s="82"/>
      <c r="B3" s="82"/>
      <c r="C3" s="82"/>
      <c r="D3" s="82"/>
      <c r="E3" s="82"/>
      <c r="F3" s="82"/>
      <c r="G3" s="82"/>
      <c r="H3" s="19" t="s">
        <v>176</v>
      </c>
    </row>
    <row r="4" spans="1:8" ht="12.75" customHeight="1">
      <c r="A4" s="7" t="s">
        <v>2</v>
      </c>
      <c r="B4" s="82"/>
      <c r="C4" s="82"/>
      <c r="D4" s="82"/>
      <c r="E4" s="82"/>
      <c r="F4" s="82"/>
      <c r="G4" s="82"/>
      <c r="H4" s="19" t="s">
        <v>3</v>
      </c>
    </row>
    <row r="5" spans="1:10" s="78" customFormat="1" ht="19.5" customHeight="1">
      <c r="A5" s="209" t="s">
        <v>4</v>
      </c>
      <c r="B5" s="210"/>
      <c r="C5" s="210"/>
      <c r="D5" s="209" t="s">
        <v>5</v>
      </c>
      <c r="E5" s="210"/>
      <c r="F5" s="210"/>
      <c r="G5" s="210"/>
      <c r="H5" s="210"/>
      <c r="I5" s="100"/>
      <c r="J5" s="100"/>
    </row>
    <row r="6" spans="1:10" s="78" customFormat="1" ht="31.5" customHeight="1">
      <c r="A6" s="147" t="s">
        <v>6</v>
      </c>
      <c r="B6" s="146" t="s">
        <v>7</v>
      </c>
      <c r="C6" s="83" t="s">
        <v>177</v>
      </c>
      <c r="D6" s="147" t="s">
        <v>6</v>
      </c>
      <c r="E6" s="146" t="s">
        <v>7</v>
      </c>
      <c r="F6" s="83" t="s">
        <v>53</v>
      </c>
      <c r="G6" s="84" t="s">
        <v>178</v>
      </c>
      <c r="H6" s="84" t="s">
        <v>179</v>
      </c>
      <c r="I6" s="100"/>
      <c r="J6" s="100"/>
    </row>
    <row r="7" spans="1:10" s="78" customFormat="1" ht="19.5" customHeight="1">
      <c r="A7" s="147" t="s">
        <v>9</v>
      </c>
      <c r="B7" s="83"/>
      <c r="C7" s="147" t="s">
        <v>10</v>
      </c>
      <c r="D7" s="147" t="s">
        <v>9</v>
      </c>
      <c r="E7" s="83"/>
      <c r="F7" s="85">
        <v>2</v>
      </c>
      <c r="G7" s="85">
        <v>3</v>
      </c>
      <c r="H7" s="85">
        <v>4</v>
      </c>
      <c r="I7" s="100"/>
      <c r="J7" s="100"/>
    </row>
    <row r="8" spans="1:10" s="78" customFormat="1" ht="19.5" customHeight="1">
      <c r="A8" s="158" t="s">
        <v>180</v>
      </c>
      <c r="B8" s="150" t="s">
        <v>10</v>
      </c>
      <c r="C8" s="87">
        <v>598217760.92</v>
      </c>
      <c r="D8" s="151" t="s">
        <v>13</v>
      </c>
      <c r="E8" s="89">
        <v>15</v>
      </c>
      <c r="F8" s="90">
        <v>1.1</v>
      </c>
      <c r="G8" s="90">
        <v>1.1</v>
      </c>
      <c r="H8" s="91"/>
      <c r="I8" s="100"/>
      <c r="J8" s="100"/>
    </row>
    <row r="9" spans="1:10" s="78" customFormat="1" ht="19.5" customHeight="1">
      <c r="A9" s="88" t="s">
        <v>181</v>
      </c>
      <c r="B9" s="150" t="s">
        <v>11</v>
      </c>
      <c r="C9" s="87">
        <v>6897900</v>
      </c>
      <c r="D9" s="151" t="s">
        <v>16</v>
      </c>
      <c r="E9" s="89">
        <v>16</v>
      </c>
      <c r="F9" s="90">
        <v>0</v>
      </c>
      <c r="G9" s="90">
        <v>0</v>
      </c>
      <c r="H9" s="91"/>
      <c r="I9" s="100"/>
      <c r="J9" s="100"/>
    </row>
    <row r="10" spans="1:10" s="78" customFormat="1" ht="19.5" customHeight="1">
      <c r="A10" s="88"/>
      <c r="B10" s="150" t="s">
        <v>19</v>
      </c>
      <c r="C10" s="92"/>
      <c r="D10" s="151" t="s">
        <v>20</v>
      </c>
      <c r="E10" s="89">
        <v>17</v>
      </c>
      <c r="F10" s="90">
        <v>0</v>
      </c>
      <c r="G10" s="90">
        <v>0</v>
      </c>
      <c r="H10" s="91"/>
      <c r="I10" s="100"/>
      <c r="J10" s="100"/>
    </row>
    <row r="11" spans="1:10" s="78" customFormat="1" ht="19.5" customHeight="1">
      <c r="A11" s="88"/>
      <c r="B11" s="150" t="s">
        <v>23</v>
      </c>
      <c r="C11" s="92"/>
      <c r="D11" s="151" t="s">
        <v>24</v>
      </c>
      <c r="E11" s="89">
        <v>18</v>
      </c>
      <c r="F11" s="90">
        <v>0.1</v>
      </c>
      <c r="G11" s="90">
        <v>0.1</v>
      </c>
      <c r="H11" s="91"/>
      <c r="I11" s="100"/>
      <c r="J11" s="100"/>
    </row>
    <row r="12" spans="1:10" s="78" customFormat="1" ht="19.5" customHeight="1">
      <c r="A12" s="88"/>
      <c r="B12" s="150" t="s">
        <v>27</v>
      </c>
      <c r="C12" s="92"/>
      <c r="D12" s="151" t="s">
        <v>28</v>
      </c>
      <c r="E12" s="89">
        <v>19</v>
      </c>
      <c r="F12" s="90">
        <v>58439.4</v>
      </c>
      <c r="G12" s="90">
        <v>58439.4</v>
      </c>
      <c r="H12" s="91"/>
      <c r="I12" s="100"/>
      <c r="J12" s="100"/>
    </row>
    <row r="13" spans="1:10" s="78" customFormat="1" ht="19.5" customHeight="1">
      <c r="A13" s="88"/>
      <c r="B13" s="150" t="s">
        <v>31</v>
      </c>
      <c r="C13" s="92"/>
      <c r="D13" s="151" t="s">
        <v>32</v>
      </c>
      <c r="E13" s="89">
        <v>20</v>
      </c>
      <c r="F13" s="90">
        <v>10</v>
      </c>
      <c r="G13" s="90">
        <v>10</v>
      </c>
      <c r="H13" s="91"/>
      <c r="I13" s="100"/>
      <c r="J13" s="100"/>
    </row>
    <row r="14" spans="1:10" s="78" customFormat="1" ht="19.5" customHeight="1">
      <c r="A14" s="88"/>
      <c r="B14" s="150" t="s">
        <v>34</v>
      </c>
      <c r="C14" s="92"/>
      <c r="D14" s="93" t="s">
        <v>35</v>
      </c>
      <c r="E14" s="89">
        <v>21</v>
      </c>
      <c r="F14" s="94">
        <v>2058</v>
      </c>
      <c r="G14" s="94">
        <v>1368.18</v>
      </c>
      <c r="H14" s="95">
        <v>689.79</v>
      </c>
      <c r="I14" s="100"/>
      <c r="J14" s="100"/>
    </row>
    <row r="15" spans="1:10" s="78" customFormat="1" ht="19.5" customHeight="1">
      <c r="A15" s="86"/>
      <c r="B15" s="150" t="s">
        <v>37</v>
      </c>
      <c r="C15" s="96"/>
      <c r="D15" s="86"/>
      <c r="E15" s="89">
        <v>22</v>
      </c>
      <c r="F15" s="94"/>
      <c r="G15" s="94"/>
      <c r="H15" s="94"/>
      <c r="I15" s="100"/>
      <c r="J15" s="100"/>
    </row>
    <row r="16" spans="1:10" s="78" customFormat="1" ht="19.5" customHeight="1">
      <c r="A16" s="159" t="s">
        <v>39</v>
      </c>
      <c r="B16" s="151" t="s">
        <v>40</v>
      </c>
      <c r="C16" s="87">
        <v>605115660.92</v>
      </c>
      <c r="D16" s="159" t="s">
        <v>41</v>
      </c>
      <c r="E16" s="89">
        <v>23</v>
      </c>
      <c r="F16" s="90">
        <v>60508.6</v>
      </c>
      <c r="G16" s="94">
        <v>59818.77</v>
      </c>
      <c r="H16" s="95">
        <v>689.79</v>
      </c>
      <c r="I16" s="100"/>
      <c r="J16" s="100"/>
    </row>
    <row r="17" spans="1:10" s="78" customFormat="1" ht="19.5" customHeight="1">
      <c r="A17" s="97" t="s">
        <v>182</v>
      </c>
      <c r="B17" s="150" t="s">
        <v>44</v>
      </c>
      <c r="C17" s="92"/>
      <c r="D17" s="97" t="s">
        <v>183</v>
      </c>
      <c r="E17" s="89">
        <v>24</v>
      </c>
      <c r="F17" s="94">
        <v>3</v>
      </c>
      <c r="G17" s="94">
        <v>3</v>
      </c>
      <c r="H17" s="98"/>
      <c r="I17" s="100"/>
      <c r="J17" s="100"/>
    </row>
    <row r="18" spans="1:10" s="78" customFormat="1" ht="19.5" customHeight="1">
      <c r="A18" s="97" t="s">
        <v>184</v>
      </c>
      <c r="B18" s="150" t="s">
        <v>48</v>
      </c>
      <c r="C18" s="92"/>
      <c r="D18" s="86"/>
      <c r="E18" s="89">
        <v>25</v>
      </c>
      <c r="F18" s="94"/>
      <c r="G18" s="94"/>
      <c r="H18" s="98"/>
      <c r="I18" s="100"/>
      <c r="J18" s="100"/>
    </row>
    <row r="19" spans="1:10" s="78" customFormat="1" ht="19.5" customHeight="1">
      <c r="A19" s="97" t="s">
        <v>185</v>
      </c>
      <c r="B19" s="150" t="s">
        <v>51</v>
      </c>
      <c r="C19" s="92"/>
      <c r="D19" s="86"/>
      <c r="E19" s="89">
        <v>26</v>
      </c>
      <c r="F19" s="94"/>
      <c r="G19" s="94"/>
      <c r="H19" s="98"/>
      <c r="I19" s="100"/>
      <c r="J19" s="100"/>
    </row>
    <row r="20" spans="1:10" s="78" customFormat="1" ht="19.5" customHeight="1">
      <c r="A20" s="97"/>
      <c r="B20" s="150" t="s">
        <v>54</v>
      </c>
      <c r="C20" s="92"/>
      <c r="D20" s="86"/>
      <c r="E20" s="89">
        <v>27</v>
      </c>
      <c r="F20" s="94"/>
      <c r="G20" s="94"/>
      <c r="H20" s="98"/>
      <c r="I20" s="100"/>
      <c r="J20" s="100"/>
    </row>
    <row r="21" spans="1:8" ht="19.5" customHeight="1">
      <c r="A21" s="160" t="s">
        <v>53</v>
      </c>
      <c r="B21" s="150" t="s">
        <v>14</v>
      </c>
      <c r="C21" s="87">
        <v>605115660.92</v>
      </c>
      <c r="D21" s="160" t="s">
        <v>53</v>
      </c>
      <c r="E21" s="89">
        <v>28</v>
      </c>
      <c r="F21" s="90">
        <v>60511.6</v>
      </c>
      <c r="G21" s="90">
        <v>60511.6</v>
      </c>
      <c r="H21" s="95">
        <v>689.79</v>
      </c>
    </row>
    <row r="22" spans="1:8" ht="29.25" customHeight="1">
      <c r="A22" s="211" t="s">
        <v>186</v>
      </c>
      <c r="B22" s="212"/>
      <c r="C22" s="212"/>
      <c r="D22" s="212"/>
      <c r="E22" s="212"/>
      <c r="F22" s="212"/>
      <c r="G22" s="212"/>
      <c r="H22" s="212"/>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3"/>
  <sheetViews>
    <sheetView workbookViewId="0" topLeftCell="A22">
      <selection activeCell="I19" sqref="I19"/>
    </sheetView>
  </sheetViews>
  <sheetFormatPr defaultColWidth="9.00390625" defaultRowHeight="14.25"/>
  <cols>
    <col min="1" max="1" width="5.625" style="30" customWidth="1"/>
    <col min="2" max="2" width="3.50390625" style="30" customWidth="1"/>
    <col min="3" max="3" width="2.375" style="30" customWidth="1"/>
    <col min="4" max="4" width="31.50390625" style="30" customWidth="1"/>
    <col min="5" max="7" width="19.75390625" style="30" customWidth="1"/>
    <col min="8" max="16384" width="9.00390625" style="5" customWidth="1"/>
  </cols>
  <sheetData>
    <row r="1" spans="1:7" s="1" customFormat="1" ht="30" customHeight="1">
      <c r="A1" s="213" t="s">
        <v>187</v>
      </c>
      <c r="B1" s="213"/>
      <c r="C1" s="213"/>
      <c r="D1" s="213"/>
      <c r="E1" s="213"/>
      <c r="F1" s="213"/>
      <c r="G1" s="213"/>
    </row>
    <row r="2" spans="1:7" s="2" customFormat="1" ht="12.75" customHeight="1">
      <c r="A2" s="6"/>
      <c r="B2" s="6"/>
      <c r="C2" s="6"/>
      <c r="D2" s="6"/>
      <c r="E2" s="6"/>
      <c r="F2" s="6"/>
      <c r="G2" s="56" t="s">
        <v>188</v>
      </c>
    </row>
    <row r="3" spans="1:7" s="2" customFormat="1" ht="12.75" customHeight="1">
      <c r="A3" s="56" t="s">
        <v>59</v>
      </c>
      <c r="B3" s="56"/>
      <c r="C3" s="6"/>
      <c r="D3" s="8" t="s">
        <v>60</v>
      </c>
      <c r="E3" s="73"/>
      <c r="F3" s="73"/>
      <c r="G3" s="56" t="s">
        <v>3</v>
      </c>
    </row>
    <row r="4" spans="1:7" s="3" customFormat="1" ht="20.25" customHeight="1">
      <c r="A4" s="214" t="s">
        <v>189</v>
      </c>
      <c r="B4" s="214"/>
      <c r="C4" s="214"/>
      <c r="D4" s="214"/>
      <c r="E4" s="217" t="s">
        <v>41</v>
      </c>
      <c r="F4" s="217" t="s">
        <v>190</v>
      </c>
      <c r="G4" s="217" t="s">
        <v>171</v>
      </c>
    </row>
    <row r="5" spans="1:7" s="3" customFormat="1" ht="24.75" customHeight="1">
      <c r="A5" s="214" t="s">
        <v>67</v>
      </c>
      <c r="B5" s="214"/>
      <c r="C5" s="214"/>
      <c r="D5" s="214" t="s">
        <v>68</v>
      </c>
      <c r="E5" s="217"/>
      <c r="F5" s="217"/>
      <c r="G5" s="217"/>
    </row>
    <row r="6" spans="1:7" s="3" customFormat="1" ht="18" customHeight="1">
      <c r="A6" s="214"/>
      <c r="B6" s="214"/>
      <c r="C6" s="214"/>
      <c r="D6" s="214"/>
      <c r="E6" s="217"/>
      <c r="F6" s="217"/>
      <c r="G6" s="217"/>
    </row>
    <row r="7" spans="1:7" s="3" customFormat="1" ht="22.5" customHeight="1">
      <c r="A7" s="214"/>
      <c r="B7" s="214"/>
      <c r="C7" s="214"/>
      <c r="D7" s="214"/>
      <c r="E7" s="217"/>
      <c r="F7" s="217"/>
      <c r="G7" s="217"/>
    </row>
    <row r="8" spans="1:7" s="3" customFormat="1" ht="22.5" customHeight="1">
      <c r="A8" s="214" t="s">
        <v>69</v>
      </c>
      <c r="B8" s="214"/>
      <c r="C8" s="214"/>
      <c r="D8" s="214"/>
      <c r="E8" s="10">
        <v>1</v>
      </c>
      <c r="F8" s="10">
        <v>2</v>
      </c>
      <c r="G8" s="10">
        <v>3</v>
      </c>
    </row>
    <row r="9" spans="1:7" s="3" customFormat="1" ht="24.75" customHeight="1">
      <c r="A9" s="215" t="s">
        <v>53</v>
      </c>
      <c r="B9" s="216"/>
      <c r="C9" s="216"/>
      <c r="D9" s="216"/>
      <c r="E9" s="74">
        <v>59818.8</v>
      </c>
      <c r="F9" s="74">
        <v>56861.5</v>
      </c>
      <c r="G9" s="74">
        <v>2957.3</v>
      </c>
    </row>
    <row r="10" spans="1:7" s="4" customFormat="1" ht="24.75" customHeight="1">
      <c r="A10" s="218" t="s">
        <v>70</v>
      </c>
      <c r="B10" s="219" t="s">
        <v>83</v>
      </c>
      <c r="C10" s="219" t="s">
        <v>83</v>
      </c>
      <c r="D10" s="75" t="s">
        <v>71</v>
      </c>
      <c r="E10" s="74">
        <v>1.1</v>
      </c>
      <c r="F10" s="74">
        <v>1.1</v>
      </c>
      <c r="G10" s="74">
        <v>0</v>
      </c>
    </row>
    <row r="11" spans="1:7" s="4" customFormat="1" ht="24.75" customHeight="1">
      <c r="A11" s="218" t="s">
        <v>72</v>
      </c>
      <c r="B11" s="219" t="s">
        <v>83</v>
      </c>
      <c r="C11" s="219" t="s">
        <v>83</v>
      </c>
      <c r="D11" s="75" t="s">
        <v>73</v>
      </c>
      <c r="E11" s="74">
        <v>1.1</v>
      </c>
      <c r="F11" s="74">
        <v>1.1</v>
      </c>
      <c r="G11" s="74">
        <v>0</v>
      </c>
    </row>
    <row r="12" spans="1:7" s="4" customFormat="1" ht="24.75" customHeight="1">
      <c r="A12" s="218" t="s">
        <v>74</v>
      </c>
      <c r="B12" s="219" t="s">
        <v>83</v>
      </c>
      <c r="C12" s="219" t="s">
        <v>83</v>
      </c>
      <c r="D12" s="75" t="s">
        <v>75</v>
      </c>
      <c r="E12" s="74">
        <v>1.1</v>
      </c>
      <c r="F12" s="74">
        <v>1.1</v>
      </c>
      <c r="G12" s="74">
        <v>0</v>
      </c>
    </row>
    <row r="13" spans="1:7" s="4" customFormat="1" ht="24.75" customHeight="1">
      <c r="A13" s="218" t="s">
        <v>76</v>
      </c>
      <c r="B13" s="219" t="s">
        <v>83</v>
      </c>
      <c r="C13" s="219" t="s">
        <v>83</v>
      </c>
      <c r="D13" s="75" t="s">
        <v>77</v>
      </c>
      <c r="E13" s="74">
        <v>0.1</v>
      </c>
      <c r="F13" s="74">
        <v>0</v>
      </c>
      <c r="G13" s="74">
        <v>0.1</v>
      </c>
    </row>
    <row r="14" spans="1:7" s="4" customFormat="1" ht="24.75" customHeight="1">
      <c r="A14" s="218" t="s">
        <v>78</v>
      </c>
      <c r="B14" s="219" t="s">
        <v>83</v>
      </c>
      <c r="C14" s="219" t="s">
        <v>83</v>
      </c>
      <c r="D14" s="75" t="s">
        <v>79</v>
      </c>
      <c r="E14" s="74">
        <v>0.1</v>
      </c>
      <c r="F14" s="74">
        <v>0</v>
      </c>
      <c r="G14" s="74">
        <v>0.1</v>
      </c>
    </row>
    <row r="15" spans="1:7" s="4" customFormat="1" ht="24.75" customHeight="1">
      <c r="A15" s="218" t="s">
        <v>80</v>
      </c>
      <c r="B15" s="219" t="s">
        <v>83</v>
      </c>
      <c r="C15" s="219" t="s">
        <v>83</v>
      </c>
      <c r="D15" s="75" t="s">
        <v>81</v>
      </c>
      <c r="E15" s="74">
        <v>0.1</v>
      </c>
      <c r="F15" s="74">
        <v>0</v>
      </c>
      <c r="G15" s="74">
        <v>0.1</v>
      </c>
    </row>
    <row r="16" spans="1:7" ht="24.75" customHeight="1">
      <c r="A16" s="218" t="s">
        <v>82</v>
      </c>
      <c r="B16" s="219" t="s">
        <v>83</v>
      </c>
      <c r="C16" s="219" t="s">
        <v>83</v>
      </c>
      <c r="D16" s="75" t="s">
        <v>84</v>
      </c>
      <c r="E16" s="74">
        <v>58439.4</v>
      </c>
      <c r="F16" s="74">
        <v>55482.2</v>
      </c>
      <c r="G16" s="74">
        <v>2957.2</v>
      </c>
    </row>
    <row r="17" spans="1:7" ht="24.75" customHeight="1">
      <c r="A17" s="218" t="s">
        <v>85</v>
      </c>
      <c r="B17" s="219" t="s">
        <v>83</v>
      </c>
      <c r="C17" s="219" t="s">
        <v>83</v>
      </c>
      <c r="D17" s="75" t="s">
        <v>86</v>
      </c>
      <c r="E17" s="74">
        <v>2080.7</v>
      </c>
      <c r="F17" s="74">
        <v>2005.7</v>
      </c>
      <c r="G17" s="74">
        <v>75</v>
      </c>
    </row>
    <row r="18" spans="1:7" ht="24.75" customHeight="1">
      <c r="A18" s="218" t="s">
        <v>87</v>
      </c>
      <c r="B18" s="219" t="s">
        <v>83</v>
      </c>
      <c r="C18" s="219" t="s">
        <v>83</v>
      </c>
      <c r="D18" s="75" t="s">
        <v>88</v>
      </c>
      <c r="E18" s="74">
        <v>1627.9</v>
      </c>
      <c r="F18" s="74">
        <v>1627.9</v>
      </c>
      <c r="G18" s="74">
        <v>0</v>
      </c>
    </row>
    <row r="19" spans="1:7" ht="24.75" customHeight="1">
      <c r="A19" s="218" t="s">
        <v>89</v>
      </c>
      <c r="B19" s="219" t="s">
        <v>83</v>
      </c>
      <c r="C19" s="219" t="s">
        <v>83</v>
      </c>
      <c r="D19" s="75" t="s">
        <v>81</v>
      </c>
      <c r="E19" s="74">
        <v>75</v>
      </c>
      <c r="F19" s="74">
        <v>0</v>
      </c>
      <c r="G19" s="74">
        <v>75</v>
      </c>
    </row>
    <row r="20" spans="1:7" ht="24.75" customHeight="1">
      <c r="A20" s="218" t="s">
        <v>90</v>
      </c>
      <c r="B20" s="219" t="s">
        <v>83</v>
      </c>
      <c r="C20" s="219" t="s">
        <v>83</v>
      </c>
      <c r="D20" s="75" t="s">
        <v>91</v>
      </c>
      <c r="E20" s="74">
        <v>377.8</v>
      </c>
      <c r="F20" s="74">
        <v>377.8</v>
      </c>
      <c r="G20" s="74">
        <v>0</v>
      </c>
    </row>
    <row r="21" spans="1:7" ht="24.75" customHeight="1">
      <c r="A21" s="218" t="s">
        <v>92</v>
      </c>
      <c r="B21" s="219" t="s">
        <v>83</v>
      </c>
      <c r="C21" s="219" t="s">
        <v>83</v>
      </c>
      <c r="D21" s="75" t="s">
        <v>93</v>
      </c>
      <c r="E21" s="74">
        <v>48760.2</v>
      </c>
      <c r="F21" s="74">
        <v>46633.4</v>
      </c>
      <c r="G21" s="74">
        <v>2126.8</v>
      </c>
    </row>
    <row r="22" spans="1:7" ht="24.75" customHeight="1">
      <c r="A22" s="218" t="s">
        <v>94</v>
      </c>
      <c r="B22" s="219" t="s">
        <v>83</v>
      </c>
      <c r="C22" s="219" t="s">
        <v>83</v>
      </c>
      <c r="D22" s="75" t="s">
        <v>95</v>
      </c>
      <c r="E22" s="74">
        <v>759.8</v>
      </c>
      <c r="F22" s="74">
        <v>613</v>
      </c>
      <c r="G22" s="74">
        <v>146.8</v>
      </c>
    </row>
    <row r="23" spans="1:7" ht="24.75" customHeight="1">
      <c r="A23" s="218" t="s">
        <v>96</v>
      </c>
      <c r="B23" s="219" t="s">
        <v>83</v>
      </c>
      <c r="C23" s="219" t="s">
        <v>83</v>
      </c>
      <c r="D23" s="75" t="s">
        <v>97</v>
      </c>
      <c r="E23" s="74">
        <v>20200.2</v>
      </c>
      <c r="F23" s="74">
        <v>20085.2</v>
      </c>
      <c r="G23" s="74">
        <v>115</v>
      </c>
    </row>
    <row r="24" spans="1:7" ht="24.75" customHeight="1">
      <c r="A24" s="218" t="s">
        <v>98</v>
      </c>
      <c r="B24" s="219" t="s">
        <v>83</v>
      </c>
      <c r="C24" s="219" t="s">
        <v>83</v>
      </c>
      <c r="D24" s="75" t="s">
        <v>99</v>
      </c>
      <c r="E24" s="74">
        <v>2848.9</v>
      </c>
      <c r="F24" s="74">
        <v>2848.9</v>
      </c>
      <c r="G24" s="74">
        <v>0</v>
      </c>
    </row>
    <row r="25" spans="1:7" ht="24.75" customHeight="1">
      <c r="A25" s="218" t="s">
        <v>100</v>
      </c>
      <c r="B25" s="219" t="s">
        <v>83</v>
      </c>
      <c r="C25" s="219" t="s">
        <v>83</v>
      </c>
      <c r="D25" s="75" t="s">
        <v>101</v>
      </c>
      <c r="E25" s="74">
        <v>6664.8</v>
      </c>
      <c r="F25" s="74">
        <v>6664.8</v>
      </c>
      <c r="G25" s="74">
        <v>0</v>
      </c>
    </row>
    <row r="26" spans="1:7" ht="24.75" customHeight="1">
      <c r="A26" s="218" t="s">
        <v>102</v>
      </c>
      <c r="B26" s="219" t="s">
        <v>83</v>
      </c>
      <c r="C26" s="219" t="s">
        <v>83</v>
      </c>
      <c r="D26" s="75" t="s">
        <v>103</v>
      </c>
      <c r="E26" s="74">
        <v>18286.6</v>
      </c>
      <c r="F26" s="74">
        <v>16421.6</v>
      </c>
      <c r="G26" s="74">
        <v>1865</v>
      </c>
    </row>
    <row r="27" spans="1:7" ht="24.75" customHeight="1">
      <c r="A27" s="218" t="s">
        <v>104</v>
      </c>
      <c r="B27" s="219" t="s">
        <v>83</v>
      </c>
      <c r="C27" s="219" t="s">
        <v>83</v>
      </c>
      <c r="D27" s="75" t="s">
        <v>105</v>
      </c>
      <c r="E27" s="74">
        <v>3540.6</v>
      </c>
      <c r="F27" s="74">
        <v>3540.6</v>
      </c>
      <c r="G27" s="74">
        <v>0</v>
      </c>
    </row>
    <row r="28" spans="1:7" ht="24.75" customHeight="1">
      <c r="A28" s="218" t="s">
        <v>106</v>
      </c>
      <c r="B28" s="219" t="s">
        <v>83</v>
      </c>
      <c r="C28" s="219" t="s">
        <v>83</v>
      </c>
      <c r="D28" s="75" t="s">
        <v>107</v>
      </c>
      <c r="E28" s="74">
        <v>1677</v>
      </c>
      <c r="F28" s="74">
        <v>1677</v>
      </c>
      <c r="G28" s="74">
        <v>0</v>
      </c>
    </row>
    <row r="29" spans="1:7" ht="24.75" customHeight="1">
      <c r="A29" s="218" t="s">
        <v>108</v>
      </c>
      <c r="B29" s="219" t="s">
        <v>83</v>
      </c>
      <c r="C29" s="219" t="s">
        <v>83</v>
      </c>
      <c r="D29" s="75" t="s">
        <v>109</v>
      </c>
      <c r="E29" s="74">
        <v>781.7</v>
      </c>
      <c r="F29" s="74">
        <v>781.7</v>
      </c>
      <c r="G29" s="74">
        <v>0</v>
      </c>
    </row>
    <row r="30" spans="1:7" ht="24.75" customHeight="1">
      <c r="A30" s="218" t="s">
        <v>110</v>
      </c>
      <c r="B30" s="219" t="s">
        <v>83</v>
      </c>
      <c r="C30" s="219" t="s">
        <v>83</v>
      </c>
      <c r="D30" s="75" t="s">
        <v>111</v>
      </c>
      <c r="E30" s="74">
        <v>1081.9</v>
      </c>
      <c r="F30" s="74">
        <v>1081.9</v>
      </c>
      <c r="G30" s="74">
        <v>0</v>
      </c>
    </row>
    <row r="31" spans="1:7" ht="24.75" customHeight="1">
      <c r="A31" s="218" t="s">
        <v>112</v>
      </c>
      <c r="B31" s="219" t="s">
        <v>83</v>
      </c>
      <c r="C31" s="219" t="s">
        <v>83</v>
      </c>
      <c r="D31" s="75" t="s">
        <v>113</v>
      </c>
      <c r="E31" s="74">
        <v>429.6</v>
      </c>
      <c r="F31" s="74">
        <v>429.6</v>
      </c>
      <c r="G31" s="74">
        <v>0</v>
      </c>
    </row>
    <row r="32" spans="1:7" ht="24.75" customHeight="1">
      <c r="A32" s="218" t="s">
        <v>114</v>
      </c>
      <c r="B32" s="219" t="s">
        <v>83</v>
      </c>
      <c r="C32" s="219" t="s">
        <v>83</v>
      </c>
      <c r="D32" s="75" t="s">
        <v>115</v>
      </c>
      <c r="E32" s="74">
        <v>429.3</v>
      </c>
      <c r="F32" s="74">
        <v>429.3</v>
      </c>
      <c r="G32" s="74">
        <v>0</v>
      </c>
    </row>
    <row r="33" spans="1:7" ht="24.75" customHeight="1">
      <c r="A33" s="218" t="s">
        <v>116</v>
      </c>
      <c r="B33" s="219" t="s">
        <v>83</v>
      </c>
      <c r="C33" s="219" t="s">
        <v>83</v>
      </c>
      <c r="D33" s="75" t="s">
        <v>117</v>
      </c>
      <c r="E33" s="74">
        <v>0.3</v>
      </c>
      <c r="F33" s="74">
        <v>0.3</v>
      </c>
      <c r="G33" s="74">
        <v>0</v>
      </c>
    </row>
    <row r="34" spans="1:7" ht="24.75" customHeight="1">
      <c r="A34" s="218" t="s">
        <v>118</v>
      </c>
      <c r="B34" s="219" t="s">
        <v>83</v>
      </c>
      <c r="C34" s="219" t="s">
        <v>83</v>
      </c>
      <c r="D34" s="75" t="s">
        <v>119</v>
      </c>
      <c r="E34" s="74">
        <v>279.4</v>
      </c>
      <c r="F34" s="74">
        <v>279.4</v>
      </c>
      <c r="G34" s="74">
        <v>0</v>
      </c>
    </row>
    <row r="35" spans="1:7" ht="24.75" customHeight="1">
      <c r="A35" s="218" t="s">
        <v>120</v>
      </c>
      <c r="B35" s="219" t="s">
        <v>83</v>
      </c>
      <c r="C35" s="219" t="s">
        <v>83</v>
      </c>
      <c r="D35" s="75" t="s">
        <v>121</v>
      </c>
      <c r="E35" s="74">
        <v>279.4</v>
      </c>
      <c r="F35" s="74">
        <v>279.4</v>
      </c>
      <c r="G35" s="74">
        <v>0</v>
      </c>
    </row>
    <row r="36" spans="1:7" ht="24.75" customHeight="1">
      <c r="A36" s="218" t="s">
        <v>122</v>
      </c>
      <c r="B36" s="219" t="s">
        <v>83</v>
      </c>
      <c r="C36" s="219" t="s">
        <v>83</v>
      </c>
      <c r="D36" s="75" t="s">
        <v>123</v>
      </c>
      <c r="E36" s="74">
        <v>3042.9</v>
      </c>
      <c r="F36" s="74">
        <v>2287.5</v>
      </c>
      <c r="G36" s="74">
        <v>755.4</v>
      </c>
    </row>
    <row r="37" spans="1:7" ht="24.75" customHeight="1">
      <c r="A37" s="218" t="s">
        <v>124</v>
      </c>
      <c r="B37" s="219" t="s">
        <v>83</v>
      </c>
      <c r="C37" s="219" t="s">
        <v>83</v>
      </c>
      <c r="D37" s="75" t="s">
        <v>125</v>
      </c>
      <c r="E37" s="74">
        <v>3042.9</v>
      </c>
      <c r="F37" s="74">
        <v>2287.5</v>
      </c>
      <c r="G37" s="74">
        <v>755.4</v>
      </c>
    </row>
    <row r="38" spans="1:7" ht="24.75" customHeight="1">
      <c r="A38" s="218" t="s">
        <v>126</v>
      </c>
      <c r="B38" s="219" t="s">
        <v>83</v>
      </c>
      <c r="C38" s="219" t="s">
        <v>83</v>
      </c>
      <c r="D38" s="75" t="s">
        <v>127</v>
      </c>
      <c r="E38" s="74">
        <v>306</v>
      </c>
      <c r="F38" s="74">
        <v>306</v>
      </c>
      <c r="G38" s="74">
        <v>0</v>
      </c>
    </row>
    <row r="39" spans="1:7" ht="24.75" customHeight="1">
      <c r="A39" s="218" t="s">
        <v>128</v>
      </c>
      <c r="B39" s="219" t="s">
        <v>83</v>
      </c>
      <c r="C39" s="219" t="s">
        <v>83</v>
      </c>
      <c r="D39" s="75" t="s">
        <v>129</v>
      </c>
      <c r="E39" s="74">
        <v>306</v>
      </c>
      <c r="F39" s="74">
        <v>306</v>
      </c>
      <c r="G39" s="74">
        <v>0</v>
      </c>
    </row>
    <row r="40" spans="1:7" ht="24.75" customHeight="1">
      <c r="A40" s="218" t="s">
        <v>130</v>
      </c>
      <c r="B40" s="219" t="s">
        <v>83</v>
      </c>
      <c r="C40" s="219" t="s">
        <v>83</v>
      </c>
      <c r="D40" s="75" t="s">
        <v>131</v>
      </c>
      <c r="E40" s="74">
        <v>10</v>
      </c>
      <c r="F40" s="74">
        <v>10</v>
      </c>
      <c r="G40" s="74">
        <v>0</v>
      </c>
    </row>
    <row r="41" spans="1:7" ht="24.75" customHeight="1">
      <c r="A41" s="218" t="s">
        <v>132</v>
      </c>
      <c r="B41" s="219" t="s">
        <v>83</v>
      </c>
      <c r="C41" s="219" t="s">
        <v>83</v>
      </c>
      <c r="D41" s="75" t="s">
        <v>133</v>
      </c>
      <c r="E41" s="74">
        <v>10</v>
      </c>
      <c r="F41" s="74">
        <v>10</v>
      </c>
      <c r="G41" s="74">
        <v>0</v>
      </c>
    </row>
    <row r="42" spans="1:7" ht="24.75" customHeight="1">
      <c r="A42" s="218" t="s">
        <v>134</v>
      </c>
      <c r="B42" s="219" t="s">
        <v>83</v>
      </c>
      <c r="C42" s="219" t="s">
        <v>83</v>
      </c>
      <c r="D42" s="75" t="s">
        <v>135</v>
      </c>
      <c r="E42" s="74">
        <v>10</v>
      </c>
      <c r="F42" s="74">
        <v>10</v>
      </c>
      <c r="G42" s="74">
        <v>0</v>
      </c>
    </row>
    <row r="43" spans="1:7" ht="24.75" customHeight="1">
      <c r="A43" s="218" t="s">
        <v>136</v>
      </c>
      <c r="B43" s="219" t="s">
        <v>83</v>
      </c>
      <c r="C43" s="219" t="s">
        <v>83</v>
      </c>
      <c r="D43" s="75" t="s">
        <v>137</v>
      </c>
      <c r="E43" s="74">
        <v>5</v>
      </c>
      <c r="F43" s="74">
        <v>5</v>
      </c>
      <c r="G43" s="74">
        <v>0</v>
      </c>
    </row>
    <row r="44" spans="1:7" ht="24.75" customHeight="1">
      <c r="A44" s="218" t="s">
        <v>138</v>
      </c>
      <c r="B44" s="219" t="s">
        <v>83</v>
      </c>
      <c r="C44" s="219" t="s">
        <v>83</v>
      </c>
      <c r="D44" s="75" t="s">
        <v>139</v>
      </c>
      <c r="E44" s="74">
        <v>5</v>
      </c>
      <c r="F44" s="74">
        <v>5</v>
      </c>
      <c r="G44" s="74">
        <v>0</v>
      </c>
    </row>
    <row r="45" spans="1:7" ht="24.75" customHeight="1">
      <c r="A45" s="218" t="s">
        <v>140</v>
      </c>
      <c r="B45" s="219" t="s">
        <v>83</v>
      </c>
      <c r="C45" s="219" t="s">
        <v>83</v>
      </c>
      <c r="D45" s="75" t="s">
        <v>141</v>
      </c>
      <c r="E45" s="74">
        <v>5</v>
      </c>
      <c r="F45" s="74">
        <v>5</v>
      </c>
      <c r="G45" s="74">
        <v>0</v>
      </c>
    </row>
    <row r="46" spans="1:7" ht="24.75" customHeight="1">
      <c r="A46" s="218" t="s">
        <v>142</v>
      </c>
      <c r="B46" s="219" t="s">
        <v>83</v>
      </c>
      <c r="C46" s="219" t="s">
        <v>83</v>
      </c>
      <c r="D46" s="75" t="s">
        <v>143</v>
      </c>
      <c r="E46" s="74">
        <v>1112.9</v>
      </c>
      <c r="F46" s="74">
        <v>1112.9</v>
      </c>
      <c r="G46" s="74">
        <v>0</v>
      </c>
    </row>
    <row r="47" spans="1:7" ht="24.75" customHeight="1">
      <c r="A47" s="218" t="s">
        <v>144</v>
      </c>
      <c r="B47" s="219" t="s">
        <v>83</v>
      </c>
      <c r="C47" s="219" t="s">
        <v>83</v>
      </c>
      <c r="D47" s="75" t="s">
        <v>145</v>
      </c>
      <c r="E47" s="74">
        <v>1043</v>
      </c>
      <c r="F47" s="74">
        <v>1043</v>
      </c>
      <c r="G47" s="74">
        <v>0</v>
      </c>
    </row>
    <row r="48" spans="1:7" ht="24.75" customHeight="1">
      <c r="A48" s="218" t="s">
        <v>146</v>
      </c>
      <c r="B48" s="219" t="s">
        <v>83</v>
      </c>
      <c r="C48" s="219" t="s">
        <v>83</v>
      </c>
      <c r="D48" s="75" t="s">
        <v>147</v>
      </c>
      <c r="E48" s="74">
        <v>1043</v>
      </c>
      <c r="F48" s="74">
        <v>1043</v>
      </c>
      <c r="G48" s="74">
        <v>0</v>
      </c>
    </row>
    <row r="49" spans="1:7" ht="24.75" customHeight="1">
      <c r="A49" s="218" t="s">
        <v>148</v>
      </c>
      <c r="B49" s="219" t="s">
        <v>83</v>
      </c>
      <c r="C49" s="219" t="s">
        <v>83</v>
      </c>
      <c r="D49" s="75" t="s">
        <v>149</v>
      </c>
      <c r="E49" s="74">
        <v>69.8</v>
      </c>
      <c r="F49" s="74">
        <v>69.8</v>
      </c>
      <c r="G49" s="74">
        <v>0</v>
      </c>
    </row>
    <row r="50" spans="1:7" ht="24.75" customHeight="1">
      <c r="A50" s="218" t="s">
        <v>150</v>
      </c>
      <c r="B50" s="219" t="s">
        <v>83</v>
      </c>
      <c r="C50" s="219" t="s">
        <v>83</v>
      </c>
      <c r="D50" s="75" t="s">
        <v>151</v>
      </c>
      <c r="E50" s="74">
        <v>69.8</v>
      </c>
      <c r="F50" s="74">
        <v>69.8</v>
      </c>
      <c r="G50" s="74">
        <v>0</v>
      </c>
    </row>
    <row r="51" spans="1:7" ht="24.75" customHeight="1">
      <c r="A51" s="218" t="s">
        <v>152</v>
      </c>
      <c r="B51" s="219" t="s">
        <v>83</v>
      </c>
      <c r="C51" s="219" t="s">
        <v>83</v>
      </c>
      <c r="D51" s="75" t="s">
        <v>153</v>
      </c>
      <c r="E51" s="74">
        <v>250.3</v>
      </c>
      <c r="F51" s="74">
        <v>250.3</v>
      </c>
      <c r="G51" s="74">
        <v>0</v>
      </c>
    </row>
    <row r="52" spans="1:7" ht="24.75" customHeight="1">
      <c r="A52" s="218" t="s">
        <v>154</v>
      </c>
      <c r="B52" s="219" t="s">
        <v>83</v>
      </c>
      <c r="C52" s="219" t="s">
        <v>83</v>
      </c>
      <c r="D52" s="75" t="s">
        <v>155</v>
      </c>
      <c r="E52" s="74">
        <v>250.3</v>
      </c>
      <c r="F52" s="74">
        <v>250.3</v>
      </c>
      <c r="G52" s="74">
        <v>0</v>
      </c>
    </row>
    <row r="53" spans="1:7" ht="24.75" customHeight="1">
      <c r="A53" s="220" t="s">
        <v>156</v>
      </c>
      <c r="B53" s="221" t="s">
        <v>83</v>
      </c>
      <c r="C53" s="221" t="s">
        <v>83</v>
      </c>
      <c r="D53" s="76" t="s">
        <v>157</v>
      </c>
      <c r="E53" s="74">
        <v>250.3</v>
      </c>
      <c r="F53" s="74">
        <v>250.3</v>
      </c>
      <c r="G53" s="74">
        <v>0</v>
      </c>
    </row>
  </sheetData>
  <sheetProtection/>
  <mergeCells count="53">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1:G1"/>
    <mergeCell ref="A4:D4"/>
    <mergeCell ref="A8:D8"/>
    <mergeCell ref="A9:D9"/>
    <mergeCell ref="D5:D7"/>
    <mergeCell ref="E4:E7"/>
    <mergeCell ref="F4:F7"/>
    <mergeCell ref="G4:G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topLeftCell="A4">
      <selection activeCell="E33" sqref="E33"/>
    </sheetView>
  </sheetViews>
  <sheetFormatPr defaultColWidth="9.00390625" defaultRowHeight="14.25"/>
  <cols>
    <col min="1" max="1" width="16.25390625" style="30" customWidth="1"/>
    <col min="2" max="2" width="29.00390625" style="30" customWidth="1"/>
    <col min="3" max="3" width="22.75390625" style="30" customWidth="1"/>
    <col min="4" max="4" width="24.875" style="30" customWidth="1"/>
    <col min="5" max="5" width="25.375" style="30" customWidth="1"/>
    <col min="6" max="6" width="12.50390625" style="5" bestFit="1" customWidth="1"/>
    <col min="7" max="16384" width="9.00390625" style="5" customWidth="1"/>
  </cols>
  <sheetData>
    <row r="1" spans="1:5" s="1" customFormat="1" ht="30" customHeight="1">
      <c r="A1" s="222" t="s">
        <v>191</v>
      </c>
      <c r="B1" s="223"/>
      <c r="C1" s="223"/>
      <c r="D1" s="223"/>
      <c r="E1" s="223"/>
    </row>
    <row r="2" spans="1:5" s="2" customFormat="1" ht="10.5" customHeight="1">
      <c r="A2" s="6"/>
      <c r="B2" s="6"/>
      <c r="C2" s="6"/>
      <c r="D2" s="6"/>
      <c r="E2" s="6"/>
    </row>
    <row r="3" spans="1:5" s="2" customFormat="1" ht="27" customHeight="1">
      <c r="A3" s="56" t="s">
        <v>59</v>
      </c>
      <c r="B3" s="8" t="s">
        <v>60</v>
      </c>
      <c r="C3" s="6"/>
      <c r="D3" s="57"/>
      <c r="E3" s="57" t="s">
        <v>192</v>
      </c>
    </row>
    <row r="4" spans="1:5" s="52" customFormat="1" ht="30" customHeight="1">
      <c r="A4" s="224" t="s">
        <v>193</v>
      </c>
      <c r="B4" s="225"/>
      <c r="C4" s="226" t="s">
        <v>194</v>
      </c>
      <c r="D4" s="226"/>
      <c r="E4" s="226"/>
    </row>
    <row r="5" spans="1:5" s="53" customFormat="1" ht="30" customHeight="1">
      <c r="A5" s="58" t="s">
        <v>195</v>
      </c>
      <c r="B5" s="58" t="s">
        <v>68</v>
      </c>
      <c r="C5" s="58" t="s">
        <v>53</v>
      </c>
      <c r="D5" s="58" t="s">
        <v>196</v>
      </c>
      <c r="E5" s="58" t="s">
        <v>197</v>
      </c>
    </row>
    <row r="6" spans="1:5" s="54" customFormat="1" ht="30" customHeight="1">
      <c r="A6" s="227" t="s">
        <v>53</v>
      </c>
      <c r="B6" s="228"/>
      <c r="C6" s="59">
        <v>56861.5</v>
      </c>
      <c r="D6" s="59">
        <v>49195.3</v>
      </c>
      <c r="E6" s="60">
        <v>7666.1</v>
      </c>
    </row>
    <row r="7" spans="1:5" s="54" customFormat="1" ht="30" customHeight="1">
      <c r="A7" s="61">
        <v>301</v>
      </c>
      <c r="B7" s="62" t="s">
        <v>198</v>
      </c>
      <c r="C7" s="60">
        <v>44398.5</v>
      </c>
      <c r="D7" s="60">
        <v>44398.5</v>
      </c>
      <c r="E7" s="63"/>
    </row>
    <row r="8" spans="1:5" s="54" customFormat="1" ht="30" customHeight="1">
      <c r="A8" s="64">
        <v>30101</v>
      </c>
      <c r="B8" s="65" t="s">
        <v>199</v>
      </c>
      <c r="C8" s="60">
        <v>18931</v>
      </c>
      <c r="D8" s="60">
        <v>18931</v>
      </c>
      <c r="E8" s="63"/>
    </row>
    <row r="9" spans="1:5" s="54" customFormat="1" ht="30" customHeight="1">
      <c r="A9" s="64">
        <v>30102</v>
      </c>
      <c r="B9" s="65" t="s">
        <v>200</v>
      </c>
      <c r="C9" s="60">
        <v>348.7</v>
      </c>
      <c r="D9" s="60">
        <v>348.7</v>
      </c>
      <c r="E9" s="63"/>
    </row>
    <row r="10" spans="1:5" s="54" customFormat="1" ht="30" customHeight="1">
      <c r="A10" s="64">
        <v>30104</v>
      </c>
      <c r="B10" s="66" t="s">
        <v>201</v>
      </c>
      <c r="C10" s="60">
        <v>10765.1</v>
      </c>
      <c r="D10" s="60">
        <v>10765.1</v>
      </c>
      <c r="E10" s="63"/>
    </row>
    <row r="11" spans="1:5" s="54" customFormat="1" ht="30" customHeight="1">
      <c r="A11" s="64">
        <v>30107</v>
      </c>
      <c r="B11" s="66" t="s">
        <v>202</v>
      </c>
      <c r="C11" s="60">
        <v>13921.3</v>
      </c>
      <c r="D11" s="60">
        <v>13921.3</v>
      </c>
      <c r="E11" s="63"/>
    </row>
    <row r="12" spans="1:5" s="54" customFormat="1" ht="30" customHeight="1">
      <c r="A12" s="64">
        <v>30199</v>
      </c>
      <c r="B12" s="67" t="s">
        <v>203</v>
      </c>
      <c r="C12" s="60">
        <v>432.4</v>
      </c>
      <c r="D12" s="60">
        <v>432.4</v>
      </c>
      <c r="E12" s="63"/>
    </row>
    <row r="13" spans="1:5" s="54" customFormat="1" ht="30" customHeight="1">
      <c r="A13" s="61">
        <v>302</v>
      </c>
      <c r="B13" s="68" t="s">
        <v>204</v>
      </c>
      <c r="C13" s="60">
        <v>7666.1</v>
      </c>
      <c r="D13" s="63"/>
      <c r="E13" s="60">
        <v>7666.1</v>
      </c>
    </row>
    <row r="14" spans="1:5" s="54" customFormat="1" ht="30" customHeight="1">
      <c r="A14" s="69">
        <v>30201</v>
      </c>
      <c r="B14" s="67" t="s">
        <v>205</v>
      </c>
      <c r="C14" s="60">
        <v>980.6</v>
      </c>
      <c r="D14" s="63"/>
      <c r="E14" s="60">
        <v>980.6</v>
      </c>
    </row>
    <row r="15" spans="1:5" s="54" customFormat="1" ht="30" customHeight="1">
      <c r="A15" s="69">
        <v>30202</v>
      </c>
      <c r="B15" s="67" t="s">
        <v>206</v>
      </c>
      <c r="C15" s="60">
        <v>419.7</v>
      </c>
      <c r="D15" s="63"/>
      <c r="E15" s="60">
        <v>419.7</v>
      </c>
    </row>
    <row r="16" spans="1:5" s="54" customFormat="1" ht="30" customHeight="1">
      <c r="A16" s="69">
        <v>30203</v>
      </c>
      <c r="B16" s="67" t="s">
        <v>207</v>
      </c>
      <c r="C16" s="60">
        <v>5.1</v>
      </c>
      <c r="D16" s="63"/>
      <c r="E16" s="60">
        <v>5.1</v>
      </c>
    </row>
    <row r="17" spans="1:5" s="54" customFormat="1" ht="30" customHeight="1">
      <c r="A17" s="69">
        <v>30204</v>
      </c>
      <c r="B17" s="67" t="s">
        <v>208</v>
      </c>
      <c r="C17" s="60">
        <v>8.5</v>
      </c>
      <c r="D17" s="63"/>
      <c r="E17" s="60">
        <v>8.5</v>
      </c>
    </row>
    <row r="18" spans="1:5" s="54" customFormat="1" ht="30" customHeight="1">
      <c r="A18" s="69">
        <v>30205</v>
      </c>
      <c r="B18" s="67" t="s">
        <v>209</v>
      </c>
      <c r="C18" s="60">
        <v>314.8</v>
      </c>
      <c r="D18" s="63"/>
      <c r="E18" s="60">
        <v>314.8</v>
      </c>
    </row>
    <row r="19" spans="1:5" s="54" customFormat="1" ht="30" customHeight="1">
      <c r="A19" s="69">
        <v>30206</v>
      </c>
      <c r="B19" s="67" t="s">
        <v>210</v>
      </c>
      <c r="C19" s="60">
        <v>594.5</v>
      </c>
      <c r="D19" s="63"/>
      <c r="E19" s="60">
        <v>594.5</v>
      </c>
    </row>
    <row r="20" spans="1:5" s="54" customFormat="1" ht="30" customHeight="1">
      <c r="A20" s="69">
        <v>30207</v>
      </c>
      <c r="B20" s="67" t="s">
        <v>211</v>
      </c>
      <c r="C20" s="60">
        <v>31.6</v>
      </c>
      <c r="D20" s="63"/>
      <c r="E20" s="60">
        <v>31.6</v>
      </c>
    </row>
    <row r="21" spans="1:5" s="54" customFormat="1" ht="30" customHeight="1">
      <c r="A21" s="69">
        <v>30208</v>
      </c>
      <c r="B21" s="67" t="s">
        <v>212</v>
      </c>
      <c r="C21" s="60">
        <v>0</v>
      </c>
      <c r="D21" s="63"/>
      <c r="E21" s="60">
        <v>0</v>
      </c>
    </row>
    <row r="22" spans="1:5" s="54" customFormat="1" ht="30" customHeight="1">
      <c r="A22" s="69">
        <v>30209</v>
      </c>
      <c r="B22" s="67" t="s">
        <v>213</v>
      </c>
      <c r="C22" s="60">
        <v>98.6</v>
      </c>
      <c r="D22" s="63"/>
      <c r="E22" s="60">
        <v>98.6</v>
      </c>
    </row>
    <row r="23" spans="1:5" s="54" customFormat="1" ht="30" customHeight="1">
      <c r="A23" s="69">
        <v>30211</v>
      </c>
      <c r="B23" s="67" t="s">
        <v>214</v>
      </c>
      <c r="C23" s="60">
        <v>280.8</v>
      </c>
      <c r="D23" s="63"/>
      <c r="E23" s="60">
        <v>280.8</v>
      </c>
    </row>
    <row r="24" spans="1:5" s="54" customFormat="1" ht="30" customHeight="1">
      <c r="A24" s="69">
        <v>30212</v>
      </c>
      <c r="B24" s="67" t="s">
        <v>215</v>
      </c>
      <c r="C24" s="60">
        <v>0</v>
      </c>
      <c r="D24" s="63"/>
      <c r="E24" s="60">
        <v>0</v>
      </c>
    </row>
    <row r="25" spans="1:6" s="54" customFormat="1" ht="30" customHeight="1">
      <c r="A25" s="69">
        <v>30213</v>
      </c>
      <c r="B25" s="67" t="s">
        <v>216</v>
      </c>
      <c r="C25" s="60">
        <v>2561.1</v>
      </c>
      <c r="D25" s="63"/>
      <c r="E25" s="60">
        <v>2561.1</v>
      </c>
      <c r="F25" s="70"/>
    </row>
    <row r="26" spans="1:5" s="54" customFormat="1" ht="30" customHeight="1">
      <c r="A26" s="69">
        <v>30214</v>
      </c>
      <c r="B26" s="67" t="s">
        <v>217</v>
      </c>
      <c r="C26" s="60">
        <v>9.6</v>
      </c>
      <c r="D26" s="63"/>
      <c r="E26" s="60">
        <v>9.6</v>
      </c>
    </row>
    <row r="27" spans="1:5" s="54" customFormat="1" ht="30" customHeight="1">
      <c r="A27" s="69">
        <v>30215</v>
      </c>
      <c r="B27" s="67" t="s">
        <v>218</v>
      </c>
      <c r="C27" s="60">
        <v>38.6</v>
      </c>
      <c r="D27" s="63"/>
      <c r="E27" s="60">
        <v>38.6</v>
      </c>
    </row>
    <row r="28" spans="1:5" s="54" customFormat="1" ht="30" customHeight="1">
      <c r="A28" s="69">
        <v>30216</v>
      </c>
      <c r="B28" s="67" t="s">
        <v>219</v>
      </c>
      <c r="C28" s="60">
        <v>546</v>
      </c>
      <c r="D28" s="63"/>
      <c r="E28" s="60">
        <v>546</v>
      </c>
    </row>
    <row r="29" spans="1:5" s="54" customFormat="1" ht="30" customHeight="1">
      <c r="A29" s="69">
        <v>30217</v>
      </c>
      <c r="B29" s="67" t="s">
        <v>220</v>
      </c>
      <c r="C29" s="60">
        <v>152.1</v>
      </c>
      <c r="D29" s="63"/>
      <c r="E29" s="60">
        <v>152.1</v>
      </c>
    </row>
    <row r="30" spans="1:5" s="54" customFormat="1" ht="42" customHeight="1">
      <c r="A30" s="69">
        <v>30218</v>
      </c>
      <c r="B30" s="67" t="s">
        <v>221</v>
      </c>
      <c r="C30" s="60">
        <v>436.7</v>
      </c>
      <c r="D30" s="63"/>
      <c r="E30" s="60">
        <v>436.7</v>
      </c>
    </row>
    <row r="31" spans="1:5" s="54" customFormat="1" ht="30" customHeight="1">
      <c r="A31" s="69">
        <v>30226</v>
      </c>
      <c r="B31" s="67" t="s">
        <v>222</v>
      </c>
      <c r="C31" s="60">
        <v>193.9</v>
      </c>
      <c r="D31" s="63"/>
      <c r="E31" s="60">
        <v>193.9</v>
      </c>
    </row>
    <row r="32" spans="1:5" s="54" customFormat="1" ht="30" customHeight="1">
      <c r="A32" s="69">
        <v>30227</v>
      </c>
      <c r="B32" s="67" t="s">
        <v>223</v>
      </c>
      <c r="C32" s="60">
        <v>34.8</v>
      </c>
      <c r="D32" s="63"/>
      <c r="E32" s="60">
        <v>34.8</v>
      </c>
    </row>
    <row r="33" spans="1:5" s="54" customFormat="1" ht="30" customHeight="1">
      <c r="A33" s="69">
        <v>30228</v>
      </c>
      <c r="B33" s="67" t="s">
        <v>224</v>
      </c>
      <c r="C33" s="60">
        <v>367.3</v>
      </c>
      <c r="D33" s="63"/>
      <c r="E33" s="60">
        <v>367.3</v>
      </c>
    </row>
    <row r="34" spans="1:5" s="54" customFormat="1" ht="30" customHeight="1">
      <c r="A34" s="69">
        <v>30229</v>
      </c>
      <c r="B34" s="67" t="s">
        <v>225</v>
      </c>
      <c r="C34" s="60">
        <v>0</v>
      </c>
      <c r="D34" s="63"/>
      <c r="E34" s="60">
        <v>0</v>
      </c>
    </row>
    <row r="35" spans="1:5" s="54" customFormat="1" ht="30" customHeight="1">
      <c r="A35" s="69">
        <v>30231</v>
      </c>
      <c r="B35" s="67" t="s">
        <v>226</v>
      </c>
      <c r="C35" s="60">
        <v>0</v>
      </c>
      <c r="D35" s="63"/>
      <c r="E35" s="60">
        <v>0</v>
      </c>
    </row>
    <row r="36" spans="1:5" s="54" customFormat="1" ht="30" customHeight="1">
      <c r="A36" s="69">
        <v>30239</v>
      </c>
      <c r="B36" s="67" t="s">
        <v>227</v>
      </c>
      <c r="C36" s="60">
        <v>41.8</v>
      </c>
      <c r="D36" s="63"/>
      <c r="E36" s="60">
        <v>41.8</v>
      </c>
    </row>
    <row r="37" spans="1:5" s="54" customFormat="1" ht="30" customHeight="1">
      <c r="A37" s="69">
        <v>30299</v>
      </c>
      <c r="B37" s="67" t="s">
        <v>228</v>
      </c>
      <c r="C37" s="60">
        <v>550.1</v>
      </c>
      <c r="D37" s="63"/>
      <c r="E37" s="60">
        <v>550.1</v>
      </c>
    </row>
    <row r="38" spans="1:5" s="55" customFormat="1" ht="30" customHeight="1">
      <c r="A38" s="71">
        <v>303</v>
      </c>
      <c r="B38" s="68" t="s">
        <v>229</v>
      </c>
      <c r="C38" s="60">
        <v>4796.8</v>
      </c>
      <c r="D38" s="60">
        <v>4796.8</v>
      </c>
      <c r="E38" s="60"/>
    </row>
    <row r="39" spans="1:5" s="54" customFormat="1" ht="30" customHeight="1">
      <c r="A39" s="69">
        <v>30301</v>
      </c>
      <c r="B39" s="67" t="s">
        <v>230</v>
      </c>
      <c r="C39" s="63"/>
      <c r="D39" s="63"/>
      <c r="E39" s="63"/>
    </row>
    <row r="40" spans="1:5" s="54" customFormat="1" ht="30" customHeight="1">
      <c r="A40" s="69">
        <v>30302</v>
      </c>
      <c r="B40" s="67" t="s">
        <v>231</v>
      </c>
      <c r="C40" s="60">
        <v>598.5</v>
      </c>
      <c r="D40" s="60">
        <v>598.5</v>
      </c>
      <c r="E40" s="63"/>
    </row>
    <row r="41" spans="1:5" s="54" customFormat="1" ht="30" customHeight="1">
      <c r="A41" s="69">
        <v>30304</v>
      </c>
      <c r="B41" s="67" t="s">
        <v>232</v>
      </c>
      <c r="C41" s="60">
        <v>229.3</v>
      </c>
      <c r="D41" s="60">
        <v>229.3</v>
      </c>
      <c r="E41" s="63"/>
    </row>
    <row r="42" spans="1:5" s="54" customFormat="1" ht="30" customHeight="1">
      <c r="A42" s="69">
        <v>30305</v>
      </c>
      <c r="B42" s="67" t="s">
        <v>233</v>
      </c>
      <c r="C42" s="60">
        <v>696.3</v>
      </c>
      <c r="D42" s="60">
        <v>696.3</v>
      </c>
      <c r="E42" s="63"/>
    </row>
    <row r="43" spans="1:5" s="54" customFormat="1" ht="30" customHeight="1">
      <c r="A43" s="69">
        <v>30307</v>
      </c>
      <c r="B43" s="67" t="s">
        <v>234</v>
      </c>
      <c r="C43" s="60">
        <v>701</v>
      </c>
      <c r="D43" s="60">
        <v>701</v>
      </c>
      <c r="E43" s="63"/>
    </row>
    <row r="44" spans="1:5" s="54" customFormat="1" ht="30" customHeight="1">
      <c r="A44" s="69">
        <v>30309</v>
      </c>
      <c r="B44" s="67" t="s">
        <v>235</v>
      </c>
      <c r="C44" s="60">
        <v>2.6</v>
      </c>
      <c r="D44" s="60">
        <v>2.6</v>
      </c>
      <c r="E44" s="63"/>
    </row>
    <row r="45" spans="1:5" s="54" customFormat="1" ht="30" customHeight="1">
      <c r="A45" s="69">
        <v>30311</v>
      </c>
      <c r="B45" s="67" t="s">
        <v>236</v>
      </c>
      <c r="C45" s="60">
        <v>1641.3</v>
      </c>
      <c r="D45" s="60">
        <v>1641.3</v>
      </c>
      <c r="E45" s="72"/>
    </row>
    <row r="46" spans="1:5" s="54" customFormat="1" ht="30" customHeight="1">
      <c r="A46" s="69">
        <v>30399</v>
      </c>
      <c r="B46" s="67" t="s">
        <v>237</v>
      </c>
      <c r="C46" s="63">
        <v>927.8</v>
      </c>
      <c r="D46" s="63">
        <v>927.8</v>
      </c>
      <c r="E46" s="72"/>
    </row>
    <row r="50" ht="14.25" customHeight="1"/>
    <row r="54" ht="14.25" customHeight="1"/>
    <row r="55" ht="14.25" customHeight="1"/>
  </sheetData>
  <sheetProtection/>
  <mergeCells count="4">
    <mergeCell ref="A1:E1"/>
    <mergeCell ref="A4:B4"/>
    <mergeCell ref="C4:E4"/>
    <mergeCell ref="A6:B6"/>
  </mergeCells>
  <printOptions horizontalCentered="1"/>
  <pageMargins left="0.94" right="0.35" top="0.64" bottom="0.7900000000000001"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D21"/>
  <sheetViews>
    <sheetView tabSelected="1" workbookViewId="0" topLeftCell="A10">
      <selection activeCell="C16" sqref="C16"/>
    </sheetView>
  </sheetViews>
  <sheetFormatPr defaultColWidth="9.00390625" defaultRowHeight="14.25"/>
  <cols>
    <col min="1" max="1" width="10.125" style="5" customWidth="1"/>
    <col min="2" max="2" width="29.25390625" style="5" customWidth="1"/>
    <col min="3" max="3" width="20.75390625" style="30" customWidth="1"/>
    <col min="4" max="4" width="32.125" style="5" customWidth="1"/>
    <col min="5" max="11" width="10.125" style="5" customWidth="1"/>
    <col min="12" max="16384" width="9.00390625" style="5" customWidth="1"/>
  </cols>
  <sheetData>
    <row r="1" ht="43.5" customHeight="1"/>
    <row r="2" spans="2:238" ht="25.5">
      <c r="B2" s="31" t="s">
        <v>238</v>
      </c>
      <c r="C2" s="32"/>
      <c r="D2" s="33"/>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row>
    <row r="3" spans="2:238" ht="22.5">
      <c r="B3" s="35"/>
      <c r="D3" s="36" t="s">
        <v>239</v>
      </c>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row>
    <row r="4" spans="2:238" ht="14.25">
      <c r="B4" s="37" t="s">
        <v>240</v>
      </c>
      <c r="D4" s="36" t="s">
        <v>241</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row>
    <row r="5" spans="2:238" ht="27" customHeight="1">
      <c r="B5" s="38" t="s">
        <v>242</v>
      </c>
      <c r="C5" s="39" t="s">
        <v>8</v>
      </c>
      <c r="D5" s="40" t="s">
        <v>243</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row>
    <row r="6" spans="2:238" ht="31.5" customHeight="1">
      <c r="B6" s="42" t="s">
        <v>244</v>
      </c>
      <c r="C6" s="43">
        <v>240.69</v>
      </c>
      <c r="D6" s="44"/>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row>
    <row r="7" spans="2:238" ht="46.5" customHeight="1">
      <c r="B7" s="45" t="s">
        <v>245</v>
      </c>
      <c r="C7" s="43">
        <v>0</v>
      </c>
      <c r="D7" s="44"/>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row>
    <row r="8" spans="2:238" ht="48" customHeight="1">
      <c r="B8" s="45" t="s">
        <v>246</v>
      </c>
      <c r="C8" s="43">
        <v>0</v>
      </c>
      <c r="D8" s="44"/>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row>
    <row r="9" spans="2:238" ht="45.75" customHeight="1">
      <c r="B9" s="45" t="s">
        <v>247</v>
      </c>
      <c r="C9" s="43">
        <v>0</v>
      </c>
      <c r="D9" s="44"/>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row>
    <row r="10" spans="2:238" ht="45" customHeight="1">
      <c r="B10" s="45" t="s">
        <v>248</v>
      </c>
      <c r="C10" s="43">
        <v>0</v>
      </c>
      <c r="D10" s="44"/>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row>
    <row r="11" spans="2:238" ht="47.25" customHeight="1">
      <c r="B11" s="45" t="s">
        <v>249</v>
      </c>
      <c r="C11" s="46">
        <v>240.69</v>
      </c>
      <c r="D11" s="45" t="s">
        <v>267</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row>
    <row r="12" spans="2:238" ht="29.25" customHeight="1">
      <c r="B12" s="42" t="s">
        <v>250</v>
      </c>
      <c r="C12" s="43"/>
      <c r="D12" s="44"/>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row>
    <row r="13" spans="2:238" ht="49.5" customHeight="1">
      <c r="B13" s="45" t="s">
        <v>251</v>
      </c>
      <c r="C13" s="43">
        <v>0</v>
      </c>
      <c r="D13" s="44"/>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row>
    <row r="14" spans="2:238" ht="53.25" customHeight="1">
      <c r="B14" s="45" t="s">
        <v>252</v>
      </c>
      <c r="C14" s="43">
        <v>0</v>
      </c>
      <c r="D14" s="44"/>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row>
    <row r="15" spans="2:238" ht="46.5" customHeight="1">
      <c r="B15" s="45" t="s">
        <v>253</v>
      </c>
      <c r="C15" s="43">
        <v>0</v>
      </c>
      <c r="D15" s="44"/>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row>
    <row r="16" spans="2:238" ht="47.25" customHeight="1">
      <c r="B16" s="45" t="s">
        <v>254</v>
      </c>
      <c r="C16" s="43">
        <v>0</v>
      </c>
      <c r="D16" s="44"/>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row>
    <row r="17" spans="2:4" ht="48.75" customHeight="1">
      <c r="B17" s="45" t="s">
        <v>255</v>
      </c>
      <c r="C17" s="47">
        <v>4935</v>
      </c>
      <c r="D17" s="44"/>
    </row>
    <row r="18" spans="2:4" ht="48.75" customHeight="1">
      <c r="B18" s="45" t="s">
        <v>256</v>
      </c>
      <c r="C18" s="47">
        <v>60756</v>
      </c>
      <c r="D18" s="44"/>
    </row>
    <row r="19" spans="2:4" ht="14.25">
      <c r="B19" s="48" t="s">
        <v>257</v>
      </c>
      <c r="C19" s="49"/>
      <c r="D19" s="50"/>
    </row>
    <row r="20" spans="2:4" ht="15.75" customHeight="1">
      <c r="B20" s="51" t="s">
        <v>258</v>
      </c>
      <c r="C20" s="49"/>
      <c r="D20" s="50"/>
    </row>
    <row r="21" spans="2:4" ht="42" customHeight="1">
      <c r="B21" s="229" t="s">
        <v>259</v>
      </c>
      <c r="C21" s="229"/>
      <c r="D21" s="50"/>
    </row>
  </sheetData>
  <sheetProtection/>
  <mergeCells count="1">
    <mergeCell ref="B21:C21"/>
  </mergeCells>
  <printOptions horizontalCentered="1"/>
  <pageMargins left="0.35" right="0.35" top="0.7900000000000001" bottom="0.7900000000000001"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D3" sqref="D3"/>
    </sheetView>
  </sheetViews>
  <sheetFormatPr defaultColWidth="9.00390625" defaultRowHeight="14.25"/>
  <cols>
    <col min="1" max="1" width="4.00390625" style="5" customWidth="1"/>
    <col min="2" max="2" width="2.25390625" style="5" customWidth="1"/>
    <col min="3" max="3" width="2.875" style="5" customWidth="1"/>
    <col min="4" max="4" width="37.125" style="5" customWidth="1"/>
    <col min="5" max="10" width="16.625" style="5" customWidth="1"/>
    <col min="11" max="16384" width="9.00390625" style="5" customWidth="1"/>
  </cols>
  <sheetData>
    <row r="1" spans="1:10" s="1" customFormat="1" ht="30" customHeight="1">
      <c r="A1" s="213" t="s">
        <v>260</v>
      </c>
      <c r="B1" s="213"/>
      <c r="C1" s="213"/>
      <c r="D1" s="213"/>
      <c r="E1" s="213"/>
      <c r="F1" s="213"/>
      <c r="G1" s="213"/>
      <c r="H1" s="213"/>
      <c r="I1" s="213"/>
      <c r="J1" s="213"/>
    </row>
    <row r="2" spans="1:10" s="2" customFormat="1" ht="10.5" customHeight="1">
      <c r="A2" s="6"/>
      <c r="B2" s="6"/>
      <c r="C2" s="6"/>
      <c r="D2" s="6"/>
      <c r="J2" s="19" t="s">
        <v>261</v>
      </c>
    </row>
    <row r="3" spans="1:10" s="2" customFormat="1" ht="15" customHeight="1">
      <c r="A3" s="7" t="s">
        <v>59</v>
      </c>
      <c r="B3" s="7"/>
      <c r="C3" s="6"/>
      <c r="D3" s="8" t="s">
        <v>60</v>
      </c>
      <c r="E3" s="9"/>
      <c r="F3" s="9"/>
      <c r="G3" s="9"/>
      <c r="H3" s="9"/>
      <c r="I3" s="20"/>
      <c r="J3" s="19" t="s">
        <v>3</v>
      </c>
    </row>
    <row r="4" spans="1:10" s="3" customFormat="1" ht="20.25" customHeight="1">
      <c r="A4" s="230" t="s">
        <v>189</v>
      </c>
      <c r="B4" s="231"/>
      <c r="C4" s="232"/>
      <c r="D4" s="232"/>
      <c r="E4" s="236" t="s">
        <v>262</v>
      </c>
      <c r="F4" s="239" t="s">
        <v>263</v>
      </c>
      <c r="G4" s="233" t="s">
        <v>264</v>
      </c>
      <c r="H4" s="234"/>
      <c r="I4" s="234"/>
      <c r="J4" s="250" t="s">
        <v>183</v>
      </c>
    </row>
    <row r="5" spans="1:10" s="3" customFormat="1" ht="27" customHeight="1">
      <c r="A5" s="253" t="s">
        <v>67</v>
      </c>
      <c r="B5" s="235"/>
      <c r="C5" s="214"/>
      <c r="D5" s="214" t="s">
        <v>68</v>
      </c>
      <c r="E5" s="237"/>
      <c r="F5" s="240"/>
      <c r="G5" s="240" t="s">
        <v>265</v>
      </c>
      <c r="H5" s="240" t="s">
        <v>190</v>
      </c>
      <c r="I5" s="237" t="s">
        <v>171</v>
      </c>
      <c r="J5" s="251"/>
    </row>
    <row r="6" spans="1:10" s="3" customFormat="1" ht="18" customHeight="1">
      <c r="A6" s="253"/>
      <c r="B6" s="235"/>
      <c r="C6" s="214"/>
      <c r="D6" s="214"/>
      <c r="E6" s="237"/>
      <c r="F6" s="240"/>
      <c r="G6" s="240"/>
      <c r="H6" s="240"/>
      <c r="I6" s="237"/>
      <c r="J6" s="251"/>
    </row>
    <row r="7" spans="1:10" s="3" customFormat="1" ht="22.5" customHeight="1">
      <c r="A7" s="253"/>
      <c r="B7" s="235"/>
      <c r="C7" s="214"/>
      <c r="D7" s="214"/>
      <c r="E7" s="238"/>
      <c r="F7" s="241"/>
      <c r="G7" s="241"/>
      <c r="H7" s="241"/>
      <c r="I7" s="238"/>
      <c r="J7" s="252"/>
    </row>
    <row r="8" spans="1:10" s="3" customFormat="1" ht="28.5" customHeight="1">
      <c r="A8" s="215" t="s">
        <v>69</v>
      </c>
      <c r="B8" s="216"/>
      <c r="C8" s="216"/>
      <c r="D8" s="235"/>
      <c r="E8" s="10">
        <v>1</v>
      </c>
      <c r="F8" s="10">
        <v>2</v>
      </c>
      <c r="G8" s="10">
        <v>3</v>
      </c>
      <c r="H8" s="10">
        <v>4</v>
      </c>
      <c r="I8" s="21">
        <v>5</v>
      </c>
      <c r="J8" s="22">
        <v>6</v>
      </c>
    </row>
    <row r="9" spans="1:10" s="3" customFormat="1" ht="28.5" customHeight="1">
      <c r="A9" s="247" t="s">
        <v>53</v>
      </c>
      <c r="B9" s="248"/>
      <c r="C9" s="248"/>
      <c r="D9" s="249"/>
      <c r="E9" s="11"/>
      <c r="F9" s="12">
        <v>689.79</v>
      </c>
      <c r="G9" s="12">
        <v>689.79</v>
      </c>
      <c r="H9" s="12">
        <v>689.79</v>
      </c>
      <c r="I9" s="23"/>
      <c r="J9" s="24"/>
    </row>
    <row r="10" spans="1:10" s="4" customFormat="1" ht="28.5" customHeight="1">
      <c r="A10" s="204" t="s">
        <v>158</v>
      </c>
      <c r="B10" s="205" t="s">
        <v>83</v>
      </c>
      <c r="C10" s="205" t="s">
        <v>83</v>
      </c>
      <c r="D10" s="13" t="s">
        <v>159</v>
      </c>
      <c r="E10" s="14"/>
      <c r="F10" s="12">
        <v>689.79</v>
      </c>
      <c r="G10" s="12">
        <v>689.79</v>
      </c>
      <c r="H10" s="12">
        <v>689.79</v>
      </c>
      <c r="I10" s="25"/>
      <c r="J10" s="26"/>
    </row>
    <row r="11" spans="1:10" s="4" customFormat="1" ht="28.5" customHeight="1">
      <c r="A11" s="204" t="s">
        <v>160</v>
      </c>
      <c r="B11" s="205" t="s">
        <v>83</v>
      </c>
      <c r="C11" s="205" t="s">
        <v>83</v>
      </c>
      <c r="D11" s="15" t="s">
        <v>161</v>
      </c>
      <c r="E11" s="14"/>
      <c r="F11" s="12">
        <v>689.79</v>
      </c>
      <c r="G11" s="12">
        <v>689.79</v>
      </c>
      <c r="H11" s="12">
        <v>689.79</v>
      </c>
      <c r="I11" s="27"/>
      <c r="J11" s="26"/>
    </row>
    <row r="12" spans="1:10" s="4" customFormat="1" ht="28.5" customHeight="1">
      <c r="A12" s="204" t="s">
        <v>162</v>
      </c>
      <c r="B12" s="205" t="s">
        <v>83</v>
      </c>
      <c r="C12" s="205" t="s">
        <v>83</v>
      </c>
      <c r="D12" s="13" t="s">
        <v>163</v>
      </c>
      <c r="E12" s="14"/>
      <c r="F12" s="12">
        <v>618.09</v>
      </c>
      <c r="G12" s="12">
        <v>618.09</v>
      </c>
      <c r="H12" s="12">
        <v>618.09</v>
      </c>
      <c r="I12" s="27"/>
      <c r="J12" s="26"/>
    </row>
    <row r="13" spans="1:10" s="4" customFormat="1" ht="28.5" customHeight="1">
      <c r="A13" s="204" t="s">
        <v>164</v>
      </c>
      <c r="B13" s="205" t="s">
        <v>83</v>
      </c>
      <c r="C13" s="205" t="s">
        <v>83</v>
      </c>
      <c r="D13" s="13" t="s">
        <v>165</v>
      </c>
      <c r="E13" s="14"/>
      <c r="F13" s="12">
        <v>65.7</v>
      </c>
      <c r="G13" s="12">
        <v>65.7</v>
      </c>
      <c r="H13" s="12">
        <v>65.7</v>
      </c>
      <c r="I13" s="27"/>
      <c r="J13" s="26"/>
    </row>
    <row r="14" spans="1:10" s="4" customFormat="1" ht="28.5" customHeight="1">
      <c r="A14" s="204" t="s">
        <v>166</v>
      </c>
      <c r="B14" s="205" t="s">
        <v>83</v>
      </c>
      <c r="C14" s="205" t="s">
        <v>83</v>
      </c>
      <c r="D14" s="13" t="s">
        <v>167</v>
      </c>
      <c r="E14" s="14"/>
      <c r="F14" s="12">
        <v>6</v>
      </c>
      <c r="G14" s="12">
        <v>6</v>
      </c>
      <c r="H14" s="12">
        <v>6</v>
      </c>
      <c r="I14" s="27"/>
      <c r="J14" s="26"/>
    </row>
    <row r="15" spans="1:10" s="4" customFormat="1" ht="28.5" customHeight="1">
      <c r="A15" s="242"/>
      <c r="B15" s="243"/>
      <c r="C15" s="244"/>
      <c r="D15" s="16"/>
      <c r="E15" s="17"/>
      <c r="F15" s="17"/>
      <c r="G15" s="17"/>
      <c r="H15" s="17"/>
      <c r="I15" s="28"/>
      <c r="J15" s="29"/>
    </row>
    <row r="16" spans="1:10" ht="32.25" customHeight="1">
      <c r="A16" s="245" t="s">
        <v>266</v>
      </c>
      <c r="B16" s="245"/>
      <c r="C16" s="246"/>
      <c r="D16" s="246"/>
      <c r="E16" s="246"/>
      <c r="F16" s="246"/>
      <c r="G16" s="246"/>
      <c r="H16" s="246"/>
      <c r="I16" s="246"/>
      <c r="J16" s="246"/>
    </row>
    <row r="17" spans="1:2" ht="14.25">
      <c r="A17" s="18"/>
      <c r="B17" s="18"/>
    </row>
    <row r="18" spans="1:2" ht="14.25">
      <c r="A18" s="18"/>
      <c r="B18" s="18"/>
    </row>
    <row r="19" spans="1:2" ht="14.25">
      <c r="A19" s="18"/>
      <c r="B19" s="18"/>
    </row>
    <row r="20" spans="1:2" ht="14.25">
      <c r="A20" s="18"/>
      <c r="B20" s="18"/>
    </row>
  </sheetData>
  <sheetProtection/>
  <mergeCells count="20">
    <mergeCell ref="J4:J7"/>
    <mergeCell ref="A5:C7"/>
    <mergeCell ref="A13:C13"/>
    <mergeCell ref="A14:C14"/>
    <mergeCell ref="A15:C15"/>
    <mergeCell ref="A16:J16"/>
    <mergeCell ref="A9:D9"/>
    <mergeCell ref="A10:C10"/>
    <mergeCell ref="A11:C11"/>
    <mergeCell ref="A12:C12"/>
    <mergeCell ref="A1:J1"/>
    <mergeCell ref="A4:D4"/>
    <mergeCell ref="G4:I4"/>
    <mergeCell ref="A8:D8"/>
    <mergeCell ref="D5:D7"/>
    <mergeCell ref="E4:E7"/>
    <mergeCell ref="F4:F7"/>
    <mergeCell ref="G5:G7"/>
    <mergeCell ref="H5:H7"/>
    <mergeCell ref="I5:I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2017-07-10T02:17:23Z</cp:lastPrinted>
  <dcterms:created xsi:type="dcterms:W3CDTF">2011-12-26T04:36:18Z</dcterms:created>
  <dcterms:modified xsi:type="dcterms:W3CDTF">2018-08-13T07:37:31Z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