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 tabRatio="952" firstSheet="7" activeTab="9"/>
  </bookViews>
  <sheets>
    <sheet name="部门收支总表" sheetId="3" r:id="rId1"/>
    <sheet name="部门收入总体情况表" sheetId="4" r:id="rId2"/>
    <sheet name="部门支出总体情况表" sheetId="45" r:id="rId3"/>
    <sheet name="财政拨款收支总表" sheetId="48" r:id="rId4"/>
    <sheet name="一般公共预算支出情况表" sheetId="7" r:id="rId5"/>
    <sheet name="一般公共预算支出情况表—工资福利支出" sheetId="9" r:id="rId6"/>
    <sheet name="一般公共预算支出情况表—商品和服务支出" sheetId="11" r:id="rId7"/>
    <sheet name="一般公共预算支出情况表—对个人和家庭的补助" sheetId="13" r:id="rId8"/>
    <sheet name="政府性基金拨款支出情况表" sheetId="46" r:id="rId9"/>
    <sheet name="“三公”经费预算情况表" sheetId="44" r:id="rId10"/>
  </sheets>
  <definedNames>
    <definedName name="a">#REF!</definedName>
    <definedName name="A0">#REF!</definedName>
    <definedName name="maocuhui">#REF!</definedName>
    <definedName name="_xlnm.Print_Area" localSheetId="0">部门收支总表!$A$1:$H$36</definedName>
    <definedName name="_xlnm.Print_Area" localSheetId="2">部门支出总体情况表!$A$1:$O$6</definedName>
    <definedName name="_xlnm.Print_Area">#REF!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4">一般公共预算支出情况表!$1:$6</definedName>
    <definedName name="_xlnm.Print_Titles" localSheetId="7">一般公共预算支出情况表—对个人和家庭的补助!$1:$6</definedName>
    <definedName name="_xlnm.Print_Titles" localSheetId="5">一般公共预算支出情况表—工资福利支出!$1:$6</definedName>
    <definedName name="_xlnm.Print_Titles" localSheetId="6">一般公共预算支出情况表—商品和服务支出!$1:$6</definedName>
    <definedName name="_xlnm.Print_Titles" localSheetId="8">政府性基金拨款支出情况表!$1:$6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<sst xmlns="http://schemas.openxmlformats.org/spreadsheetml/2006/main" count="331" uniqueCount="244">
  <si>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</si>
  <si>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</si>
  <si>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</si>
  <si>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</si>
  <si>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</si>
  <si>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</si>
  <si>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</si>
  <si>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</si>
  <si>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</si>
  <si>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</si>
  <si>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</si>
  <si>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</si>
  <si>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</si>
  <si>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</si>
  <si>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</si>
  <si>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</si>
  <si>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</si>
  <si>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</si>
  <si>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</si>
  <si>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</si>
  <si>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</si>
  <si>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</si>
  <si>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</si>
  <si>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</si>
  <si>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</si>
  <si>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</si>
  <si>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</si>
  <si>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</si>
  <si>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</si>
  <si>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</si>
  <si>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</si>
  <si>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</si>
  <si>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</si>
  <si>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</si>
  <si>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</si>
  <si>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</si>
  <si>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</si>
  <si>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</si>
  <si>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</si>
  <si>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</si>
  <si>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</si>
  <si>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</si>
  <si>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</si>
  <si>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</si>
  <si>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</si>
  <si>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</si>
  <si>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</si>
  <si>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</si>
  <si>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</si>
  <si>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</si>
  <si>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</si>
  <si>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</si>
  <si>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</si>
  <si>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</si>
  <si>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</si>
  <si>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</si>
  <si>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</si>
  <si>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</si>
  <si>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</si>
  <si>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</si>
  <si>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</si>
  <si>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</si>
  <si>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</si>
  <si>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</si>
  <si>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</si>
  <si>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</si>
  <si>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</si>
  <si>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</si>
  <si>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</si>
  <si>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</si>
  <si>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</si>
  <si>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</si>
  <si>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</si>
  <si>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</si>
  <si>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</si>
  <si>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</si>
  <si>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</si>
  <si>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</si>
  <si>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</si>
  <si>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</si>
  <si>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</si>
  <si>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</si>
  <si>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</si>
  <si>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</si>
  <si>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</si>
  <si>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</si>
  <si>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</si>
  <si>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</si>
  <si>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</si>
  <si>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</si>
  <si>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</si>
  <si>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</si>
  <si>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</si>
  <si>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</si>
  <si>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</si>
  <si>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</si>
  <si>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</si>
  <si>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</si>
  <si>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</si>
  <si>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</si>
  <si>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</si>
  <si>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</si>
  <si>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</si>
  <si>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</si>
  <si>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28</t>
    </r>
  </si>
  <si>
    <t>史志办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</si>
  <si>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</si>
  <si>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</si>
  <si>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</si>
  <si>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</si>
  <si>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</si>
  <si>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</si>
  <si>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合计</t>
  </si>
  <si>
    <t>行政运行</t>
  </si>
  <si>
    <t>128</t>
  </si>
  <si>
    <t>其他政府及办公厅（室）及相关机构事务支出</t>
  </si>
  <si>
    <t>2018年财政拨款收支总表</t>
  </si>
  <si>
    <t>单位名称：史志办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</si>
  <si>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</si>
  <si>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</si>
  <si>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</si>
  <si>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</si>
  <si>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</si>
  <si>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</si>
  <si>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</si>
  <si>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</si>
  <si>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</si>
  <si>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</si>
  <si>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</si>
  <si>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</si>
  <si>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</si>
  <si>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</si>
  <si>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</si>
  <si>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</si>
  <si>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</si>
  <si>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</si>
  <si>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</si>
  <si>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</si>
  <si>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</si>
  <si>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</si>
  <si>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</si>
  <si>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</si>
  <si>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</si>
  <si>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</si>
  <si>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</si>
  <si>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</si>
  <si>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</si>
  <si>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</si>
  <si>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</si>
  <si>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</si>
  <si>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</si>
  <si>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</si>
  <si>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</si>
  <si>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</si>
  <si>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</si>
  <si>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</si>
  <si>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</si>
  <si>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</si>
  <si>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</si>
  <si>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</si>
  <si>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</si>
  <si>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</si>
  <si>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</si>
  <si>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</si>
  <si>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</si>
  <si>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</si>
  <si>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</si>
  <si>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</si>
  <si>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</si>
  <si>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</si>
  <si>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</si>
  <si>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</si>
  <si>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</si>
  <si>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</si>
  <si>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</si>
  <si>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</si>
  <si>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</si>
  <si>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</si>
  <si>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</si>
  <si>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</si>
  <si>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</si>
  <si>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</si>
  <si>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</si>
  <si>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</si>
  <si>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</si>
  <si>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</si>
  <si>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</si>
  <si>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</si>
  <si>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</si>
  <si>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</si>
  <si>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</si>
  <si>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</si>
  <si>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</si>
  <si>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</si>
  <si>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</si>
  <si>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28</t>
    </r>
  </si>
  <si>
    <t>.</t>
  </si>
  <si>
    <t>预算07表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</si>
  <si>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</si>
  <si>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</si>
  <si>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</si>
  <si>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</si>
  <si>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</si>
  <si>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</si>
  <si>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</si>
  <si>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</si>
  <si>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</si>
  <si>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</si>
  <si>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</si>
  <si>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</si>
  <si>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</si>
  <si>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</si>
  <si>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</si>
  <si>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</si>
  <si>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</si>
  <si>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</si>
  <si>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</si>
  <si>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预算08表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</si>
  <si>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</si>
  <si>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</si>
  <si>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</si>
  <si>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</si>
  <si>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</si>
  <si>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</si>
  <si>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</si>
  <si>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</si>
  <si>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</si>
  <si>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</si>
  <si>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</si>
  <si>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</si>
  <si>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</si>
  <si>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</si>
  <si>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事业单位经营支出</t>
  </si>
  <si>
    <t>预算09表</t>
  </si>
  <si>
    <t>2018年“三公”经费预算情况表</t>
  </si>
  <si>
    <t>填报单位：史志办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</si>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</sst>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;* \-#,##0;* &quot;-&quot;;@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53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0"/>
      <name val="Arial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7" borderId="32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12" borderId="3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0" fontId="25" fillId="7" borderId="3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6" fillId="21" borderId="38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19" borderId="37" applyNumberFormat="0" applyAlignment="0" applyProtection="0">
      <alignment vertical="center"/>
    </xf>
    <xf numFmtId="0" fontId="39" fillId="19" borderId="3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6" borderId="31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8" fillId="7" borderId="32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9" fillId="4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7" borderId="3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" fillId="0" borderId="0"/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" fillId="0" borderId="0"/>
    <xf numFmtId="0" fontId="44" fillId="0" borderId="0" applyNumberFormat="0" applyFill="0" applyBorder="0" applyAlignment="0" applyProtection="0"/>
    <xf numFmtId="0" fontId="45" fillId="0" borderId="0"/>
    <xf numFmtId="0" fontId="23" fillId="3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48" fillId="0" borderId="45" applyNumberFormat="0" applyFill="0" applyAlignment="0" applyProtection="0">
      <alignment vertical="center"/>
    </xf>
    <xf numFmtId="0" fontId="48" fillId="0" borderId="4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45" fillId="0" borderId="0"/>
    <xf numFmtId="0" fontId="1" fillId="0" borderId="0"/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10" fillId="0" borderId="42" applyNumberFormat="0" applyFill="0" applyAlignment="0" applyProtection="0">
      <alignment vertical="center"/>
    </xf>
    <xf numFmtId="0" fontId="10" fillId="0" borderId="42" applyNumberFormat="0" applyFill="0" applyAlignment="0" applyProtection="0">
      <alignment vertical="center"/>
    </xf>
    <xf numFmtId="0" fontId="50" fillId="53" borderId="46" applyNumberFormat="0" applyAlignment="0" applyProtection="0">
      <alignment vertical="center"/>
    </xf>
    <xf numFmtId="0" fontId="50" fillId="53" borderId="4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52" fillId="36" borderId="34" applyNumberFormat="0" applyAlignment="0" applyProtection="0">
      <alignment vertical="center"/>
    </xf>
    <xf numFmtId="0" fontId="52" fillId="36" borderId="34" applyNumberFormat="0" applyAlignment="0" applyProtection="0">
      <alignment vertical="center"/>
    </xf>
    <xf numFmtId="0" fontId="45" fillId="0" borderId="0"/>
    <xf numFmtId="0" fontId="1" fillId="4" borderId="30" applyNumberFormat="0" applyFont="0" applyAlignment="0" applyProtection="0">
      <alignment vertical="center"/>
    </xf>
    <xf numFmtId="0" fontId="1" fillId="4" borderId="30" applyNumberFormat="0" applyFont="0" applyAlignment="0" applyProtection="0">
      <alignment vertical="center"/>
    </xf>
  </cellStyleXfs>
  <cellXfs count="193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5" xfId="120" applyFont="1" applyBorder="1" applyAlignment="1">
      <alignment horizontal="center" vertical="center"/>
    </xf>
    <xf numFmtId="0" fontId="0" fillId="0" borderId="6" xfId="120" applyFont="1" applyFill="1" applyBorder="1" applyAlignment="1">
      <alignment horizontal="center" vertical="center"/>
    </xf>
    <xf numFmtId="0" fontId="1" fillId="0" borderId="7" xfId="120" applyBorder="1"/>
    <xf numFmtId="0" fontId="0" fillId="0" borderId="5" xfId="120" applyFont="1" applyBorder="1" applyAlignment="1">
      <alignment vertical="center"/>
    </xf>
    <xf numFmtId="0" fontId="5" fillId="0" borderId="0" xfId="120" applyFont="1"/>
    <xf numFmtId="0" fontId="0" fillId="0" borderId="7" xfId="120" applyFont="1" applyBorder="1" applyAlignment="1">
      <alignment horizontal="center" vertical="center"/>
    </xf>
    <xf numFmtId="0" fontId="0" fillId="0" borderId="8" xfId="120" applyFont="1" applyBorder="1" applyAlignment="1">
      <alignment vertical="center"/>
    </xf>
    <xf numFmtId="0" fontId="0" fillId="0" borderId="9" xfId="120" applyFont="1" applyFill="1" applyBorder="1" applyAlignment="1">
      <alignment horizontal="center" vertical="center"/>
    </xf>
    <xf numFmtId="0" fontId="0" fillId="0" borderId="8" xfId="120" applyFont="1" applyBorder="1" applyAlignment="1">
      <alignment horizontal="left" vertical="center" wrapText="1"/>
    </xf>
    <xf numFmtId="0" fontId="0" fillId="0" borderId="9" xfId="120" applyFont="1" applyBorder="1" applyAlignment="1">
      <alignment horizontal="center" vertical="center"/>
    </xf>
    <xf numFmtId="0" fontId="0" fillId="0" borderId="10" xfId="120" applyFont="1" applyBorder="1" applyAlignment="1">
      <alignment horizontal="left" vertical="center" wrapText="1"/>
    </xf>
    <xf numFmtId="0" fontId="0" fillId="0" borderId="11" xfId="120" applyFont="1" applyBorder="1" applyAlignment="1">
      <alignment horizontal="center" vertical="center"/>
    </xf>
    <xf numFmtId="0" fontId="1" fillId="0" borderId="12" xfId="120" applyBorder="1"/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6" xfId="7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 applyProtection="1">
      <alignment horizontal="center"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77" fontId="3" fillId="2" borderId="6" xfId="7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left" vertical="center"/>
    </xf>
    <xf numFmtId="178" fontId="3" fillId="0" borderId="6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16" xfId="7" applyNumberFormat="1" applyFont="1" applyFill="1" applyBorder="1" applyAlignment="1" applyProtection="1">
      <alignment horizontal="center" vertical="center" wrapText="1"/>
    </xf>
    <xf numFmtId="178" fontId="3" fillId="0" borderId="17" xfId="7" applyNumberFormat="1" applyFont="1" applyFill="1" applyBorder="1" applyAlignment="1" applyProtection="1">
      <alignment horizontal="center" vertical="center" wrapText="1"/>
    </xf>
    <xf numFmtId="178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 applyProtection="1">
      <alignment horizontal="right" vertical="center"/>
    </xf>
    <xf numFmtId="0" fontId="3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6" xfId="7" applyNumberFormat="1" applyFont="1" applyFill="1" applyBorder="1" applyAlignment="1">
      <alignment vertical="center"/>
    </xf>
    <xf numFmtId="0" fontId="0" fillId="0" borderId="6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6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3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77" fontId="3" fillId="0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Continuous" vertical="center"/>
    </xf>
    <xf numFmtId="0" fontId="3" fillId="2" borderId="6" xfId="7" applyNumberFormat="1" applyFont="1" applyFill="1" applyBorder="1" applyAlignment="1">
      <alignment horizontal="centerContinuous" vertical="center"/>
    </xf>
    <xf numFmtId="0" fontId="3" fillId="0" borderId="6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18" xfId="7" applyNumberFormat="1" applyFont="1" applyFill="1" applyBorder="1" applyAlignment="1" applyProtection="1"/>
    <xf numFmtId="0" fontId="0" fillId="2" borderId="6" xfId="7" applyNumberFormat="1" applyFont="1" applyFill="1" applyBorder="1" applyAlignment="1" applyProtection="1">
      <alignment horizontal="center" vertical="center" wrapText="1"/>
    </xf>
    <xf numFmtId="177" fontId="0" fillId="0" borderId="6" xfId="7" applyNumberFormat="1" applyFont="1" applyFill="1" applyBorder="1" applyAlignment="1">
      <alignment horizontal="center" vertical="center" wrapText="1"/>
    </xf>
    <xf numFmtId="0" fontId="0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0" fillId="2" borderId="17" xfId="7" applyNumberFormat="1" applyFont="1" applyFill="1" applyBorder="1" applyAlignment="1" applyProtection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6" xfId="0" applyNumberFormat="1" applyFill="1" applyBorder="1"/>
    <xf numFmtId="49" fontId="0" fillId="0" borderId="6" xfId="0" applyNumberFormat="1" applyFont="1" applyFill="1" applyBorder="1"/>
    <xf numFmtId="177" fontId="0" fillId="0" borderId="6" xfId="0" applyNumberFormat="1" applyFill="1" applyBorder="1"/>
    <xf numFmtId="49" fontId="0" fillId="0" borderId="6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>
      <alignment horizontal="centerContinuous" vertical="center"/>
    </xf>
    <xf numFmtId="0" fontId="3" fillId="0" borderId="14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/>
    </xf>
    <xf numFmtId="0" fontId="0" fillId="0" borderId="14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vertical="center" wrapText="1"/>
    </xf>
    <xf numFmtId="177" fontId="12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77" fontId="12" fillId="0" borderId="6" xfId="0" applyNumberFormat="1" applyFont="1" applyFill="1" applyBorder="1" applyAlignment="1">
      <alignment horizontal="right" vertical="center"/>
    </xf>
    <xf numFmtId="179" fontId="9" fillId="0" borderId="26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 applyProtection="1">
      <alignment vertical="center" wrapText="1"/>
      <protection locked="0"/>
    </xf>
    <xf numFmtId="179" fontId="9" fillId="0" borderId="26" xfId="0" applyNumberFormat="1" applyFont="1" applyFill="1" applyBorder="1" applyAlignment="1">
      <alignment vertical="center" wrapText="1"/>
    </xf>
    <xf numFmtId="4" fontId="9" fillId="0" borderId="26" xfId="0" applyNumberFormat="1" applyFont="1" applyFill="1" applyBorder="1" applyAlignment="1" applyProtection="1">
      <alignment vertical="center" wrapText="1"/>
      <protection locked="0"/>
    </xf>
    <xf numFmtId="177" fontId="12" fillId="0" borderId="28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26" xfId="0" applyNumberFormat="1" applyFont="1" applyFill="1" applyBorder="1" applyAlignment="1" applyProtection="1">
      <alignment horizontal="left" vertical="center" wrapText="1"/>
      <protection locked="0"/>
    </xf>
    <xf numFmtId="179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26" xfId="0" applyNumberFormat="1" applyFont="1" applyFill="1" applyBorder="1" applyAlignment="1" applyProtection="1">
      <alignment vertical="center" wrapText="1"/>
      <protection locked="0"/>
    </xf>
    <xf numFmtId="177" fontId="9" fillId="0" borderId="26" xfId="0" applyNumberFormat="1" applyFont="1" applyFill="1" applyBorder="1" applyAlignment="1">
      <alignment horizontal="right" vertical="center" wrapText="1"/>
    </xf>
    <xf numFmtId="180" fontId="9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vertical="center" wrapText="1"/>
      <protection locked="0"/>
    </xf>
    <xf numFmtId="179" fontId="10" fillId="0" borderId="26" xfId="0" applyNumberFormat="1" applyFont="1" applyFill="1" applyBorder="1" applyAlignment="1">
      <alignment vertical="center" wrapText="1"/>
    </xf>
    <xf numFmtId="179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8" xfId="7" applyNumberFormat="1" applyFont="1" applyFill="1" applyBorder="1" applyAlignment="1">
      <alignment horizontal="left" vertical="center" wrapText="1"/>
    </xf>
    <xf numFmtId="0" fontId="3" fillId="0" borderId="13" xfId="7" applyNumberFormat="1" applyFont="1" applyFill="1" applyBorder="1" applyAlignment="1">
      <alignment horizontal="center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3" fillId="0" borderId="19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right" wrapText="1"/>
    </xf>
    <xf numFmtId="0" fontId="3" fillId="0" borderId="16" xfId="7" applyNumberFormat="1" applyFont="1" applyFill="1" applyBorder="1" applyAlignment="1">
      <alignment horizontal="center" vertical="center" wrapText="1"/>
    </xf>
    <xf numFmtId="0" fontId="0" fillId="0" borderId="16" xfId="7" applyNumberFormat="1" applyFont="1" applyFill="1" applyBorder="1" applyAlignment="1" applyProtection="1">
      <alignment horizontal="center" vertical="center" wrapText="1"/>
    </xf>
    <xf numFmtId="4" fontId="3" fillId="0" borderId="6" xfId="7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1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right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3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177" fontId="12" fillId="0" borderId="9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vertical="center"/>
    </xf>
    <xf numFmtId="4" fontId="12" fillId="0" borderId="23" xfId="0" applyNumberFormat="1" applyFont="1" applyFill="1" applyBorder="1" applyAlignment="1" applyProtection="1">
      <alignment horizontal="right" vertical="center" wrapText="1"/>
    </xf>
    <xf numFmtId="177" fontId="12" fillId="0" borderId="6" xfId="0" applyNumberFormat="1" applyFont="1" applyFill="1" applyBorder="1" applyAlignment="1" applyProtection="1">
      <alignment horizontal="right" vertical="center" wrapText="1"/>
    </xf>
    <xf numFmtId="177" fontId="12" fillId="0" borderId="23" xfId="0" applyNumberFormat="1" applyFont="1" applyFill="1" applyBorder="1" applyAlignment="1" applyProtection="1">
      <alignment horizontal="right" vertical="center" wrapText="1"/>
    </xf>
    <xf numFmtId="177" fontId="12" fillId="0" borderId="16" xfId="0" applyNumberFormat="1" applyFont="1" applyFill="1" applyBorder="1" applyAlignment="1" applyProtection="1">
      <alignment horizontal="right" vertical="center" wrapText="1"/>
    </xf>
    <xf numFmtId="177" fontId="12" fillId="0" borderId="17" xfId="0" applyNumberFormat="1" applyFont="1" applyFill="1" applyBorder="1" applyAlignment="1" applyProtection="1">
      <alignment horizontal="right" vertical="center" wrapText="1"/>
    </xf>
    <xf numFmtId="177" fontId="12" fillId="0" borderId="23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vertical="center"/>
    </xf>
    <xf numFmtId="177" fontId="12" fillId="0" borderId="16" xfId="0" applyNumberFormat="1" applyFont="1" applyFill="1" applyBorder="1" applyProtection="1"/>
    <xf numFmtId="177" fontId="12" fillId="0" borderId="6" xfId="0" applyNumberFormat="1" applyFont="1" applyFill="1" applyBorder="1" applyProtection="1"/>
    <xf numFmtId="0" fontId="12" fillId="0" borderId="29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177" fontId="12" fillId="0" borderId="9" xfId="0" applyNumberFormat="1" applyFont="1" applyFill="1" applyBorder="1" applyProtection="1"/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Protection="1"/>
    <xf numFmtId="177" fontId="12" fillId="0" borderId="17" xfId="0" applyNumberFormat="1" applyFont="1" applyFill="1" applyBorder="1" applyProtection="1"/>
    <xf numFmtId="0" fontId="13" fillId="0" borderId="0" xfId="0" applyNumberFormat="1" applyFont="1" applyFill="1" applyProtection="1"/>
  </cellXfs>
  <cellStyles count="150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20% - 强调文字颜色 1 3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workbookViewId="0">
      <selection activeCell="A7" sqref="A7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57" t="s">
        <v>0</v>
      </c>
      <c r="B1" s="157"/>
      <c r="C1" s="157"/>
      <c r="D1" s="157"/>
      <c r="E1" s="157"/>
      <c r="G1" s="158"/>
      <c r="H1" s="159" t="s">
        <v>1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ht="21" customHeight="1" spans="1:256">
      <c r="A2" s="160" t="s">
        <v>2</v>
      </c>
      <c r="B2" s="160"/>
      <c r="C2" s="160"/>
      <c r="D2" s="160"/>
      <c r="E2" s="160"/>
      <c r="F2" s="160"/>
      <c r="G2" s="161"/>
      <c r="H2" s="161"/>
      <c r="I2" s="161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ht="21" customHeight="1" spans="1:256">
      <c r="A3" s="162"/>
      <c r="B3" s="162"/>
      <c r="C3" s="162"/>
      <c r="D3" s="157"/>
      <c r="E3" s="157"/>
      <c r="G3" s="158"/>
      <c r="H3" s="163" t="s">
        <v>3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="28" customFormat="1" ht="21" customHeight="1" spans="1:256">
      <c r="A4" s="164" t="s">
        <v>4</v>
      </c>
      <c r="B4" s="164"/>
      <c r="C4" s="164" t="s">
        <v>5</v>
      </c>
      <c r="D4" s="164"/>
      <c r="E4" s="164"/>
      <c r="F4" s="164"/>
      <c r="G4" s="165"/>
      <c r="H4" s="165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</row>
    <row r="5" s="28" customFormat="1" ht="21" customHeight="1" spans="1:256">
      <c r="A5" s="166" t="s">
        <v>6</v>
      </c>
      <c r="B5" s="167" t="s">
        <v>7</v>
      </c>
      <c r="C5" s="168" t="s">
        <v>8</v>
      </c>
      <c r="D5" s="169" t="s">
        <v>7</v>
      </c>
      <c r="E5" s="168" t="s">
        <v>9</v>
      </c>
      <c r="F5" s="169" t="s">
        <v>7</v>
      </c>
      <c r="G5" s="168" t="s">
        <v>10</v>
      </c>
      <c r="H5" s="169" t="s">
        <v>7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2"/>
    </row>
    <row r="6" s="28" customFormat="1" ht="21" customHeight="1" spans="1:256">
      <c r="A6" s="170" t="s">
        <v>11</v>
      </c>
      <c r="B6" s="130">
        <v>90.13</v>
      </c>
      <c r="C6" s="171" t="s">
        <v>12</v>
      </c>
      <c r="D6" s="172">
        <v>90.18</v>
      </c>
      <c r="E6" s="173" t="s">
        <v>13</v>
      </c>
      <c r="F6" s="172">
        <v>72.18</v>
      </c>
      <c r="G6" s="173" t="s">
        <v>14</v>
      </c>
      <c r="H6" s="172">
        <v>62.49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2"/>
    </row>
    <row r="7" s="28" customFormat="1" ht="21" customHeight="1" spans="1:256">
      <c r="A7" s="170" t="s">
        <v>15</v>
      </c>
      <c r="B7" s="130">
        <v>90.13</v>
      </c>
      <c r="C7" s="171" t="s">
        <v>16</v>
      </c>
      <c r="D7" s="172"/>
      <c r="E7" s="173" t="s">
        <v>17</v>
      </c>
      <c r="F7" s="172">
        <v>62.49</v>
      </c>
      <c r="G7" s="173" t="s">
        <v>18</v>
      </c>
      <c r="H7" s="172">
        <v>8.77</v>
      </c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="28" customFormat="1" ht="21" customHeight="1" spans="1:256">
      <c r="A8" s="170" t="s">
        <v>19</v>
      </c>
      <c r="B8" s="174"/>
      <c r="C8" s="171" t="s">
        <v>20</v>
      </c>
      <c r="D8" s="172"/>
      <c r="E8" s="173" t="s">
        <v>21</v>
      </c>
      <c r="F8" s="175">
        <v>8.77</v>
      </c>
      <c r="G8" s="173" t="s">
        <v>22</v>
      </c>
      <c r="H8" s="17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="28" customFormat="1" ht="21" customHeight="1" spans="1:256">
      <c r="A9" s="170" t="s">
        <v>23</v>
      </c>
      <c r="B9" s="176"/>
      <c r="C9" s="171" t="s">
        <v>24</v>
      </c>
      <c r="D9" s="172"/>
      <c r="E9" s="173" t="s">
        <v>25</v>
      </c>
      <c r="F9" s="177">
        <v>0.92</v>
      </c>
      <c r="G9" s="173" t="s">
        <v>26</v>
      </c>
      <c r="H9" s="17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</row>
    <row r="10" s="28" customFormat="1" ht="21" customHeight="1" spans="1:256">
      <c r="A10" s="170" t="s">
        <v>27</v>
      </c>
      <c r="B10" s="176"/>
      <c r="C10" s="171" t="s">
        <v>28</v>
      </c>
      <c r="D10" s="172"/>
      <c r="E10" s="173"/>
      <c r="F10" s="178"/>
      <c r="G10" s="173" t="s">
        <v>29</v>
      </c>
      <c r="H10" s="17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2"/>
    </row>
    <row r="11" s="28" customFormat="1" ht="21" customHeight="1" spans="1:256">
      <c r="A11" s="170" t="s">
        <v>30</v>
      </c>
      <c r="B11" s="130"/>
      <c r="C11" s="171" t="s">
        <v>31</v>
      </c>
      <c r="D11" s="172"/>
      <c r="E11" s="173" t="s">
        <v>32</v>
      </c>
      <c r="F11" s="172">
        <v>18</v>
      </c>
      <c r="G11" s="173" t="s">
        <v>33</v>
      </c>
      <c r="H11" s="17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2"/>
    </row>
    <row r="12" s="28" customFormat="1" ht="21" customHeight="1" spans="1:256">
      <c r="A12" s="170" t="s">
        <v>34</v>
      </c>
      <c r="B12" s="176"/>
      <c r="C12" s="171" t="s">
        <v>35</v>
      </c>
      <c r="D12" s="172"/>
      <c r="E12" s="173" t="s">
        <v>21</v>
      </c>
      <c r="F12" s="172"/>
      <c r="G12" s="173" t="s">
        <v>36</v>
      </c>
      <c r="H12" s="17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</row>
    <row r="13" s="28" customFormat="1" ht="21" customHeight="1" spans="1:256">
      <c r="A13" s="170" t="s">
        <v>37</v>
      </c>
      <c r="B13" s="176"/>
      <c r="C13" s="171" t="s">
        <v>38</v>
      </c>
      <c r="D13" s="172"/>
      <c r="E13" s="173" t="s">
        <v>25</v>
      </c>
      <c r="F13" s="172"/>
      <c r="G13" s="173" t="s">
        <v>39</v>
      </c>
      <c r="H13" s="17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</row>
    <row r="14" s="28" customFormat="1" ht="21" customHeight="1" spans="1:256">
      <c r="A14" s="170" t="s">
        <v>40</v>
      </c>
      <c r="B14" s="179"/>
      <c r="C14" s="171" t="s">
        <v>41</v>
      </c>
      <c r="D14" s="172"/>
      <c r="E14" s="173" t="s">
        <v>42</v>
      </c>
      <c r="F14" s="172"/>
      <c r="G14" s="173" t="s">
        <v>43</v>
      </c>
      <c r="H14" s="172">
        <v>0.92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2"/>
    </row>
    <row r="15" s="28" customFormat="1" ht="21" customHeight="1" spans="1:256">
      <c r="A15" s="170" t="s">
        <v>44</v>
      </c>
      <c r="B15" s="179">
        <v>0.05</v>
      </c>
      <c r="C15" s="171" t="s">
        <v>45</v>
      </c>
      <c r="D15" s="172"/>
      <c r="E15" s="173" t="s">
        <v>46</v>
      </c>
      <c r="F15" s="172"/>
      <c r="G15" s="173" t="s">
        <v>47</v>
      </c>
      <c r="H15" s="17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  <c r="IV15" s="192"/>
    </row>
    <row r="16" s="28" customFormat="1" ht="21" customHeight="1" spans="1:256">
      <c r="A16" s="170"/>
      <c r="B16" s="176"/>
      <c r="C16" s="171" t="s">
        <v>48</v>
      </c>
      <c r="D16" s="172"/>
      <c r="E16" s="173" t="s">
        <v>49</v>
      </c>
      <c r="F16" s="172"/>
      <c r="G16" s="173" t="s">
        <v>50</v>
      </c>
      <c r="H16" s="17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  <c r="IV16" s="192"/>
    </row>
    <row r="17" s="28" customFormat="1" ht="21" customHeight="1" spans="1:256">
      <c r="A17" s="180"/>
      <c r="B17" s="176"/>
      <c r="C17" s="171" t="s">
        <v>51</v>
      </c>
      <c r="D17" s="172"/>
      <c r="E17" s="173" t="s">
        <v>52</v>
      </c>
      <c r="F17" s="172"/>
      <c r="G17" s="173" t="s">
        <v>53</v>
      </c>
      <c r="H17" s="17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="28" customFormat="1" ht="21" customHeight="1" spans="1:256">
      <c r="A18" s="180"/>
      <c r="B18" s="176"/>
      <c r="C18" s="171" t="s">
        <v>54</v>
      </c>
      <c r="D18" s="172"/>
      <c r="E18" s="173" t="s">
        <v>55</v>
      </c>
      <c r="F18" s="172"/>
      <c r="G18" s="173" t="s">
        <v>56</v>
      </c>
      <c r="H18" s="17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="28" customFormat="1" ht="21" customHeight="1" spans="1:256">
      <c r="A19" s="180"/>
      <c r="B19" s="176"/>
      <c r="C19" s="171" t="s">
        <v>57</v>
      </c>
      <c r="D19" s="172"/>
      <c r="E19" s="173" t="s">
        <v>58</v>
      </c>
      <c r="F19" s="172"/>
      <c r="G19" s="173" t="s">
        <v>59</v>
      </c>
      <c r="H19" s="17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="28" customFormat="1" ht="21" customHeight="1" spans="1:256">
      <c r="A20" s="180"/>
      <c r="B20" s="176"/>
      <c r="C20" s="181" t="s">
        <v>60</v>
      </c>
      <c r="D20" s="172"/>
      <c r="E20" s="173" t="s">
        <v>61</v>
      </c>
      <c r="F20" s="175"/>
      <c r="G20" s="173" t="s">
        <v>62</v>
      </c>
      <c r="H20" s="175">
        <v>18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="28" customFormat="1" ht="21" customHeight="1" spans="1:256">
      <c r="A21" s="180"/>
      <c r="B21" s="176"/>
      <c r="C21" s="181" t="s">
        <v>63</v>
      </c>
      <c r="D21" s="172"/>
      <c r="E21" s="173" t="s">
        <v>64</v>
      </c>
      <c r="F21" s="178"/>
      <c r="G21" s="182"/>
      <c r="H21" s="183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="28" customFormat="1" ht="21" customHeight="1" spans="1:256">
      <c r="A22" s="180"/>
      <c r="B22" s="176"/>
      <c r="C22" s="181" t="s">
        <v>65</v>
      </c>
      <c r="D22" s="172"/>
      <c r="E22" s="173" t="s">
        <v>66</v>
      </c>
      <c r="F22" s="172"/>
      <c r="G22" s="182"/>
      <c r="H22" s="184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="28" customFormat="1" ht="21" customHeight="1" spans="1:256">
      <c r="A23" s="180"/>
      <c r="B23" s="176"/>
      <c r="C23" s="181" t="s">
        <v>67</v>
      </c>
      <c r="D23" s="172"/>
      <c r="E23" s="173" t="s">
        <v>68</v>
      </c>
      <c r="F23" s="175"/>
      <c r="G23" s="182"/>
      <c r="H23" s="184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="28" customFormat="1" ht="21" customHeight="1" spans="1:256">
      <c r="A24" s="170"/>
      <c r="B24" s="176"/>
      <c r="C24" s="181" t="s">
        <v>69</v>
      </c>
      <c r="D24" s="172"/>
      <c r="F24" s="177"/>
      <c r="G24" s="170"/>
      <c r="H24" s="184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="28" customFormat="1" ht="21" customHeight="1" spans="1:256">
      <c r="A25" s="170"/>
      <c r="B25" s="176"/>
      <c r="C25" s="185" t="s">
        <v>70</v>
      </c>
      <c r="D25" s="172"/>
      <c r="E25" s="182"/>
      <c r="F25" s="175"/>
      <c r="G25" s="170"/>
      <c r="H25" s="184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="28" customFormat="1" ht="21" customHeight="1" spans="1:256">
      <c r="A26" s="170"/>
      <c r="B26" s="176"/>
      <c r="C26" s="185" t="s">
        <v>71</v>
      </c>
      <c r="D26" s="172"/>
      <c r="E26" s="182"/>
      <c r="F26" s="175"/>
      <c r="G26" s="170"/>
      <c r="H26" s="184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="28" customFormat="1" ht="21" customHeight="1" spans="1:256">
      <c r="A27" s="170"/>
      <c r="B27" s="176"/>
      <c r="C27" s="181" t="s">
        <v>72</v>
      </c>
      <c r="D27" s="172"/>
      <c r="E27" s="182"/>
      <c r="F27" s="175"/>
      <c r="G27" s="170"/>
      <c r="H27" s="184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="28" customFormat="1" ht="21" customHeight="1" spans="1:256">
      <c r="A28" s="170"/>
      <c r="B28" s="176"/>
      <c r="C28" s="186" t="s">
        <v>73</v>
      </c>
      <c r="D28" s="172"/>
      <c r="E28" s="182"/>
      <c r="F28" s="175"/>
      <c r="G28" s="170"/>
      <c r="H28" s="184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="28" customFormat="1" ht="21" customHeight="1" spans="1:256">
      <c r="A29" s="170"/>
      <c r="B29" s="176"/>
      <c r="C29" s="181" t="s">
        <v>74</v>
      </c>
      <c r="D29" s="172"/>
      <c r="E29" s="182"/>
      <c r="F29" s="175"/>
      <c r="G29" s="170"/>
      <c r="H29" s="184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="28" customFormat="1" ht="21" customHeight="1" spans="1:256">
      <c r="A30" s="170"/>
      <c r="B30" s="176"/>
      <c r="C30" s="181" t="s">
        <v>75</v>
      </c>
      <c r="D30" s="172"/>
      <c r="E30" s="182"/>
      <c r="F30" s="175"/>
      <c r="G30" s="170"/>
      <c r="H30" s="184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="28" customFormat="1" ht="21" customHeight="1" spans="1:256">
      <c r="A31" s="170"/>
      <c r="B31" s="176"/>
      <c r="C31" s="181" t="s">
        <v>76</v>
      </c>
      <c r="D31" s="172"/>
      <c r="E31" s="182"/>
      <c r="F31" s="175"/>
      <c r="G31" s="170"/>
      <c r="H31" s="184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="28" customFormat="1" ht="21" customHeight="1" spans="1:256">
      <c r="A32" s="170"/>
      <c r="B32" s="176"/>
      <c r="C32" s="181" t="s">
        <v>77</v>
      </c>
      <c r="D32" s="172"/>
      <c r="E32" s="182"/>
      <c r="F32" s="172"/>
      <c r="G32" s="170"/>
      <c r="H32" s="187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="28" customFormat="1" ht="21" customHeight="1" spans="1:256">
      <c r="A33" s="168" t="s">
        <v>78</v>
      </c>
      <c r="B33" s="176">
        <f>B6+B9+B10+B11+B14+B15</f>
        <v>90.18</v>
      </c>
      <c r="C33" s="188" t="s">
        <v>79</v>
      </c>
      <c r="D33" s="175">
        <f>SUM(D6:D32)</f>
        <v>90.18</v>
      </c>
      <c r="E33" s="189" t="s">
        <v>79</v>
      </c>
      <c r="F33" s="175">
        <f>F6+F11+F21+F22+F23</f>
        <v>90.18</v>
      </c>
      <c r="G33" s="189" t="s">
        <v>79</v>
      </c>
      <c r="H33" s="175">
        <v>90.18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="28" customFormat="1" ht="21" customHeight="1" spans="1:256">
      <c r="A34" s="170" t="s">
        <v>80</v>
      </c>
      <c r="B34" s="176"/>
      <c r="C34" s="170"/>
      <c r="D34" s="177"/>
      <c r="E34" s="171" t="s">
        <v>81</v>
      </c>
      <c r="F34" s="177"/>
      <c r="G34" s="182"/>
      <c r="H34" s="183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="28" customFormat="1" ht="21" customHeight="1" spans="1:256">
      <c r="A35" s="170" t="s">
        <v>82</v>
      </c>
      <c r="B35" s="176"/>
      <c r="C35" s="170"/>
      <c r="D35" s="172"/>
      <c r="E35" s="190"/>
      <c r="F35" s="191"/>
      <c r="G35" s="190"/>
      <c r="H35" s="187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="28" customFormat="1" ht="21" customHeight="1" spans="1:256">
      <c r="A36" s="168" t="s">
        <v>83</v>
      </c>
      <c r="B36" s="130">
        <f>B33+B34+B35</f>
        <v>90.18</v>
      </c>
      <c r="C36" s="188" t="s">
        <v>84</v>
      </c>
      <c r="D36" s="175">
        <f>D33</f>
        <v>90.18</v>
      </c>
      <c r="E36" s="189" t="s">
        <v>84</v>
      </c>
      <c r="F36" s="175">
        <f>F33+F34</f>
        <v>90.18</v>
      </c>
      <c r="G36" s="189" t="s">
        <v>84</v>
      </c>
      <c r="H36" s="175">
        <f>SUM(H33)</f>
        <v>90.18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ht="18" customHeight="1" spans="1:256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</row>
    <row r="38" customHeight="1" spans="1:256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  <c r="IL38" s="158"/>
      <c r="IM38" s="158"/>
      <c r="IN38" s="158"/>
      <c r="IO38" s="158"/>
      <c r="IP38" s="158"/>
      <c r="IQ38" s="158"/>
      <c r="IR38" s="158"/>
      <c r="IS38" s="158"/>
      <c r="IT38" s="158"/>
      <c r="IU38" s="158"/>
      <c r="IV38" s="158"/>
    </row>
    <row r="39" customHeight="1" spans="1:256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</row>
    <row r="40" customHeight="1" spans="1:256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</row>
    <row r="41" customHeight="1" spans="1:256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</row>
    <row r="42" customHeight="1" spans="1:256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7" sqref="C7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233</v>
      </c>
    </row>
    <row r="2" s="1" customFormat="1" ht="32.25" customHeight="1" spans="1:3">
      <c r="A2" s="6" t="s">
        <v>234</v>
      </c>
      <c r="B2" s="6"/>
      <c r="C2" s="6"/>
    </row>
    <row r="3" s="2" customFormat="1" ht="20.1" customHeight="1" spans="1:3">
      <c r="A3" s="7" t="s">
        <v>235</v>
      </c>
      <c r="B3" s="8"/>
      <c r="C3" s="9" t="s">
        <v>87</v>
      </c>
    </row>
    <row r="4" s="1" customFormat="1" ht="35.1" customHeight="1" spans="1:3">
      <c r="A4" s="10" t="s">
        <v>236</v>
      </c>
      <c r="B4" s="11" t="s">
        <v>237</v>
      </c>
      <c r="C4" s="12" t="s">
        <v>238</v>
      </c>
    </row>
    <row r="5" ht="35.1" customHeight="1" spans="1:3">
      <c r="A5" s="13" t="s">
        <v>112</v>
      </c>
      <c r="B5" s="14">
        <f>B6+B7+B8</f>
        <v>2.65</v>
      </c>
      <c r="C5" s="15"/>
    </row>
    <row r="6" ht="35.1" customHeight="1" spans="1:6">
      <c r="A6" s="16" t="s">
        <v>239</v>
      </c>
      <c r="B6" s="14">
        <v>0</v>
      </c>
      <c r="C6" s="15"/>
      <c r="F6" s="17"/>
    </row>
    <row r="7" ht="35.1" customHeight="1" spans="1:3">
      <c r="A7" s="16" t="s">
        <v>240</v>
      </c>
      <c r="B7" s="14">
        <v>2.65</v>
      </c>
      <c r="C7" s="18"/>
    </row>
    <row r="8" ht="35.1" customHeight="1" spans="1:3">
      <c r="A8" s="19" t="s">
        <v>241</v>
      </c>
      <c r="B8" s="20">
        <v>0</v>
      </c>
      <c r="C8" s="15"/>
    </row>
    <row r="9" ht="35.1" customHeight="1" spans="1:3">
      <c r="A9" s="21" t="s">
        <v>242</v>
      </c>
      <c r="B9" s="22">
        <v>0</v>
      </c>
      <c r="C9" s="15"/>
    </row>
    <row r="10" ht="35.1" customHeight="1" spans="1:3">
      <c r="A10" s="23" t="s">
        <v>243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workbookViewId="0">
      <selection activeCell="K8" sqref="K8"/>
    </sheetView>
  </sheetViews>
  <sheetFormatPr defaultColWidth="9.16666666666667" defaultRowHeight="11.25"/>
  <cols>
    <col min="1" max="1" width="13.5" style="28" customWidth="1"/>
    <col min="2" max="2" width="27.6666666666667" style="28" customWidth="1"/>
    <col min="3" max="5" width="18.1666666666667" style="28" customWidth="1"/>
    <col min="6" max="6" width="12.3333333333333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8"/>
      <c r="B1" s="5"/>
      <c r="C1" s="5"/>
      <c r="D1" s="5"/>
      <c r="E1" s="5"/>
      <c r="F1" s="5"/>
      <c r="G1" s="5"/>
      <c r="H1" s="49"/>
      <c r="I1" s="49"/>
      <c r="J1" s="49"/>
      <c r="K1" s="5"/>
      <c r="L1" s="78"/>
      <c r="M1" s="78"/>
      <c r="N1" s="5" t="s">
        <v>85</v>
      </c>
      <c r="O1" s="78"/>
      <c r="P1" s="78"/>
    </row>
    <row r="2" ht="23.1" customHeight="1" spans="1:16">
      <c r="A2" s="30" t="s">
        <v>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8"/>
      <c r="P2" s="78"/>
    </row>
    <row r="3" ht="23.1" customHeight="1" spans="1:16">
      <c r="A3" s="78"/>
      <c r="B3" s="149"/>
      <c r="C3" s="149"/>
      <c r="D3" s="64"/>
      <c r="E3" s="64"/>
      <c r="F3" s="64"/>
      <c r="G3" s="64"/>
      <c r="H3" s="49"/>
      <c r="I3" s="49"/>
      <c r="J3" s="49"/>
      <c r="K3" s="149"/>
      <c r="L3" s="78"/>
      <c r="M3" s="153" t="s">
        <v>87</v>
      </c>
      <c r="N3" s="153"/>
      <c r="O3" s="78"/>
      <c r="P3" s="78"/>
    </row>
    <row r="4" ht="23.1" customHeight="1" spans="1:16">
      <c r="A4" s="71" t="s">
        <v>88</v>
      </c>
      <c r="B4" s="71" t="s">
        <v>89</v>
      </c>
      <c r="C4" s="150" t="s">
        <v>90</v>
      </c>
      <c r="D4" s="68" t="s">
        <v>91</v>
      </c>
      <c r="E4" s="68"/>
      <c r="F4" s="68"/>
      <c r="G4" s="151" t="s">
        <v>92</v>
      </c>
      <c r="H4" s="68" t="s">
        <v>93</v>
      </c>
      <c r="I4" s="68" t="s">
        <v>94</v>
      </c>
      <c r="J4" s="68"/>
      <c r="K4" s="71" t="s">
        <v>95</v>
      </c>
      <c r="L4" s="71" t="s">
        <v>96</v>
      </c>
      <c r="M4" s="154" t="s">
        <v>97</v>
      </c>
      <c r="N4" s="155" t="s">
        <v>98</v>
      </c>
      <c r="O4" s="78"/>
      <c r="P4" s="78"/>
    </row>
    <row r="5" ht="46.5" customHeight="1" spans="1:16">
      <c r="A5" s="71"/>
      <c r="B5" s="71"/>
      <c r="C5" s="71"/>
      <c r="D5" s="57" t="s">
        <v>99</v>
      </c>
      <c r="E5" s="152" t="s">
        <v>100</v>
      </c>
      <c r="F5" s="116" t="s">
        <v>101</v>
      </c>
      <c r="G5" s="68"/>
      <c r="H5" s="68"/>
      <c r="I5" s="68"/>
      <c r="J5" s="68"/>
      <c r="K5" s="71"/>
      <c r="L5" s="71"/>
      <c r="M5" s="71"/>
      <c r="N5" s="68"/>
      <c r="O5" s="78"/>
      <c r="P5" s="78"/>
    </row>
    <row r="6" ht="46.5" customHeight="1" spans="1:16">
      <c r="A6" s="71"/>
      <c r="B6" s="71"/>
      <c r="C6" s="71"/>
      <c r="D6" s="58"/>
      <c r="E6" s="150"/>
      <c r="F6" s="33"/>
      <c r="G6" s="68"/>
      <c r="H6" s="68"/>
      <c r="I6" s="68" t="s">
        <v>102</v>
      </c>
      <c r="J6" s="68" t="s">
        <v>103</v>
      </c>
      <c r="K6" s="71"/>
      <c r="L6" s="71"/>
      <c r="M6" s="71"/>
      <c r="N6" s="68"/>
      <c r="O6" s="78"/>
      <c r="P6" s="78"/>
    </row>
    <row r="7" ht="29.25" customHeight="1" spans="1:16">
      <c r="A7" s="72" t="s">
        <v>104</v>
      </c>
      <c r="B7" s="72" t="s">
        <v>105</v>
      </c>
      <c r="C7" s="73">
        <v>90.18</v>
      </c>
      <c r="D7" s="73">
        <v>90.18</v>
      </c>
      <c r="E7" s="73">
        <v>90.18</v>
      </c>
      <c r="F7" s="73"/>
      <c r="G7" s="73"/>
      <c r="H7" s="73"/>
      <c r="I7" s="156"/>
      <c r="J7" s="156"/>
      <c r="K7" s="73"/>
      <c r="L7" s="73"/>
      <c r="M7" s="73"/>
      <c r="N7" s="73"/>
      <c r="O7" s="78"/>
      <c r="P7" s="78"/>
    </row>
    <row r="8" ht="29.25" customHeight="1" spans="1:16">
      <c r="A8" s="72"/>
      <c r="B8" s="72"/>
      <c r="C8" s="73"/>
      <c r="D8" s="73"/>
      <c r="E8" s="73"/>
      <c r="F8" s="73"/>
      <c r="G8" s="73"/>
      <c r="H8" s="73"/>
      <c r="I8" s="156"/>
      <c r="J8" s="156"/>
      <c r="K8" s="73"/>
      <c r="L8" s="73"/>
      <c r="M8" s="73"/>
      <c r="N8" s="73"/>
      <c r="O8" s="78"/>
      <c r="P8" s="78"/>
    </row>
    <row r="9" ht="32.25" customHeight="1" spans="1:16">
      <c r="A9" s="74"/>
      <c r="B9" s="75"/>
      <c r="C9" s="75"/>
      <c r="D9" s="74"/>
      <c r="E9" s="74"/>
      <c r="F9" s="74"/>
      <c r="G9" s="74"/>
      <c r="H9" s="60"/>
      <c r="I9" s="60"/>
      <c r="J9" s="60"/>
      <c r="K9" s="74"/>
      <c r="L9" s="74"/>
      <c r="M9" s="74"/>
      <c r="N9" s="74"/>
      <c r="O9" s="78"/>
      <c r="P9" s="78"/>
    </row>
    <row r="10" ht="32.25" customHeight="1" spans="1:16">
      <c r="A10" s="74"/>
      <c r="B10" s="75"/>
      <c r="C10" s="75"/>
      <c r="D10" s="74"/>
      <c r="E10" s="74"/>
      <c r="F10" s="74"/>
      <c r="G10" s="74"/>
      <c r="H10" s="60"/>
      <c r="I10" s="60"/>
      <c r="J10" s="60"/>
      <c r="K10" s="74"/>
      <c r="L10" s="74"/>
      <c r="M10" s="74"/>
      <c r="N10" s="74"/>
      <c r="O10" s="78"/>
      <c r="P10" s="78"/>
    </row>
    <row r="11" ht="32.25" customHeight="1" spans="1:16">
      <c r="A11" s="74"/>
      <c r="B11" s="74"/>
      <c r="C11" s="74"/>
      <c r="D11" s="74"/>
      <c r="E11" s="74"/>
      <c r="F11" s="74"/>
      <c r="G11" s="74"/>
      <c r="H11" s="60"/>
      <c r="I11" s="60"/>
      <c r="J11" s="60"/>
      <c r="K11" s="74"/>
      <c r="L11" s="74"/>
      <c r="M11" s="74"/>
      <c r="N11" s="74"/>
      <c r="O11" s="78"/>
      <c r="P11" s="78"/>
    </row>
    <row r="12" ht="32.25" customHeight="1" spans="1:16">
      <c r="A12" s="74"/>
      <c r="B12" s="74"/>
      <c r="C12" s="74"/>
      <c r="D12" s="74"/>
      <c r="E12" s="74"/>
      <c r="F12" s="74"/>
      <c r="G12" s="74"/>
      <c r="H12" s="60"/>
      <c r="I12" s="60"/>
      <c r="J12" s="60"/>
      <c r="K12" s="74"/>
      <c r="L12" s="74"/>
      <c r="M12" s="74"/>
      <c r="N12" s="74"/>
      <c r="O12" s="78"/>
      <c r="P12" s="7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showGridLines="0" workbookViewId="0">
      <selection activeCell="G7" sqref="G7"/>
    </sheetView>
  </sheetViews>
  <sheetFormatPr defaultColWidth="9.16666666666667" defaultRowHeight="11.25"/>
  <cols>
    <col min="1" max="1" width="13.1666666666667" style="28" customWidth="1"/>
    <col min="2" max="2" width="9.16666666666667" style="28" customWidth="1"/>
    <col min="3" max="3" width="38.3333333333333" style="28" customWidth="1"/>
    <col min="4" max="4" width="16.3333333333333" style="28" customWidth="1"/>
    <col min="5" max="6" width="18.1666666666667" style="28" customWidth="1"/>
    <col min="7" max="7" width="11.3333333333333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8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8"/>
      <c r="N1" s="78"/>
      <c r="O1" s="5" t="s">
        <v>106</v>
      </c>
      <c r="P1" s="78"/>
      <c r="Q1" s="78"/>
    </row>
    <row r="2" ht="23.1" customHeight="1" spans="1:17">
      <c r="A2" s="147" t="s">
        <v>107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29"/>
      <c r="Q2" s="78"/>
    </row>
    <row r="3" ht="23.1" customHeight="1" spans="1:17">
      <c r="A3" s="148"/>
      <c r="B3" s="149"/>
      <c r="C3" s="64"/>
      <c r="D3" s="149"/>
      <c r="E3" s="64"/>
      <c r="F3" s="64"/>
      <c r="G3" s="64"/>
      <c r="H3" s="64"/>
      <c r="I3" s="149"/>
      <c r="J3" s="149"/>
      <c r="K3" s="64"/>
      <c r="L3" s="64"/>
      <c r="M3" s="78"/>
      <c r="N3" s="55" t="s">
        <v>87</v>
      </c>
      <c r="O3" s="55"/>
      <c r="P3" s="64"/>
      <c r="Q3" s="78"/>
    </row>
    <row r="4" ht="24.75" customHeight="1" spans="1:17">
      <c r="A4" s="36" t="s">
        <v>108</v>
      </c>
      <c r="B4" s="71" t="s">
        <v>88</v>
      </c>
      <c r="C4" s="34" t="s">
        <v>109</v>
      </c>
      <c r="D4" s="71" t="s">
        <v>110</v>
      </c>
      <c r="E4" s="68" t="s">
        <v>91</v>
      </c>
      <c r="F4" s="68"/>
      <c r="G4" s="68"/>
      <c r="H4" s="68" t="s">
        <v>92</v>
      </c>
      <c r="I4" s="71" t="s">
        <v>93</v>
      </c>
      <c r="J4" s="71" t="s">
        <v>94</v>
      </c>
      <c r="K4" s="71"/>
      <c r="L4" s="71" t="s">
        <v>95</v>
      </c>
      <c r="M4" s="36" t="s">
        <v>96</v>
      </c>
      <c r="N4" s="36" t="s">
        <v>97</v>
      </c>
      <c r="O4" s="36" t="s">
        <v>98</v>
      </c>
      <c r="P4" s="78"/>
      <c r="Q4" s="78"/>
    </row>
    <row r="5" ht="24.75" customHeight="1" spans="1:17">
      <c r="A5" s="36"/>
      <c r="B5" s="71"/>
      <c r="C5" s="34"/>
      <c r="D5" s="71"/>
      <c r="E5" s="58" t="s">
        <v>111</v>
      </c>
      <c r="F5" s="58" t="s">
        <v>100</v>
      </c>
      <c r="G5" s="68" t="s">
        <v>101</v>
      </c>
      <c r="H5" s="68"/>
      <c r="I5" s="71"/>
      <c r="J5" s="71"/>
      <c r="K5" s="71"/>
      <c r="L5" s="71"/>
      <c r="M5" s="36"/>
      <c r="N5" s="36"/>
      <c r="O5" s="36"/>
      <c r="P5" s="78"/>
      <c r="Q5" s="78"/>
    </row>
    <row r="6" ht="39" customHeight="1" spans="1:17">
      <c r="A6" s="36"/>
      <c r="B6" s="71"/>
      <c r="C6" s="34"/>
      <c r="D6" s="71"/>
      <c r="E6" s="58"/>
      <c r="F6" s="58"/>
      <c r="G6" s="68"/>
      <c r="H6" s="68"/>
      <c r="I6" s="71"/>
      <c r="J6" s="71" t="s">
        <v>102</v>
      </c>
      <c r="K6" s="71" t="s">
        <v>103</v>
      </c>
      <c r="L6" s="71"/>
      <c r="M6" s="36"/>
      <c r="N6" s="36"/>
      <c r="O6" s="36"/>
      <c r="P6" s="78"/>
      <c r="Q6" s="78"/>
    </row>
    <row r="7" ht="39" customHeight="1" spans="1:17">
      <c r="A7" s="36"/>
      <c r="B7" s="71"/>
      <c r="C7" s="34" t="s">
        <v>112</v>
      </c>
      <c r="D7" s="71">
        <f>SUM(D8:D9)</f>
        <v>90.18</v>
      </c>
      <c r="E7" s="71">
        <f>SUM(E8:E9)</f>
        <v>90.18</v>
      </c>
      <c r="F7" s="71">
        <f>SUM(F8:F9)</f>
        <v>90.18</v>
      </c>
      <c r="G7" s="68"/>
      <c r="H7" s="68"/>
      <c r="I7" s="71"/>
      <c r="J7" s="71"/>
      <c r="K7" s="71"/>
      <c r="L7" s="71"/>
      <c r="M7" s="36"/>
      <c r="N7" s="36"/>
      <c r="O7" s="36"/>
      <c r="P7" s="78"/>
      <c r="Q7" s="78"/>
    </row>
    <row r="8" ht="29.25" customHeight="1" spans="1:17">
      <c r="A8" s="71">
        <v>2010301</v>
      </c>
      <c r="B8" s="72" t="s">
        <v>104</v>
      </c>
      <c r="C8" s="71" t="s">
        <v>113</v>
      </c>
      <c r="D8" s="73">
        <v>72.18</v>
      </c>
      <c r="E8" s="73">
        <v>72.18</v>
      </c>
      <c r="F8" s="73">
        <v>72.18</v>
      </c>
      <c r="G8" s="73"/>
      <c r="H8" s="73"/>
      <c r="I8" s="73"/>
      <c r="J8" s="73"/>
      <c r="K8" s="73"/>
      <c r="L8" s="73"/>
      <c r="M8" s="73"/>
      <c r="N8" s="73"/>
      <c r="O8" s="73"/>
      <c r="P8" s="78"/>
      <c r="Q8" s="78"/>
    </row>
    <row r="9" ht="29.25" customHeight="1" spans="1:17">
      <c r="A9" s="71">
        <v>2010399</v>
      </c>
      <c r="B9" s="72" t="s">
        <v>114</v>
      </c>
      <c r="C9" s="71" t="s">
        <v>115</v>
      </c>
      <c r="D9" s="73">
        <v>18</v>
      </c>
      <c r="E9" s="73">
        <v>18</v>
      </c>
      <c r="F9" s="73">
        <v>18</v>
      </c>
      <c r="G9" s="73"/>
      <c r="H9" s="73"/>
      <c r="I9" s="73"/>
      <c r="J9" s="73"/>
      <c r="K9" s="73"/>
      <c r="L9" s="73"/>
      <c r="M9" s="73"/>
      <c r="N9" s="73"/>
      <c r="O9" s="73"/>
      <c r="P9" s="78"/>
      <c r="Q9" s="78"/>
    </row>
    <row r="10" ht="29.25" customHeight="1" spans="1:17">
      <c r="A10" s="71"/>
      <c r="B10" s="72"/>
      <c r="C10" s="7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8"/>
      <c r="Q10" s="78"/>
    </row>
    <row r="11" ht="29.25" customHeight="1" spans="1:17">
      <c r="A11" s="71"/>
      <c r="B11" s="72"/>
      <c r="C11" s="7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8"/>
      <c r="Q11" s="78"/>
    </row>
    <row r="12" ht="23.1" customHeight="1" spans="1:17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ht="23.1" customHeight="1" spans="1:17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workbookViewId="0">
      <selection activeCell="A4" sqref="A4:C4"/>
    </sheetView>
  </sheetViews>
  <sheetFormatPr defaultColWidth="12" defaultRowHeight="14.25" outlineLevelCol="5"/>
  <cols>
    <col min="1" max="1" width="41.5" style="117" customWidth="1"/>
    <col min="2" max="2" width="16.8333333333333" style="117" customWidth="1"/>
    <col min="3" max="3" width="39.6666666666667" style="117" customWidth="1"/>
    <col min="4" max="4" width="18.8333333333333" style="117" customWidth="1"/>
    <col min="5" max="5" width="18.6666666666667" style="117" customWidth="1"/>
    <col min="6" max="6" width="24.1666666666667" style="117" customWidth="1"/>
    <col min="7" max="16384" width="12" style="117"/>
  </cols>
  <sheetData>
    <row r="2" ht="11.25" spans="1:6">
      <c r="A2" s="118"/>
      <c r="B2" s="118"/>
      <c r="C2" s="118"/>
      <c r="D2" s="118"/>
      <c r="E2" s="118"/>
      <c r="F2" s="118"/>
    </row>
    <row r="3" ht="22.5" customHeight="1" spans="1:6">
      <c r="A3" s="119" t="s">
        <v>116</v>
      </c>
      <c r="B3" s="119"/>
      <c r="C3" s="119"/>
      <c r="D3" s="119"/>
      <c r="E3" s="119"/>
      <c r="F3" s="119"/>
    </row>
    <row r="4" ht="13.5" spans="1:6">
      <c r="A4" s="120" t="s">
        <v>117</v>
      </c>
      <c r="B4" s="120"/>
      <c r="C4" s="120"/>
      <c r="D4" s="121"/>
      <c r="E4" s="121"/>
      <c r="F4" s="122" t="s">
        <v>3</v>
      </c>
    </row>
    <row r="5" ht="26.1" customHeight="1" spans="1:6">
      <c r="A5" s="123" t="s">
        <v>118</v>
      </c>
      <c r="B5" s="124"/>
      <c r="C5" s="123" t="s">
        <v>119</v>
      </c>
      <c r="D5" s="125"/>
      <c r="E5" s="125"/>
      <c r="F5" s="124"/>
    </row>
    <row r="6" ht="26.1" customHeight="1" spans="1:6">
      <c r="A6" s="126" t="s">
        <v>120</v>
      </c>
      <c r="B6" s="127" t="s">
        <v>121</v>
      </c>
      <c r="C6" s="127" t="s">
        <v>122</v>
      </c>
      <c r="D6" s="126" t="s">
        <v>112</v>
      </c>
      <c r="E6" s="128" t="s">
        <v>123</v>
      </c>
      <c r="F6" s="128" t="s">
        <v>124</v>
      </c>
    </row>
    <row r="7" ht="26.1" customHeight="1" spans="1:6">
      <c r="A7" s="129" t="s">
        <v>125</v>
      </c>
      <c r="B7" s="130">
        <v>90.18</v>
      </c>
      <c r="C7" s="131" t="s">
        <v>126</v>
      </c>
      <c r="D7" s="132">
        <v>90.18</v>
      </c>
      <c r="E7" s="130">
        <v>90.18</v>
      </c>
      <c r="F7" s="133"/>
    </row>
    <row r="8" ht="26.1" customHeight="1" spans="1:6">
      <c r="A8" s="134" t="s">
        <v>127</v>
      </c>
      <c r="B8" s="135"/>
      <c r="C8" s="136" t="s">
        <v>128</v>
      </c>
      <c r="D8" s="137">
        <v>90.18</v>
      </c>
      <c r="E8" s="130">
        <v>90.18</v>
      </c>
      <c r="F8" s="138"/>
    </row>
    <row r="9" ht="26.1" customHeight="1" spans="1:6">
      <c r="A9" s="139" t="s">
        <v>129</v>
      </c>
      <c r="B9" s="135"/>
      <c r="C9" s="136" t="s">
        <v>130</v>
      </c>
      <c r="D9" s="133"/>
      <c r="E9" s="140"/>
      <c r="F9" s="138"/>
    </row>
    <row r="10" ht="26.1" customHeight="1" spans="1:6">
      <c r="A10" s="139" t="s">
        <v>131</v>
      </c>
      <c r="B10" s="141"/>
      <c r="C10" s="136" t="s">
        <v>132</v>
      </c>
      <c r="D10" s="133"/>
      <c r="E10" s="140"/>
      <c r="F10" s="138"/>
    </row>
    <row r="11" ht="26.1" customHeight="1" spans="1:6">
      <c r="A11" s="139" t="s">
        <v>133</v>
      </c>
      <c r="B11" s="141"/>
      <c r="C11" s="136" t="s">
        <v>134</v>
      </c>
      <c r="D11" s="133"/>
      <c r="E11" s="140"/>
      <c r="F11" s="142"/>
    </row>
    <row r="12" ht="26.1" customHeight="1" spans="1:6">
      <c r="A12" s="143" t="s">
        <v>135</v>
      </c>
      <c r="B12" s="141"/>
      <c r="C12" s="136" t="s">
        <v>136</v>
      </c>
      <c r="D12" s="133"/>
      <c r="E12" s="140"/>
      <c r="F12" s="138"/>
    </row>
    <row r="13" ht="26.1" customHeight="1" spans="1:6">
      <c r="A13" s="143"/>
      <c r="B13" s="141"/>
      <c r="C13" s="136" t="s">
        <v>137</v>
      </c>
      <c r="D13" s="133"/>
      <c r="E13" s="140"/>
      <c r="F13" s="138"/>
    </row>
    <row r="14" ht="26.1" customHeight="1" spans="1:6">
      <c r="A14" s="143"/>
      <c r="B14" s="141"/>
      <c r="C14" s="136" t="s">
        <v>138</v>
      </c>
      <c r="D14" s="133"/>
      <c r="E14" s="140"/>
      <c r="F14" s="138"/>
    </row>
    <row r="15" ht="26.1" customHeight="1" spans="1:6">
      <c r="A15" s="143" t="s">
        <v>139</v>
      </c>
      <c r="B15" s="141"/>
      <c r="C15" s="136" t="s">
        <v>140</v>
      </c>
      <c r="D15" s="133"/>
      <c r="E15" s="140"/>
      <c r="F15" s="138"/>
    </row>
    <row r="16" ht="26.1" customHeight="1" spans="1:6">
      <c r="A16" s="143" t="s">
        <v>127</v>
      </c>
      <c r="B16" s="141"/>
      <c r="C16" s="136" t="s">
        <v>141</v>
      </c>
      <c r="D16" s="133"/>
      <c r="E16" s="140"/>
      <c r="F16" s="138"/>
    </row>
    <row r="17" ht="26.1" customHeight="1" spans="1:6">
      <c r="A17" s="143" t="s">
        <v>142</v>
      </c>
      <c r="B17" s="141"/>
      <c r="C17" s="136" t="s">
        <v>143</v>
      </c>
      <c r="D17" s="133"/>
      <c r="E17" s="140"/>
      <c r="F17" s="138"/>
    </row>
    <row r="18" ht="26.1" customHeight="1" spans="1:6">
      <c r="A18" s="143"/>
      <c r="B18" s="141"/>
      <c r="C18" s="136" t="s">
        <v>144</v>
      </c>
      <c r="D18" s="133"/>
      <c r="E18" s="140"/>
      <c r="F18" s="138"/>
    </row>
    <row r="19" ht="26.1" customHeight="1" spans="1:6">
      <c r="A19" s="143"/>
      <c r="B19" s="141"/>
      <c r="C19" s="136" t="s">
        <v>145</v>
      </c>
      <c r="D19" s="133"/>
      <c r="E19" s="140"/>
      <c r="F19" s="138"/>
    </row>
    <row r="20" ht="26.1" customHeight="1" spans="1:6">
      <c r="A20" s="143"/>
      <c r="B20" s="141"/>
      <c r="C20" s="136" t="s">
        <v>146</v>
      </c>
      <c r="D20" s="133"/>
      <c r="E20" s="140"/>
      <c r="F20" s="138"/>
    </row>
    <row r="21" ht="26.1" customHeight="1" spans="1:6">
      <c r="A21" s="144"/>
      <c r="B21" s="141"/>
      <c r="C21" s="136" t="s">
        <v>147</v>
      </c>
      <c r="D21" s="133"/>
      <c r="E21" s="140"/>
      <c r="F21" s="138"/>
    </row>
    <row r="22" ht="26.1" customHeight="1" spans="1:6">
      <c r="A22" s="143"/>
      <c r="B22" s="141"/>
      <c r="C22" s="136" t="s">
        <v>148</v>
      </c>
      <c r="D22" s="133"/>
      <c r="E22" s="140"/>
      <c r="F22" s="138"/>
    </row>
    <row r="23" ht="26.1" customHeight="1" spans="1:6">
      <c r="A23" s="143"/>
      <c r="B23" s="141"/>
      <c r="C23" s="144" t="s">
        <v>149</v>
      </c>
      <c r="D23" s="133"/>
      <c r="E23" s="140"/>
      <c r="F23" s="138"/>
    </row>
    <row r="24" ht="26.1" customHeight="1" spans="1:6">
      <c r="A24" s="143"/>
      <c r="B24" s="141"/>
      <c r="C24" s="136" t="s">
        <v>150</v>
      </c>
      <c r="D24" s="133"/>
      <c r="E24" s="140"/>
      <c r="F24" s="138"/>
    </row>
    <row r="25" ht="26.1" customHeight="1" spans="1:6">
      <c r="A25" s="143"/>
      <c r="B25" s="141"/>
      <c r="C25" s="144" t="s">
        <v>151</v>
      </c>
      <c r="D25" s="133"/>
      <c r="E25" s="140"/>
      <c r="F25" s="138"/>
    </row>
    <row r="26" ht="26.1" customHeight="1" spans="1:6">
      <c r="A26" s="143"/>
      <c r="B26" s="141"/>
      <c r="C26" s="144" t="s">
        <v>152</v>
      </c>
      <c r="D26" s="133"/>
      <c r="E26" s="140"/>
      <c r="F26" s="138"/>
    </row>
    <row r="27" ht="26.1" customHeight="1" spans="1:6">
      <c r="A27" s="143"/>
      <c r="B27" s="141"/>
      <c r="C27" s="144" t="s">
        <v>153</v>
      </c>
      <c r="D27" s="133"/>
      <c r="E27" s="140"/>
      <c r="F27" s="138"/>
    </row>
    <row r="28" ht="26.1" customHeight="1" spans="1:6">
      <c r="A28" s="143"/>
      <c r="B28" s="141"/>
      <c r="C28" s="144"/>
      <c r="D28" s="133"/>
      <c r="E28" s="140"/>
      <c r="F28" s="138"/>
    </row>
    <row r="29" ht="26.1" customHeight="1" spans="1:6">
      <c r="A29" s="143"/>
      <c r="B29" s="141"/>
      <c r="C29" s="144" t="s">
        <v>154</v>
      </c>
      <c r="D29" s="133"/>
      <c r="E29" s="140"/>
      <c r="F29" s="138"/>
    </row>
    <row r="30" ht="26.1" customHeight="1" spans="1:6">
      <c r="A30" s="143"/>
      <c r="B30" s="141"/>
      <c r="C30" s="144"/>
      <c r="D30" s="133"/>
      <c r="E30" s="140"/>
      <c r="F30" s="138"/>
    </row>
    <row r="31" ht="26.1" customHeight="1" spans="1:6">
      <c r="A31" s="127" t="s">
        <v>110</v>
      </c>
      <c r="B31" s="145">
        <v>90.18</v>
      </c>
      <c r="C31" s="127" t="s">
        <v>110</v>
      </c>
      <c r="D31" s="135">
        <v>90.18</v>
      </c>
      <c r="E31" s="135">
        <v>90.18</v>
      </c>
      <c r="F31" s="146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"/>
  <sheetViews>
    <sheetView showGridLines="0" topLeftCell="C1" workbookViewId="0">
      <selection activeCell="V1" sqref="V1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6" width="14.5" style="28" customWidth="1"/>
    <col min="7" max="7" width="13.1666666666667" style="28" customWidth="1"/>
    <col min="8" max="8" width="10.3333333333333" style="28" customWidth="1"/>
    <col min="9" max="10" width="14.5" style="28" customWidth="1"/>
    <col min="11" max="21" width="10.3333333333333" style="28" customWidth="1"/>
    <col min="22" max="22" width="12.6666666666667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6" t="s">
        <v>155</v>
      </c>
      <c r="W1" s="49"/>
      <c r="X1" s="49"/>
    </row>
    <row r="2" ht="24.75" customHeight="1" spans="1:24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4" t="s">
        <v>87</v>
      </c>
      <c r="W3" s="54"/>
      <c r="X3" s="54"/>
    </row>
    <row r="4" ht="24.75" customHeight="1" spans="1:24">
      <c r="A4" s="32" t="s">
        <v>108</v>
      </c>
      <c r="B4" s="109" t="s">
        <v>88</v>
      </c>
      <c r="C4" s="110" t="s">
        <v>109</v>
      </c>
      <c r="D4" s="33" t="s">
        <v>90</v>
      </c>
      <c r="E4" s="33" t="s">
        <v>157</v>
      </c>
      <c r="F4" s="33"/>
      <c r="G4" s="33"/>
      <c r="H4" s="33"/>
      <c r="I4" s="36" t="s">
        <v>158</v>
      </c>
      <c r="J4" s="36"/>
      <c r="K4" s="36"/>
      <c r="L4" s="36"/>
      <c r="M4" s="36"/>
      <c r="N4" s="36"/>
      <c r="O4" s="36"/>
      <c r="P4" s="36"/>
      <c r="Q4" s="36"/>
      <c r="R4" s="36"/>
      <c r="S4" s="109" t="s">
        <v>159</v>
      </c>
      <c r="T4" s="36" t="s">
        <v>160</v>
      </c>
      <c r="U4" s="115" t="s">
        <v>161</v>
      </c>
      <c r="V4" s="36" t="s">
        <v>162</v>
      </c>
      <c r="W4" s="54"/>
      <c r="X4" s="54"/>
    </row>
    <row r="5" ht="24.75" customHeight="1" spans="1:24">
      <c r="A5" s="32"/>
      <c r="B5" s="109"/>
      <c r="C5" s="110"/>
      <c r="D5" s="36"/>
      <c r="E5" s="111" t="s">
        <v>112</v>
      </c>
      <c r="F5" s="38" t="s">
        <v>163</v>
      </c>
      <c r="G5" s="38" t="s">
        <v>164</v>
      </c>
      <c r="H5" s="38" t="s">
        <v>165</v>
      </c>
      <c r="I5" s="38" t="s">
        <v>112</v>
      </c>
      <c r="J5" s="51" t="s">
        <v>166</v>
      </c>
      <c r="K5" s="51" t="s">
        <v>167</v>
      </c>
      <c r="L5" s="51" t="s">
        <v>168</v>
      </c>
      <c r="M5" s="52" t="s">
        <v>169</v>
      </c>
      <c r="N5" s="38" t="s">
        <v>170</v>
      </c>
      <c r="O5" s="38" t="s">
        <v>171</v>
      </c>
      <c r="P5" s="38" t="s">
        <v>172</v>
      </c>
      <c r="Q5" s="38" t="s">
        <v>173</v>
      </c>
      <c r="R5" s="116" t="s">
        <v>174</v>
      </c>
      <c r="S5" s="33"/>
      <c r="T5" s="36"/>
      <c r="U5" s="115"/>
      <c r="V5" s="36"/>
      <c r="W5" s="54"/>
      <c r="X5" s="54"/>
    </row>
    <row r="6" ht="30.75" customHeight="1" spans="1:24">
      <c r="A6" s="32"/>
      <c r="B6" s="109"/>
      <c r="C6" s="110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5"/>
      <c r="V6" s="36"/>
      <c r="W6" s="49"/>
      <c r="X6" s="49"/>
    </row>
    <row r="7" ht="27" customHeight="1" spans="1:24">
      <c r="A7" s="112"/>
      <c r="B7" s="113" t="s">
        <v>114</v>
      </c>
      <c r="C7" s="112" t="s">
        <v>105</v>
      </c>
      <c r="D7" s="94">
        <v>90.18</v>
      </c>
      <c r="E7" s="41">
        <v>72.18</v>
      </c>
      <c r="F7" s="41">
        <v>62.49</v>
      </c>
      <c r="G7" s="41">
        <v>8.77</v>
      </c>
      <c r="H7" s="41">
        <v>0.92</v>
      </c>
      <c r="I7" s="94">
        <v>18</v>
      </c>
      <c r="K7" s="94"/>
      <c r="L7" s="94"/>
      <c r="M7" s="94"/>
      <c r="N7" s="94"/>
      <c r="O7" s="94"/>
      <c r="P7" s="94"/>
      <c r="Q7" s="94"/>
      <c r="R7" s="94">
        <v>18</v>
      </c>
      <c r="S7" s="94"/>
      <c r="T7" s="94"/>
      <c r="U7" s="94"/>
      <c r="V7" s="94"/>
      <c r="W7" s="49"/>
      <c r="X7" s="49"/>
    </row>
    <row r="8" ht="27" customHeight="1" spans="1:24">
      <c r="A8" s="112"/>
      <c r="B8" s="113"/>
      <c r="C8" s="112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49"/>
      <c r="X8" s="49"/>
    </row>
    <row r="9" ht="27" customHeight="1" spans="1:24">
      <c r="A9" s="112"/>
      <c r="B9" s="113"/>
      <c r="C9" s="11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49"/>
      <c r="X9" s="49"/>
    </row>
    <row r="10" ht="27" customHeight="1" spans="1:24">
      <c r="A10" s="112"/>
      <c r="B10" s="113"/>
      <c r="C10" s="112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49"/>
      <c r="X10" s="49"/>
    </row>
    <row r="11" ht="32.25" customHeight="1" spans="1:24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60"/>
      <c r="W11" s="49"/>
      <c r="X11" s="49"/>
    </row>
    <row r="12" ht="32.25" customHeight="1" spans="1:24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ht="18.95" customHeight="1" spans="1:24">
      <c r="A13" s="46"/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62"/>
      <c r="V13" s="49"/>
      <c r="W13" s="49"/>
      <c r="X13" s="49"/>
    </row>
    <row r="14" ht="18.95" customHeight="1" spans="1:24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ht="18.95" customHeight="1" spans="1:24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ht="18.95" customHeight="1" spans="1:24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ht="18.95" customHeight="1" spans="1:24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2"/>
  <sheetViews>
    <sheetView showGridLines="0" workbookViewId="0">
      <selection activeCell="T1" sqref="T1:W1"/>
    </sheetView>
  </sheetViews>
  <sheetFormatPr defaultColWidth="9.16666666666667" defaultRowHeight="11.25"/>
  <cols>
    <col min="1" max="2" width="11.5" style="95" customWidth="1"/>
    <col min="3" max="3" width="33.8333333333333" style="95" customWidth="1"/>
    <col min="4" max="4" width="17" style="95" customWidth="1"/>
    <col min="5" max="5" width="17.1666666666667" style="95" customWidth="1"/>
    <col min="6" max="6" width="16.1666666666667" style="95" customWidth="1"/>
    <col min="7" max="7" width="13.6666666666667" style="95" customWidth="1"/>
    <col min="8" max="8" width="12.8333333333333" style="95" customWidth="1"/>
    <col min="9" max="10" width="10.1666666666667" style="95" customWidth="1"/>
    <col min="11" max="11" width="13.3333333333333" style="95" customWidth="1"/>
    <col min="12" max="12" width="15.5" style="95" customWidth="1"/>
    <col min="13" max="13" width="13.3333333333333" style="95" customWidth="1"/>
    <col min="14" max="14" width="12.6666666666667" style="95" customWidth="1"/>
    <col min="15" max="15" width="10.1666666666667" style="95" customWidth="1"/>
    <col min="16" max="16" width="13" style="95" customWidth="1"/>
    <col min="17" max="17" width="10.1666666666667" style="95" customWidth="1"/>
    <col min="18" max="18" width="12.1666666666667" style="95" customWidth="1"/>
    <col min="19" max="19" width="12.3333333333333" style="95" customWidth="1"/>
    <col min="20" max="22" width="10.1666666666667" style="95" customWidth="1"/>
    <col min="23" max="23" width="11" style="95" customWidth="1"/>
    <col min="24" max="16384" width="9.16666666666667" style="95"/>
  </cols>
  <sheetData>
    <row r="1" s="49" customFormat="1" ht="23.1" customHeight="1" spans="1:23">
      <c r="A1" s="96"/>
      <c r="B1" s="96"/>
      <c r="C1" s="96"/>
      <c r="D1" s="96"/>
      <c r="E1" s="96"/>
      <c r="F1" s="96"/>
      <c r="G1" s="96"/>
      <c r="H1" s="96"/>
      <c r="I1" s="96"/>
      <c r="J1" s="96"/>
      <c r="L1" s="96"/>
      <c r="M1" s="96"/>
      <c r="N1" s="96"/>
      <c r="O1" s="96"/>
      <c r="P1" s="96"/>
      <c r="Q1" s="96"/>
      <c r="R1" s="96"/>
      <c r="S1" s="96"/>
      <c r="T1" s="80" t="s">
        <v>175</v>
      </c>
      <c r="U1" s="80"/>
      <c r="V1" s="80"/>
      <c r="W1" s="80"/>
    </row>
    <row r="2" s="49" customFormat="1" ht="23.1" customHeight="1" spans="1:23">
      <c r="A2" s="30" t="s">
        <v>176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9" customFormat="1" ht="44.25" customHeight="1" spans="4:23">
      <c r="D3" s="64"/>
      <c r="E3" s="64"/>
      <c r="F3" s="64"/>
      <c r="G3" s="64"/>
      <c r="H3" s="64"/>
      <c r="I3" s="64"/>
      <c r="J3" s="64"/>
      <c r="L3" s="101"/>
      <c r="M3" s="101"/>
      <c r="N3" s="29"/>
      <c r="O3" s="64"/>
      <c r="P3" s="102"/>
      <c r="Q3" s="64"/>
      <c r="R3" s="64"/>
      <c r="S3" s="101"/>
      <c r="U3" s="104"/>
      <c r="V3" s="104"/>
      <c r="W3" s="104" t="s">
        <v>87</v>
      </c>
    </row>
    <row r="4" s="49" customFormat="1" ht="23.1" customHeight="1" spans="1:23">
      <c r="A4" s="36" t="s">
        <v>108</v>
      </c>
      <c r="B4" s="36" t="s">
        <v>88</v>
      </c>
      <c r="C4" s="68" t="s">
        <v>109</v>
      </c>
      <c r="D4" s="33" t="s">
        <v>110</v>
      </c>
      <c r="E4" s="68" t="s">
        <v>177</v>
      </c>
      <c r="F4" s="68"/>
      <c r="G4" s="68"/>
      <c r="H4" s="68"/>
      <c r="I4" s="68"/>
      <c r="J4" s="68"/>
      <c r="K4" s="68" t="s">
        <v>178</v>
      </c>
      <c r="L4" s="68"/>
      <c r="M4" s="68"/>
      <c r="N4" s="68"/>
      <c r="O4" s="68"/>
      <c r="P4" s="68"/>
      <c r="Q4" s="68"/>
      <c r="R4" s="105"/>
      <c r="S4" s="105" t="s">
        <v>179</v>
      </c>
      <c r="T4" s="68" t="s">
        <v>180</v>
      </c>
      <c r="U4" s="68"/>
      <c r="V4" s="68"/>
      <c r="W4" s="68"/>
    </row>
    <row r="5" s="49" customFormat="1" ht="19.5" customHeight="1" spans="1:23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5"/>
      <c r="S5" s="105"/>
      <c r="T5" s="68"/>
      <c r="U5" s="68"/>
      <c r="V5" s="68"/>
      <c r="W5" s="68"/>
    </row>
    <row r="6" s="49" customFormat="1" ht="50.25" customHeight="1" spans="1:23">
      <c r="A6" s="36"/>
      <c r="B6" s="36"/>
      <c r="C6" s="68"/>
      <c r="D6" s="36"/>
      <c r="E6" s="57" t="s">
        <v>112</v>
      </c>
      <c r="F6" s="57" t="s">
        <v>181</v>
      </c>
      <c r="G6" s="57" t="s">
        <v>182</v>
      </c>
      <c r="H6" s="57" t="s">
        <v>183</v>
      </c>
      <c r="I6" s="57" t="s">
        <v>184</v>
      </c>
      <c r="J6" s="57" t="s">
        <v>185</v>
      </c>
      <c r="K6" s="103" t="s">
        <v>112</v>
      </c>
      <c r="L6" s="103" t="s">
        <v>186</v>
      </c>
      <c r="M6" s="103" t="s">
        <v>187</v>
      </c>
      <c r="N6" s="57" t="s">
        <v>188</v>
      </c>
      <c r="O6" s="57" t="s">
        <v>189</v>
      </c>
      <c r="P6" s="57" t="s">
        <v>190</v>
      </c>
      <c r="Q6" s="57" t="s">
        <v>191</v>
      </c>
      <c r="R6" s="106" t="s">
        <v>192</v>
      </c>
      <c r="S6" s="68"/>
      <c r="T6" s="58" t="s">
        <v>112</v>
      </c>
      <c r="U6" s="58" t="s">
        <v>193</v>
      </c>
      <c r="V6" s="58" t="s">
        <v>194</v>
      </c>
      <c r="W6" s="107" t="s">
        <v>180</v>
      </c>
    </row>
    <row r="7" s="49" customFormat="1" ht="23.1" customHeight="1" spans="1:255">
      <c r="A7" s="97"/>
      <c r="B7" s="98" t="s">
        <v>195</v>
      </c>
      <c r="C7" s="97" t="s">
        <v>105</v>
      </c>
      <c r="D7" s="99">
        <v>62.49</v>
      </c>
      <c r="E7" s="99">
        <v>41.44</v>
      </c>
      <c r="F7" s="99">
        <v>25.6</v>
      </c>
      <c r="G7" s="99">
        <v>15.84</v>
      </c>
      <c r="H7" s="99"/>
      <c r="I7" s="99"/>
      <c r="J7" s="99"/>
      <c r="K7" s="99">
        <v>15.99</v>
      </c>
      <c r="L7" s="99">
        <v>8.29</v>
      </c>
      <c r="M7" s="99">
        <v>3.31</v>
      </c>
      <c r="N7" s="99">
        <v>3.1</v>
      </c>
      <c r="O7" s="99"/>
      <c r="P7" s="99">
        <v>0.41</v>
      </c>
      <c r="Q7" s="99">
        <v>0.29</v>
      </c>
      <c r="R7" s="99">
        <v>0.59</v>
      </c>
      <c r="S7" s="99">
        <v>4.97</v>
      </c>
      <c r="T7" s="99">
        <v>0.05</v>
      </c>
      <c r="U7" s="99">
        <v>0.05</v>
      </c>
      <c r="V7" s="99"/>
      <c r="W7" s="87"/>
      <c r="X7" s="10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="49" customFormat="1" ht="23.1" customHeight="1" spans="1:255">
      <c r="A8" s="97"/>
      <c r="B8" s="100"/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87"/>
      <c r="X8" s="10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="49" customFormat="1" ht="23.1" customHeight="1" spans="1:255">
      <c r="A9" s="97"/>
      <c r="B9" s="100"/>
      <c r="C9" s="97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87"/>
      <c r="X9" s="10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="49" customFormat="1" ht="23.1" customHeight="1" spans="1:23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60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="49" customFormat="1" ht="23.1" customHeight="1" spans="1:2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="49" customFormat="1" ht="23.1" customHeight="1" spans="1:23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60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5"/>
  <sheetViews>
    <sheetView showGridLines="0" workbookViewId="0">
      <selection activeCell="U1" sqref="U1:V1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3"/>
      <c r="B1" s="63"/>
      <c r="C1" s="63"/>
      <c r="D1" s="63"/>
      <c r="E1" s="63"/>
      <c r="F1" s="63"/>
      <c r="G1" s="63" t="s">
        <v>196</v>
      </c>
      <c r="H1" s="63"/>
      <c r="I1" s="63"/>
      <c r="J1" s="63"/>
      <c r="K1" s="63"/>
      <c r="L1" s="63"/>
      <c r="M1" s="63"/>
      <c r="N1" s="63"/>
      <c r="O1" s="63"/>
      <c r="P1" s="63"/>
      <c r="R1" s="77"/>
      <c r="S1" s="77"/>
      <c r="T1" s="77"/>
      <c r="U1" s="92" t="s">
        <v>197</v>
      </c>
      <c r="V1" s="92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</row>
    <row r="2" ht="23.1" customHeight="1" spans="1:244">
      <c r="A2" s="30" t="s">
        <v>198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ht="23.1" customHeight="1" spans="1:24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7"/>
      <c r="S3" s="77"/>
      <c r="T3" s="77"/>
      <c r="U3" s="93" t="s">
        <v>87</v>
      </c>
      <c r="V3" s="93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ht="23.1" customHeight="1" spans="1:244">
      <c r="A4" s="36" t="s">
        <v>108</v>
      </c>
      <c r="B4" s="67" t="s">
        <v>88</v>
      </c>
      <c r="C4" s="84" t="s">
        <v>109</v>
      </c>
      <c r="D4" s="67" t="s">
        <v>110</v>
      </c>
      <c r="E4" s="70" t="s">
        <v>199</v>
      </c>
      <c r="F4" s="70" t="s">
        <v>200</v>
      </c>
      <c r="G4" s="70" t="s">
        <v>201</v>
      </c>
      <c r="H4" s="70" t="s">
        <v>202</v>
      </c>
      <c r="I4" s="70" t="s">
        <v>203</v>
      </c>
      <c r="J4" s="82" t="s">
        <v>204</v>
      </c>
      <c r="K4" s="82" t="s">
        <v>205</v>
      </c>
      <c r="L4" s="82" t="s">
        <v>206</v>
      </c>
      <c r="M4" s="82" t="s">
        <v>207</v>
      </c>
      <c r="N4" s="82" t="s">
        <v>208</v>
      </c>
      <c r="O4" s="82" t="s">
        <v>209</v>
      </c>
      <c r="P4" s="89" t="s">
        <v>210</v>
      </c>
      <c r="Q4" s="82" t="s">
        <v>211</v>
      </c>
      <c r="R4" s="36" t="s">
        <v>212</v>
      </c>
      <c r="S4" s="32" t="s">
        <v>213</v>
      </c>
      <c r="T4" s="36" t="s">
        <v>214</v>
      </c>
      <c r="U4" s="36" t="s">
        <v>215</v>
      </c>
      <c r="V4" s="36" t="s">
        <v>216</v>
      </c>
      <c r="W4" s="79"/>
      <c r="X4" s="79"/>
      <c r="Y4" s="79"/>
      <c r="Z4" s="79"/>
      <c r="AA4" s="7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ht="19.5" customHeight="1" spans="1:244">
      <c r="A5" s="36"/>
      <c r="B5" s="67"/>
      <c r="C5" s="84"/>
      <c r="D5" s="67"/>
      <c r="E5" s="70"/>
      <c r="F5" s="70"/>
      <c r="G5" s="70"/>
      <c r="H5" s="70"/>
      <c r="I5" s="70"/>
      <c r="J5" s="82"/>
      <c r="K5" s="82"/>
      <c r="L5" s="82"/>
      <c r="M5" s="82"/>
      <c r="N5" s="82"/>
      <c r="O5" s="82"/>
      <c r="P5" s="90"/>
      <c r="Q5" s="82"/>
      <c r="R5" s="36"/>
      <c r="S5" s="32"/>
      <c r="T5" s="36"/>
      <c r="U5" s="36"/>
      <c r="V5" s="36"/>
      <c r="W5" s="79"/>
      <c r="X5" s="79"/>
      <c r="Y5" s="79"/>
      <c r="Z5" s="79"/>
      <c r="AA5" s="79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ht="39.75" customHeight="1" spans="1:244">
      <c r="A6" s="36"/>
      <c r="B6" s="67"/>
      <c r="C6" s="84"/>
      <c r="D6" s="67"/>
      <c r="E6" s="70"/>
      <c r="F6" s="70"/>
      <c r="G6" s="70"/>
      <c r="H6" s="70"/>
      <c r="I6" s="70"/>
      <c r="J6" s="82"/>
      <c r="K6" s="82"/>
      <c r="L6" s="82"/>
      <c r="M6" s="82"/>
      <c r="N6" s="82"/>
      <c r="O6" s="82"/>
      <c r="P6" s="91"/>
      <c r="Q6" s="82"/>
      <c r="R6" s="36"/>
      <c r="S6" s="32"/>
      <c r="T6" s="36"/>
      <c r="U6" s="36"/>
      <c r="V6" s="36"/>
      <c r="W6" s="79"/>
      <c r="X6" s="79"/>
      <c r="Y6" s="79"/>
      <c r="Z6" s="79"/>
      <c r="AA6" s="7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ht="25.5" customHeight="1" spans="1:244">
      <c r="A7" s="85"/>
      <c r="B7" s="86" t="s">
        <v>195</v>
      </c>
      <c r="C7" s="85" t="s">
        <v>105</v>
      </c>
      <c r="D7" s="87">
        <v>8.77</v>
      </c>
      <c r="E7" s="87">
        <v>0.49</v>
      </c>
      <c r="F7" s="87">
        <v>0.21</v>
      </c>
      <c r="G7" s="87">
        <v>0.07</v>
      </c>
      <c r="H7" s="87">
        <v>0.14</v>
      </c>
      <c r="I7" s="87">
        <v>0.21</v>
      </c>
      <c r="J7" s="87"/>
      <c r="K7" s="87">
        <v>1.05</v>
      </c>
      <c r="L7" s="87">
        <v>0.07</v>
      </c>
      <c r="M7" s="87"/>
      <c r="N7" s="87">
        <v>0.35</v>
      </c>
      <c r="O7" s="87"/>
      <c r="P7" s="87"/>
      <c r="Q7" s="87">
        <v>0.77</v>
      </c>
      <c r="R7" s="87">
        <v>0.25</v>
      </c>
      <c r="S7" s="87"/>
      <c r="T7" s="87"/>
      <c r="U7" s="94">
        <v>4.32</v>
      </c>
      <c r="V7" s="87">
        <v>0.84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</row>
    <row r="8" ht="25.5" customHeight="1" spans="1:244">
      <c r="A8" s="85"/>
      <c r="B8" s="88"/>
      <c r="C8" s="85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94"/>
      <c r="V8" s="8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</row>
    <row r="9" ht="25.5" customHeight="1" spans="1:244">
      <c r="A9" s="85"/>
      <c r="B9" s="88"/>
      <c r="C9" s="85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4"/>
      <c r="V9" s="8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ht="23.1" customHeight="1" spans="1:244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ht="23.1" customHeight="1" spans="1:244">
      <c r="A11" s="76"/>
      <c r="B11" s="76"/>
      <c r="C11" s="74"/>
      <c r="D11" s="74"/>
      <c r="E11" s="76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6"/>
      <c r="S11" s="76"/>
      <c r="T11" s="76"/>
      <c r="U11" s="76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ht="23.1" customHeight="1" spans="1:244">
      <c r="A12" s="76"/>
      <c r="B12" s="76"/>
      <c r="C12" s="76"/>
      <c r="D12" s="76"/>
      <c r="E12" s="76"/>
      <c r="F12" s="74"/>
      <c r="G12" s="76"/>
      <c r="H12" s="76"/>
      <c r="I12" s="76"/>
      <c r="J12" s="76"/>
      <c r="K12" s="76"/>
      <c r="L12" s="74"/>
      <c r="M12" s="74"/>
      <c r="N12" s="74"/>
      <c r="O12" s="74"/>
      <c r="P12" s="74"/>
      <c r="Q12" s="74"/>
      <c r="R12" s="76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ht="23.1" customHeight="1" spans="1:244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78"/>
      <c r="N13" s="78"/>
      <c r="O13" s="78"/>
      <c r="P13" s="78"/>
      <c r="Q13" s="78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ht="23.1" customHeight="1" spans="1:244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ht="23.1" customHeight="1" spans="1:244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6"/>
  <sheetViews>
    <sheetView showGridLines="0" workbookViewId="0">
      <selection activeCell="U23" sqref="U23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3"/>
      <c r="B1" s="63"/>
      <c r="C1" s="63"/>
      <c r="D1" s="63"/>
      <c r="E1" s="63"/>
      <c r="F1" s="63"/>
      <c r="G1" s="63"/>
      <c r="H1" s="63"/>
      <c r="I1" s="63"/>
      <c r="J1" s="63"/>
      <c r="K1" s="79"/>
      <c r="L1" s="63"/>
      <c r="M1" s="63"/>
      <c r="N1" s="63"/>
      <c r="O1" s="80" t="s">
        <v>217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</row>
    <row r="2" ht="23.1" customHeight="1" spans="1:247">
      <c r="A2" s="30" t="s">
        <v>218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</row>
    <row r="3" ht="42" customHeight="1" spans="1:247">
      <c r="A3" s="64"/>
      <c r="B3" s="64"/>
      <c r="C3" s="64"/>
      <c r="D3" s="65"/>
      <c r="E3" s="66"/>
      <c r="F3" s="29"/>
      <c r="G3" s="65"/>
      <c r="H3" s="29"/>
      <c r="I3" s="65"/>
      <c r="J3" s="65"/>
      <c r="K3" s="79"/>
      <c r="L3" s="65"/>
      <c r="M3" s="65"/>
      <c r="N3" s="65"/>
      <c r="O3" s="81" t="s">
        <v>87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ht="23.1" customHeight="1" spans="1:247">
      <c r="A4" s="67" t="s">
        <v>108</v>
      </c>
      <c r="B4" s="67" t="s">
        <v>88</v>
      </c>
      <c r="C4" s="68" t="s">
        <v>109</v>
      </c>
      <c r="D4" s="69" t="s">
        <v>110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82" t="s">
        <v>225</v>
      </c>
      <c r="L4" s="82" t="s">
        <v>226</v>
      </c>
      <c r="M4" s="82" t="s">
        <v>227</v>
      </c>
      <c r="N4" s="82" t="s">
        <v>228</v>
      </c>
      <c r="O4" s="82" t="s">
        <v>229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</row>
    <row r="5" ht="19.5" customHeight="1" spans="1:247">
      <c r="A5" s="67"/>
      <c r="B5" s="67"/>
      <c r="C5" s="68"/>
      <c r="D5" s="69"/>
      <c r="E5" s="70"/>
      <c r="F5" s="70"/>
      <c r="G5" s="70"/>
      <c r="H5" s="70"/>
      <c r="I5" s="70"/>
      <c r="J5" s="70"/>
      <c r="K5" s="82"/>
      <c r="L5" s="82"/>
      <c r="M5" s="82"/>
      <c r="N5" s="82"/>
      <c r="O5" s="82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</row>
    <row r="6" ht="39.75" customHeight="1" spans="1:247">
      <c r="A6" s="67"/>
      <c r="B6" s="67"/>
      <c r="C6" s="68"/>
      <c r="D6" s="69"/>
      <c r="E6" s="70"/>
      <c r="F6" s="70"/>
      <c r="G6" s="70"/>
      <c r="H6" s="70"/>
      <c r="I6" s="70"/>
      <c r="J6" s="70"/>
      <c r="K6" s="82"/>
      <c r="L6" s="82"/>
      <c r="M6" s="82"/>
      <c r="N6" s="82"/>
      <c r="O6" s="8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</row>
    <row r="7" ht="23.1" customHeight="1" spans="1:15">
      <c r="A7" s="71"/>
      <c r="B7" s="72" t="s">
        <v>104</v>
      </c>
      <c r="C7" s="71" t="s">
        <v>105</v>
      </c>
      <c r="D7" s="73">
        <v>0.92</v>
      </c>
      <c r="E7" s="73"/>
      <c r="F7" s="73"/>
      <c r="G7" s="73"/>
      <c r="H7" s="73"/>
      <c r="I7" s="73">
        <v>0.92</v>
      </c>
      <c r="J7" s="73"/>
      <c r="K7" s="73"/>
      <c r="L7" s="83"/>
      <c r="M7" s="73"/>
      <c r="N7" s="73"/>
      <c r="O7" s="73"/>
    </row>
    <row r="8" ht="23.1" customHeight="1" spans="1:247">
      <c r="A8" s="71"/>
      <c r="B8" s="72"/>
      <c r="C8" s="71"/>
      <c r="D8" s="73"/>
      <c r="E8" s="73"/>
      <c r="F8" s="73"/>
      <c r="G8" s="73"/>
      <c r="H8" s="73"/>
      <c r="I8" s="73"/>
      <c r="J8" s="73"/>
      <c r="K8" s="73"/>
      <c r="L8" s="83"/>
      <c r="M8" s="73"/>
      <c r="N8" s="73"/>
      <c r="O8" s="73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</row>
    <row r="9" ht="23.1" customHeight="1" spans="1:247">
      <c r="A9" s="71"/>
      <c r="B9" s="72"/>
      <c r="C9" s="71"/>
      <c r="D9" s="73"/>
      <c r="E9" s="73"/>
      <c r="F9" s="73"/>
      <c r="G9" s="73"/>
      <c r="H9" s="73"/>
      <c r="I9" s="73"/>
      <c r="J9" s="73"/>
      <c r="K9" s="73"/>
      <c r="L9" s="83"/>
      <c r="M9" s="73"/>
      <c r="N9" s="73"/>
      <c r="O9" s="73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ht="23.1" customHeight="1" spans="1:247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60"/>
      <c r="L10" s="74"/>
      <c r="M10" s="74"/>
      <c r="N10" s="74"/>
      <c r="O10" s="7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ht="23.1" customHeight="1" spans="1:247">
      <c r="A11" s="74"/>
      <c r="B11" s="74"/>
      <c r="C11" s="74"/>
      <c r="D11" s="74"/>
      <c r="E11" s="74"/>
      <c r="F11" s="74"/>
      <c r="G11" s="74"/>
      <c r="H11" s="74"/>
      <c r="I11" s="42"/>
      <c r="J11" s="74"/>
      <c r="K11" s="60"/>
      <c r="L11" s="74"/>
      <c r="M11" s="74"/>
      <c r="N11" s="74"/>
      <c r="O11" s="74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</row>
    <row r="12" ht="23.1" customHeight="1" spans="1:247">
      <c r="A12" s="76"/>
      <c r="B12" s="76"/>
      <c r="C12" s="76"/>
      <c r="D12" s="76"/>
      <c r="E12" s="74"/>
      <c r="F12" s="74"/>
      <c r="G12" s="76"/>
      <c r="H12" s="76"/>
      <c r="I12" s="76"/>
      <c r="J12" s="76"/>
      <c r="K12" s="60"/>
      <c r="L12" s="74"/>
      <c r="M12" s="74"/>
      <c r="N12" s="74"/>
      <c r="O12" s="74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</row>
    <row r="13" ht="23.1" customHeight="1" spans="1:247">
      <c r="A13" s="77"/>
      <c r="B13" s="77"/>
      <c r="C13" s="77"/>
      <c r="D13" s="77"/>
      <c r="E13" s="77"/>
      <c r="F13" s="78"/>
      <c r="G13" s="78"/>
      <c r="H13" s="78"/>
      <c r="I13" s="77"/>
      <c r="J13" s="77"/>
      <c r="K13" s="79"/>
      <c r="L13" s="77"/>
      <c r="M13" s="77"/>
      <c r="N13" s="7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</row>
    <row r="14" ht="23.1" customHeight="1" spans="1:247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9"/>
      <c r="L14" s="77"/>
      <c r="M14" s="77"/>
      <c r="N14" s="78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</row>
    <row r="15" ht="23.1" customHeight="1" spans="1:247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9"/>
      <c r="L15" s="77"/>
      <c r="M15" s="77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</row>
    <row r="16" ht="23.1" customHeight="1" spans="1:247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K7" sqref="K7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230</v>
      </c>
      <c r="V1" s="49"/>
    </row>
    <row r="2" ht="24.75" customHeight="1" spans="1:22">
      <c r="A2" s="30" t="s">
        <v>231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87</v>
      </c>
      <c r="U3" s="55"/>
      <c r="V3" s="49"/>
    </row>
    <row r="4" ht="24.75" customHeight="1" spans="1:22">
      <c r="A4" s="32" t="s">
        <v>108</v>
      </c>
      <c r="B4" s="33" t="s">
        <v>88</v>
      </c>
      <c r="C4" s="34" t="s">
        <v>109</v>
      </c>
      <c r="D4" s="35" t="s">
        <v>110</v>
      </c>
      <c r="E4" s="36" t="s">
        <v>157</v>
      </c>
      <c r="F4" s="36"/>
      <c r="G4" s="36"/>
      <c r="H4" s="33"/>
      <c r="I4" s="36" t="s">
        <v>158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232</v>
      </c>
      <c r="T4" s="38" t="s">
        <v>160</v>
      </c>
      <c r="U4" s="57" t="s">
        <v>161</v>
      </c>
      <c r="V4" s="49"/>
    </row>
    <row r="5" ht="24.75" customHeight="1" spans="1:22">
      <c r="A5" s="32"/>
      <c r="B5" s="33"/>
      <c r="C5" s="34"/>
      <c r="D5" s="37"/>
      <c r="E5" s="38" t="s">
        <v>112</v>
      </c>
      <c r="F5" s="38" t="s">
        <v>163</v>
      </c>
      <c r="G5" s="38" t="s">
        <v>164</v>
      </c>
      <c r="H5" s="38" t="s">
        <v>165</v>
      </c>
      <c r="I5" s="38" t="s">
        <v>112</v>
      </c>
      <c r="J5" s="51" t="s">
        <v>166</v>
      </c>
      <c r="K5" s="52" t="s">
        <v>167</v>
      </c>
      <c r="L5" s="51" t="s">
        <v>168</v>
      </c>
      <c r="M5" s="52" t="s">
        <v>169</v>
      </c>
      <c r="N5" s="38" t="s">
        <v>170</v>
      </c>
      <c r="O5" s="38" t="s">
        <v>171</v>
      </c>
      <c r="P5" s="38" t="s">
        <v>172</v>
      </c>
      <c r="Q5" s="38" t="s">
        <v>173</v>
      </c>
      <c r="R5" s="38" t="s">
        <v>174</v>
      </c>
      <c r="S5" s="36"/>
      <c r="T5" s="36"/>
      <c r="U5" s="58"/>
      <c r="V5" s="49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="27" customFormat="1" ht="24" customHeight="1" spans="1:22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customFormat="1" ht="24" customHeight="1" spans="1:2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4" customHeight="1" spans="1:22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ht="24" customHeight="1" spans="1:22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ht="24" customHeight="1" spans="1:22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ht="24" customHeight="1" spans="1:22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ht="24" customHeight="1" spans="1:22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ht="18.95" customHeight="1" spans="1:22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ht="18.95" customHeight="1" spans="1:22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ht="18.95" customHeight="1" spans="1:22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ht="18.95" customHeight="1" spans="1:22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ht="18.95" customHeight="1" spans="1:22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政府性基金拨款支出情况表</vt:lpstr>
      <vt:lpstr>“三公”经费预算情况表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2018-05-03T09:23:00Z</cp:lastPrinted>
  <dcterms:modified xsi:type="dcterms:W3CDTF">2018-05-18T13:34:16Z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</Properties>
</file>