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 tabRatio="952" activeTab="3"/>
  </bookViews>
  <sheets>
    <sheet name="表6-部门收支总表" sheetId="50" r:id="rId1"/>
    <sheet name="表7-部门收入总表" sheetId="51" r:id="rId2"/>
    <sheet name="表8-部门支出总表" sheetId="52" r:id="rId3"/>
    <sheet name="表1-财政拨款收支总表" sheetId="48" r:id="rId4"/>
    <sheet name="表2-一般公共预算支出表" sheetId="7" r:id="rId5"/>
    <sheet name="表3-基本支出预算明细表—工资福利支出" sheetId="9" r:id="rId6"/>
    <sheet name="表3-基本支出预算明细表—商品和服务支出" sheetId="11" r:id="rId7"/>
    <sheet name="表3-基本支出预算明细表—对个人和家庭的补助" sheetId="13" r:id="rId8"/>
    <sheet name="表4-一般公共预算&quot;三公&quot;经费支出表" sheetId="49" r:id="rId9"/>
    <sheet name="表5-政府性基金预算支出表" sheetId="46" r:id="rId10"/>
  </sheets>
  <definedNames>
    <definedName name="a">#REF!</definedName>
    <definedName name="A0">#REF!</definedName>
    <definedName name="maocuhui">#REF!</definedName>
    <definedName name="_xlnm.Print_Area" hidden="1">#REF!</definedName>
    <definedName name="_xlnm.Print_Titles" localSheetId="4">'表2-一般公共预算支出表'!$1:$6</definedName>
    <definedName name="_xlnm.Print_Titles" localSheetId="7">'表3-基本支出预算明细表—对个人和家庭的补助'!$1:$6</definedName>
    <definedName name="_xlnm.Print_Titles" localSheetId="5">'表3-基本支出预算明细表—工资福利支出'!$1:$6</definedName>
    <definedName name="_xlnm.Print_Titles" localSheetId="6">'表3-基本支出预算明细表—商品和服务支出'!$1:$6</definedName>
    <definedName name="_xlnm.Print_Titles" localSheetId="9">'表5-政府性基金预算支出表'!$1:$6</definedName>
    <definedName name="_xlnm.Print_Titles" hidden="1">#N/A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<sst xmlns="http://schemas.openxmlformats.org/spreadsheetml/2006/main" count="349" uniqueCount="238">
  <si>
    <t xml:space="preserve">                                                      </t>
  </si>
  <si>
    <t>预算06表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</si>
  <si>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</si>
  <si>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</si>
  <si>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</si>
  <si>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</si>
  <si>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</si>
  <si>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</si>
  <si>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</si>
  <si>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</si>
  <si>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</si>
  <si>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</si>
  <si>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</si>
  <si>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</si>
  <si>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</si>
  <si>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</si>
  <si>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</si>
  <si>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</si>
  <si>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</si>
  <si>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</si>
  <si>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</si>
  <si>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</si>
  <si>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</si>
  <si>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</si>
  <si>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</si>
  <si>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</si>
  <si>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</si>
  <si>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</si>
  <si>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</si>
  <si>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</si>
  <si>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</si>
  <si>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</si>
  <si>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</si>
  <si>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</si>
  <si>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</si>
  <si>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</si>
  <si>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</si>
  <si>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</si>
  <si>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</si>
  <si>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</si>
  <si>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</si>
  <si>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</si>
  <si>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</si>
  <si>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</si>
  <si>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</si>
  <si>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</si>
  <si>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</si>
  <si>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</si>
  <si>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</si>
  <si>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</si>
  <si>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</si>
  <si>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</si>
  <si>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</si>
  <si>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</si>
  <si>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</si>
  <si>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</si>
  <si>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</si>
  <si>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</si>
  <si>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</si>
  <si>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</si>
  <si>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</si>
  <si>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</si>
  <si>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</si>
  <si>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</si>
  <si>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</si>
  <si>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</si>
  <si>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</si>
  <si>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</si>
  <si>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</si>
  <si>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</si>
  <si>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</si>
  <si>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</si>
  <si>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</si>
  <si>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</si>
  <si>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</si>
  <si>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</si>
  <si>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</si>
  <si>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</si>
  <si>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</si>
  <si>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</si>
  <si>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</si>
  <si>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</si>
  <si>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</si>
  <si>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</si>
  <si>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</si>
  <si>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预算07表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</si>
  <si>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</si>
  <si>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</si>
  <si>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</si>
  <si>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</si>
  <si>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</si>
  <si>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</si>
  <si>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</si>
  <si>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</si>
  <si>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</si>
  <si>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</si>
  <si>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</si>
  <si>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</si>
  <si>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</si>
  <si>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</si>
  <si>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</si>
  <si>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</si>
  <si>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</si>
  <si>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</si>
  <si>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</si>
  <si>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121001</t>
  </si>
  <si>
    <t>汨罗市人民政府行政科</t>
  </si>
  <si>
    <t>汨罗市人民政府行政科本级</t>
  </si>
  <si>
    <t>预算08表</t>
  </si>
  <si>
    <t>部门支出总体情况表</t>
  </si>
  <si>
    <t>功能科目</t>
  </si>
  <si>
    <t>单位名称(功能科目)</t>
  </si>
  <si>
    <t>总  计</t>
  </si>
  <si>
    <t>公共财政拨款合计</t>
  </si>
  <si>
    <t>121</t>
  </si>
  <si>
    <t>机关服务（政府办公厅（室）及相关机关事务）</t>
  </si>
  <si>
    <t>2018年财政拨款收支总表</t>
  </si>
  <si>
    <t>单位名称：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</si>
  <si>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</si>
  <si>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</si>
  <si>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</si>
  <si>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</si>
  <si>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</si>
  <si>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</si>
  <si>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</si>
  <si>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</si>
  <si>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</si>
  <si>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</si>
  <si>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</si>
  <si>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</si>
  <si>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</si>
  <si>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</si>
  <si>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</si>
  <si>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</si>
  <si>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</si>
  <si>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</si>
  <si>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</si>
  <si>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</si>
  <si>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</si>
  <si>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</si>
  <si>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</si>
  <si>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</si>
  <si>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</si>
  <si>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</si>
  <si>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</si>
  <si>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</si>
  <si>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</si>
  <si>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</si>
  <si>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</si>
  <si>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</si>
  <si>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</si>
  <si>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</si>
  <si>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</si>
  <si>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</si>
  <si>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</si>
  <si>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预算02表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</si>
  <si>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</si>
  <si>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</si>
  <si>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</si>
  <si>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</si>
  <si>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</si>
  <si>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</si>
  <si>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</si>
  <si>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</si>
  <si>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</si>
  <si>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</si>
  <si>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</si>
  <si>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</si>
  <si>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</si>
  <si>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</si>
  <si>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</si>
  <si>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</si>
  <si>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</si>
  <si>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</si>
  <si>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</si>
  <si>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预算03表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</si>
  <si>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</si>
  <si>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</si>
  <si>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</si>
  <si>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</si>
  <si>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</si>
  <si>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</si>
  <si>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</si>
  <si>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</si>
  <si>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</si>
  <si>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</si>
  <si>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</si>
  <si>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</si>
  <si>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</si>
  <si>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</si>
  <si>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</si>
  <si>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</si>
  <si>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</si>
  <si>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</si>
  <si>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</si>
  <si>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</si>
  <si>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</si>
  <si>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</si>
  <si>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</si>
  <si>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</si>
  <si>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</si>
  <si>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</si>
  <si>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</si>
  <si>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</si>
  <si>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</si>
  <si>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</si>
  <si>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</si>
  <si>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</si>
  <si>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</si>
  <si>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</si>
  <si>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</si>
  <si>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</si>
  <si>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</si>
  <si>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</si>
  <si>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</si>
  <si>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</si>
  <si>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</si>
  <si>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</si>
  <si>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</si>
  <si>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</si>
  <si>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</si>
  <si>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</si>
  <si>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</si>
  <si>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</si>
  <si>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</si>
  <si>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2018年“三公”经费预算情况表</t>
  </si>
  <si>
    <t>填报单位：汨罗市人民政府行政科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</si>
  <si>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</si>
  <si>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</si>
  <si>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</si>
  <si>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</si>
  <si>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</si>
  <si>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</si>
  <si>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</si>
  <si>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</si>
  <si>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预算05表</t>
  </si>
  <si>
    <t>政府性基金预算支出情况表</t>
  </si>
  <si>
    <t>事业单位经营支出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</si>
</sst>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;* \-#,##0;* &quot;-&quot;;@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51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8"/>
      <name val="黑体"/>
      <charset val="134"/>
    </font>
    <font>
      <sz val="12"/>
      <name val="楷体_GB2312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2"/>
      <name val="Arial"/>
      <charset val="134"/>
    </font>
    <font>
      <b/>
      <sz val="10"/>
      <name val="Arial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6" borderId="3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4" borderId="3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6" borderId="2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20" fillId="15" borderId="31" applyNumberFormat="0" applyFon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42" fillId="44" borderId="41" applyNumberFormat="0" applyAlignment="0" applyProtection="0">
      <alignment vertical="center"/>
    </xf>
    <xf numFmtId="0" fontId="43" fillId="44" borderId="3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0" fillId="27" borderId="34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6" borderId="3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2" fillId="4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6" borderId="2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0" borderId="0" applyNumberFormat="0" applyBorder="0" applyAlignment="0" applyProtection="0">
      <alignment vertical="center"/>
    </xf>
    <xf numFmtId="0" fontId="5" fillId="0" borderId="0"/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0" borderId="0"/>
    <xf numFmtId="0" fontId="47" fillId="0" borderId="0" applyNumberFormat="0" applyFill="0" applyBorder="0" applyAlignment="0" applyProtection="0"/>
    <xf numFmtId="0" fontId="37" fillId="0" borderId="0"/>
    <xf numFmtId="0" fontId="14" fillId="5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43" applyNumberFormat="0" applyFill="0" applyAlignment="0" applyProtection="0">
      <alignment vertical="center"/>
    </xf>
    <xf numFmtId="0" fontId="8" fillId="0" borderId="43" applyNumberFormat="0" applyFill="0" applyAlignment="0" applyProtection="0">
      <alignment vertical="center"/>
    </xf>
    <xf numFmtId="0" fontId="49" fillId="54" borderId="44" applyNumberFormat="0" applyAlignment="0" applyProtection="0">
      <alignment vertical="center"/>
    </xf>
    <xf numFmtId="0" fontId="49" fillId="54" borderId="4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5" fillId="29" borderId="28" applyNumberFormat="0" applyAlignment="0" applyProtection="0">
      <alignment vertical="center"/>
    </xf>
    <xf numFmtId="0" fontId="35" fillId="29" borderId="28" applyNumberFormat="0" applyAlignment="0" applyProtection="0">
      <alignment vertical="center"/>
    </xf>
    <xf numFmtId="0" fontId="37" fillId="0" borderId="0"/>
    <xf numFmtId="0" fontId="0" fillId="35" borderId="37" applyNumberFormat="0" applyFont="0" applyAlignment="0" applyProtection="0">
      <alignment vertical="center"/>
    </xf>
    <xf numFmtId="0" fontId="0" fillId="35" borderId="37" applyNumberFormat="0" applyFont="0" applyAlignment="0" applyProtection="0">
      <alignment vertical="center"/>
    </xf>
  </cellStyleXfs>
  <cellXfs count="18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7" applyNumberFormat="1" applyFont="1" applyFill="1" applyAlignment="1">
      <alignment horizontal="center" vertical="center" wrapText="1"/>
    </xf>
    <xf numFmtId="0" fontId="2" fillId="0" borderId="0" xfId="7" applyNumberFormat="1" applyFont="1" applyFill="1" applyAlignment="1" applyProtection="1">
      <alignment horizontal="center" vertical="center" wrapText="1"/>
    </xf>
    <xf numFmtId="49" fontId="1" fillId="0" borderId="0" xfId="7" applyNumberFormat="1" applyFont="1" applyFill="1" applyAlignment="1">
      <alignment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1" fillId="0" borderId="2" xfId="7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3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4" xfId="7" applyNumberFormat="1" applyFont="1" applyFill="1" applyBorder="1" applyAlignment="1">
      <alignment horizontal="center" vertical="center" wrapText="1"/>
    </xf>
    <xf numFmtId="0" fontId="1" fillId="0" borderId="5" xfId="7" applyNumberFormat="1" applyFont="1" applyFill="1" applyBorder="1" applyAlignment="1" applyProtection="1">
      <alignment horizontal="center" vertical="center" wrapText="1"/>
    </xf>
    <xf numFmtId="0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 wrapText="1"/>
    </xf>
    <xf numFmtId="177" fontId="1" fillId="2" borderId="1" xfId="7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0" borderId="1" xfId="7" applyNumberFormat="1" applyFon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left" vertical="center"/>
    </xf>
    <xf numFmtId="178" fontId="1" fillId="0" borderId="1" xfId="7" applyNumberFormat="1" applyFont="1" applyFill="1" applyBorder="1" applyAlignment="1">
      <alignment horizontal="center" vertical="center"/>
    </xf>
    <xf numFmtId="49" fontId="1" fillId="0" borderId="0" xfId="7" applyNumberFormat="1" applyFont="1" applyFill="1" applyAlignment="1">
      <alignment horizontal="center" vertical="center"/>
    </xf>
    <xf numFmtId="0" fontId="1" fillId="0" borderId="0" xfId="7" applyNumberFormat="1" applyFont="1" applyFill="1" applyAlignment="1">
      <alignment horizontal="left" vertical="center"/>
    </xf>
    <xf numFmtId="178" fontId="1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1" fillId="0" borderId="0" xfId="7" applyNumberFormat="1" applyFont="1" applyFill="1" applyAlignment="1">
      <alignment vertical="center"/>
    </xf>
    <xf numFmtId="178" fontId="1" fillId="0" borderId="5" xfId="7" applyNumberFormat="1" applyFont="1" applyFill="1" applyBorder="1" applyAlignment="1" applyProtection="1">
      <alignment horizontal="center" vertical="center" wrapText="1"/>
    </xf>
    <xf numFmtId="178" fontId="1" fillId="0" borderId="6" xfId="7" applyNumberFormat="1" applyFont="1" applyFill="1" applyBorder="1" applyAlignment="1" applyProtection="1">
      <alignment horizontal="center" vertical="center" wrapText="1"/>
    </xf>
    <xf numFmtId="178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0" xfId="7" applyNumberFormat="1" applyFont="1" applyFill="1" applyAlignment="1">
      <alignment horizontal="right" vertical="center"/>
    </xf>
    <xf numFmtId="0" fontId="1" fillId="0" borderId="0" xfId="7" applyNumberFormat="1" applyFont="1" applyFill="1" applyAlignment="1">
      <alignment vertical="center"/>
    </xf>
    <xf numFmtId="0" fontId="1" fillId="0" borderId="7" xfId="7" applyNumberFormat="1" applyFont="1" applyFill="1" applyBorder="1" applyAlignment="1" applyProtection="1">
      <alignment horizontal="right" vertical="center"/>
    </xf>
    <xf numFmtId="0" fontId="1" fillId="0" borderId="4" xfId="7" applyNumberFormat="1" applyFont="1" applyFill="1" applyBorder="1" applyAlignment="1" applyProtection="1">
      <alignment horizontal="center" vertical="center" wrapText="1"/>
    </xf>
    <xf numFmtId="0" fontId="0" fillId="0" borderId="5" xfId="7" applyNumberFormat="1" applyFont="1" applyFill="1" applyBorder="1" applyAlignment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1" xfId="7" applyNumberFormat="1" applyFont="1" applyFill="1" applyBorder="1" applyAlignment="1">
      <alignment vertical="center"/>
    </xf>
    <xf numFmtId="0" fontId="0" fillId="0" borderId="1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119" applyFont="1" applyFill="1" applyAlignment="1">
      <alignment horizontal="center" vertical="center"/>
    </xf>
    <xf numFmtId="0" fontId="4" fillId="0" borderId="8" xfId="119" applyFont="1" applyFill="1" applyBorder="1" applyAlignment="1">
      <alignment vertical="center"/>
    </xf>
    <xf numFmtId="0" fontId="4" fillId="0" borderId="0" xfId="119" applyFont="1" applyFill="1" applyAlignment="1">
      <alignment horizontal="center"/>
    </xf>
    <xf numFmtId="0" fontId="4" fillId="0" borderId="0" xfId="119" applyFont="1" applyFill="1" applyAlignment="1">
      <alignment horizontal="right" vertical="center"/>
    </xf>
    <xf numFmtId="0" fontId="0" fillId="0" borderId="9" xfId="119" applyFont="1" applyFill="1" applyBorder="1" applyAlignment="1">
      <alignment horizontal="center" vertical="center"/>
    </xf>
    <xf numFmtId="0" fontId="0" fillId="0" borderId="10" xfId="119" applyFont="1" applyFill="1" applyBorder="1" applyAlignment="1">
      <alignment horizontal="center" vertical="center"/>
    </xf>
    <xf numFmtId="0" fontId="0" fillId="0" borderId="11" xfId="119" applyFont="1" applyFill="1" applyBorder="1" applyAlignment="1">
      <alignment horizontal="center" vertical="center"/>
    </xf>
    <xf numFmtId="0" fontId="0" fillId="0" borderId="12" xfId="119" applyFont="1" applyBorder="1" applyAlignment="1">
      <alignment horizontal="center" vertical="center"/>
    </xf>
    <xf numFmtId="0" fontId="0" fillId="0" borderId="1" xfId="119" applyFont="1" applyFill="1" applyBorder="1" applyAlignment="1">
      <alignment horizontal="center" vertical="center"/>
    </xf>
    <xf numFmtId="0" fontId="5" fillId="0" borderId="13" xfId="119" applyBorder="1"/>
    <xf numFmtId="0" fontId="0" fillId="0" borderId="12" xfId="119" applyFont="1" applyBorder="1" applyAlignment="1">
      <alignment vertical="center"/>
    </xf>
    <xf numFmtId="0" fontId="0" fillId="0" borderId="13" xfId="119" applyFont="1" applyBorder="1" applyAlignment="1">
      <alignment horizontal="center" vertical="center"/>
    </xf>
    <xf numFmtId="0" fontId="0" fillId="0" borderId="14" xfId="119" applyFont="1" applyBorder="1" applyAlignment="1">
      <alignment vertical="center"/>
    </xf>
    <xf numFmtId="0" fontId="0" fillId="0" borderId="15" xfId="119" applyFont="1" applyFill="1" applyBorder="1" applyAlignment="1">
      <alignment horizontal="center" vertical="center"/>
    </xf>
    <xf numFmtId="0" fontId="0" fillId="0" borderId="14" xfId="119" applyFont="1" applyBorder="1" applyAlignment="1">
      <alignment horizontal="left" vertical="center" wrapText="1"/>
    </xf>
    <xf numFmtId="0" fontId="0" fillId="0" borderId="15" xfId="119" applyFont="1" applyBorder="1" applyAlignment="1">
      <alignment horizontal="center" vertical="center"/>
    </xf>
    <xf numFmtId="0" fontId="0" fillId="0" borderId="16" xfId="119" applyFont="1" applyBorder="1" applyAlignment="1">
      <alignment horizontal="left" vertical="center" wrapText="1"/>
    </xf>
    <xf numFmtId="0" fontId="0" fillId="0" borderId="17" xfId="119" applyFont="1" applyBorder="1" applyAlignment="1">
      <alignment horizontal="center" vertical="center"/>
    </xf>
    <xf numFmtId="0" fontId="5" fillId="0" borderId="18" xfId="119" applyBorder="1"/>
    <xf numFmtId="0" fontId="1" fillId="0" borderId="0" xfId="7" applyNumberFormat="1" applyFont="1" applyAlignment="1">
      <alignment horizontal="right" vertical="center" wrapText="1"/>
    </xf>
    <xf numFmtId="0" fontId="1" fillId="0" borderId="0" xfId="7" applyNumberFormat="1" applyFont="1" applyFill="1" applyAlignment="1">
      <alignment horizontal="left" vertical="center" wrapText="1"/>
    </xf>
    <xf numFmtId="0" fontId="1" fillId="0" borderId="0" xfId="7" applyNumberFormat="1" applyFont="1" applyAlignment="1">
      <alignment horizontal="left" vertical="center" wrapText="1"/>
    </xf>
    <xf numFmtId="0" fontId="1" fillId="0" borderId="0" xfId="7" applyNumberFormat="1" applyFont="1" applyAlignment="1">
      <alignment horizontal="center" vertical="center" wrapText="1"/>
    </xf>
    <xf numFmtId="0" fontId="1" fillId="2" borderId="1" xfId="7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1" fillId="2" borderId="4" xfId="7" applyNumberFormat="1" applyFont="1" applyFill="1" applyBorder="1" applyAlignment="1" applyProtection="1">
      <alignment horizontal="center" vertical="center" wrapText="1"/>
    </xf>
    <xf numFmtId="0" fontId="0" fillId="2" borderId="1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 wrapText="1"/>
    </xf>
    <xf numFmtId="177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Continuous" vertical="center"/>
    </xf>
    <xf numFmtId="0" fontId="1" fillId="2" borderId="1" xfId="7" applyNumberFormat="1" applyFont="1" applyFill="1" applyBorder="1" applyAlignment="1">
      <alignment horizontal="centerContinuous" vertical="center"/>
    </xf>
    <xf numFmtId="0" fontId="1" fillId="0" borderId="1" xfId="7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Continuous" vertical="center"/>
    </xf>
    <xf numFmtId="0" fontId="1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1" fillId="0" borderId="0" xfId="7" applyNumberFormat="1" applyFont="1" applyFill="1" applyAlignment="1" applyProtection="1">
      <alignment horizontal="right" vertical="center" wrapText="1"/>
    </xf>
    <xf numFmtId="0" fontId="1" fillId="0" borderId="7" xfId="7" applyNumberFormat="1" applyFont="1" applyFill="1" applyBorder="1" applyAlignment="1" applyProtection="1"/>
    <xf numFmtId="0" fontId="0" fillId="2" borderId="1" xfId="7" applyNumberFormat="1" applyFont="1" applyFill="1" applyBorder="1" applyAlignment="1" applyProtection="1">
      <alignment horizontal="center" vertical="center" wrapText="1"/>
    </xf>
    <xf numFmtId="177" fontId="0" fillId="0" borderId="1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5" xfId="7" applyNumberFormat="1" applyFont="1" applyFill="1" applyBorder="1" applyAlignment="1">
      <alignment horizontal="center" vertical="center" wrapText="1"/>
    </xf>
    <xf numFmtId="0" fontId="0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 applyProtection="1">
      <alignment horizontal="center" vertical="center" wrapText="1"/>
    </xf>
    <xf numFmtId="0" fontId="0" fillId="2" borderId="5" xfId="7" applyNumberFormat="1" applyFont="1" applyFill="1" applyBorder="1" applyAlignment="1" applyProtection="1">
      <alignment horizontal="center" vertical="center" wrapText="1"/>
    </xf>
    <xf numFmtId="0" fontId="1" fillId="0" borderId="0" xfId="7" applyNumberFormat="1" applyFont="1" applyFill="1" applyAlignment="1" applyProtection="1">
      <alignment horizontal="center" vertical="center" wrapText="1"/>
    </xf>
    <xf numFmtId="0" fontId="1" fillId="0" borderId="7" xfId="7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7" applyNumberFormat="1" applyFont="1" applyFill="1" applyAlignment="1">
      <alignment horizontal="right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77" fontId="0" fillId="0" borderId="1" xfId="0" applyNumberFormat="1" applyFill="1" applyBorder="1"/>
    <xf numFmtId="9" fontId="1" fillId="0" borderId="0" xfId="7" applyNumberFormat="1" applyFont="1" applyFill="1" applyAlignment="1">
      <alignment horizontal="center" vertical="center" wrapText="1"/>
    </xf>
    <xf numFmtId="9" fontId="1" fillId="0" borderId="0" xfId="7" applyNumberFormat="1" applyFont="1" applyFill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7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1" xfId="7" applyNumberFormat="1" applyFont="1" applyFill="1" applyBorder="1" applyAlignment="1" applyProtection="1">
      <alignment vertical="center" wrapText="1"/>
    </xf>
    <xf numFmtId="0" fontId="1" fillId="0" borderId="0" xfId="7" applyNumberFormat="1" applyFont="1" applyFill="1" applyBorder="1" applyAlignment="1">
      <alignment horizontal="centerContinuous" vertical="center"/>
    </xf>
    <xf numFmtId="0" fontId="1" fillId="0" borderId="3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" fillId="0" borderId="20" xfId="7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7" applyNumberFormat="1" applyFont="1" applyFill="1" applyAlignment="1">
      <alignment horizontal="right"/>
    </xf>
    <xf numFmtId="0" fontId="0" fillId="0" borderId="3" xfId="7" applyNumberFormat="1" applyFont="1" applyFill="1" applyBorder="1" applyAlignment="1">
      <alignment horizontal="center" vertical="center" wrapText="1"/>
    </xf>
    <xf numFmtId="0" fontId="1" fillId="0" borderId="19" xfId="7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179" fontId="7" fillId="0" borderId="25" xfId="0" applyNumberFormat="1" applyFont="1" applyFill="1" applyBorder="1" applyAlignment="1">
      <alignment vertical="center" wrapText="1"/>
    </xf>
    <xf numFmtId="179" fontId="7" fillId="0" borderId="25" xfId="0" applyNumberFormat="1" applyFont="1" applyFill="1" applyBorder="1" applyAlignment="1">
      <alignment horizontal="right" vertical="center" wrapText="1"/>
    </xf>
    <xf numFmtId="180" fontId="7" fillId="0" borderId="25" xfId="0" applyNumberFormat="1" applyFont="1" applyFill="1" applyBorder="1" applyAlignment="1" applyProtection="1">
      <alignment vertical="center" wrapText="1"/>
      <protection locked="0"/>
    </xf>
    <xf numFmtId="4" fontId="7" fillId="0" borderId="25" xfId="0" applyNumberFormat="1" applyFont="1" applyFill="1" applyBorder="1" applyAlignment="1" applyProtection="1">
      <alignment vertical="center" wrapText="1"/>
      <protection locked="0"/>
    </xf>
    <xf numFmtId="177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177" fontId="10" fillId="2" borderId="15" xfId="0" applyNumberFormat="1" applyFont="1" applyFill="1" applyBorder="1" applyAlignment="1" applyProtection="1">
      <alignment horizontal="right" vertical="center" wrapText="1"/>
    </xf>
    <xf numFmtId="179" fontId="7" fillId="0" borderId="25" xfId="0" applyNumberFormat="1" applyFont="1" applyFill="1" applyBorder="1" applyAlignment="1" applyProtection="1">
      <alignment vertical="center" wrapText="1"/>
      <protection locked="0"/>
    </xf>
    <xf numFmtId="177" fontId="7" fillId="0" borderId="25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177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179" fontId="7" fillId="0" borderId="26" xfId="0" applyNumberFormat="1" applyFont="1" applyFill="1" applyBorder="1" applyAlignment="1">
      <alignment horizontal="right" vertical="center" wrapText="1"/>
    </xf>
    <xf numFmtId="17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Alignment="1" applyProtection="1">
      <alignment horizontal="center" vertical="center"/>
    </xf>
    <xf numFmtId="0" fontId="1" fillId="0" borderId="0" xfId="7" applyNumberFormat="1" applyFont="1" applyFill="1" applyAlignment="1">
      <alignment horizontal="centerContinuous" vertical="center" wrapText="1"/>
    </xf>
    <xf numFmtId="0" fontId="1" fillId="0" borderId="7" xfId="7" applyNumberFormat="1" applyFont="1" applyFill="1" applyBorder="1" applyAlignment="1">
      <alignment horizontal="left" vertical="center" wrapText="1"/>
    </xf>
    <xf numFmtId="0" fontId="0" fillId="0" borderId="4" xfId="7" applyNumberFormat="1" applyFont="1" applyFill="1" applyBorder="1" applyAlignment="1" applyProtection="1">
      <alignment horizontal="center" vertical="center" wrapText="1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177" fontId="1" fillId="0" borderId="5" xfId="7" applyNumberFormat="1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center" vertical="center" wrapText="1"/>
    </xf>
    <xf numFmtId="0" fontId="1" fillId="0" borderId="19" xfId="7" applyNumberFormat="1" applyFont="1" applyFill="1" applyBorder="1" applyAlignment="1">
      <alignment horizontal="center" vertical="center" wrapText="1"/>
    </xf>
    <xf numFmtId="0" fontId="1" fillId="0" borderId="7" xfId="7" applyNumberFormat="1" applyFont="1" applyFill="1" applyBorder="1" applyAlignment="1" applyProtection="1">
      <alignment horizontal="right" wrapText="1"/>
    </xf>
    <xf numFmtId="4" fontId="1" fillId="0" borderId="1" xfId="7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Protection="1"/>
    <xf numFmtId="0" fontId="10" fillId="2" borderId="0" xfId="0" applyNumberFormat="1" applyFont="1" applyFill="1" applyAlignment="1" applyProtection="1">
      <alignment horizontal="right" vertical="center"/>
    </xf>
    <xf numFmtId="0" fontId="12" fillId="2" borderId="0" xfId="0" applyNumberFormat="1" applyFont="1" applyFill="1" applyAlignment="1" applyProtection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10" fillId="2" borderId="7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Alignment="1" applyProtection="1">
      <alignment horizontal="right"/>
    </xf>
    <xf numFmtId="0" fontId="10" fillId="0" borderId="1" xfId="0" applyNumberFormat="1" applyFont="1" applyFill="1" applyBorder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horizontal="centerContinuous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177" fontId="10" fillId="0" borderId="25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 applyProtection="1">
      <alignment vertical="center"/>
    </xf>
    <xf numFmtId="177" fontId="10" fillId="0" borderId="15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" fontId="10" fillId="0" borderId="25" xfId="0" applyNumberFormat="1" applyFont="1" applyFill="1" applyBorder="1" applyAlignment="1" applyProtection="1">
      <alignment horizontal="right" vertical="center" wrapText="1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77" fontId="10" fillId="0" borderId="25" xfId="0" applyNumberFormat="1" applyFont="1" applyFill="1" applyBorder="1" applyAlignment="1" applyProtection="1">
      <alignment horizontal="right" vertical="center" wrapText="1"/>
    </xf>
    <xf numFmtId="177" fontId="10" fillId="0" borderId="5" xfId="0" applyNumberFormat="1" applyFont="1" applyFill="1" applyBorder="1" applyAlignment="1" applyProtection="1">
      <alignment horizontal="right" vertical="center" wrapText="1"/>
    </xf>
    <xf numFmtId="177" fontId="10" fillId="0" borderId="6" xfId="0" applyNumberFormat="1" applyFont="1" applyFill="1" applyBorder="1" applyAlignment="1" applyProtection="1">
      <alignment horizontal="right" vertical="center" wrapText="1"/>
    </xf>
    <xf numFmtId="177" fontId="10" fillId="0" borderId="25" xfId="0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177" fontId="10" fillId="0" borderId="5" xfId="0" applyNumberFormat="1" applyFont="1" applyFill="1" applyBorder="1" applyProtection="1"/>
    <xf numFmtId="177" fontId="10" fillId="0" borderId="1" xfId="0" applyNumberFormat="1" applyFont="1" applyFill="1" applyBorder="1" applyProtection="1"/>
    <xf numFmtId="0" fontId="10" fillId="0" borderId="27" xfId="0" applyNumberFormat="1" applyFont="1" applyFill="1" applyBorder="1" applyAlignment="1" applyProtection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177" fontId="10" fillId="0" borderId="15" xfId="0" applyNumberFormat="1" applyFont="1" applyFill="1" applyBorder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Protection="1"/>
    <xf numFmtId="177" fontId="10" fillId="0" borderId="6" xfId="0" applyNumberFormat="1" applyFont="1" applyFill="1" applyBorder="1" applyProtection="1"/>
  </cellXfs>
  <cellStyles count="149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20% - 强调文字颜色 1 3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财预(2013)309号附件" xfId="119"/>
    <cellStyle name="好 2" xfId="120"/>
    <cellStyle name="好 3" xfId="121"/>
    <cellStyle name="好_2017年xxx“三公”经费预算公开表" xfId="122"/>
    <cellStyle name="汇总 2" xfId="123"/>
    <cellStyle name="汇总 3" xfId="124"/>
    <cellStyle name="检查单元格 2" xfId="125"/>
    <cellStyle name="检查单元格 3" xfId="126"/>
    <cellStyle name="解释性文本 2" xfId="127"/>
    <cellStyle name="解释性文本 3" xfId="128"/>
    <cellStyle name="警告文本 2" xfId="129"/>
    <cellStyle name="警告文本 3" xfId="130"/>
    <cellStyle name="链接单元格 2" xfId="131"/>
    <cellStyle name="强调文字颜色 1 3" xfId="132"/>
    <cellStyle name="强调文字颜色 2 2" xfId="133"/>
    <cellStyle name="强调文字颜色 2 3" xfId="134"/>
    <cellStyle name="强调文字颜色 3 2" xfId="135"/>
    <cellStyle name="强调文字颜色 3 3" xfId="136"/>
    <cellStyle name="强调文字颜色 4 2" xfId="137"/>
    <cellStyle name="强调文字颜色 4 3" xfId="138"/>
    <cellStyle name="强调文字颜色 5 2" xfId="139"/>
    <cellStyle name="强调文字颜色 5 3" xfId="140"/>
    <cellStyle name="强调文字颜色 6 2" xfId="141"/>
    <cellStyle name="强调文字颜色 6 3" xfId="142"/>
    <cellStyle name="适中 3" xfId="143"/>
    <cellStyle name="输入 2" xfId="144"/>
    <cellStyle name="输入 3" xfId="145"/>
    <cellStyle name="样式 1" xfId="146"/>
    <cellStyle name="注释 2" xfId="147"/>
    <cellStyle name="注释 3" xfId="14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25" workbookViewId="0">
      <selection activeCell="D11" sqref="D11"/>
    </sheetView>
  </sheetViews>
  <sheetFormatPr defaultColWidth="9.33333333333333" defaultRowHeight="11.25" outlineLevelCol="7"/>
  <cols>
    <col min="1" max="1" width="15.1666666666667" customWidth="1"/>
    <col min="2" max="2" width="22.8333333333333" customWidth="1"/>
    <col min="3" max="3" width="19.8333333333333" customWidth="1"/>
    <col min="4" max="4" width="31.1666666666667" customWidth="1"/>
    <col min="5" max="5" width="21.8333333333333" customWidth="1"/>
    <col min="6" max="6" width="13" customWidth="1"/>
    <col min="7" max="7" width="18.6666666666667" customWidth="1"/>
    <col min="8" max="8" width="11.3333333333333" customWidth="1"/>
  </cols>
  <sheetData>
    <row r="1" ht="12" spans="1:8">
      <c r="A1" s="148" t="s">
        <v>0</v>
      </c>
      <c r="B1" s="148"/>
      <c r="C1" s="148"/>
      <c r="D1" s="148"/>
      <c r="E1" s="148"/>
      <c r="F1" s="1"/>
      <c r="G1" s="149"/>
      <c r="H1" s="150" t="s">
        <v>1</v>
      </c>
    </row>
    <row r="2" ht="20.25" spans="1:8">
      <c r="A2" s="151" t="s">
        <v>2</v>
      </c>
      <c r="B2" s="151"/>
      <c r="C2" s="151"/>
      <c r="D2" s="151"/>
      <c r="E2" s="151"/>
      <c r="F2" s="151"/>
      <c r="G2" s="152"/>
      <c r="H2" s="152"/>
    </row>
    <row r="3" ht="12" spans="1:8">
      <c r="A3" s="153"/>
      <c r="B3" s="153"/>
      <c r="C3" s="153"/>
      <c r="D3" s="148"/>
      <c r="E3" s="148"/>
      <c r="F3" s="1"/>
      <c r="G3" s="149"/>
      <c r="H3" s="154" t="s">
        <v>3</v>
      </c>
    </row>
    <row r="4" ht="20.1" customHeight="1" spans="1:8">
      <c r="A4" s="155" t="s">
        <v>4</v>
      </c>
      <c r="B4" s="155"/>
      <c r="C4" s="155" t="s">
        <v>5</v>
      </c>
      <c r="D4" s="155"/>
      <c r="E4" s="155"/>
      <c r="F4" s="155"/>
      <c r="G4" s="156"/>
      <c r="H4" s="156"/>
    </row>
    <row r="5" ht="20.1" customHeight="1" spans="1:8">
      <c r="A5" s="157" t="s">
        <v>6</v>
      </c>
      <c r="B5" s="157" t="s">
        <v>7</v>
      </c>
      <c r="C5" s="158" t="s">
        <v>8</v>
      </c>
      <c r="D5" s="159" t="s">
        <v>7</v>
      </c>
      <c r="E5" s="158" t="s">
        <v>9</v>
      </c>
      <c r="F5" s="159" t="s">
        <v>7</v>
      </c>
      <c r="G5" s="158" t="s">
        <v>10</v>
      </c>
      <c r="H5" s="159" t="s">
        <v>7</v>
      </c>
    </row>
    <row r="6" ht="20.1" customHeight="1" spans="1:8">
      <c r="A6" s="160" t="s">
        <v>11</v>
      </c>
      <c r="B6" s="161">
        <v>112.39</v>
      </c>
      <c r="C6" s="162" t="s">
        <v>12</v>
      </c>
      <c r="D6" s="163">
        <v>112.39</v>
      </c>
      <c r="E6" s="164" t="s">
        <v>13</v>
      </c>
      <c r="F6" s="163">
        <v>112.39</v>
      </c>
      <c r="G6" s="164" t="s">
        <v>14</v>
      </c>
      <c r="H6" s="163">
        <v>0</v>
      </c>
    </row>
    <row r="7" ht="20.1" customHeight="1" spans="1:8">
      <c r="A7" s="160" t="s">
        <v>15</v>
      </c>
      <c r="B7" s="161">
        <v>112.39</v>
      </c>
      <c r="C7" s="162" t="s">
        <v>16</v>
      </c>
      <c r="D7" s="163">
        <v>0</v>
      </c>
      <c r="E7" s="164" t="s">
        <v>17</v>
      </c>
      <c r="F7" s="163">
        <v>69.68</v>
      </c>
      <c r="G7" s="164" t="s">
        <v>18</v>
      </c>
      <c r="H7" s="163">
        <v>0</v>
      </c>
    </row>
    <row r="8" ht="20.1" customHeight="1" spans="1:8">
      <c r="A8" s="160" t="s">
        <v>19</v>
      </c>
      <c r="B8" s="165">
        <v>0</v>
      </c>
      <c r="C8" s="162" t="s">
        <v>20</v>
      </c>
      <c r="D8" s="163">
        <v>0</v>
      </c>
      <c r="E8" s="164" t="s">
        <v>21</v>
      </c>
      <c r="F8" s="166">
        <v>5.71</v>
      </c>
      <c r="G8" s="164" t="s">
        <v>22</v>
      </c>
      <c r="H8" s="163">
        <v>0</v>
      </c>
    </row>
    <row r="9" ht="20.1" customHeight="1" spans="1:8">
      <c r="A9" s="160" t="s">
        <v>23</v>
      </c>
      <c r="B9" s="167">
        <v>0</v>
      </c>
      <c r="C9" s="162" t="s">
        <v>24</v>
      </c>
      <c r="D9" s="163">
        <v>0</v>
      </c>
      <c r="E9" s="164" t="s">
        <v>25</v>
      </c>
      <c r="F9" s="168">
        <v>0</v>
      </c>
      <c r="G9" s="164" t="s">
        <v>26</v>
      </c>
      <c r="H9" s="163">
        <v>0</v>
      </c>
    </row>
    <row r="10" ht="20.1" customHeight="1" spans="1:8">
      <c r="A10" s="160" t="s">
        <v>27</v>
      </c>
      <c r="B10" s="167">
        <v>0</v>
      </c>
      <c r="C10" s="162" t="s">
        <v>28</v>
      </c>
      <c r="D10" s="163">
        <v>0</v>
      </c>
      <c r="E10" s="164"/>
      <c r="F10" s="169"/>
      <c r="G10" s="164" t="s">
        <v>29</v>
      </c>
      <c r="H10" s="163">
        <v>112.39</v>
      </c>
    </row>
    <row r="11" ht="20.1" customHeight="1" spans="1:8">
      <c r="A11" s="160" t="s">
        <v>30</v>
      </c>
      <c r="B11" s="161">
        <v>0</v>
      </c>
      <c r="C11" s="162" t="s">
        <v>31</v>
      </c>
      <c r="D11" s="163">
        <v>0</v>
      </c>
      <c r="E11" s="164" t="s">
        <v>32</v>
      </c>
      <c r="F11" s="163"/>
      <c r="G11" s="164" t="s">
        <v>33</v>
      </c>
      <c r="H11" s="163">
        <v>0</v>
      </c>
    </row>
    <row r="12" ht="20.1" customHeight="1" spans="1:8">
      <c r="A12" s="160" t="s">
        <v>34</v>
      </c>
      <c r="B12" s="167">
        <v>0</v>
      </c>
      <c r="C12" s="162" t="s">
        <v>35</v>
      </c>
      <c r="D12" s="163">
        <v>0</v>
      </c>
      <c r="E12" s="164" t="s">
        <v>21</v>
      </c>
      <c r="F12" s="163">
        <v>37</v>
      </c>
      <c r="G12" s="164" t="s">
        <v>36</v>
      </c>
      <c r="H12" s="163">
        <v>0</v>
      </c>
    </row>
    <row r="13" ht="20.1" customHeight="1" spans="1:8">
      <c r="A13" s="160" t="s">
        <v>37</v>
      </c>
      <c r="B13" s="167">
        <v>0</v>
      </c>
      <c r="C13" s="162" t="s">
        <v>38</v>
      </c>
      <c r="D13" s="163">
        <v>0</v>
      </c>
      <c r="E13" s="164" t="s">
        <v>25</v>
      </c>
      <c r="F13" s="163">
        <v>0</v>
      </c>
      <c r="G13" s="164" t="s">
        <v>39</v>
      </c>
      <c r="H13" s="163">
        <v>0</v>
      </c>
    </row>
    <row r="14" ht="20.1" customHeight="1" spans="1:8">
      <c r="A14" s="160" t="s">
        <v>40</v>
      </c>
      <c r="B14" s="170">
        <v>0</v>
      </c>
      <c r="C14" s="162" t="s">
        <v>41</v>
      </c>
      <c r="D14" s="163">
        <v>0</v>
      </c>
      <c r="E14" s="164" t="s">
        <v>42</v>
      </c>
      <c r="F14" s="163">
        <v>0</v>
      </c>
      <c r="G14" s="164" t="s">
        <v>43</v>
      </c>
      <c r="H14" s="163">
        <v>0</v>
      </c>
    </row>
    <row r="15" ht="20.1" customHeight="1" spans="1:8">
      <c r="A15" s="160" t="s">
        <v>44</v>
      </c>
      <c r="B15" s="170">
        <v>0</v>
      </c>
      <c r="C15" s="162" t="s">
        <v>45</v>
      </c>
      <c r="D15" s="163">
        <v>0</v>
      </c>
      <c r="E15" s="164" t="s">
        <v>46</v>
      </c>
      <c r="F15" s="163">
        <v>0</v>
      </c>
      <c r="G15" s="164" t="s">
        <v>47</v>
      </c>
      <c r="H15" s="163">
        <v>0</v>
      </c>
    </row>
    <row r="16" ht="20.1" customHeight="1" spans="1:8">
      <c r="A16" s="160"/>
      <c r="B16" s="167"/>
      <c r="C16" s="162" t="s">
        <v>48</v>
      </c>
      <c r="D16" s="163">
        <v>0</v>
      </c>
      <c r="E16" s="164" t="s">
        <v>49</v>
      </c>
      <c r="F16" s="163">
        <v>0</v>
      </c>
      <c r="G16" s="164" t="s">
        <v>50</v>
      </c>
      <c r="H16" s="163">
        <v>0</v>
      </c>
    </row>
    <row r="17" ht="20.1" customHeight="1" spans="1:8">
      <c r="A17" s="171"/>
      <c r="B17" s="167"/>
      <c r="C17" s="162" t="s">
        <v>51</v>
      </c>
      <c r="D17" s="163">
        <v>0</v>
      </c>
      <c r="E17" s="164" t="s">
        <v>52</v>
      </c>
      <c r="F17" s="163">
        <v>0</v>
      </c>
      <c r="G17" s="164" t="s">
        <v>53</v>
      </c>
      <c r="H17" s="163">
        <v>0</v>
      </c>
    </row>
    <row r="18" ht="20.1" customHeight="1" spans="1:8">
      <c r="A18" s="171"/>
      <c r="B18" s="167"/>
      <c r="C18" s="162" t="s">
        <v>54</v>
      </c>
      <c r="D18" s="163">
        <v>0</v>
      </c>
      <c r="E18" s="164" t="s">
        <v>55</v>
      </c>
      <c r="F18" s="163">
        <v>0</v>
      </c>
      <c r="G18" s="164" t="s">
        <v>56</v>
      </c>
      <c r="H18" s="163">
        <v>0</v>
      </c>
    </row>
    <row r="19" ht="20.1" customHeight="1" spans="1:8">
      <c r="A19" s="171"/>
      <c r="B19" s="167"/>
      <c r="C19" s="162" t="s">
        <v>57</v>
      </c>
      <c r="D19" s="163">
        <v>0</v>
      </c>
      <c r="E19" s="164" t="s">
        <v>58</v>
      </c>
      <c r="F19" s="163">
        <v>0</v>
      </c>
      <c r="G19" s="164" t="s">
        <v>59</v>
      </c>
      <c r="H19" s="163">
        <v>0</v>
      </c>
    </row>
    <row r="20" ht="20.1" customHeight="1" spans="1:8">
      <c r="A20" s="171"/>
      <c r="B20" s="167"/>
      <c r="C20" s="172" t="s">
        <v>60</v>
      </c>
      <c r="D20" s="163">
        <v>0</v>
      </c>
      <c r="E20" s="164" t="s">
        <v>61</v>
      </c>
      <c r="F20" s="166">
        <v>0</v>
      </c>
      <c r="G20" s="164" t="s">
        <v>62</v>
      </c>
      <c r="H20" s="166">
        <v>0</v>
      </c>
    </row>
    <row r="21" ht="20.1" customHeight="1" spans="1:8">
      <c r="A21" s="171"/>
      <c r="B21" s="167"/>
      <c r="C21" s="172" t="s">
        <v>63</v>
      </c>
      <c r="D21" s="163">
        <v>0</v>
      </c>
      <c r="E21" s="164" t="s">
        <v>64</v>
      </c>
      <c r="F21" s="169">
        <v>0</v>
      </c>
      <c r="G21" s="173"/>
      <c r="H21" s="174"/>
    </row>
    <row r="22" ht="20.1" customHeight="1" spans="1:8">
      <c r="A22" s="171"/>
      <c r="B22" s="167"/>
      <c r="C22" s="172" t="s">
        <v>65</v>
      </c>
      <c r="D22" s="163">
        <v>0</v>
      </c>
      <c r="E22" s="164" t="s">
        <v>66</v>
      </c>
      <c r="F22" s="163">
        <v>0</v>
      </c>
      <c r="G22" s="173"/>
      <c r="H22" s="175"/>
    </row>
    <row r="23" ht="20.1" customHeight="1" spans="1:8">
      <c r="A23" s="171"/>
      <c r="B23" s="167"/>
      <c r="C23" s="172" t="s">
        <v>67</v>
      </c>
      <c r="D23" s="163">
        <v>0</v>
      </c>
      <c r="E23" s="164" t="s">
        <v>68</v>
      </c>
      <c r="F23" s="166">
        <v>0</v>
      </c>
      <c r="G23" s="173"/>
      <c r="H23" s="175"/>
    </row>
    <row r="24" ht="20.1" customHeight="1" spans="1:8">
      <c r="A24" s="160"/>
      <c r="B24" s="167"/>
      <c r="C24" s="172" t="s">
        <v>69</v>
      </c>
      <c r="D24" s="163">
        <v>0</v>
      </c>
      <c r="E24" s="2"/>
      <c r="F24" s="168"/>
      <c r="G24" s="160"/>
      <c r="H24" s="175"/>
    </row>
    <row r="25" ht="20.1" customHeight="1" spans="1:8">
      <c r="A25" s="160"/>
      <c r="B25" s="167"/>
      <c r="C25" s="176" t="s">
        <v>70</v>
      </c>
      <c r="D25" s="163">
        <v>0</v>
      </c>
      <c r="E25" s="173"/>
      <c r="F25" s="166"/>
      <c r="G25" s="160"/>
      <c r="H25" s="175"/>
    </row>
    <row r="26" ht="20.1" customHeight="1" spans="1:8">
      <c r="A26" s="160"/>
      <c r="B26" s="167"/>
      <c r="C26" s="176" t="s">
        <v>71</v>
      </c>
      <c r="D26" s="163">
        <v>0</v>
      </c>
      <c r="E26" s="173"/>
      <c r="F26" s="166"/>
      <c r="G26" s="160"/>
      <c r="H26" s="175"/>
    </row>
    <row r="27" ht="20.1" customHeight="1" spans="1:8">
      <c r="A27" s="160"/>
      <c r="B27" s="167"/>
      <c r="C27" s="172" t="s">
        <v>72</v>
      </c>
      <c r="D27" s="163">
        <v>0</v>
      </c>
      <c r="E27" s="173"/>
      <c r="F27" s="166"/>
      <c r="G27" s="160"/>
      <c r="H27" s="175"/>
    </row>
    <row r="28" ht="20.1" customHeight="1" spans="1:8">
      <c r="A28" s="160"/>
      <c r="B28" s="167"/>
      <c r="C28" s="177" t="s">
        <v>73</v>
      </c>
      <c r="D28" s="163">
        <v>0</v>
      </c>
      <c r="E28" s="173"/>
      <c r="F28" s="166"/>
      <c r="G28" s="160"/>
      <c r="H28" s="175"/>
    </row>
    <row r="29" ht="20.1" customHeight="1" spans="1:8">
      <c r="A29" s="160"/>
      <c r="B29" s="167"/>
      <c r="C29" s="172" t="s">
        <v>74</v>
      </c>
      <c r="D29" s="163">
        <v>0</v>
      </c>
      <c r="E29" s="173"/>
      <c r="F29" s="166"/>
      <c r="G29" s="160"/>
      <c r="H29" s="175"/>
    </row>
    <row r="30" ht="20.1" customHeight="1" spans="1:8">
      <c r="A30" s="160"/>
      <c r="B30" s="167"/>
      <c r="C30" s="172" t="s">
        <v>75</v>
      </c>
      <c r="D30" s="163">
        <v>0</v>
      </c>
      <c r="E30" s="173"/>
      <c r="F30" s="166"/>
      <c r="G30" s="160"/>
      <c r="H30" s="175"/>
    </row>
    <row r="31" ht="20.1" customHeight="1" spans="1:8">
      <c r="A31" s="160"/>
      <c r="B31" s="167"/>
      <c r="C31" s="172" t="s">
        <v>76</v>
      </c>
      <c r="D31" s="163">
        <v>0</v>
      </c>
      <c r="E31" s="173"/>
      <c r="F31" s="166"/>
      <c r="G31" s="160"/>
      <c r="H31" s="175"/>
    </row>
    <row r="32" ht="20.1" customHeight="1" spans="1:8">
      <c r="A32" s="160"/>
      <c r="B32" s="167"/>
      <c r="C32" s="172" t="s">
        <v>77</v>
      </c>
      <c r="D32" s="163">
        <v>0</v>
      </c>
      <c r="E32" s="173"/>
      <c r="F32" s="163"/>
      <c r="G32" s="160"/>
      <c r="H32" s="178"/>
    </row>
    <row r="33" ht="20.1" customHeight="1" spans="1:8">
      <c r="A33" s="158" t="s">
        <v>78</v>
      </c>
      <c r="B33" s="167">
        <f>B6+B9+B10+B11+B14+B15</f>
        <v>112.39</v>
      </c>
      <c r="C33" s="179" t="s">
        <v>79</v>
      </c>
      <c r="D33" s="166">
        <f>SUM(D6:D32)</f>
        <v>112.39</v>
      </c>
      <c r="E33" s="180" t="s">
        <v>79</v>
      </c>
      <c r="F33" s="166">
        <f>F6+F11+F21+F22+F23</f>
        <v>112.39</v>
      </c>
      <c r="G33" s="180" t="s">
        <v>79</v>
      </c>
      <c r="H33" s="166">
        <f>SUM(H6:H32)</f>
        <v>112.39</v>
      </c>
    </row>
    <row r="34" ht="20.1" customHeight="1" spans="1:8">
      <c r="A34" s="160" t="s">
        <v>80</v>
      </c>
      <c r="B34" s="167">
        <v>0</v>
      </c>
      <c r="C34" s="160"/>
      <c r="D34" s="168"/>
      <c r="E34" s="162" t="s">
        <v>81</v>
      </c>
      <c r="F34" s="168">
        <v>0</v>
      </c>
      <c r="G34" s="173"/>
      <c r="H34" s="174"/>
    </row>
    <row r="35" ht="20.1" customHeight="1" spans="1:8">
      <c r="A35" s="160" t="s">
        <v>82</v>
      </c>
      <c r="B35" s="167">
        <v>0</v>
      </c>
      <c r="C35" s="160"/>
      <c r="D35" s="163"/>
      <c r="E35" s="181"/>
      <c r="F35" s="182"/>
      <c r="G35" s="181"/>
      <c r="H35" s="178"/>
    </row>
    <row r="36" ht="20.1" customHeight="1" spans="1:8">
      <c r="A36" s="158" t="s">
        <v>83</v>
      </c>
      <c r="B36" s="161">
        <f>B33+B34+B35</f>
        <v>112.39</v>
      </c>
      <c r="C36" s="179" t="s">
        <v>84</v>
      </c>
      <c r="D36" s="166">
        <f>D33</f>
        <v>112.39</v>
      </c>
      <c r="E36" s="180" t="s">
        <v>84</v>
      </c>
      <c r="F36" s="166">
        <f>F33+F34</f>
        <v>112.39</v>
      </c>
      <c r="G36" s="180" t="s">
        <v>84</v>
      </c>
      <c r="H36" s="166">
        <f>SUM(H33)</f>
        <v>112.39</v>
      </c>
    </row>
  </sheetData>
  <mergeCells count="1">
    <mergeCell ref="A3:C3"/>
  </mergeCells>
  <pageMargins left="0.75" right="0.75" top="1" bottom="1" header="0.51" footer="0.51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U1" sqref="U1"/>
    </sheetView>
  </sheetViews>
  <sheetFormatPr defaultColWidth="9.16666666666667" defaultRowHeight="11.25"/>
  <cols>
    <col min="1" max="2" width="10.1666666666667" style="2" customWidth="1"/>
    <col min="3" max="3" width="35.6666666666667" style="2" customWidth="1"/>
    <col min="4" max="4" width="12.1666666666667" style="2" customWidth="1"/>
    <col min="5" max="21" width="9.16666666666667" style="2" customWidth="1"/>
    <col min="22" max="22" width="6.83333333333333" style="2" customWidth="1"/>
    <col min="23" max="16384" width="9.16666666666667" style="2"/>
  </cols>
  <sheetData>
    <row r="1" ht="24.75" customHeight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2"/>
      <c r="Q1" s="22"/>
      <c r="R1" s="22"/>
      <c r="S1" s="23"/>
      <c r="T1" s="23"/>
      <c r="U1" s="28" t="s">
        <v>235</v>
      </c>
      <c r="V1" s="23"/>
    </row>
    <row r="2" ht="24.75" customHeight="1" spans="1:22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3"/>
    </row>
    <row r="3" ht="24.75" customHeight="1" spans="1:2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4"/>
      <c r="Q3" s="24"/>
      <c r="R3" s="24"/>
      <c r="S3" s="29"/>
      <c r="T3" s="30" t="s">
        <v>87</v>
      </c>
      <c r="U3" s="30"/>
      <c r="V3" s="23"/>
    </row>
    <row r="4" ht="24.75" customHeight="1" spans="1:22">
      <c r="A4" s="6" t="s">
        <v>110</v>
      </c>
      <c r="B4" s="7" t="s">
        <v>88</v>
      </c>
      <c r="C4" s="8" t="s">
        <v>111</v>
      </c>
      <c r="D4" s="9" t="s">
        <v>112</v>
      </c>
      <c r="E4" s="10" t="s">
        <v>157</v>
      </c>
      <c r="F4" s="10"/>
      <c r="G4" s="10"/>
      <c r="H4" s="7"/>
      <c r="I4" s="10" t="s">
        <v>158</v>
      </c>
      <c r="J4" s="10"/>
      <c r="K4" s="10"/>
      <c r="L4" s="10"/>
      <c r="M4" s="10"/>
      <c r="N4" s="10"/>
      <c r="O4" s="10"/>
      <c r="P4" s="10"/>
      <c r="Q4" s="10"/>
      <c r="R4" s="10"/>
      <c r="S4" s="31" t="s">
        <v>237</v>
      </c>
      <c r="T4" s="12" t="s">
        <v>160</v>
      </c>
      <c r="U4" s="32" t="s">
        <v>161</v>
      </c>
      <c r="V4" s="23"/>
    </row>
    <row r="5" ht="24.75" customHeight="1" spans="1:22">
      <c r="A5" s="6"/>
      <c r="B5" s="7"/>
      <c r="C5" s="8"/>
      <c r="D5" s="11"/>
      <c r="E5" s="12" t="s">
        <v>104</v>
      </c>
      <c r="F5" s="12" t="s">
        <v>163</v>
      </c>
      <c r="G5" s="12" t="s">
        <v>164</v>
      </c>
      <c r="H5" s="12" t="s">
        <v>165</v>
      </c>
      <c r="I5" s="12" t="s">
        <v>104</v>
      </c>
      <c r="J5" s="25" t="s">
        <v>166</v>
      </c>
      <c r="K5" s="26" t="s">
        <v>167</v>
      </c>
      <c r="L5" s="25" t="s">
        <v>168</v>
      </c>
      <c r="M5" s="26" t="s">
        <v>169</v>
      </c>
      <c r="N5" s="12" t="s">
        <v>170</v>
      </c>
      <c r="O5" s="12" t="s">
        <v>171</v>
      </c>
      <c r="P5" s="12" t="s">
        <v>172</v>
      </c>
      <c r="Q5" s="12" t="s">
        <v>173</v>
      </c>
      <c r="R5" s="12" t="s">
        <v>174</v>
      </c>
      <c r="S5" s="10"/>
      <c r="T5" s="10"/>
      <c r="U5" s="33"/>
      <c r="V5" s="23"/>
    </row>
    <row r="6" ht="30.75" customHeight="1" spans="1:22">
      <c r="A6" s="6"/>
      <c r="B6" s="7"/>
      <c r="C6" s="8"/>
      <c r="D6" s="11"/>
      <c r="E6" s="10"/>
      <c r="F6" s="10"/>
      <c r="G6" s="10"/>
      <c r="H6" s="10"/>
      <c r="I6" s="10"/>
      <c r="J6" s="27"/>
      <c r="K6" s="25"/>
      <c r="L6" s="27"/>
      <c r="M6" s="25"/>
      <c r="N6" s="10"/>
      <c r="O6" s="10"/>
      <c r="P6" s="10"/>
      <c r="Q6" s="10"/>
      <c r="R6" s="10"/>
      <c r="S6" s="10"/>
      <c r="T6" s="10"/>
      <c r="U6" s="33"/>
      <c r="V6" s="23"/>
    </row>
    <row r="7" s="1" customFormat="1" ht="24" customHeight="1" spans="1:22">
      <c r="A7" s="13"/>
      <c r="B7" s="14"/>
      <c r="C7" s="1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4"/>
    </row>
    <row r="8" customFormat="1" ht="24" customHeight="1" spans="1:2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ht="24" customHeight="1" spans="1:22">
      <c r="A9" s="17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35"/>
      <c r="T9" s="35"/>
      <c r="U9" s="36"/>
      <c r="V9" s="23"/>
    </row>
    <row r="10" ht="24" customHeight="1" spans="1:22">
      <c r="A10" s="17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35"/>
      <c r="T10" s="35"/>
      <c r="U10" s="36"/>
      <c r="V10" s="23"/>
    </row>
    <row r="11" ht="24" customHeight="1" spans="1:22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5"/>
      <c r="T11" s="35"/>
      <c r="U11" s="36"/>
      <c r="V11" s="23"/>
    </row>
    <row r="12" ht="24" customHeight="1" spans="1:22">
      <c r="A12" s="17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5"/>
      <c r="T12" s="35"/>
      <c r="U12" s="36"/>
      <c r="V12" s="23"/>
    </row>
    <row r="13" ht="24" customHeight="1" spans="1:22">
      <c r="A13" s="17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5"/>
      <c r="T13" s="35"/>
      <c r="U13" s="36"/>
      <c r="V13" s="23"/>
    </row>
    <row r="14" ht="18.95" customHeight="1" spans="1:22">
      <c r="A14" s="20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37"/>
      <c r="V14" s="23"/>
    </row>
    <row r="15" ht="18.95" customHeight="1" spans="1:22">
      <c r="A15" s="20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37"/>
      <c r="V15" s="23"/>
    </row>
    <row r="16" ht="18.95" customHeight="1" spans="1:22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37"/>
      <c r="V16" s="23"/>
    </row>
    <row r="17" ht="18.95" customHeight="1" spans="1:22">
      <c r="A17" s="20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37"/>
      <c r="V17" s="23"/>
    </row>
    <row r="18" ht="18.95" customHeight="1" spans="1:22">
      <c r="A18" s="20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37"/>
      <c r="V18" s="2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</sheetData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E5" sqref="E5:E6"/>
    </sheetView>
  </sheetViews>
  <sheetFormatPr defaultColWidth="9.33333333333333" defaultRowHeight="11.25"/>
  <cols>
    <col min="2" max="2" width="17" customWidth="1"/>
    <col min="3" max="5" width="10" customWidth="1"/>
    <col min="14" max="14" width="15.3333333333333" customWidth="1"/>
  </cols>
  <sheetData>
    <row r="1" ht="35.1" customHeight="1" spans="1:14">
      <c r="A1" s="72"/>
      <c r="B1" s="28"/>
      <c r="C1" s="28"/>
      <c r="D1" s="28"/>
      <c r="E1" s="28"/>
      <c r="F1" s="28"/>
      <c r="G1" s="28"/>
      <c r="H1" s="23"/>
      <c r="I1" s="23"/>
      <c r="J1" s="23"/>
      <c r="K1" s="28"/>
      <c r="L1" s="72"/>
      <c r="M1" s="72"/>
      <c r="N1" s="28" t="s">
        <v>85</v>
      </c>
    </row>
    <row r="2" ht="35.1" customHeight="1" spans="1:14">
      <c r="A2" s="4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5.1" customHeight="1" spans="1:14">
      <c r="A3" s="72"/>
      <c r="B3" s="139"/>
      <c r="C3" s="139"/>
      <c r="D3" s="58"/>
      <c r="E3" s="58"/>
      <c r="F3" s="58"/>
      <c r="G3" s="58"/>
      <c r="H3" s="23"/>
      <c r="I3" s="23"/>
      <c r="J3" s="23"/>
      <c r="K3" s="139"/>
      <c r="L3" s="72"/>
      <c r="M3" s="146" t="s">
        <v>87</v>
      </c>
      <c r="N3" s="146"/>
    </row>
    <row r="4" ht="35.1" customHeight="1" spans="1:14">
      <c r="A4" s="65" t="s">
        <v>88</v>
      </c>
      <c r="B4" s="65" t="s">
        <v>89</v>
      </c>
      <c r="C4" s="144" t="s">
        <v>90</v>
      </c>
      <c r="D4" s="62" t="s">
        <v>91</v>
      </c>
      <c r="E4" s="62"/>
      <c r="F4" s="62"/>
      <c r="G4" s="140" t="s">
        <v>92</v>
      </c>
      <c r="H4" s="62" t="s">
        <v>93</v>
      </c>
      <c r="I4" s="62" t="s">
        <v>94</v>
      </c>
      <c r="J4" s="62"/>
      <c r="K4" s="65" t="s">
        <v>95</v>
      </c>
      <c r="L4" s="65" t="s">
        <v>96</v>
      </c>
      <c r="M4" s="83" t="s">
        <v>97</v>
      </c>
      <c r="N4" s="141" t="s">
        <v>98</v>
      </c>
    </row>
    <row r="5" ht="35.1" customHeight="1" spans="1:14">
      <c r="A5" s="65"/>
      <c r="B5" s="65"/>
      <c r="C5" s="65"/>
      <c r="D5" s="32" t="s">
        <v>99</v>
      </c>
      <c r="E5" s="145" t="s">
        <v>100</v>
      </c>
      <c r="F5" s="109" t="s">
        <v>101</v>
      </c>
      <c r="G5" s="62"/>
      <c r="H5" s="62"/>
      <c r="I5" s="62"/>
      <c r="J5" s="62"/>
      <c r="K5" s="65"/>
      <c r="L5" s="65"/>
      <c r="M5" s="65"/>
      <c r="N5" s="62"/>
    </row>
    <row r="6" ht="35.1" customHeight="1" spans="1:14">
      <c r="A6" s="65"/>
      <c r="B6" s="65"/>
      <c r="C6" s="65"/>
      <c r="D6" s="33"/>
      <c r="E6" s="144"/>
      <c r="F6" s="7"/>
      <c r="G6" s="62"/>
      <c r="H6" s="62"/>
      <c r="I6" s="62" t="s">
        <v>102</v>
      </c>
      <c r="J6" s="62" t="s">
        <v>103</v>
      </c>
      <c r="K6" s="65"/>
      <c r="L6" s="65"/>
      <c r="M6" s="65"/>
      <c r="N6" s="62"/>
    </row>
    <row r="7" ht="35.1" customHeight="1" spans="1:14">
      <c r="A7" s="66"/>
      <c r="B7" s="66" t="s">
        <v>104</v>
      </c>
      <c r="C7" s="67">
        <f t="shared" ref="C7:N7" si="0">C8</f>
        <v>112.39</v>
      </c>
      <c r="D7" s="67">
        <f t="shared" si="0"/>
        <v>112.39</v>
      </c>
      <c r="E7" s="67">
        <f t="shared" si="0"/>
        <v>112.39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147">
        <f t="shared" si="0"/>
        <v>0</v>
      </c>
      <c r="J7" s="14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</row>
    <row r="8" ht="35.1" customHeight="1" spans="1:14">
      <c r="A8" s="66" t="s">
        <v>105</v>
      </c>
      <c r="B8" s="66" t="s">
        <v>106</v>
      </c>
      <c r="C8" s="67">
        <v>112.39</v>
      </c>
      <c r="D8" s="67">
        <v>112.39</v>
      </c>
      <c r="E8" s="67">
        <v>112.39</v>
      </c>
      <c r="F8" s="67">
        <v>0</v>
      </c>
      <c r="G8" s="67">
        <v>0</v>
      </c>
      <c r="H8" s="67">
        <v>0</v>
      </c>
      <c r="I8" s="147">
        <v>0</v>
      </c>
      <c r="J8" s="147">
        <v>0</v>
      </c>
      <c r="K8" s="67">
        <v>0</v>
      </c>
      <c r="L8" s="67">
        <v>0</v>
      </c>
      <c r="M8" s="67">
        <v>0</v>
      </c>
      <c r="N8" s="67">
        <v>0</v>
      </c>
    </row>
    <row r="9" ht="35.1" customHeight="1" spans="1:14">
      <c r="A9" s="66" t="s">
        <v>105</v>
      </c>
      <c r="B9" s="66" t="s">
        <v>107</v>
      </c>
      <c r="C9" s="67">
        <v>112.39</v>
      </c>
      <c r="D9" s="67">
        <v>112.39</v>
      </c>
      <c r="E9" s="67">
        <v>112.39</v>
      </c>
      <c r="F9" s="67">
        <v>0</v>
      </c>
      <c r="G9" s="67">
        <v>0</v>
      </c>
      <c r="H9" s="67">
        <v>0</v>
      </c>
      <c r="I9" s="147">
        <v>0</v>
      </c>
      <c r="J9" s="147">
        <v>0</v>
      </c>
      <c r="K9" s="67">
        <v>0</v>
      </c>
      <c r="L9" s="67">
        <v>0</v>
      </c>
      <c r="M9" s="67">
        <v>0</v>
      </c>
      <c r="N9" s="67">
        <v>0</v>
      </c>
    </row>
    <row r="10" ht="35.1" customHeight="1" spans="1:14">
      <c r="A10" s="68"/>
      <c r="B10" s="69"/>
      <c r="C10" s="69"/>
      <c r="D10" s="68"/>
      <c r="E10" s="68"/>
      <c r="F10" s="68"/>
      <c r="G10" s="68"/>
      <c r="H10" s="35"/>
      <c r="I10" s="35"/>
      <c r="J10" s="35"/>
      <c r="K10" s="68"/>
      <c r="L10" s="68"/>
      <c r="M10" s="68"/>
      <c r="N10" s="68"/>
    </row>
    <row r="11" ht="35.1" customHeight="1" spans="1:14">
      <c r="A11" s="68"/>
      <c r="B11" s="69"/>
      <c r="C11" s="69"/>
      <c r="D11" s="68"/>
      <c r="E11" s="68"/>
      <c r="F11" s="68"/>
      <c r="G11" s="68"/>
      <c r="H11" s="35"/>
      <c r="I11" s="35"/>
      <c r="J11" s="35"/>
      <c r="K11" s="68"/>
      <c r="L11" s="68"/>
      <c r="M11" s="68"/>
      <c r="N11" s="68"/>
    </row>
    <row r="12" ht="35.1" customHeight="1" spans="1:14">
      <c r="A12" s="68"/>
      <c r="B12" s="68"/>
      <c r="C12" s="68"/>
      <c r="D12" s="68"/>
      <c r="E12" s="68"/>
      <c r="F12" s="68"/>
      <c r="G12" s="68"/>
      <c r="H12" s="35"/>
      <c r="I12" s="35"/>
      <c r="J12" s="35"/>
      <c r="K12" s="68"/>
      <c r="L12" s="68"/>
      <c r="M12" s="68"/>
      <c r="N12" s="68"/>
    </row>
    <row r="13" ht="35.1" customHeight="1" spans="1:14">
      <c r="A13" s="68"/>
      <c r="B13" s="68"/>
      <c r="C13" s="68"/>
      <c r="D13" s="68"/>
      <c r="E13" s="68"/>
      <c r="F13" s="68"/>
      <c r="G13" s="68"/>
      <c r="H13" s="35"/>
      <c r="I13" s="35"/>
      <c r="J13" s="35"/>
      <c r="K13" s="68"/>
      <c r="L13" s="68"/>
      <c r="M13" s="68"/>
      <c r="N13" s="68"/>
    </row>
  </sheetData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G19" sqref="G19"/>
    </sheetView>
  </sheetViews>
  <sheetFormatPr defaultColWidth="9.33333333333333" defaultRowHeight="11.25"/>
  <cols>
    <col min="1" max="1" width="10" customWidth="1"/>
    <col min="2" max="2" width="14.5" customWidth="1"/>
    <col min="3" max="3" width="22" customWidth="1"/>
    <col min="4" max="6" width="10" customWidth="1"/>
  </cols>
  <sheetData>
    <row r="1" ht="12" spans="1:15">
      <c r="A1" s="72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72"/>
      <c r="N1" s="72"/>
      <c r="O1" s="28" t="s">
        <v>108</v>
      </c>
    </row>
    <row r="2" ht="18.75" spans="1:15">
      <c r="A2" s="137" t="s">
        <v>109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ht="12" spans="1:15">
      <c r="A3" s="138"/>
      <c r="B3" s="139"/>
      <c r="C3" s="58"/>
      <c r="D3" s="139"/>
      <c r="E3" s="58"/>
      <c r="F3" s="58"/>
      <c r="G3" s="58"/>
      <c r="H3" s="58"/>
      <c r="I3" s="139"/>
      <c r="J3" s="139"/>
      <c r="K3" s="58"/>
      <c r="L3" s="58"/>
      <c r="M3" s="72"/>
      <c r="N3" s="30" t="s">
        <v>87</v>
      </c>
      <c r="O3" s="30"/>
    </row>
    <row r="4" spans="1:15">
      <c r="A4" s="10" t="s">
        <v>110</v>
      </c>
      <c r="B4" s="9" t="s">
        <v>88</v>
      </c>
      <c r="C4" s="8" t="s">
        <v>111</v>
      </c>
      <c r="D4" s="9" t="s">
        <v>112</v>
      </c>
      <c r="E4" s="62" t="s">
        <v>91</v>
      </c>
      <c r="F4" s="62"/>
      <c r="G4" s="62"/>
      <c r="H4" s="140" t="s">
        <v>92</v>
      </c>
      <c r="I4" s="65" t="s">
        <v>93</v>
      </c>
      <c r="J4" s="65" t="s">
        <v>94</v>
      </c>
      <c r="K4" s="65"/>
      <c r="L4" s="65" t="s">
        <v>95</v>
      </c>
      <c r="M4" s="10" t="s">
        <v>96</v>
      </c>
      <c r="N4" s="12" t="s">
        <v>97</v>
      </c>
      <c r="O4" s="12" t="s">
        <v>98</v>
      </c>
    </row>
    <row r="5" spans="1:15">
      <c r="A5" s="10"/>
      <c r="B5" s="9"/>
      <c r="C5" s="8"/>
      <c r="D5" s="11"/>
      <c r="E5" s="32" t="s">
        <v>113</v>
      </c>
      <c r="F5" s="100" t="s">
        <v>100</v>
      </c>
      <c r="G5" s="141" t="s">
        <v>101</v>
      </c>
      <c r="H5" s="62"/>
      <c r="I5" s="65"/>
      <c r="J5" s="65"/>
      <c r="K5" s="65"/>
      <c r="L5" s="65"/>
      <c r="M5" s="10"/>
      <c r="N5" s="10"/>
      <c r="O5" s="10"/>
    </row>
    <row r="6" ht="36" spans="1:15">
      <c r="A6" s="10"/>
      <c r="B6" s="9"/>
      <c r="C6" s="8"/>
      <c r="D6" s="11"/>
      <c r="E6" s="33"/>
      <c r="F6" s="142"/>
      <c r="G6" s="62"/>
      <c r="H6" s="62"/>
      <c r="I6" s="65"/>
      <c r="J6" s="65" t="s">
        <v>102</v>
      </c>
      <c r="K6" s="65" t="s">
        <v>103</v>
      </c>
      <c r="L6" s="65"/>
      <c r="M6" s="10"/>
      <c r="N6" s="10"/>
      <c r="O6" s="10"/>
    </row>
    <row r="7" ht="15" customHeight="1" spans="1:15">
      <c r="A7" s="83"/>
      <c r="B7" s="66"/>
      <c r="C7" s="83" t="s">
        <v>104</v>
      </c>
      <c r="D7" s="67">
        <f t="shared" ref="D7:O7" si="0">D8</f>
        <v>112.39</v>
      </c>
      <c r="E7" s="67">
        <f t="shared" si="0"/>
        <v>112.39</v>
      </c>
      <c r="F7" s="67">
        <f t="shared" si="0"/>
        <v>112.39</v>
      </c>
      <c r="G7" s="143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</row>
    <row r="8" ht="15" customHeight="1" spans="1:15">
      <c r="A8" s="83"/>
      <c r="B8" s="66" t="s">
        <v>114</v>
      </c>
      <c r="C8" s="83" t="s">
        <v>106</v>
      </c>
      <c r="D8" s="67">
        <v>112.39</v>
      </c>
      <c r="E8" s="67">
        <v>112.39</v>
      </c>
      <c r="F8" s="67">
        <v>112.39</v>
      </c>
      <c r="G8" s="143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</row>
    <row r="9" ht="15" customHeight="1" spans="1:15">
      <c r="A9" s="83"/>
      <c r="B9" s="66" t="s">
        <v>105</v>
      </c>
      <c r="C9" s="83" t="s">
        <v>107</v>
      </c>
      <c r="D9" s="67">
        <v>112.39</v>
      </c>
      <c r="E9" s="67">
        <v>112.39</v>
      </c>
      <c r="F9" s="67">
        <v>112.39</v>
      </c>
      <c r="G9" s="143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</row>
    <row r="10" ht="15" customHeight="1" spans="1:15">
      <c r="A10" s="83">
        <v>1210303</v>
      </c>
      <c r="B10" s="66" t="s">
        <v>105</v>
      </c>
      <c r="C10" s="83" t="s">
        <v>115</v>
      </c>
      <c r="D10" s="67">
        <v>112.39</v>
      </c>
      <c r="E10" s="67">
        <v>112.39</v>
      </c>
      <c r="F10" s="67">
        <v>112.39</v>
      </c>
      <c r="G10" s="143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</row>
    <row r="11" ht="15" customHeight="1" spans="1:15">
      <c r="A11" s="83"/>
      <c r="B11" s="66"/>
      <c r="C11" s="83"/>
      <c r="D11" s="67"/>
      <c r="E11" s="67"/>
      <c r="F11" s="67"/>
      <c r="G11" s="143"/>
      <c r="H11" s="67"/>
      <c r="I11" s="67"/>
      <c r="J11" s="67"/>
      <c r="K11" s="67"/>
      <c r="L11" s="67"/>
      <c r="M11" s="67"/>
      <c r="N11" s="67"/>
      <c r="O11" s="67"/>
    </row>
  </sheetData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ageMargins left="0.75" right="0.75" top="1" bottom="1" header="0.51" footer="0.51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H9" sqref="H9"/>
    </sheetView>
  </sheetViews>
  <sheetFormatPr defaultColWidth="9.33333333333333" defaultRowHeight="11.25"/>
  <cols>
    <col min="1" max="1" width="34.3333333333333" customWidth="1"/>
    <col min="2" max="2" width="15.3333333333333" customWidth="1"/>
    <col min="3" max="3" width="38.5" customWidth="1"/>
    <col min="4" max="4" width="11.6666666666667" customWidth="1"/>
    <col min="5" max="5" width="10" customWidth="1"/>
    <col min="6" max="6" width="13.5" customWidth="1"/>
    <col min="7" max="7" width="10.3333333333333" customWidth="1"/>
    <col min="8" max="8" width="11.1666666666667" customWidth="1"/>
    <col min="9" max="9" width="9.5" customWidth="1"/>
    <col min="10" max="10" width="10.1666666666667" customWidth="1"/>
    <col min="11" max="11" width="12.1666666666667" customWidth="1"/>
    <col min="12" max="12" width="9.5" customWidth="1"/>
    <col min="13" max="13" width="14.1666666666667" customWidth="1"/>
    <col min="14" max="14" width="10.6666666666667" customWidth="1"/>
  </cols>
  <sheetData>
    <row r="1" ht="22.5" spans="1:14">
      <c r="A1" s="110" t="s">
        <v>116</v>
      </c>
      <c r="B1" s="110"/>
      <c r="C1" s="110"/>
      <c r="D1" s="110"/>
      <c r="E1" s="110"/>
      <c r="F1" s="110"/>
      <c r="G1" s="28"/>
      <c r="H1" s="23"/>
      <c r="I1" s="23"/>
      <c r="J1" s="23"/>
      <c r="K1" s="28"/>
      <c r="L1" s="72"/>
      <c r="M1" s="72"/>
      <c r="N1" s="28"/>
    </row>
    <row r="2" ht="13.5" spans="1:6">
      <c r="A2" s="111" t="s">
        <v>117</v>
      </c>
      <c r="B2" s="111"/>
      <c r="C2" s="111"/>
      <c r="D2" s="112"/>
      <c r="E2" s="112"/>
      <c r="F2" s="113" t="s">
        <v>3</v>
      </c>
    </row>
    <row r="3" ht="15" customHeight="1" spans="1:6">
      <c r="A3" s="114" t="s">
        <v>118</v>
      </c>
      <c r="B3" s="115"/>
      <c r="C3" s="114" t="s">
        <v>119</v>
      </c>
      <c r="D3" s="116"/>
      <c r="E3" s="116"/>
      <c r="F3" s="115"/>
    </row>
    <row r="4" ht="15" customHeight="1" spans="1:6">
      <c r="A4" s="117" t="s">
        <v>120</v>
      </c>
      <c r="B4" s="117" t="s">
        <v>121</v>
      </c>
      <c r="C4" s="117" t="s">
        <v>122</v>
      </c>
      <c r="D4" s="117" t="s">
        <v>104</v>
      </c>
      <c r="E4" s="118" t="s">
        <v>123</v>
      </c>
      <c r="F4" s="118" t="s">
        <v>124</v>
      </c>
    </row>
    <row r="5" ht="15" customHeight="1" spans="1:6">
      <c r="A5" s="119" t="s">
        <v>125</v>
      </c>
      <c r="B5" s="120">
        <v>112.39</v>
      </c>
      <c r="C5" s="119" t="s">
        <v>126</v>
      </c>
      <c r="D5" s="120">
        <v>112.39</v>
      </c>
      <c r="E5" s="120">
        <v>112.39</v>
      </c>
      <c r="F5" s="121"/>
    </row>
    <row r="6" ht="15" customHeight="1" spans="1:6">
      <c r="A6" s="122" t="s">
        <v>127</v>
      </c>
      <c r="B6" s="120">
        <v>112.39</v>
      </c>
      <c r="C6" s="123" t="s">
        <v>128</v>
      </c>
      <c r="D6" s="120">
        <v>112.39</v>
      </c>
      <c r="E6" s="120">
        <v>112.39</v>
      </c>
      <c r="F6" s="124"/>
    </row>
    <row r="7" ht="15" customHeight="1" spans="1:6">
      <c r="A7" s="125" t="s">
        <v>129</v>
      </c>
      <c r="B7" s="120">
        <v>112.39</v>
      </c>
      <c r="C7" s="123" t="s">
        <v>130</v>
      </c>
      <c r="D7" s="126"/>
      <c r="E7" s="126"/>
      <c r="F7" s="124"/>
    </row>
    <row r="8" ht="15" customHeight="1" spans="1:6">
      <c r="A8" s="125" t="s">
        <v>131</v>
      </c>
      <c r="B8" s="127"/>
      <c r="C8" s="123" t="s">
        <v>132</v>
      </c>
      <c r="D8" s="126"/>
      <c r="E8" s="126"/>
      <c r="F8" s="124"/>
    </row>
    <row r="9" ht="15" customHeight="1" spans="1:6">
      <c r="A9" s="125" t="s">
        <v>133</v>
      </c>
      <c r="B9" s="127"/>
      <c r="C9" s="123" t="s">
        <v>134</v>
      </c>
      <c r="D9" s="126"/>
      <c r="E9" s="126"/>
      <c r="F9" s="128"/>
    </row>
    <row r="10" ht="15" customHeight="1" spans="1:6">
      <c r="A10" s="122" t="s">
        <v>135</v>
      </c>
      <c r="B10" s="127"/>
      <c r="C10" s="123" t="s">
        <v>136</v>
      </c>
      <c r="D10" s="126"/>
      <c r="E10" s="126"/>
      <c r="F10" s="124"/>
    </row>
    <row r="11" ht="15" customHeight="1" spans="1:6">
      <c r="A11" s="122"/>
      <c r="B11" s="127"/>
      <c r="C11" s="123" t="s">
        <v>137</v>
      </c>
      <c r="D11" s="126"/>
      <c r="E11" s="126"/>
      <c r="F11" s="124"/>
    </row>
    <row r="12" ht="15" customHeight="1" spans="1:6">
      <c r="A12" s="122"/>
      <c r="B12" s="127"/>
      <c r="C12" s="123" t="s">
        <v>138</v>
      </c>
      <c r="D12" s="126"/>
      <c r="E12" s="126"/>
      <c r="F12" s="124"/>
    </row>
    <row r="13" ht="15" customHeight="1" spans="1:6">
      <c r="A13" s="122" t="s">
        <v>139</v>
      </c>
      <c r="B13" s="127"/>
      <c r="C13" s="123" t="s">
        <v>140</v>
      </c>
      <c r="D13" s="126"/>
      <c r="E13" s="126"/>
      <c r="F13" s="124"/>
    </row>
    <row r="14" ht="15" customHeight="1" spans="1:6">
      <c r="A14" s="122" t="s">
        <v>127</v>
      </c>
      <c r="B14" s="127"/>
      <c r="C14" s="123" t="s">
        <v>141</v>
      </c>
      <c r="D14" s="126"/>
      <c r="E14" s="126"/>
      <c r="F14" s="124"/>
    </row>
    <row r="15" ht="15" customHeight="1" spans="1:6">
      <c r="A15" s="122" t="s">
        <v>142</v>
      </c>
      <c r="B15" s="127"/>
      <c r="C15" s="123" t="s">
        <v>143</v>
      </c>
      <c r="D15" s="126"/>
      <c r="E15" s="126"/>
      <c r="F15" s="124"/>
    </row>
    <row r="16" ht="15" customHeight="1" spans="1:6">
      <c r="A16" s="122"/>
      <c r="B16" s="127"/>
      <c r="C16" s="123" t="s">
        <v>144</v>
      </c>
      <c r="D16" s="126"/>
      <c r="E16" s="126"/>
      <c r="F16" s="124"/>
    </row>
    <row r="17" ht="15" customHeight="1" spans="1:6">
      <c r="A17" s="122"/>
      <c r="B17" s="127"/>
      <c r="C17" s="123" t="s">
        <v>145</v>
      </c>
      <c r="D17" s="126"/>
      <c r="E17" s="126"/>
      <c r="F17" s="124"/>
    </row>
    <row r="18" ht="15" customHeight="1" spans="1:6">
      <c r="A18" s="122"/>
      <c r="B18" s="127"/>
      <c r="C18" s="129" t="s">
        <v>146</v>
      </c>
      <c r="D18" s="130"/>
      <c r="E18" s="130"/>
      <c r="F18" s="131"/>
    </row>
    <row r="19" ht="15" customHeight="1" spans="1:6">
      <c r="A19" s="132"/>
      <c r="B19" s="127"/>
      <c r="C19" s="123" t="s">
        <v>147</v>
      </c>
      <c r="D19" s="133"/>
      <c r="E19" s="134"/>
      <c r="F19" s="124"/>
    </row>
    <row r="20" ht="15" customHeight="1" spans="1:6">
      <c r="A20" s="122"/>
      <c r="B20" s="127"/>
      <c r="C20" s="123" t="s">
        <v>148</v>
      </c>
      <c r="D20" s="121"/>
      <c r="E20" s="135"/>
      <c r="F20" s="124"/>
    </row>
    <row r="21" ht="15" customHeight="1" spans="1:6">
      <c r="A21" s="122"/>
      <c r="B21" s="127"/>
      <c r="C21" s="132" t="s">
        <v>149</v>
      </c>
      <c r="D21" s="121"/>
      <c r="E21" s="135"/>
      <c r="F21" s="124"/>
    </row>
    <row r="22" ht="15" customHeight="1" spans="1:6">
      <c r="A22" s="122"/>
      <c r="B22" s="127"/>
      <c r="C22" s="123" t="s">
        <v>150</v>
      </c>
      <c r="D22" s="121"/>
      <c r="E22" s="135"/>
      <c r="F22" s="124"/>
    </row>
    <row r="23" ht="15" customHeight="1" spans="1:6">
      <c r="A23" s="122"/>
      <c r="B23" s="127"/>
      <c r="C23" s="132" t="s">
        <v>151</v>
      </c>
      <c r="D23" s="121"/>
      <c r="E23" s="135"/>
      <c r="F23" s="124"/>
    </row>
    <row r="24" ht="15" customHeight="1" spans="1:6">
      <c r="A24" s="122"/>
      <c r="B24" s="127"/>
      <c r="C24" s="132" t="s">
        <v>152</v>
      </c>
      <c r="D24" s="121"/>
      <c r="E24" s="135"/>
      <c r="F24" s="124"/>
    </row>
    <row r="25" ht="15" customHeight="1" spans="1:6">
      <c r="A25" s="122"/>
      <c r="B25" s="127"/>
      <c r="C25" s="132" t="s">
        <v>153</v>
      </c>
      <c r="D25" s="121"/>
      <c r="E25" s="135"/>
      <c r="F25" s="124"/>
    </row>
    <row r="26" ht="15" customHeight="1" spans="1:6">
      <c r="A26" s="122"/>
      <c r="B26" s="127"/>
      <c r="C26" s="132"/>
      <c r="D26" s="121"/>
      <c r="E26" s="135"/>
      <c r="F26" s="124"/>
    </row>
    <row r="27" ht="15" customHeight="1" spans="1:6">
      <c r="A27" s="122"/>
      <c r="B27" s="127"/>
      <c r="C27" s="132" t="s">
        <v>154</v>
      </c>
      <c r="D27" s="121"/>
      <c r="E27" s="135"/>
      <c r="F27" s="124"/>
    </row>
    <row r="28" ht="15" customHeight="1" spans="1:6">
      <c r="A28" s="122"/>
      <c r="B28" s="127"/>
      <c r="C28" s="132"/>
      <c r="D28" s="121"/>
      <c r="E28" s="135"/>
      <c r="F28" s="124"/>
    </row>
    <row r="29" ht="15" customHeight="1" spans="1:6">
      <c r="A29" s="117" t="s">
        <v>112</v>
      </c>
      <c r="B29" s="120">
        <v>112.39</v>
      </c>
      <c r="C29" s="117" t="s">
        <v>112</v>
      </c>
      <c r="D29" s="120">
        <v>112.39</v>
      </c>
      <c r="E29" s="120">
        <v>112.39</v>
      </c>
      <c r="F29" s="136"/>
    </row>
  </sheetData>
  <mergeCells count="4">
    <mergeCell ref="A1:F1"/>
    <mergeCell ref="A2:C2"/>
    <mergeCell ref="A3:B3"/>
    <mergeCell ref="C3:F3"/>
  </mergeCells>
  <pageMargins left="0.75" right="0.75" top="0.98" bottom="0.98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topLeftCell="A2" workbookViewId="0">
      <selection activeCell="I7" sqref="I7:P13"/>
    </sheetView>
  </sheetViews>
  <sheetFormatPr defaultColWidth="9.16666666666667" defaultRowHeight="11.25"/>
  <cols>
    <col min="1" max="2" width="12.8333333333333" style="2" customWidth="1"/>
    <col min="3" max="3" width="35.6666666666667" style="2" customWidth="1"/>
    <col min="4" max="4" width="14.8333333333333" style="2" customWidth="1"/>
    <col min="5" max="6" width="14.5" style="2" customWidth="1"/>
    <col min="7" max="7" width="13.1666666666667" style="2" customWidth="1"/>
    <col min="8" max="8" width="10.3333333333333" style="2" customWidth="1"/>
    <col min="9" max="10" width="14.5" style="2" customWidth="1"/>
    <col min="11" max="21" width="10.3333333333333" style="2" customWidth="1"/>
    <col min="22" max="22" width="12.6666666666667" style="2" customWidth="1"/>
    <col min="23" max="24" width="6.83333333333333" style="2" customWidth="1"/>
    <col min="25" max="16384" width="9.16666666666667" style="2"/>
  </cols>
  <sheetData>
    <row r="1" ht="24.75" customHeight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2"/>
      <c r="S1" s="23"/>
      <c r="T1" s="23"/>
      <c r="U1" s="37"/>
      <c r="V1" s="91" t="s">
        <v>155</v>
      </c>
      <c r="W1" s="23"/>
      <c r="X1" s="23"/>
    </row>
    <row r="2" ht="24.75" customHeight="1" spans="1:24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/>
      <c r="X2" s="23"/>
    </row>
    <row r="3" ht="24.75" customHeight="1" spans="1:2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24"/>
      <c r="S3" s="29"/>
      <c r="T3" s="29"/>
      <c r="U3" s="29"/>
      <c r="V3" s="107" t="s">
        <v>87</v>
      </c>
      <c r="W3" s="29"/>
      <c r="X3" s="29"/>
    </row>
    <row r="4" ht="33" customHeight="1" spans="1:24">
      <c r="A4" s="6" t="s">
        <v>110</v>
      </c>
      <c r="B4" s="103" t="s">
        <v>88</v>
      </c>
      <c r="C4" s="104" t="s">
        <v>111</v>
      </c>
      <c r="D4" s="7" t="s">
        <v>90</v>
      </c>
      <c r="E4" s="7" t="s">
        <v>157</v>
      </c>
      <c r="F4" s="7"/>
      <c r="G4" s="7"/>
      <c r="H4" s="7"/>
      <c r="I4" s="10" t="s">
        <v>158</v>
      </c>
      <c r="J4" s="10"/>
      <c r="K4" s="10"/>
      <c r="L4" s="10"/>
      <c r="M4" s="10"/>
      <c r="N4" s="10"/>
      <c r="O4" s="10"/>
      <c r="P4" s="10"/>
      <c r="Q4" s="10"/>
      <c r="R4" s="10"/>
      <c r="S4" s="103" t="s">
        <v>159</v>
      </c>
      <c r="T4" s="10" t="s">
        <v>160</v>
      </c>
      <c r="U4" s="108" t="s">
        <v>161</v>
      </c>
      <c r="V4" s="10" t="s">
        <v>162</v>
      </c>
      <c r="W4" s="29"/>
      <c r="X4" s="29"/>
    </row>
    <row r="5" ht="24.75" customHeight="1" spans="1:24">
      <c r="A5" s="6"/>
      <c r="B5" s="103"/>
      <c r="C5" s="104"/>
      <c r="D5" s="10"/>
      <c r="E5" s="105" t="s">
        <v>104</v>
      </c>
      <c r="F5" s="12" t="s">
        <v>163</v>
      </c>
      <c r="G5" s="12" t="s">
        <v>164</v>
      </c>
      <c r="H5" s="12" t="s">
        <v>165</v>
      </c>
      <c r="I5" s="12" t="s">
        <v>104</v>
      </c>
      <c r="J5" s="25" t="s">
        <v>166</v>
      </c>
      <c r="K5" s="25" t="s">
        <v>167</v>
      </c>
      <c r="L5" s="25" t="s">
        <v>168</v>
      </c>
      <c r="M5" s="26" t="s">
        <v>169</v>
      </c>
      <c r="N5" s="12" t="s">
        <v>170</v>
      </c>
      <c r="O5" s="12" t="s">
        <v>171</v>
      </c>
      <c r="P5" s="12" t="s">
        <v>172</v>
      </c>
      <c r="Q5" s="12" t="s">
        <v>173</v>
      </c>
      <c r="R5" s="109" t="s">
        <v>174</v>
      </c>
      <c r="S5" s="7"/>
      <c r="T5" s="10"/>
      <c r="U5" s="108"/>
      <c r="V5" s="10"/>
      <c r="W5" s="29"/>
      <c r="X5" s="29"/>
    </row>
    <row r="6" ht="30.75" customHeight="1" spans="1:24">
      <c r="A6" s="6"/>
      <c r="B6" s="103"/>
      <c r="C6" s="104"/>
      <c r="D6" s="10"/>
      <c r="E6" s="31"/>
      <c r="F6" s="10"/>
      <c r="G6" s="10"/>
      <c r="H6" s="10"/>
      <c r="I6" s="10"/>
      <c r="J6" s="27"/>
      <c r="K6" s="27"/>
      <c r="L6" s="27"/>
      <c r="M6" s="25"/>
      <c r="N6" s="10"/>
      <c r="O6" s="10"/>
      <c r="P6" s="10"/>
      <c r="Q6" s="10"/>
      <c r="R6" s="7"/>
      <c r="S6" s="7"/>
      <c r="T6" s="10"/>
      <c r="U6" s="108"/>
      <c r="V6" s="10"/>
      <c r="W6" s="23"/>
      <c r="X6" s="23"/>
    </row>
    <row r="7" ht="35.1" customHeight="1" spans="1:22">
      <c r="A7" s="82"/>
      <c r="B7" s="106"/>
      <c r="C7" s="82" t="s">
        <v>104</v>
      </c>
      <c r="D7" s="89">
        <f t="shared" ref="D7:V7" si="0">D8</f>
        <v>112.39</v>
      </c>
      <c r="E7" s="89">
        <f t="shared" si="0"/>
        <v>75.39</v>
      </c>
      <c r="F7" s="89">
        <f t="shared" si="0"/>
        <v>69.68</v>
      </c>
      <c r="G7" s="89">
        <f t="shared" si="0"/>
        <v>5.71</v>
      </c>
      <c r="H7" s="89">
        <f t="shared" si="0"/>
        <v>0</v>
      </c>
      <c r="I7" s="89">
        <f t="shared" si="0"/>
        <v>37</v>
      </c>
      <c r="J7" s="89">
        <f t="shared" si="0"/>
        <v>37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  <c r="T7" s="89">
        <f t="shared" si="0"/>
        <v>0</v>
      </c>
      <c r="U7" s="89">
        <f t="shared" si="0"/>
        <v>0</v>
      </c>
      <c r="V7" s="89">
        <f t="shared" si="0"/>
        <v>0</v>
      </c>
    </row>
    <row r="8" ht="35.1" customHeight="1" spans="1:24">
      <c r="A8" s="82"/>
      <c r="B8" s="106" t="s">
        <v>114</v>
      </c>
      <c r="C8" s="82" t="s">
        <v>106</v>
      </c>
      <c r="D8" s="89">
        <v>112.39</v>
      </c>
      <c r="E8" s="89">
        <v>75.39</v>
      </c>
      <c r="F8" s="89">
        <v>69.68</v>
      </c>
      <c r="G8" s="89">
        <v>5.71</v>
      </c>
      <c r="H8" s="89">
        <v>0</v>
      </c>
      <c r="I8" s="89">
        <v>37</v>
      </c>
      <c r="J8" s="89">
        <v>37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23"/>
      <c r="X8" s="23"/>
    </row>
    <row r="9" ht="35.1" customHeight="1" spans="1:24">
      <c r="A9" s="82"/>
      <c r="B9" s="106" t="s">
        <v>105</v>
      </c>
      <c r="C9" s="82" t="s">
        <v>107</v>
      </c>
      <c r="D9" s="89">
        <v>112.39</v>
      </c>
      <c r="E9" s="89">
        <v>75.39</v>
      </c>
      <c r="F9" s="89">
        <v>69.68</v>
      </c>
      <c r="G9" s="89">
        <v>5.71</v>
      </c>
      <c r="H9" s="89">
        <v>0</v>
      </c>
      <c r="I9" s="89">
        <v>37</v>
      </c>
      <c r="J9" s="89">
        <v>37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23"/>
      <c r="X9" s="23"/>
    </row>
    <row r="10" ht="35.1" customHeight="1" spans="1:24">
      <c r="A10" s="82">
        <v>2010303</v>
      </c>
      <c r="B10" s="106" t="s">
        <v>105</v>
      </c>
      <c r="C10" s="83" t="s">
        <v>115</v>
      </c>
      <c r="D10" s="89">
        <v>112.39</v>
      </c>
      <c r="E10" s="89">
        <v>75.39</v>
      </c>
      <c r="F10" s="89">
        <v>69.68</v>
      </c>
      <c r="G10" s="89">
        <v>5.71</v>
      </c>
      <c r="H10" s="89">
        <v>0</v>
      </c>
      <c r="I10" s="89">
        <v>37</v>
      </c>
      <c r="J10" s="89">
        <v>37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23"/>
      <c r="X10" s="23"/>
    </row>
    <row r="11" ht="35.1" customHeight="1" spans="1:24">
      <c r="A11" s="82"/>
      <c r="B11" s="106"/>
      <c r="C11" s="8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3"/>
      <c r="X11" s="23"/>
    </row>
    <row r="12" ht="35.1" customHeight="1" spans="1:24">
      <c r="A12" s="17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5"/>
      <c r="T12" s="35"/>
      <c r="U12" s="36"/>
      <c r="V12" s="35"/>
      <c r="W12" s="23"/>
      <c r="X12" s="23"/>
    </row>
    <row r="13" ht="35.1" customHeight="1" spans="1:24">
      <c r="A13" s="17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5"/>
      <c r="T13" s="35"/>
      <c r="U13" s="36"/>
      <c r="V13" s="35"/>
      <c r="W13" s="23"/>
      <c r="X13" s="23"/>
    </row>
    <row r="14" ht="18.95" customHeight="1" spans="1:24">
      <c r="A14" s="20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37"/>
      <c r="V14" s="23"/>
      <c r="W14" s="23"/>
      <c r="X14" s="23"/>
    </row>
    <row r="15" ht="18.95" customHeight="1" spans="1:24">
      <c r="A15" s="20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37"/>
      <c r="V15" s="23"/>
      <c r="W15" s="23"/>
      <c r="X15" s="23"/>
    </row>
    <row r="16" ht="18.95" customHeight="1" spans="1:24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37"/>
      <c r="V16" s="23"/>
      <c r="W16" s="23"/>
      <c r="X16" s="23"/>
    </row>
    <row r="17" ht="18.95" customHeight="1" spans="1:24">
      <c r="A17" s="20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37"/>
      <c r="V17" s="23"/>
      <c r="W17" s="23"/>
      <c r="X17" s="23"/>
    </row>
    <row r="18" ht="18.95" customHeight="1" spans="1:24">
      <c r="A18" s="20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37"/>
      <c r="V18" s="23"/>
      <c r="W18" s="23"/>
      <c r="X18" s="23"/>
    </row>
  </sheetData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workbookViewId="0">
      <selection activeCell="T1" sqref="T1:W1"/>
    </sheetView>
  </sheetViews>
  <sheetFormatPr defaultColWidth="9.16666666666667" defaultRowHeight="11.25"/>
  <cols>
    <col min="1" max="2" width="11.5" style="90" customWidth="1"/>
    <col min="3" max="3" width="33.8333333333333" style="90" customWidth="1"/>
    <col min="4" max="4" width="17" style="90" customWidth="1"/>
    <col min="5" max="5" width="17.1666666666667" style="90" customWidth="1"/>
    <col min="6" max="6" width="16.1666666666667" style="90" customWidth="1"/>
    <col min="7" max="7" width="13.6666666666667" style="90" customWidth="1"/>
    <col min="8" max="8" width="12.8333333333333" style="90" customWidth="1"/>
    <col min="9" max="10" width="10.1666666666667" style="90" customWidth="1"/>
    <col min="11" max="11" width="13.3333333333333" style="90" customWidth="1"/>
    <col min="12" max="12" width="15.5" style="90" customWidth="1"/>
    <col min="13" max="13" width="13.3333333333333" style="90" customWidth="1"/>
    <col min="14" max="14" width="12.6666666666667" style="90" customWidth="1"/>
    <col min="15" max="15" width="10.1666666666667" style="90" customWidth="1"/>
    <col min="16" max="16" width="13" style="90" customWidth="1"/>
    <col min="17" max="17" width="10.1666666666667" style="90" customWidth="1"/>
    <col min="18" max="18" width="12.1666666666667" style="90" customWidth="1"/>
    <col min="19" max="19" width="12.3333333333333" style="90" customWidth="1"/>
    <col min="20" max="21" width="10.1666666666667" style="90" customWidth="1"/>
    <col min="22" max="22" width="7.16666666666667" style="90" customWidth="1"/>
    <col min="23" max="23" width="14.1666666666667" style="90" customWidth="1"/>
    <col min="24" max="16384" width="9.16666666666667" style="90"/>
  </cols>
  <sheetData>
    <row r="1" s="23" customFormat="1" ht="23.1" customHeight="1" spans="1:23">
      <c r="A1" s="91"/>
      <c r="B1" s="91"/>
      <c r="C1" s="91"/>
      <c r="D1" s="91"/>
      <c r="E1" s="91"/>
      <c r="F1" s="91"/>
      <c r="G1" s="91"/>
      <c r="H1" s="91"/>
      <c r="I1" s="91"/>
      <c r="J1" s="91"/>
      <c r="L1" s="91"/>
      <c r="M1" s="91"/>
      <c r="N1" s="91"/>
      <c r="O1" s="91"/>
      <c r="P1" s="91"/>
      <c r="Q1" s="91"/>
      <c r="R1" s="91"/>
      <c r="S1" s="91"/>
      <c r="T1" s="74" t="s">
        <v>175</v>
      </c>
      <c r="U1" s="74"/>
      <c r="V1" s="74"/>
      <c r="W1" s="74"/>
    </row>
    <row r="2" s="23" customFormat="1" ht="23.1" customHeight="1" spans="1:23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23" customFormat="1" ht="44.25" customHeight="1" spans="4:23">
      <c r="D3" s="58"/>
      <c r="E3" s="58"/>
      <c r="F3" s="58"/>
      <c r="G3" s="58"/>
      <c r="H3" s="58"/>
      <c r="I3" s="58"/>
      <c r="J3" s="58"/>
      <c r="L3" s="95"/>
      <c r="M3" s="95"/>
      <c r="N3" s="3"/>
      <c r="O3" s="58"/>
      <c r="P3" s="96"/>
      <c r="Q3" s="58"/>
      <c r="R3" s="58"/>
      <c r="S3" s="95"/>
      <c r="U3" s="98"/>
      <c r="V3" s="98"/>
      <c r="W3" s="98" t="s">
        <v>87</v>
      </c>
    </row>
    <row r="4" s="23" customFormat="1" ht="23.1" customHeight="1" spans="1:23">
      <c r="A4" s="10" t="s">
        <v>110</v>
      </c>
      <c r="B4" s="10" t="s">
        <v>88</v>
      </c>
      <c r="C4" s="62" t="s">
        <v>111</v>
      </c>
      <c r="D4" s="7" t="s">
        <v>112</v>
      </c>
      <c r="E4" s="62" t="s">
        <v>177</v>
      </c>
      <c r="F4" s="62"/>
      <c r="G4" s="62"/>
      <c r="H4" s="62"/>
      <c r="I4" s="62"/>
      <c r="J4" s="62"/>
      <c r="K4" s="62" t="s">
        <v>178</v>
      </c>
      <c r="L4" s="62"/>
      <c r="M4" s="62"/>
      <c r="N4" s="62"/>
      <c r="O4" s="62"/>
      <c r="P4" s="62"/>
      <c r="Q4" s="62"/>
      <c r="R4" s="99"/>
      <c r="S4" s="99" t="s">
        <v>179</v>
      </c>
      <c r="T4" s="62" t="s">
        <v>180</v>
      </c>
      <c r="U4" s="62"/>
      <c r="V4" s="62"/>
      <c r="W4" s="62"/>
    </row>
    <row r="5" s="23" customFormat="1" ht="19.5" customHeight="1" spans="1:23">
      <c r="A5" s="10"/>
      <c r="B5" s="10"/>
      <c r="C5" s="62"/>
      <c r="D5" s="7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99"/>
      <c r="S5" s="99"/>
      <c r="T5" s="62"/>
      <c r="U5" s="62"/>
      <c r="V5" s="62"/>
      <c r="W5" s="62"/>
    </row>
    <row r="6" s="23" customFormat="1" ht="50.25" customHeight="1" spans="1:23">
      <c r="A6" s="10"/>
      <c r="B6" s="10"/>
      <c r="C6" s="62"/>
      <c r="D6" s="10"/>
      <c r="E6" s="32" t="s">
        <v>104</v>
      </c>
      <c r="F6" s="32" t="s">
        <v>181</v>
      </c>
      <c r="G6" s="32" t="s">
        <v>182</v>
      </c>
      <c r="H6" s="32" t="s">
        <v>183</v>
      </c>
      <c r="I6" s="32" t="s">
        <v>184</v>
      </c>
      <c r="J6" s="32" t="s">
        <v>185</v>
      </c>
      <c r="K6" s="97" t="s">
        <v>104</v>
      </c>
      <c r="L6" s="97" t="s">
        <v>186</v>
      </c>
      <c r="M6" s="97" t="s">
        <v>187</v>
      </c>
      <c r="N6" s="32" t="s">
        <v>188</v>
      </c>
      <c r="O6" s="32" t="s">
        <v>189</v>
      </c>
      <c r="P6" s="32" t="s">
        <v>190</v>
      </c>
      <c r="Q6" s="32" t="s">
        <v>191</v>
      </c>
      <c r="R6" s="100" t="s">
        <v>192</v>
      </c>
      <c r="S6" s="62"/>
      <c r="T6" s="33" t="s">
        <v>104</v>
      </c>
      <c r="U6" s="33" t="s">
        <v>193</v>
      </c>
      <c r="V6" s="33" t="s">
        <v>194</v>
      </c>
      <c r="W6" s="101" t="s">
        <v>180</v>
      </c>
    </row>
    <row r="7" s="2" customFormat="1" ht="23.1" customHeight="1" spans="1:23">
      <c r="A7" s="92"/>
      <c r="B7" s="93"/>
      <c r="C7" s="92" t="s">
        <v>104</v>
      </c>
      <c r="D7" s="94">
        <f t="shared" ref="D7:W7" si="0">D8</f>
        <v>69.68</v>
      </c>
      <c r="E7" s="94">
        <f t="shared" si="0"/>
        <v>46.18</v>
      </c>
      <c r="F7" s="94">
        <f t="shared" si="0"/>
        <v>27.57</v>
      </c>
      <c r="G7" s="94">
        <f t="shared" si="0"/>
        <v>18.61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17.83</v>
      </c>
      <c r="L7" s="94">
        <f t="shared" si="0"/>
        <v>9.24</v>
      </c>
      <c r="M7" s="94">
        <f t="shared" si="0"/>
        <v>3.69</v>
      </c>
      <c r="N7" s="94">
        <f t="shared" si="0"/>
        <v>3.46</v>
      </c>
      <c r="O7" s="94">
        <f t="shared" si="0"/>
        <v>0</v>
      </c>
      <c r="P7" s="94">
        <v>0.46</v>
      </c>
      <c r="Q7" s="94">
        <v>0.32</v>
      </c>
      <c r="R7" s="94">
        <v>0.66</v>
      </c>
      <c r="S7" s="94">
        <f t="shared" si="0"/>
        <v>5.55</v>
      </c>
      <c r="T7" s="94">
        <v>0.12</v>
      </c>
      <c r="U7" s="94">
        <f t="shared" si="0"/>
        <v>0.09</v>
      </c>
      <c r="V7" s="94">
        <f t="shared" si="0"/>
        <v>0</v>
      </c>
      <c r="W7" s="81">
        <f t="shared" si="0"/>
        <v>0.03</v>
      </c>
    </row>
    <row r="8" s="23" customFormat="1" ht="23.1" customHeight="1" spans="1:255">
      <c r="A8" s="92"/>
      <c r="B8" s="93" t="s">
        <v>114</v>
      </c>
      <c r="C8" s="82" t="s">
        <v>106</v>
      </c>
      <c r="D8" s="94">
        <v>69.68</v>
      </c>
      <c r="E8" s="94">
        <v>46.18</v>
      </c>
      <c r="F8" s="94">
        <v>27.57</v>
      </c>
      <c r="G8" s="94">
        <v>18.61</v>
      </c>
      <c r="H8" s="94">
        <v>0</v>
      </c>
      <c r="I8" s="94">
        <v>0</v>
      </c>
      <c r="J8" s="94">
        <v>0</v>
      </c>
      <c r="K8" s="94">
        <v>17.83</v>
      </c>
      <c r="L8" s="94">
        <v>9.24</v>
      </c>
      <c r="M8" s="94">
        <v>3.69</v>
      </c>
      <c r="N8" s="94">
        <v>3.46</v>
      </c>
      <c r="O8" s="94">
        <v>0</v>
      </c>
      <c r="P8" s="94">
        <v>0.46</v>
      </c>
      <c r="Q8" s="94">
        <v>0.32</v>
      </c>
      <c r="R8" s="94">
        <v>0.66</v>
      </c>
      <c r="S8" s="94">
        <v>5.55</v>
      </c>
      <c r="T8" s="94">
        <v>0.12</v>
      </c>
      <c r="U8" s="94">
        <v>0.09</v>
      </c>
      <c r="V8" s="94">
        <v>0</v>
      </c>
      <c r="W8" s="81">
        <v>0.03</v>
      </c>
      <c r="X8" s="10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="23" customFormat="1" ht="23.1" customHeight="1" spans="1:255">
      <c r="A9" s="92"/>
      <c r="B9" s="93" t="s">
        <v>105</v>
      </c>
      <c r="C9" s="82" t="s">
        <v>107</v>
      </c>
      <c r="D9" s="94">
        <v>69.68</v>
      </c>
      <c r="E9" s="94">
        <v>46.18</v>
      </c>
      <c r="F9" s="94">
        <v>27.57</v>
      </c>
      <c r="G9" s="94">
        <v>18.61</v>
      </c>
      <c r="H9" s="94">
        <v>0</v>
      </c>
      <c r="I9" s="94">
        <v>0</v>
      </c>
      <c r="J9" s="94">
        <v>0</v>
      </c>
      <c r="K9" s="94">
        <v>17.83</v>
      </c>
      <c r="L9" s="94">
        <v>9.24</v>
      </c>
      <c r="M9" s="94">
        <v>3.69</v>
      </c>
      <c r="N9" s="94">
        <v>3.46</v>
      </c>
      <c r="O9" s="94">
        <v>0</v>
      </c>
      <c r="P9" s="94">
        <v>0.46</v>
      </c>
      <c r="Q9" s="94">
        <v>0.32</v>
      </c>
      <c r="R9" s="94">
        <v>0.66</v>
      </c>
      <c r="S9" s="94">
        <v>5.55</v>
      </c>
      <c r="T9" s="94">
        <v>0.12</v>
      </c>
      <c r="U9" s="94">
        <v>0.09</v>
      </c>
      <c r="V9" s="94">
        <v>0</v>
      </c>
      <c r="W9" s="81">
        <v>0.03</v>
      </c>
      <c r="X9" s="10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</row>
    <row r="10" s="23" customFormat="1" ht="23.1" customHeight="1" spans="1:255">
      <c r="A10" s="92">
        <v>2010303</v>
      </c>
      <c r="B10" s="93" t="s">
        <v>105</v>
      </c>
      <c r="C10" s="83" t="s">
        <v>115</v>
      </c>
      <c r="D10" s="94">
        <v>69.68</v>
      </c>
      <c r="E10" s="94">
        <v>46.18</v>
      </c>
      <c r="F10" s="94">
        <v>27.57</v>
      </c>
      <c r="G10" s="94">
        <v>18.61</v>
      </c>
      <c r="H10" s="94">
        <v>0</v>
      </c>
      <c r="I10" s="94">
        <v>0</v>
      </c>
      <c r="J10" s="94">
        <v>0</v>
      </c>
      <c r="K10" s="94">
        <v>17.83</v>
      </c>
      <c r="L10" s="94">
        <v>9.24</v>
      </c>
      <c r="M10" s="94">
        <v>3.69</v>
      </c>
      <c r="N10" s="94">
        <v>3.46</v>
      </c>
      <c r="O10" s="94">
        <v>0</v>
      </c>
      <c r="P10" s="94">
        <v>0.46</v>
      </c>
      <c r="Q10" s="94">
        <v>0.32</v>
      </c>
      <c r="R10" s="94">
        <v>0.66</v>
      </c>
      <c r="S10" s="94">
        <v>5.55</v>
      </c>
      <c r="T10" s="94">
        <v>0.12</v>
      </c>
      <c r="U10" s="94">
        <v>0.09</v>
      </c>
      <c r="V10" s="94">
        <v>0</v>
      </c>
      <c r="W10" s="81">
        <v>0.03</v>
      </c>
      <c r="X10" s="10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="23" customFormat="1" ht="23.1" customHeight="1" spans="1:23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35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="23" customFormat="1" ht="23.1" customHeight="1" spans="1:2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35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="23" customFormat="1" ht="23.1" customHeight="1" spans="1:2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35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</sheetData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V9" sqref="V9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7"/>
      <c r="B1" s="57"/>
      <c r="C1" s="57"/>
      <c r="D1" s="57"/>
      <c r="E1" s="57"/>
      <c r="F1" s="57"/>
      <c r="G1" s="57" t="s">
        <v>195</v>
      </c>
      <c r="H1" s="57"/>
      <c r="I1" s="57"/>
      <c r="J1" s="57"/>
      <c r="K1" s="57"/>
      <c r="L1" s="57"/>
      <c r="M1" s="57"/>
      <c r="N1" s="57"/>
      <c r="O1" s="57"/>
      <c r="P1" s="57"/>
      <c r="R1" s="71"/>
      <c r="S1" s="71"/>
      <c r="T1" s="71"/>
      <c r="U1" s="87" t="s">
        <v>1</v>
      </c>
      <c r="V1" s="87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</row>
    <row r="2" ht="23.1" customHeight="1" spans="1:244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</row>
    <row r="3" ht="23.1" customHeight="1" spans="1:244">
      <c r="A3" s="58"/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R3" s="71"/>
      <c r="S3" s="71"/>
      <c r="T3" s="71"/>
      <c r="U3" s="88" t="s">
        <v>87</v>
      </c>
      <c r="V3" s="88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</row>
    <row r="4" ht="23.1" customHeight="1" spans="1:244">
      <c r="A4" s="10" t="s">
        <v>110</v>
      </c>
      <c r="B4" s="61" t="s">
        <v>88</v>
      </c>
      <c r="C4" s="78" t="s">
        <v>111</v>
      </c>
      <c r="D4" s="61" t="s">
        <v>112</v>
      </c>
      <c r="E4" s="64" t="s">
        <v>196</v>
      </c>
      <c r="F4" s="64" t="s">
        <v>197</v>
      </c>
      <c r="G4" s="64" t="s">
        <v>198</v>
      </c>
      <c r="H4" s="64" t="s">
        <v>199</v>
      </c>
      <c r="I4" s="64" t="s">
        <v>200</v>
      </c>
      <c r="J4" s="76" t="s">
        <v>201</v>
      </c>
      <c r="K4" s="76" t="s">
        <v>202</v>
      </c>
      <c r="L4" s="76" t="s">
        <v>203</v>
      </c>
      <c r="M4" s="76" t="s">
        <v>204</v>
      </c>
      <c r="N4" s="76" t="s">
        <v>205</v>
      </c>
      <c r="O4" s="76" t="s">
        <v>206</v>
      </c>
      <c r="P4" s="84" t="s">
        <v>207</v>
      </c>
      <c r="Q4" s="76" t="s">
        <v>208</v>
      </c>
      <c r="R4" s="10" t="s">
        <v>209</v>
      </c>
      <c r="S4" s="6" t="s">
        <v>210</v>
      </c>
      <c r="T4" s="10" t="s">
        <v>211</v>
      </c>
      <c r="U4" s="10" t="s">
        <v>212</v>
      </c>
      <c r="V4" s="10" t="s">
        <v>213</v>
      </c>
      <c r="W4" s="73"/>
      <c r="X4" s="73"/>
      <c r="Y4" s="73"/>
      <c r="Z4" s="73"/>
      <c r="AA4" s="73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</row>
    <row r="5" ht="19.5" customHeight="1" spans="1:244">
      <c r="A5" s="10"/>
      <c r="B5" s="61"/>
      <c r="C5" s="78"/>
      <c r="D5" s="61"/>
      <c r="E5" s="64"/>
      <c r="F5" s="64"/>
      <c r="G5" s="64"/>
      <c r="H5" s="64"/>
      <c r="I5" s="64"/>
      <c r="J5" s="76"/>
      <c r="K5" s="76"/>
      <c r="L5" s="76"/>
      <c r="M5" s="76"/>
      <c r="N5" s="76"/>
      <c r="O5" s="76"/>
      <c r="P5" s="85"/>
      <c r="Q5" s="76"/>
      <c r="R5" s="10"/>
      <c r="S5" s="6"/>
      <c r="T5" s="10"/>
      <c r="U5" s="10"/>
      <c r="V5" s="10"/>
      <c r="W5" s="73"/>
      <c r="X5" s="73"/>
      <c r="Y5" s="73"/>
      <c r="Z5" s="73"/>
      <c r="AA5" s="73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</row>
    <row r="6" ht="39.75" customHeight="1" spans="1:244">
      <c r="A6" s="10"/>
      <c r="B6" s="61"/>
      <c r="C6" s="78"/>
      <c r="D6" s="61"/>
      <c r="E6" s="64"/>
      <c r="F6" s="64"/>
      <c r="G6" s="64"/>
      <c r="H6" s="64"/>
      <c r="I6" s="64"/>
      <c r="J6" s="76"/>
      <c r="K6" s="76"/>
      <c r="L6" s="76"/>
      <c r="M6" s="76"/>
      <c r="N6" s="76"/>
      <c r="O6" s="76"/>
      <c r="P6" s="86"/>
      <c r="Q6" s="76"/>
      <c r="R6" s="10"/>
      <c r="S6" s="6"/>
      <c r="T6" s="10"/>
      <c r="U6" s="10"/>
      <c r="V6" s="10"/>
      <c r="W6" s="73"/>
      <c r="X6" s="73"/>
      <c r="Y6" s="73"/>
      <c r="Z6" s="73"/>
      <c r="AA6" s="73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</row>
    <row r="7" s="2" customFormat="1" ht="25.5" customHeight="1" spans="1:22">
      <c r="A7" s="79"/>
      <c r="B7" s="80"/>
      <c r="C7" s="79" t="s">
        <v>104</v>
      </c>
      <c r="D7" s="81">
        <f t="shared" ref="D7:V7" si="0">D8</f>
        <v>5.71</v>
      </c>
      <c r="E7" s="81">
        <f t="shared" si="0"/>
        <v>0.63</v>
      </c>
      <c r="F7" s="81">
        <v>0.27</v>
      </c>
      <c r="G7" s="81">
        <f t="shared" si="0"/>
        <v>0.09</v>
      </c>
      <c r="H7" s="81">
        <f t="shared" si="0"/>
        <v>0.18</v>
      </c>
      <c r="I7" s="81">
        <f t="shared" si="0"/>
        <v>0.27</v>
      </c>
      <c r="J7" s="81">
        <f t="shared" si="0"/>
        <v>0</v>
      </c>
      <c r="K7" s="81">
        <f t="shared" si="0"/>
        <v>1.35</v>
      </c>
      <c r="L7" s="81">
        <f t="shared" si="0"/>
        <v>0.09</v>
      </c>
      <c r="M7" s="81">
        <f t="shared" si="0"/>
        <v>0</v>
      </c>
      <c r="N7" s="81">
        <f t="shared" si="0"/>
        <v>0.45</v>
      </c>
      <c r="O7" s="81">
        <f t="shared" si="0"/>
        <v>0</v>
      </c>
      <c r="P7" s="81">
        <f t="shared" si="0"/>
        <v>0</v>
      </c>
      <c r="Q7" s="81">
        <v>0.99</v>
      </c>
      <c r="R7" s="81">
        <f t="shared" si="0"/>
        <v>0.31</v>
      </c>
      <c r="S7" s="81">
        <f t="shared" si="0"/>
        <v>0</v>
      </c>
      <c r="T7" s="81">
        <f t="shared" si="0"/>
        <v>0</v>
      </c>
      <c r="U7" s="89">
        <f t="shared" si="0"/>
        <v>0</v>
      </c>
      <c r="V7" s="81">
        <f t="shared" si="0"/>
        <v>1.08</v>
      </c>
    </row>
    <row r="8" ht="25.5" customHeight="1" spans="1:244">
      <c r="A8" s="79"/>
      <c r="B8" s="80" t="s">
        <v>114</v>
      </c>
      <c r="C8" s="82" t="s">
        <v>106</v>
      </c>
      <c r="D8" s="81">
        <v>5.71</v>
      </c>
      <c r="E8" s="81">
        <v>0.63</v>
      </c>
      <c r="F8" s="81">
        <v>0.27</v>
      </c>
      <c r="G8" s="81">
        <v>0.09</v>
      </c>
      <c r="H8" s="81">
        <v>0.18</v>
      </c>
      <c r="I8" s="81">
        <v>0.27</v>
      </c>
      <c r="J8" s="81">
        <v>0</v>
      </c>
      <c r="K8" s="81">
        <v>1.35</v>
      </c>
      <c r="L8" s="81">
        <v>0.09</v>
      </c>
      <c r="M8" s="81">
        <v>0</v>
      </c>
      <c r="N8" s="81">
        <v>0.45</v>
      </c>
      <c r="O8" s="81">
        <v>0</v>
      </c>
      <c r="P8" s="81">
        <v>0</v>
      </c>
      <c r="Q8" s="81">
        <v>0.99</v>
      </c>
      <c r="R8" s="81">
        <v>0.31</v>
      </c>
      <c r="S8" s="81">
        <v>0</v>
      </c>
      <c r="T8" s="81">
        <v>0</v>
      </c>
      <c r="U8" s="89">
        <v>0</v>
      </c>
      <c r="V8" s="81">
        <v>1.08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</row>
    <row r="9" ht="25.5" customHeight="1" spans="1:244">
      <c r="A9" s="79"/>
      <c r="B9" s="80" t="s">
        <v>105</v>
      </c>
      <c r="C9" s="82" t="s">
        <v>107</v>
      </c>
      <c r="D9" s="81">
        <v>5.71</v>
      </c>
      <c r="E9" s="81">
        <v>0.63</v>
      </c>
      <c r="F9" s="81">
        <v>0.27</v>
      </c>
      <c r="G9" s="81">
        <v>0.09</v>
      </c>
      <c r="H9" s="81">
        <v>0.18</v>
      </c>
      <c r="I9" s="81">
        <v>0.27</v>
      </c>
      <c r="J9" s="81">
        <v>0</v>
      </c>
      <c r="K9" s="81">
        <v>1.35</v>
      </c>
      <c r="L9" s="81">
        <v>0.09</v>
      </c>
      <c r="M9" s="81">
        <v>0</v>
      </c>
      <c r="N9" s="81">
        <v>0.45</v>
      </c>
      <c r="O9" s="81">
        <v>0</v>
      </c>
      <c r="P9" s="81">
        <v>0</v>
      </c>
      <c r="Q9" s="81">
        <v>0.99</v>
      </c>
      <c r="R9" s="81">
        <v>0.31</v>
      </c>
      <c r="S9" s="81">
        <v>0</v>
      </c>
      <c r="T9" s="81">
        <v>0</v>
      </c>
      <c r="U9" s="89">
        <v>0</v>
      </c>
      <c r="V9" s="81">
        <v>1.08</v>
      </c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</row>
    <row r="10" ht="25.5" customHeight="1" spans="1:244">
      <c r="A10" s="79">
        <v>2010303</v>
      </c>
      <c r="B10" s="80" t="s">
        <v>105</v>
      </c>
      <c r="C10" s="83" t="s">
        <v>115</v>
      </c>
      <c r="D10" s="81">
        <v>5.71</v>
      </c>
      <c r="E10" s="81">
        <v>0.63</v>
      </c>
      <c r="F10" s="81">
        <v>0.27</v>
      </c>
      <c r="G10" s="81">
        <v>0.09</v>
      </c>
      <c r="H10" s="81">
        <v>0.18</v>
      </c>
      <c r="I10" s="81">
        <v>0.27</v>
      </c>
      <c r="J10" s="81">
        <v>0</v>
      </c>
      <c r="K10" s="81">
        <v>1.35</v>
      </c>
      <c r="L10" s="81">
        <v>0.09</v>
      </c>
      <c r="M10" s="81">
        <v>0</v>
      </c>
      <c r="N10" s="81">
        <v>0.45</v>
      </c>
      <c r="O10" s="81">
        <v>0</v>
      </c>
      <c r="P10" s="81">
        <v>0</v>
      </c>
      <c r="Q10" s="81">
        <v>0.99</v>
      </c>
      <c r="R10" s="81">
        <v>0.31</v>
      </c>
      <c r="S10" s="81">
        <v>0</v>
      </c>
      <c r="T10" s="81">
        <v>0</v>
      </c>
      <c r="U10" s="89">
        <v>0</v>
      </c>
      <c r="V10" s="81">
        <v>1.08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</row>
    <row r="11" ht="23.1" customHeight="1" spans="1:244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0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</row>
    <row r="12" ht="23.1" customHeight="1" spans="1:244">
      <c r="A12" s="70"/>
      <c r="B12" s="70"/>
      <c r="C12" s="68"/>
      <c r="D12" s="68"/>
      <c r="E12" s="70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0"/>
      <c r="S12" s="70"/>
      <c r="T12" s="70"/>
      <c r="U12" s="70"/>
      <c r="V12" s="70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</row>
    <row r="13" ht="23.1" customHeight="1" spans="1:244">
      <c r="A13" s="70"/>
      <c r="B13" s="70"/>
      <c r="C13" s="70"/>
      <c r="D13" s="70"/>
      <c r="E13" s="70"/>
      <c r="F13" s="68"/>
      <c r="G13" s="70"/>
      <c r="H13" s="70"/>
      <c r="I13" s="70"/>
      <c r="J13" s="70"/>
      <c r="K13" s="70"/>
      <c r="L13" s="68"/>
      <c r="M13" s="68"/>
      <c r="N13" s="68"/>
      <c r="O13" s="68"/>
      <c r="P13" s="68"/>
      <c r="Q13" s="68"/>
      <c r="R13" s="70"/>
      <c r="S13" s="70"/>
      <c r="T13" s="70"/>
      <c r="U13" s="70"/>
      <c r="V13" s="70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</row>
    <row r="14" ht="23.1" customHeight="1" spans="1:244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2"/>
      <c r="Q14" s="72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</row>
    <row r="15" ht="23.1" customHeight="1" spans="1:24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P15" s="72"/>
      <c r="Q15" s="7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</row>
    <row r="16" ht="23.1" customHeight="1" spans="1:244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</row>
  </sheetData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O1" sqref="O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57"/>
      <c r="B1" s="57"/>
      <c r="C1" s="57"/>
      <c r="D1" s="57"/>
      <c r="E1" s="57"/>
      <c r="F1" s="57"/>
      <c r="G1" s="57"/>
      <c r="H1" s="57"/>
      <c r="I1" s="57"/>
      <c r="J1" s="57"/>
      <c r="K1" s="73"/>
      <c r="L1" s="57"/>
      <c r="M1" s="57"/>
      <c r="N1" s="57"/>
      <c r="O1" s="74" t="s">
        <v>175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</row>
    <row r="2" ht="23.1" customHeight="1" spans="1:247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</row>
    <row r="3" ht="42" customHeight="1" spans="1:247">
      <c r="A3" s="58"/>
      <c r="B3" s="58"/>
      <c r="C3" s="58"/>
      <c r="D3" s="59"/>
      <c r="E3" s="60"/>
      <c r="F3" s="3"/>
      <c r="G3" s="59"/>
      <c r="H3" s="3"/>
      <c r="I3" s="59"/>
      <c r="J3" s="59"/>
      <c r="K3" s="73"/>
      <c r="L3" s="59"/>
      <c r="M3" s="59"/>
      <c r="N3" s="59"/>
      <c r="O3" s="75" t="s">
        <v>87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</row>
    <row r="4" ht="23.1" customHeight="1" spans="1:247">
      <c r="A4" s="61" t="s">
        <v>110</v>
      </c>
      <c r="B4" s="61" t="s">
        <v>88</v>
      </c>
      <c r="C4" s="62" t="s">
        <v>111</v>
      </c>
      <c r="D4" s="63" t="s">
        <v>112</v>
      </c>
      <c r="E4" s="64" t="s">
        <v>214</v>
      </c>
      <c r="F4" s="64" t="s">
        <v>215</v>
      </c>
      <c r="G4" s="64" t="s">
        <v>216</v>
      </c>
      <c r="H4" s="64" t="s">
        <v>217</v>
      </c>
      <c r="I4" s="64" t="s">
        <v>218</v>
      </c>
      <c r="J4" s="64" t="s">
        <v>219</v>
      </c>
      <c r="K4" s="76" t="s">
        <v>220</v>
      </c>
      <c r="L4" s="76" t="s">
        <v>221</v>
      </c>
      <c r="M4" s="76" t="s">
        <v>222</v>
      </c>
      <c r="N4" s="76" t="s">
        <v>223</v>
      </c>
      <c r="O4" s="76" t="s">
        <v>224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</row>
    <row r="5" ht="19.5" customHeight="1" spans="1:247">
      <c r="A5" s="61"/>
      <c r="B5" s="61"/>
      <c r="C5" s="62"/>
      <c r="D5" s="63"/>
      <c r="E5" s="64"/>
      <c r="F5" s="64"/>
      <c r="G5" s="64"/>
      <c r="H5" s="64"/>
      <c r="I5" s="64"/>
      <c r="J5" s="64"/>
      <c r="K5" s="76"/>
      <c r="L5" s="76"/>
      <c r="M5" s="76"/>
      <c r="N5" s="76"/>
      <c r="O5" s="76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</row>
    <row r="6" ht="39.75" customHeight="1" spans="1:247">
      <c r="A6" s="61"/>
      <c r="B6" s="61"/>
      <c r="C6" s="62"/>
      <c r="D6" s="63"/>
      <c r="E6" s="64"/>
      <c r="F6" s="64"/>
      <c r="G6" s="64"/>
      <c r="H6" s="64"/>
      <c r="I6" s="64"/>
      <c r="J6" s="64"/>
      <c r="K6" s="76"/>
      <c r="L6" s="76"/>
      <c r="M6" s="76"/>
      <c r="N6" s="76"/>
      <c r="O6" s="76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</row>
    <row r="7" s="2" customFormat="1" ht="23.1" customHeight="1" spans="1:247">
      <c r="A7" s="65"/>
      <c r="B7" s="66"/>
      <c r="C7" s="65" t="s">
        <v>104</v>
      </c>
      <c r="D7" s="67">
        <f t="shared" ref="D7:O7" si="0">D8</f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7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</row>
    <row r="8" ht="23.1" customHeight="1" spans="1:15">
      <c r="A8" s="65"/>
      <c r="B8" s="66"/>
      <c r="C8" s="65"/>
      <c r="D8" s="67"/>
      <c r="E8" s="67"/>
      <c r="F8" s="67"/>
      <c r="G8" s="67"/>
      <c r="H8" s="67"/>
      <c r="I8" s="67"/>
      <c r="J8" s="67"/>
      <c r="K8" s="67"/>
      <c r="L8" s="77"/>
      <c r="M8" s="67"/>
      <c r="N8" s="67"/>
      <c r="O8" s="67"/>
    </row>
    <row r="9" ht="23.1" customHeight="1" spans="1:247">
      <c r="A9" s="65"/>
      <c r="B9" s="66"/>
      <c r="C9" s="65"/>
      <c r="D9" s="67"/>
      <c r="E9" s="67"/>
      <c r="F9" s="67"/>
      <c r="G9" s="67"/>
      <c r="H9" s="67"/>
      <c r="I9" s="67"/>
      <c r="J9" s="67"/>
      <c r="K9" s="67"/>
      <c r="L9" s="77"/>
      <c r="M9" s="67"/>
      <c r="N9" s="67"/>
      <c r="O9" s="67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</row>
    <row r="10" ht="23.1" customHeight="1" spans="1:247">
      <c r="A10" s="65"/>
      <c r="B10" s="66"/>
      <c r="C10" s="65"/>
      <c r="D10" s="67"/>
      <c r="E10" s="67"/>
      <c r="F10" s="67"/>
      <c r="G10" s="67"/>
      <c r="H10" s="67"/>
      <c r="I10" s="67"/>
      <c r="J10" s="67"/>
      <c r="K10" s="67"/>
      <c r="L10" s="77"/>
      <c r="M10" s="67"/>
      <c r="N10" s="67"/>
      <c r="O10" s="67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</row>
    <row r="11" ht="23.1" customHeight="1" spans="1:247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35"/>
      <c r="L11" s="68"/>
      <c r="M11" s="68"/>
      <c r="N11" s="68"/>
      <c r="O11" s="68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</row>
    <row r="12" ht="23.1" customHeight="1" spans="1:247">
      <c r="A12" s="68"/>
      <c r="B12" s="68"/>
      <c r="C12" s="68"/>
      <c r="D12" s="68"/>
      <c r="E12" s="68"/>
      <c r="F12" s="68"/>
      <c r="G12" s="68"/>
      <c r="H12" s="68"/>
      <c r="I12" s="16"/>
      <c r="J12" s="68"/>
      <c r="K12" s="35"/>
      <c r="L12" s="68"/>
      <c r="M12" s="68"/>
      <c r="N12" s="68"/>
      <c r="O12" s="68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</row>
    <row r="13" ht="23.1" customHeight="1" spans="1:247">
      <c r="A13" s="70"/>
      <c r="B13" s="70"/>
      <c r="C13" s="70"/>
      <c r="D13" s="70"/>
      <c r="E13" s="68"/>
      <c r="F13" s="68"/>
      <c r="G13" s="70"/>
      <c r="H13" s="70"/>
      <c r="I13" s="70"/>
      <c r="J13" s="70"/>
      <c r="K13" s="35"/>
      <c r="L13" s="68"/>
      <c r="M13" s="68"/>
      <c r="N13" s="68"/>
      <c r="O13" s="68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</row>
    <row r="14" ht="23.1" customHeight="1" spans="1:247">
      <c r="A14" s="71"/>
      <c r="B14" s="71"/>
      <c r="C14" s="71"/>
      <c r="D14" s="71"/>
      <c r="E14" s="71"/>
      <c r="F14" s="72"/>
      <c r="G14" s="72"/>
      <c r="H14" s="72"/>
      <c r="I14" s="71"/>
      <c r="J14" s="71"/>
      <c r="K14" s="73"/>
      <c r="L14" s="71"/>
      <c r="M14" s="71"/>
      <c r="N14" s="72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</row>
    <row r="15" ht="23.1" customHeight="1" spans="1:24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3"/>
      <c r="L15" s="71"/>
      <c r="M15" s="71"/>
      <c r="N15" s="72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</row>
    <row r="16" ht="23.1" customHeight="1" spans="1:24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3"/>
      <c r="L16" s="71"/>
      <c r="M16" s="71"/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</row>
    <row r="17" ht="23.1" customHeight="1" spans="1:24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</row>
  </sheetData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0"/>
  <sheetViews>
    <sheetView workbookViewId="0">
      <selection activeCell="C18" sqref="C18"/>
    </sheetView>
  </sheetViews>
  <sheetFormatPr defaultColWidth="9.33333333333333" defaultRowHeight="11.25" outlineLevelCol="2"/>
  <cols>
    <col min="1" max="1" width="40.3333333333333" customWidth="1"/>
    <col min="2" max="2" width="55.8333333333333" customWidth="1"/>
    <col min="3" max="3" width="61.3333333333333" customWidth="1"/>
  </cols>
  <sheetData>
    <row r="2" ht="22.5" spans="1:3">
      <c r="A2" s="38" t="s">
        <v>225</v>
      </c>
      <c r="B2" s="38"/>
      <c r="C2" s="38"/>
    </row>
    <row r="3" ht="15" spans="1:3">
      <c r="A3" s="39" t="s">
        <v>226</v>
      </c>
      <c r="B3" s="40"/>
      <c r="C3" s="41" t="s">
        <v>87</v>
      </c>
    </row>
    <row r="4" ht="35.1" customHeight="1" spans="1:3">
      <c r="A4" s="42" t="s">
        <v>227</v>
      </c>
      <c r="B4" s="43" t="s">
        <v>228</v>
      </c>
      <c r="C4" s="44" t="s">
        <v>229</v>
      </c>
    </row>
    <row r="5" ht="35.1" customHeight="1" spans="1:3">
      <c r="A5" s="45" t="s">
        <v>104</v>
      </c>
      <c r="B5" s="46">
        <f>B6+B7+B8</f>
        <v>3.9</v>
      </c>
      <c r="C5" s="47"/>
    </row>
    <row r="6" ht="35.1" customHeight="1" spans="1:3">
      <c r="A6" s="48" t="s">
        <v>230</v>
      </c>
      <c r="B6" s="46">
        <v>0</v>
      </c>
      <c r="C6" s="47"/>
    </row>
    <row r="7" ht="35.1" customHeight="1" spans="1:3">
      <c r="A7" s="48" t="s">
        <v>231</v>
      </c>
      <c r="B7" s="46">
        <v>1.7</v>
      </c>
      <c r="C7" s="49"/>
    </row>
    <row r="8" ht="35.1" customHeight="1" spans="1:3">
      <c r="A8" s="50" t="s">
        <v>232</v>
      </c>
      <c r="B8" s="51">
        <v>2.2</v>
      </c>
      <c r="C8" s="47"/>
    </row>
    <row r="9" ht="35.1" customHeight="1" spans="1:3">
      <c r="A9" s="52" t="s">
        <v>233</v>
      </c>
      <c r="B9" s="53">
        <v>0</v>
      </c>
      <c r="C9" s="47"/>
    </row>
    <row r="10" ht="35.1" customHeight="1" spans="1:3">
      <c r="A10" s="54" t="s">
        <v>234</v>
      </c>
      <c r="B10" s="55">
        <v>0</v>
      </c>
      <c r="C10" s="56"/>
    </row>
  </sheetData>
  <mergeCells count="1">
    <mergeCell ref="A2:C2"/>
  </mergeCells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汨罗市政府行政科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表6-部门收支总表</vt:lpstr>
      <vt:lpstr>表7-部门收入总表</vt:lpstr>
      <vt:lpstr>表8-部门支出总表</vt:lpstr>
      <vt:lpstr>表1-财政拨款收支总表</vt:lpstr>
      <vt:lpstr>表2-一般公共预算支出表</vt:lpstr>
      <vt:lpstr>表3-基本支出预算明细表—工资福利支出</vt:lpstr>
      <vt:lpstr>表3-基本支出预算明细表—商品和服务支出</vt:lpstr>
      <vt:lpstr>表3-基本支出预算明细表—对个人和家庭的补助</vt:lpstr>
      <vt:lpstr>表4-一般公共预算"三公"经费支出表</vt:lpstr>
      <vt:lpstr>表5-政府性基金预算支出表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2017-09-19T01:54:00Z</dcterms:created>
  <cp:lastPrinted>2018-05-02T07:34:00Z</cp:lastPrinted>
  <dcterms:modified xsi:type="dcterms:W3CDTF">2018-05-18T14:51:39Z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</Properties>
</file>