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952" activeTab="0"/>
  </bookViews>
  <sheets>
    <sheet name="表1-部门收支总表" sheetId="1" r:id="rId1"/>
    <sheet name="表2-部门收入总表" sheetId="2" r:id="rId2"/>
    <sheet name="表3-部门支出总表" sheetId="3" r:id="rId3"/>
    <sheet name="表4-财政拨款收支总表" sheetId="4" r:id="rId4"/>
    <sheet name="表4-一般公共预算支出情况表" sheetId="5" r:id="rId5"/>
    <sheet name="表5-一般公共预算基本支出情况表—工资福利支出" sheetId="6" r:id="rId6"/>
    <sheet name="表6-一般公共预算基本支出情况表—商品和服务支出" sheetId="7" r:id="rId7"/>
    <sheet name="表7-一般公共预算基本支出情况表—对个人和家庭的补助" sheetId="8" r:id="rId8"/>
    <sheet name="表8-政府性基金拨款支出情况表" sheetId="9" r:id="rId9"/>
    <sheet name="表9-“三公”经费" sheetId="10" r:id="rId10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2">'表3-部门支出总表'!$A$1:$O$7</definedName>
    <definedName name="_xlnm.Print_Titles" localSheetId="0">'表1-部门收支总表'!$1:$5</definedName>
    <definedName name="_xlnm.Print_Titles" localSheetId="1">'表2-部门收入总表'!$1:$6</definedName>
    <definedName name="_xlnm.Print_Titles" localSheetId="2">'表3-部门支出总表'!$1:$6</definedName>
    <definedName name="_xlnm.Print_Titles" localSheetId="4">'表4-一般公共预算支出情况表'!$1:$6</definedName>
    <definedName name="_xlnm.Print_Titles" localSheetId="5">'表5-一般公共预算基本支出情况表—工资福利支出'!$1:$6</definedName>
    <definedName name="_xlnm.Print_Titles" localSheetId="6">'表6-一般公共预算基本支出情况表—商品和服务支出'!$1:$6</definedName>
    <definedName name="_xlnm.Print_Titles" localSheetId="7">'表7-一般公共预算基本支出情况表—对个人和家庭的补助'!$1:$6</definedName>
    <definedName name="_xlnm.Print_Titles" localSheetId="8">'表8-政府性基金拨款支出情况表'!$1:$6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<sst xmlns="http://schemas.openxmlformats.org/spreadsheetml/2006/main" count="362" uniqueCount="246">
  <si>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</si>
  <si>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</si>
  <si>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</si>
  <si>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</si>
  <si>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</si>
  <si>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</si>
  <si>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</si>
  <si>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</si>
  <si>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</si>
  <si>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</si>
  <si>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</si>
  <si>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</si>
  <si>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</si>
  <si>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</si>
  <si>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</si>
  <si>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</si>
  <si>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</si>
  <si>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</si>
  <si>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</si>
  <si>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</si>
  <si>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</si>
  <si>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</si>
  <si>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</si>
  <si>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</si>
  <si>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</si>
  <si>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</si>
  <si>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</si>
  <si>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</si>
  <si>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</si>
  <si>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</si>
  <si>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</si>
  <si>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</si>
  <si>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</si>
  <si>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</si>
  <si>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</si>
  <si>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</si>
  <si>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</si>
  <si>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</si>
  <si>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</si>
  <si>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</si>
  <si>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</si>
  <si>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</si>
  <si>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</si>
  <si>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</si>
  <si>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</si>
  <si>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</si>
  <si>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</si>
  <si>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</si>
  <si>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</si>
  <si>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</si>
  <si>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</si>
  <si>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</si>
  <si>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</si>
  <si>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</si>
  <si>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</si>
  <si>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</si>
  <si>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</si>
  <si>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</si>
  <si>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</si>
  <si>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</si>
  <si>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</si>
  <si>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</si>
  <si>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</si>
  <si>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</si>
  <si>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</si>
  <si>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</si>
  <si>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</si>
  <si>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</si>
  <si>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</si>
  <si>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</si>
  <si>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</si>
  <si>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</si>
  <si>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</si>
  <si>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</si>
  <si>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</si>
  <si>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</si>
  <si>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</si>
  <si>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</si>
  <si>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</si>
  <si>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</si>
  <si>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</si>
  <si>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</si>
  <si>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</si>
  <si>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</si>
  <si>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</si>
  <si>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</si>
  <si>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</si>
  <si>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</si>
  <si>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</si>
  <si>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</si>
  <si>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</si>
  <si>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</si>
  <si>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</si>
  <si>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</si>
  <si>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</si>
  <si>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</si>
  <si>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</si>
  <si>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</si>
  <si>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</si>
  <si>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</si>
  <si>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</si>
  <si>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</si>
  <si>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</si>
  <si>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</si>
  <si>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</si>
  <si>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122001</t>
  </si>
  <si>
    <t>中共汨罗市委机关事务管理中心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</si>
  <si>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</si>
  <si>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</si>
  <si>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</si>
  <si>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</si>
  <si>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</si>
  <si>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</si>
  <si>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122</t>
  </si>
  <si>
    <t xml:space="preserve">  122001</t>
  </si>
  <si>
    <t xml:space="preserve">  中共汨罗市委机关事务管理中心本级</t>
  </si>
  <si>
    <t xml:space="preserve">    122001</t>
  </si>
  <si>
    <t xml:space="preserve">    其他一般公共服务支出</t>
  </si>
  <si>
    <t xml:space="preserve">    其他群众团体事务支出</t>
  </si>
  <si>
    <t>2018年财政拨款收支总表</t>
  </si>
  <si>
    <t>单位名称：中共汨罗市委机关事务管理中心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</si>
  <si>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</si>
  <si>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</si>
  <si>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</si>
  <si>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</si>
  <si>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</si>
  <si>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</si>
  <si>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</si>
  <si>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</si>
  <si>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</si>
  <si>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</si>
  <si>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</si>
  <si>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</si>
  <si>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</si>
  <si>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</si>
  <si>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</si>
  <si>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</si>
  <si>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</si>
  <si>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</si>
  <si>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</si>
  <si>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</si>
  <si>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</si>
  <si>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</si>
  <si>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</si>
  <si>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</si>
  <si>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</si>
  <si>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</si>
  <si>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</si>
  <si>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</si>
  <si>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</si>
  <si>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</si>
  <si>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</si>
  <si>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</si>
  <si>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</si>
  <si>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</si>
  <si>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</si>
  <si>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</si>
  <si>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</si>
  <si>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</si>
  <si>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</si>
  <si>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</si>
  <si>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</si>
  <si>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</si>
  <si>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</si>
  <si>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</si>
  <si>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</si>
  <si>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</si>
  <si>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</si>
  <si>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</si>
  <si>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</si>
  <si>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</si>
  <si>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</si>
  <si>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</si>
  <si>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</si>
  <si>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</si>
  <si>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</si>
  <si>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</si>
  <si>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中共汨罗市委机关事务管理中心本级</t>
  </si>
  <si>
    <t>其他群众团体事务支出</t>
  </si>
  <si>
    <t>其他一般公共服务支出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</si>
  <si>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</si>
  <si>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</si>
  <si>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</si>
  <si>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</si>
  <si>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</si>
  <si>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</si>
  <si>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</si>
  <si>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</si>
  <si>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</si>
  <si>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</si>
  <si>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</si>
  <si>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</si>
  <si>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</si>
  <si>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</si>
  <si>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</si>
  <si>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</si>
  <si>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</si>
  <si>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</si>
  <si>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</si>
  <si>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</si>
  <si>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</si>
  <si>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</si>
  <si>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</si>
  <si>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</si>
  <si>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</si>
  <si>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</si>
  <si>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</si>
  <si>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</si>
  <si>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</si>
  <si>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</si>
  <si>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</si>
  <si>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</si>
  <si>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</si>
  <si>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</si>
  <si>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</si>
  <si>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</si>
  <si>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</si>
  <si>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</si>
  <si>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</si>
  <si>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</si>
  <si>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</si>
  <si>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</si>
  <si>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</si>
  <si>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</si>
  <si>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</si>
  <si>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</si>
  <si>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</si>
  <si>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</si>
  <si>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</si>
  <si>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</si>
  <si>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</si>
  <si>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</si>
  <si>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</si>
  <si>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</si>
  <si>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</si>
  <si>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</si>
  <si>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</si>
  <si>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填报单位：市委机关事务管理中心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</si>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</sst>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* #,##0;* \-#,##0;* &quot;-&quot;;@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#,##0.00_);[Red]\(#,##0.00\)"/>
    <numFmt numFmtId="181" formatCode="* #,##0.00;* \-#,##0.00;* &quot;&quot;??;@"/>
    <numFmt numFmtId="182" formatCode="#,##0.00_ "/>
    <numFmt numFmtId="183" formatCode="0.00_ "/>
  </numFmts>
  <fonts count="36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华文中宋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1" applyNumberFormat="0" applyAlignment="0" applyProtection="0"/>
    <xf numFmtId="0" fontId="8" fillId="4" borderId="0" applyNumberFormat="0" applyBorder="0" applyAlignment="0" applyProtection="0"/>
    <xf numFmtId="0" fontId="18" fillId="5" borderId="2" applyNumberFormat="0" applyAlignment="0" applyProtection="0"/>
    <xf numFmtId="179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3" borderId="2" applyNumberFormat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16" fillId="10" borderId="0" applyNumberFormat="0" applyBorder="0" applyAlignment="0" applyProtection="0"/>
    <xf numFmtId="0" fontId="17" fillId="0" borderId="6" applyNumberFormat="0" applyFill="0" applyAlignment="0" applyProtection="0"/>
    <xf numFmtId="0" fontId="16" fillId="11" borderId="0" applyNumberFormat="0" applyBorder="0" applyAlignment="0" applyProtection="0"/>
    <xf numFmtId="0" fontId="25" fillId="3" borderId="1" applyNumberFormat="0" applyAlignment="0" applyProtection="0"/>
    <xf numFmtId="0" fontId="15" fillId="3" borderId="2" applyNumberFormat="0" applyAlignment="0" applyProtection="0"/>
    <xf numFmtId="0" fontId="30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25" fillId="3" borderId="1" applyNumberFormat="0" applyAlignment="0" applyProtection="0"/>
    <xf numFmtId="0" fontId="8" fillId="9" borderId="0" applyNumberFormat="0" applyBorder="0" applyAlignment="0" applyProtection="0"/>
    <xf numFmtId="0" fontId="16" fillId="19" borderId="0" applyNumberFormat="0" applyBorder="0" applyAlignment="0" applyProtection="0"/>
    <xf numFmtId="41" fontId="1" fillId="0" borderId="0" applyFont="0" applyFill="0" applyBorder="0" applyAlignment="0" applyProtection="0"/>
    <xf numFmtId="0" fontId="16" fillId="11" borderId="0" applyNumberFormat="0" applyBorder="0" applyAlignment="0" applyProtection="0"/>
    <xf numFmtId="41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15" fillId="3" borderId="2" applyNumberFormat="0" applyAlignment="0" applyProtection="0"/>
    <xf numFmtId="0" fontId="8" fillId="13" borderId="0" applyNumberFormat="0" applyBorder="0" applyAlignment="0" applyProtection="0"/>
    <xf numFmtId="0" fontId="16" fillId="20" borderId="0" applyNumberFormat="0" applyBorder="0" applyAlignment="0" applyProtection="0"/>
    <xf numFmtId="0" fontId="8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6" fillId="17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" fillId="0" borderId="0">
      <alignment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/>
      <protection/>
    </xf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0" fillId="12" borderId="7" applyNumberFormat="0" applyAlignment="0" applyProtection="0"/>
    <xf numFmtId="0" fontId="30" fillId="1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17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32" fillId="0" borderId="0">
      <alignment/>
      <protection/>
    </xf>
    <xf numFmtId="0" fontId="1" fillId="8" borderId="3" applyNumberFormat="0" applyFont="0" applyAlignment="0" applyProtection="0"/>
    <xf numFmtId="0" fontId="1" fillId="8" borderId="3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0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11" xfId="134" applyFont="1" applyFill="1" applyBorder="1" applyAlignment="1">
      <alignment horizontal="center" vertical="center"/>
      <protection/>
    </xf>
    <xf numFmtId="0" fontId="0" fillId="0" borderId="12" xfId="134" applyFont="1" applyFill="1" applyBorder="1" applyAlignment="1">
      <alignment horizontal="center" vertical="center"/>
      <protection/>
    </xf>
    <xf numFmtId="0" fontId="0" fillId="0" borderId="13" xfId="134" applyFont="1" applyFill="1" applyBorder="1" applyAlignment="1">
      <alignment horizontal="center" vertical="center"/>
      <protection/>
    </xf>
    <xf numFmtId="0" fontId="0" fillId="0" borderId="14" xfId="134" applyFont="1" applyBorder="1" applyAlignment="1">
      <alignment horizontal="center" vertical="center"/>
      <protection/>
    </xf>
    <xf numFmtId="0" fontId="0" fillId="0" borderId="15" xfId="134" applyFont="1" applyFill="1" applyBorder="1" applyAlignment="1">
      <alignment horizontal="center" vertical="center"/>
      <protection/>
    </xf>
    <xf numFmtId="0" fontId="1" fillId="0" borderId="16" xfId="134" applyBorder="1">
      <alignment/>
      <protection/>
    </xf>
    <xf numFmtId="0" fontId="0" fillId="0" borderId="14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16" xfId="134" applyFont="1" applyBorder="1" applyAlignment="1">
      <alignment horizontal="center" vertical="center"/>
      <protection/>
    </xf>
    <xf numFmtId="0" fontId="0" fillId="0" borderId="17" xfId="134" applyFont="1" applyBorder="1" applyAlignment="1">
      <alignment vertical="center"/>
      <protection/>
    </xf>
    <xf numFmtId="0" fontId="0" fillId="0" borderId="18" xfId="134" applyFont="1" applyFill="1" applyBorder="1" applyAlignment="1">
      <alignment horizontal="center" vertical="center"/>
      <protection/>
    </xf>
    <xf numFmtId="0" fontId="0" fillId="0" borderId="17" xfId="134" applyFont="1" applyBorder="1" applyAlignment="1">
      <alignment horizontal="left" vertical="center" wrapText="1"/>
      <protection/>
    </xf>
    <xf numFmtId="0" fontId="0" fillId="0" borderId="18" xfId="134" applyFont="1" applyBorder="1" applyAlignment="1">
      <alignment horizontal="center" vertical="center"/>
      <protection/>
    </xf>
    <xf numFmtId="0" fontId="0" fillId="0" borderId="19" xfId="134" applyFont="1" applyBorder="1" applyAlignment="1">
      <alignment horizontal="left" vertical="center" wrapText="1"/>
      <protection/>
    </xf>
    <xf numFmtId="0" fontId="0" fillId="0" borderId="20" xfId="134" applyFont="1" applyBorder="1" applyAlignment="1">
      <alignment horizontal="center" vertical="center"/>
      <protection/>
    </xf>
    <xf numFmtId="0" fontId="1" fillId="0" borderId="21" xfId="134" applyBorder="1">
      <alignment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15" xfId="21" applyNumberFormat="1" applyFont="1" applyFill="1" applyBorder="1" applyAlignment="1" applyProtection="1">
      <alignment horizontal="center" vertical="center"/>
      <protection/>
    </xf>
    <xf numFmtId="0" fontId="3" fillId="0" borderId="22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3" xfId="21" applyNumberFormat="1" applyFont="1" applyFill="1" applyBorder="1" applyAlignment="1">
      <alignment horizontal="center" vertical="center" wrapText="1"/>
    </xf>
    <xf numFmtId="0" fontId="3" fillId="0" borderId="15" xfId="21" applyNumberFormat="1" applyFont="1" applyFill="1" applyBorder="1" applyAlignment="1" applyProtection="1">
      <alignment horizontal="center" vertical="center" wrapText="1"/>
      <protection/>
    </xf>
    <xf numFmtId="0" fontId="3" fillId="0" borderId="24" xfId="21" applyNumberFormat="1" applyFont="1" applyFill="1" applyBorder="1" applyAlignment="1">
      <alignment horizontal="center" vertical="center" wrapText="1"/>
    </xf>
    <xf numFmtId="0" fontId="3" fillId="0" borderId="25" xfId="21" applyNumberFormat="1" applyFont="1" applyFill="1" applyBorder="1" applyAlignment="1" applyProtection="1">
      <alignment horizontal="center" vertical="center" wrapText="1"/>
      <protection/>
    </xf>
    <xf numFmtId="0" fontId="3" fillId="24" borderId="15" xfId="21" applyNumberFormat="1" applyFont="1" applyFill="1" applyBorder="1" applyAlignment="1">
      <alignment horizontal="center" vertical="center" wrapText="1"/>
    </xf>
    <xf numFmtId="49" fontId="3" fillId="24" borderId="15" xfId="21" applyNumberFormat="1" applyFont="1" applyFill="1" applyBorder="1" applyAlignment="1">
      <alignment horizontal="center" vertical="center" wrapText="1"/>
    </xf>
    <xf numFmtId="180" fontId="3" fillId="24" borderId="15" xfId="2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3" fillId="0" borderId="15" xfId="21" applyNumberFormat="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left" vertical="center"/>
    </xf>
    <xf numFmtId="181" fontId="3" fillId="0" borderId="15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81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3" fillId="0" borderId="0" xfId="21" applyNumberFormat="1" applyFont="1" applyFill="1" applyAlignment="1">
      <alignment vertical="center"/>
    </xf>
    <xf numFmtId="181" fontId="3" fillId="0" borderId="25" xfId="21" applyNumberFormat="1" applyFont="1" applyFill="1" applyBorder="1" applyAlignment="1" applyProtection="1">
      <alignment horizontal="center" vertical="center" wrapText="1"/>
      <protection/>
    </xf>
    <xf numFmtId="181" fontId="3" fillId="0" borderId="26" xfId="21" applyNumberFormat="1" applyFont="1" applyFill="1" applyBorder="1" applyAlignment="1" applyProtection="1">
      <alignment horizontal="center" vertical="center" wrapText="1"/>
      <protection/>
    </xf>
    <xf numFmtId="181" fontId="3" fillId="0" borderId="15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27" xfId="21" applyNumberFormat="1" applyFont="1" applyFill="1" applyBorder="1" applyAlignment="1" applyProtection="1">
      <alignment horizontal="right" vertical="center"/>
      <protection/>
    </xf>
    <xf numFmtId="0" fontId="3" fillId="0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5" xfId="21" applyNumberFormat="1" applyFont="1" applyFill="1" applyBorder="1" applyAlignment="1">
      <alignment horizontal="center" vertical="center" wrapText="1"/>
    </xf>
    <xf numFmtId="0" fontId="0" fillId="0" borderId="15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15" xfId="21" applyNumberFormat="1" applyFont="1" applyFill="1" applyBorder="1" applyAlignment="1">
      <alignment vertical="center"/>
    </xf>
    <xf numFmtId="0" fontId="0" fillId="0" borderId="15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24" borderId="15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21" applyNumberFormat="1" applyFont="1" applyFill="1" applyBorder="1" applyAlignment="1" applyProtection="1">
      <alignment horizontal="center" vertical="center" wrapText="1"/>
      <protection/>
    </xf>
    <xf numFmtId="0" fontId="3" fillId="24" borderId="24" xfId="21" applyNumberFormat="1" applyFont="1" applyFill="1" applyBorder="1" applyAlignment="1" applyProtection="1">
      <alignment horizontal="center" vertical="center" wrapText="1"/>
      <protection/>
    </xf>
    <xf numFmtId="0" fontId="0" fillId="24" borderId="15" xfId="21" applyNumberFormat="1" applyFont="1" applyFill="1" applyBorder="1" applyAlignment="1">
      <alignment horizontal="center" vertical="center" wrapText="1"/>
    </xf>
    <xf numFmtId="0" fontId="3" fillId="0" borderId="15" xfId="21" applyNumberFormat="1" applyFont="1" applyFill="1" applyBorder="1" applyAlignment="1">
      <alignment horizontal="center" vertical="center" wrapText="1"/>
    </xf>
    <xf numFmtId="49" fontId="3" fillId="0" borderId="15" xfId="21" applyNumberFormat="1" applyFont="1" applyFill="1" applyBorder="1" applyAlignment="1">
      <alignment horizontal="center" vertical="center" wrapText="1"/>
    </xf>
    <xf numFmtId="180" fontId="3" fillId="0" borderId="15" xfId="21" applyNumberFormat="1" applyFont="1" applyFill="1" applyBorder="1" applyAlignment="1">
      <alignment horizontal="center" vertical="center" wrapText="1"/>
    </xf>
    <xf numFmtId="0" fontId="3" fillId="0" borderId="15" xfId="21" applyNumberFormat="1" applyFont="1" applyFill="1" applyBorder="1" applyAlignment="1">
      <alignment horizontal="left" vertical="center" wrapText="1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27" xfId="21" applyNumberFormat="1" applyFont="1" applyFill="1" applyBorder="1" applyAlignment="1" applyProtection="1">
      <alignment/>
      <protection/>
    </xf>
    <xf numFmtId="0" fontId="0" fillId="24" borderId="15" xfId="21" applyNumberFormat="1" applyFont="1" applyFill="1" applyBorder="1" applyAlignment="1" applyProtection="1">
      <alignment horizontal="center" vertical="center" wrapText="1"/>
      <protection/>
    </xf>
    <xf numFmtId="180" fontId="0" fillId="0" borderId="15" xfId="21" applyNumberFormat="1" applyFont="1" applyFill="1" applyBorder="1" applyAlignment="1">
      <alignment horizontal="center" vertical="center" wrapText="1"/>
    </xf>
    <xf numFmtId="0" fontId="0" fillId="0" borderId="22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 wrapText="1"/>
    </xf>
    <xf numFmtId="0" fontId="0" fillId="24" borderId="18" xfId="21" applyNumberFormat="1" applyFont="1" applyFill="1" applyBorder="1" applyAlignment="1" applyProtection="1">
      <alignment horizontal="center" vertical="center" wrapText="1"/>
      <protection/>
    </xf>
    <xf numFmtId="0" fontId="0" fillId="24" borderId="26" xfId="21" applyNumberFormat="1" applyFont="1" applyFill="1" applyBorder="1" applyAlignment="1" applyProtection="1">
      <alignment horizontal="center" vertical="center" wrapText="1"/>
      <protection/>
    </xf>
    <xf numFmtId="0" fontId="0" fillId="24" borderId="25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27" xfId="21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1" applyNumberFormat="1" applyFont="1" applyFill="1" applyAlignment="1">
      <alignment horizontal="right" vertical="center" wrapText="1"/>
    </xf>
    <xf numFmtId="0" fontId="0" fillId="0" borderId="15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/>
    </xf>
    <xf numFmtId="180" fontId="0" fillId="0" borderId="15" xfId="0" applyNumberFormat="1" applyFill="1" applyBorder="1" applyAlignment="1">
      <alignment horizontal="left"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ill="1" applyBorder="1" applyAlignment="1">
      <alignment/>
    </xf>
    <xf numFmtId="0" fontId="3" fillId="0" borderId="0" xfId="21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21" applyNumberFormat="1" applyFont="1" applyFill="1" applyBorder="1" applyAlignment="1">
      <alignment horizontal="center" vertical="center" wrapText="1"/>
    </xf>
    <xf numFmtId="0" fontId="0" fillId="0" borderId="15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>
      <alignment horizontal="centerContinuous" vertical="center"/>
    </xf>
    <xf numFmtId="0" fontId="3" fillId="0" borderId="23" xfId="21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23" xfId="21" applyNumberFormat="1" applyFont="1" applyFill="1" applyBorder="1" applyAlignment="1">
      <alignment horizontal="center" vertical="center" wrapText="1"/>
    </xf>
    <xf numFmtId="0" fontId="3" fillId="0" borderId="28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80" fontId="11" fillId="0" borderId="34" xfId="0" applyNumberFormat="1" applyFont="1" applyFill="1" applyBorder="1" applyAlignment="1">
      <alignment horizontal="right" vertical="center"/>
    </xf>
    <xf numFmtId="182" fontId="8" fillId="0" borderId="34" xfId="0" applyNumberFormat="1" applyFont="1" applyFill="1" applyBorder="1" applyAlignment="1">
      <alignment horizontal="right" vertical="center" wrapText="1"/>
    </xf>
    <xf numFmtId="183" fontId="8" fillId="0" borderId="34" xfId="0" applyNumberFormat="1" applyFont="1" applyFill="1" applyBorder="1" applyAlignment="1" applyProtection="1">
      <alignment vertical="center" wrapText="1"/>
      <protection locked="0"/>
    </xf>
    <xf numFmtId="4" fontId="8" fillId="0" borderId="34" xfId="0" applyNumberFormat="1" applyFont="1" applyFill="1" applyBorder="1" applyAlignment="1" applyProtection="1">
      <alignment vertical="center" wrapText="1"/>
      <protection locked="0"/>
    </xf>
    <xf numFmtId="180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83" fontId="8" fillId="0" borderId="34" xfId="0" applyNumberFormat="1" applyFont="1" applyFill="1" applyBorder="1" applyAlignment="1" applyProtection="1">
      <alignment horizontal="left" vertical="center" wrapText="1"/>
      <protection locked="0"/>
    </xf>
    <xf numFmtId="182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82" fontId="8" fillId="0" borderId="34" xfId="0" applyNumberFormat="1" applyFont="1" applyFill="1" applyBorder="1" applyAlignment="1" applyProtection="1">
      <alignment vertical="center" wrapText="1"/>
      <protection locked="0"/>
    </xf>
    <xf numFmtId="180" fontId="8" fillId="0" borderId="34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 applyProtection="1">
      <alignment vertical="center" wrapText="1"/>
      <protection locked="0"/>
    </xf>
    <xf numFmtId="182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27" xfId="21" applyNumberFormat="1" applyFont="1" applyFill="1" applyBorder="1" applyAlignment="1">
      <alignment horizontal="left" vertical="center" wrapText="1"/>
    </xf>
    <xf numFmtId="0" fontId="0" fillId="0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5" xfId="21" applyNumberFormat="1" applyFont="1" applyFill="1" applyBorder="1" applyAlignment="1" applyProtection="1">
      <alignment horizontal="center" vertical="center" wrapText="1"/>
      <protection/>
    </xf>
    <xf numFmtId="0" fontId="0" fillId="0" borderId="22" xfId="21" applyNumberFormat="1" applyFont="1" applyFill="1" applyBorder="1" applyAlignment="1">
      <alignment horizontal="center" vertical="center" wrapText="1"/>
    </xf>
    <xf numFmtId="0" fontId="3" fillId="0" borderId="25" xfId="21" applyNumberFormat="1" applyFont="1" applyFill="1" applyBorder="1" applyAlignment="1">
      <alignment horizontal="center" vertical="center" wrapText="1"/>
    </xf>
    <xf numFmtId="180" fontId="3" fillId="0" borderId="25" xfId="21" applyNumberFormat="1" applyFont="1" applyFill="1" applyBorder="1" applyAlignment="1">
      <alignment horizontal="center" vertical="center" wrapText="1"/>
    </xf>
    <xf numFmtId="0" fontId="3" fillId="0" borderId="22" xfId="21" applyNumberFormat="1" applyFont="1" applyFill="1" applyBorder="1" applyAlignment="1">
      <alignment horizontal="center" vertical="center" wrapText="1"/>
    </xf>
    <xf numFmtId="0" fontId="3" fillId="0" borderId="28" xfId="21" applyNumberFormat="1" applyFont="1" applyFill="1" applyBorder="1" applyAlignment="1">
      <alignment horizontal="center" vertical="center" wrapText="1"/>
    </xf>
    <xf numFmtId="0" fontId="3" fillId="0" borderId="15" xfId="21" applyNumberFormat="1" applyFont="1" applyFill="1" applyBorder="1" applyAlignment="1">
      <alignment horizontal="centerContinuous" vertical="center"/>
    </xf>
    <xf numFmtId="0" fontId="3" fillId="24" borderId="15" xfId="21" applyNumberFormat="1" applyFont="1" applyFill="1" applyBorder="1" applyAlignment="1">
      <alignment horizontal="centerContinuous" vertical="center"/>
    </xf>
    <xf numFmtId="0" fontId="3" fillId="0" borderId="27" xfId="21" applyNumberFormat="1" applyFont="1" applyFill="1" applyBorder="1" applyAlignment="1" applyProtection="1">
      <alignment horizontal="right" wrapText="1"/>
      <protection/>
    </xf>
    <xf numFmtId="4" fontId="3" fillId="0" borderId="15" xfId="21" applyNumberFormat="1" applyFont="1" applyFill="1" applyBorder="1" applyAlignment="1">
      <alignment horizontal="center" vertical="center" wrapText="1"/>
    </xf>
    <xf numFmtId="0" fontId="11" fillId="24" borderId="0" xfId="0" applyNumberFormat="1" applyFont="1" applyFill="1" applyAlignment="1" applyProtection="1">
      <alignment vertical="center"/>
      <protection/>
    </xf>
    <xf numFmtId="0" fontId="12" fillId="24" borderId="0" xfId="0" applyNumberFormat="1" applyFont="1" applyFill="1" applyAlignment="1" applyProtection="1">
      <alignment/>
      <protection/>
    </xf>
    <xf numFmtId="0" fontId="11" fillId="24" borderId="0" xfId="0" applyNumberFormat="1" applyFont="1" applyFill="1" applyAlignment="1" applyProtection="1">
      <alignment horizontal="right" vertical="center"/>
      <protection/>
    </xf>
    <xf numFmtId="0" fontId="13" fillId="24" borderId="0" xfId="0" applyNumberFormat="1" applyFont="1" applyFill="1" applyAlignment="1" applyProtection="1">
      <alignment horizontal="centerContinuous" vertical="center"/>
      <protection/>
    </xf>
    <xf numFmtId="0" fontId="12" fillId="24" borderId="0" xfId="0" applyNumberFormat="1" applyFont="1" applyFill="1" applyAlignment="1" applyProtection="1">
      <alignment horizontal="centerContinuous" vertical="center"/>
      <protection/>
    </xf>
    <xf numFmtId="0" fontId="11" fillId="24" borderId="27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Alignment="1" applyProtection="1">
      <alignment horizontal="right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2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180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4" fontId="11" fillId="0" borderId="34" xfId="0" applyNumberFormat="1" applyFont="1" applyFill="1" applyBorder="1" applyAlignment="1" applyProtection="1">
      <alignment horizontal="right" vertical="center" wrapText="1"/>
      <protection/>
    </xf>
    <xf numFmtId="180" fontId="11" fillId="0" borderId="15" xfId="0" applyNumberFormat="1" applyFont="1" applyFill="1" applyBorder="1" applyAlignment="1" applyProtection="1">
      <alignment horizontal="right" vertical="center" wrapText="1"/>
      <protection/>
    </xf>
    <xf numFmtId="180" fontId="11" fillId="0" borderId="34" xfId="0" applyNumberFormat="1" applyFont="1" applyFill="1" applyBorder="1" applyAlignment="1" applyProtection="1">
      <alignment horizontal="right" vertical="center" wrapText="1"/>
      <protection/>
    </xf>
    <xf numFmtId="180" fontId="11" fillId="0" borderId="25" xfId="0" applyNumberFormat="1" applyFont="1" applyFill="1" applyBorder="1" applyAlignment="1" applyProtection="1">
      <alignment horizontal="right" vertical="center" wrapText="1"/>
      <protection/>
    </xf>
    <xf numFmtId="180" fontId="11" fillId="0" borderId="26" xfId="0" applyNumberFormat="1" applyFont="1" applyFill="1" applyBorder="1" applyAlignment="1" applyProtection="1">
      <alignment horizontal="right" vertical="center" wrapText="1"/>
      <protection/>
    </xf>
    <xf numFmtId="180" fontId="11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180" fontId="11" fillId="0" borderId="25" xfId="0" applyNumberFormat="1" applyFont="1" applyFill="1" applyBorder="1" applyAlignment="1" applyProtection="1">
      <alignment/>
      <protection/>
    </xf>
    <xf numFmtId="180" fontId="11" fillId="0" borderId="15" xfId="0" applyNumberFormat="1" applyFont="1" applyFill="1" applyBorder="1" applyAlignment="1" applyProtection="1">
      <alignment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180" fontId="11" fillId="0" borderId="18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/>
      <protection/>
    </xf>
    <xf numFmtId="180" fontId="11" fillId="0" borderId="2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workbookViewId="0" topLeftCell="A1">
      <selection activeCell="B7" sqref="B7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0.66015625" style="27" customWidth="1"/>
    <col min="5" max="5" width="34.33203125" style="27" customWidth="1"/>
    <col min="6" max="6" width="25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53" t="s">
        <v>0</v>
      </c>
      <c r="B1" s="153"/>
      <c r="C1" s="153"/>
      <c r="D1" s="153"/>
      <c r="E1" s="153"/>
      <c r="G1" s="154"/>
      <c r="H1" s="155" t="s">
        <v>1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21" customHeight="1">
      <c r="A2" s="156" t="s">
        <v>2</v>
      </c>
      <c r="B2" s="156"/>
      <c r="C2" s="156"/>
      <c r="D2" s="156"/>
      <c r="E2" s="156"/>
      <c r="F2" s="156"/>
      <c r="G2" s="157"/>
      <c r="H2" s="157"/>
      <c r="I2" s="157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spans="1:256" ht="21" customHeight="1">
      <c r="A3" s="158"/>
      <c r="B3" s="158"/>
      <c r="C3" s="158"/>
      <c r="D3" s="153"/>
      <c r="E3" s="153"/>
      <c r="G3" s="154"/>
      <c r="H3" s="159" t="s">
        <v>3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28" customFormat="1" ht="21" customHeight="1">
      <c r="A4" s="160" t="s">
        <v>4</v>
      </c>
      <c r="B4" s="160"/>
      <c r="C4" s="160" t="s">
        <v>5</v>
      </c>
      <c r="D4" s="160"/>
      <c r="E4" s="160"/>
      <c r="F4" s="160"/>
      <c r="G4" s="161"/>
      <c r="H4" s="161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87"/>
    </row>
    <row r="5" spans="1:256" s="28" customFormat="1" ht="21" customHeight="1">
      <c r="A5" s="162" t="s">
        <v>6</v>
      </c>
      <c r="B5" s="162" t="s">
        <v>7</v>
      </c>
      <c r="C5" s="163" t="s">
        <v>8</v>
      </c>
      <c r="D5" s="164" t="s">
        <v>7</v>
      </c>
      <c r="E5" s="163" t="s">
        <v>9</v>
      </c>
      <c r="F5" s="164" t="s">
        <v>7</v>
      </c>
      <c r="G5" s="163" t="s">
        <v>10</v>
      </c>
      <c r="H5" s="164" t="s">
        <v>7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87"/>
    </row>
    <row r="6" spans="1:256" s="28" customFormat="1" ht="21" customHeight="1">
      <c r="A6" s="165" t="s">
        <v>11</v>
      </c>
      <c r="B6" s="127">
        <v>256.89</v>
      </c>
      <c r="C6" s="166" t="s">
        <v>12</v>
      </c>
      <c r="D6" s="167">
        <v>256.89</v>
      </c>
      <c r="E6" s="168" t="s">
        <v>13</v>
      </c>
      <c r="F6" s="167">
        <v>137.89</v>
      </c>
      <c r="G6" s="168" t="s">
        <v>14</v>
      </c>
      <c r="H6" s="167">
        <v>0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87"/>
    </row>
    <row r="7" spans="1:256" s="28" customFormat="1" ht="21" customHeight="1">
      <c r="A7" s="165" t="s">
        <v>15</v>
      </c>
      <c r="B7" s="127">
        <v>256.89</v>
      </c>
      <c r="C7" s="166" t="s">
        <v>16</v>
      </c>
      <c r="D7" s="167">
        <v>0</v>
      </c>
      <c r="E7" s="168" t="s">
        <v>17</v>
      </c>
      <c r="F7" s="167">
        <v>125.25</v>
      </c>
      <c r="G7" s="168" t="s">
        <v>18</v>
      </c>
      <c r="H7" s="167">
        <v>0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87"/>
    </row>
    <row r="8" spans="1:256" s="28" customFormat="1" ht="21" customHeight="1">
      <c r="A8" s="165" t="s">
        <v>19</v>
      </c>
      <c r="B8" s="169">
        <v>0</v>
      </c>
      <c r="C8" s="166" t="s">
        <v>20</v>
      </c>
      <c r="D8" s="167">
        <v>0</v>
      </c>
      <c r="E8" s="168" t="s">
        <v>21</v>
      </c>
      <c r="F8" s="170">
        <v>10.16</v>
      </c>
      <c r="G8" s="168" t="s">
        <v>22</v>
      </c>
      <c r="H8" s="167">
        <v>0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87"/>
    </row>
    <row r="9" spans="1:256" s="28" customFormat="1" ht="21" customHeight="1">
      <c r="A9" s="165" t="s">
        <v>23</v>
      </c>
      <c r="B9" s="171">
        <v>0</v>
      </c>
      <c r="C9" s="166" t="s">
        <v>24</v>
      </c>
      <c r="D9" s="167">
        <v>0</v>
      </c>
      <c r="E9" s="168" t="s">
        <v>25</v>
      </c>
      <c r="F9" s="172">
        <v>2.48</v>
      </c>
      <c r="G9" s="168" t="s">
        <v>26</v>
      </c>
      <c r="H9" s="167">
        <v>0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spans="1:256" s="28" customFormat="1" ht="21" customHeight="1">
      <c r="A10" s="165" t="s">
        <v>27</v>
      </c>
      <c r="B10" s="171">
        <v>0</v>
      </c>
      <c r="C10" s="166" t="s">
        <v>28</v>
      </c>
      <c r="D10" s="167">
        <v>0</v>
      </c>
      <c r="E10" s="168"/>
      <c r="F10" s="173"/>
      <c r="G10" s="168" t="s">
        <v>29</v>
      </c>
      <c r="H10" s="167">
        <v>261.41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s="28" customFormat="1" ht="21" customHeight="1">
      <c r="A11" s="165" t="s">
        <v>30</v>
      </c>
      <c r="B11" s="127">
        <v>0</v>
      </c>
      <c r="C11" s="166" t="s">
        <v>31</v>
      </c>
      <c r="D11" s="167">
        <v>0</v>
      </c>
      <c r="E11" s="168" t="s">
        <v>32</v>
      </c>
      <c r="F11" s="167">
        <v>126</v>
      </c>
      <c r="G11" s="168" t="s">
        <v>33</v>
      </c>
      <c r="H11" s="167">
        <v>0</v>
      </c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s="28" customFormat="1" ht="21" customHeight="1">
      <c r="A12" s="165" t="s">
        <v>34</v>
      </c>
      <c r="B12" s="171">
        <v>0</v>
      </c>
      <c r="C12" s="166" t="s">
        <v>35</v>
      </c>
      <c r="D12" s="167">
        <v>0</v>
      </c>
      <c r="E12" s="168" t="s">
        <v>21</v>
      </c>
      <c r="F12" s="167">
        <v>126</v>
      </c>
      <c r="G12" s="168" t="s">
        <v>36</v>
      </c>
      <c r="H12" s="167">
        <v>0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spans="1:256" s="28" customFormat="1" ht="21" customHeight="1">
      <c r="A13" s="165" t="s">
        <v>37</v>
      </c>
      <c r="B13" s="171">
        <v>0</v>
      </c>
      <c r="C13" s="166" t="s">
        <v>38</v>
      </c>
      <c r="D13" s="167">
        <v>0</v>
      </c>
      <c r="E13" s="168" t="s">
        <v>25</v>
      </c>
      <c r="F13" s="167">
        <v>0</v>
      </c>
      <c r="G13" s="168" t="s">
        <v>39</v>
      </c>
      <c r="H13" s="167">
        <v>0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s="28" customFormat="1" ht="21" customHeight="1">
      <c r="A14" s="165" t="s">
        <v>40</v>
      </c>
      <c r="B14" s="174">
        <v>0</v>
      </c>
      <c r="C14" s="166" t="s">
        <v>41</v>
      </c>
      <c r="D14" s="167">
        <v>0</v>
      </c>
      <c r="E14" s="168" t="s">
        <v>42</v>
      </c>
      <c r="F14" s="167">
        <v>0</v>
      </c>
      <c r="G14" s="168" t="s">
        <v>43</v>
      </c>
      <c r="H14" s="167">
        <v>2.48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</row>
    <row r="15" spans="1:256" s="28" customFormat="1" ht="21" customHeight="1">
      <c r="A15" s="165" t="s">
        <v>44</v>
      </c>
      <c r="B15" s="174">
        <v>0</v>
      </c>
      <c r="C15" s="166" t="s">
        <v>45</v>
      </c>
      <c r="D15" s="167">
        <v>0</v>
      </c>
      <c r="E15" s="168" t="s">
        <v>46</v>
      </c>
      <c r="F15" s="167">
        <v>0</v>
      </c>
      <c r="G15" s="168" t="s">
        <v>47</v>
      </c>
      <c r="H15" s="167">
        <v>0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s="28" customFormat="1" ht="21" customHeight="1">
      <c r="A16" s="165"/>
      <c r="B16" s="171"/>
      <c r="C16" s="166" t="s">
        <v>48</v>
      </c>
      <c r="D16" s="167">
        <v>0</v>
      </c>
      <c r="E16" s="168" t="s">
        <v>49</v>
      </c>
      <c r="F16" s="167">
        <v>0</v>
      </c>
      <c r="G16" s="168" t="s">
        <v>50</v>
      </c>
      <c r="H16" s="167">
        <v>0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1:256" s="28" customFormat="1" ht="21" customHeight="1">
      <c r="A17" s="175"/>
      <c r="B17" s="171"/>
      <c r="C17" s="166" t="s">
        <v>51</v>
      </c>
      <c r="D17" s="167">
        <v>0</v>
      </c>
      <c r="E17" s="168" t="s">
        <v>52</v>
      </c>
      <c r="F17" s="167">
        <v>0</v>
      </c>
      <c r="G17" s="168" t="s">
        <v>53</v>
      </c>
      <c r="H17" s="167">
        <v>0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  <c r="IV17" s="187"/>
    </row>
    <row r="18" spans="1:256" s="28" customFormat="1" ht="21" customHeight="1">
      <c r="A18" s="175"/>
      <c r="B18" s="171"/>
      <c r="C18" s="166" t="s">
        <v>54</v>
      </c>
      <c r="D18" s="167">
        <v>0</v>
      </c>
      <c r="E18" s="168" t="s">
        <v>55</v>
      </c>
      <c r="F18" s="167">
        <v>0</v>
      </c>
      <c r="G18" s="168" t="s">
        <v>56</v>
      </c>
      <c r="H18" s="167">
        <v>0</v>
      </c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s="28" customFormat="1" ht="21" customHeight="1">
      <c r="A19" s="175"/>
      <c r="B19" s="171"/>
      <c r="C19" s="166" t="s">
        <v>57</v>
      </c>
      <c r="D19" s="167">
        <v>0</v>
      </c>
      <c r="E19" s="168" t="s">
        <v>58</v>
      </c>
      <c r="F19" s="167">
        <v>0</v>
      </c>
      <c r="G19" s="168" t="s">
        <v>59</v>
      </c>
      <c r="H19" s="167">
        <v>0</v>
      </c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256" s="28" customFormat="1" ht="21" customHeight="1">
      <c r="A20" s="175"/>
      <c r="B20" s="171"/>
      <c r="C20" s="176" t="s">
        <v>60</v>
      </c>
      <c r="D20" s="167">
        <v>0</v>
      </c>
      <c r="E20" s="168" t="s">
        <v>61</v>
      </c>
      <c r="F20" s="170">
        <v>0</v>
      </c>
      <c r="G20" s="168" t="s">
        <v>62</v>
      </c>
      <c r="H20" s="170">
        <v>0</v>
      </c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  <c r="IV20" s="187"/>
    </row>
    <row r="21" spans="1:256" s="28" customFormat="1" ht="21" customHeight="1">
      <c r="A21" s="175"/>
      <c r="B21" s="171"/>
      <c r="C21" s="176" t="s">
        <v>63</v>
      </c>
      <c r="D21" s="167">
        <v>0</v>
      </c>
      <c r="E21" s="168" t="s">
        <v>64</v>
      </c>
      <c r="F21" s="173">
        <v>0</v>
      </c>
      <c r="G21" s="177"/>
      <c r="H21" s="178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  <c r="IV21" s="187"/>
    </row>
    <row r="22" spans="1:256" s="28" customFormat="1" ht="21" customHeight="1">
      <c r="A22" s="175"/>
      <c r="B22" s="171"/>
      <c r="C22" s="176" t="s">
        <v>65</v>
      </c>
      <c r="D22" s="167">
        <v>0</v>
      </c>
      <c r="E22" s="168" t="s">
        <v>66</v>
      </c>
      <c r="F22" s="167">
        <v>0</v>
      </c>
      <c r="G22" s="177"/>
      <c r="H22" s="179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  <c r="IV22" s="187"/>
    </row>
    <row r="23" spans="1:256" s="28" customFormat="1" ht="21" customHeight="1">
      <c r="A23" s="175"/>
      <c r="B23" s="171"/>
      <c r="C23" s="176" t="s">
        <v>67</v>
      </c>
      <c r="D23" s="167">
        <v>0</v>
      </c>
      <c r="E23" s="168" t="s">
        <v>68</v>
      </c>
      <c r="F23" s="170">
        <v>0</v>
      </c>
      <c r="G23" s="177"/>
      <c r="H23" s="179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  <c r="IV23" s="187"/>
    </row>
    <row r="24" spans="1:256" s="28" customFormat="1" ht="21" customHeight="1">
      <c r="A24" s="165"/>
      <c r="B24" s="171"/>
      <c r="C24" s="176" t="s">
        <v>69</v>
      </c>
      <c r="D24" s="167">
        <v>0</v>
      </c>
      <c r="F24" s="172"/>
      <c r="G24" s="165"/>
      <c r="H24" s="179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  <c r="IV24" s="187"/>
    </row>
    <row r="25" spans="1:256" s="28" customFormat="1" ht="21" customHeight="1">
      <c r="A25" s="165"/>
      <c r="B25" s="171"/>
      <c r="C25" s="180" t="s">
        <v>70</v>
      </c>
      <c r="D25" s="167">
        <v>0</v>
      </c>
      <c r="E25" s="177"/>
      <c r="F25" s="170"/>
      <c r="G25" s="165"/>
      <c r="H25" s="179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  <c r="IV25" s="187"/>
    </row>
    <row r="26" spans="1:256" s="28" customFormat="1" ht="21" customHeight="1">
      <c r="A26" s="165"/>
      <c r="B26" s="171"/>
      <c r="C26" s="180" t="s">
        <v>71</v>
      </c>
      <c r="D26" s="167">
        <v>0</v>
      </c>
      <c r="E26" s="177"/>
      <c r="F26" s="170"/>
      <c r="G26" s="165"/>
      <c r="H26" s="179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  <c r="IV26" s="187"/>
    </row>
    <row r="27" spans="1:256" s="28" customFormat="1" ht="21" customHeight="1">
      <c r="A27" s="165"/>
      <c r="B27" s="171"/>
      <c r="C27" s="176" t="s">
        <v>72</v>
      </c>
      <c r="D27" s="167">
        <v>0</v>
      </c>
      <c r="E27" s="177"/>
      <c r="F27" s="170"/>
      <c r="G27" s="165"/>
      <c r="H27" s="179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  <c r="IV27" s="187"/>
    </row>
    <row r="28" spans="1:256" s="28" customFormat="1" ht="21" customHeight="1">
      <c r="A28" s="165"/>
      <c r="B28" s="171"/>
      <c r="C28" s="181" t="s">
        <v>73</v>
      </c>
      <c r="D28" s="167">
        <v>0</v>
      </c>
      <c r="E28" s="177"/>
      <c r="F28" s="170"/>
      <c r="G28" s="165"/>
      <c r="H28" s="179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spans="1:256" s="28" customFormat="1" ht="21" customHeight="1">
      <c r="A29" s="165"/>
      <c r="B29" s="171"/>
      <c r="C29" s="176" t="s">
        <v>74</v>
      </c>
      <c r="D29" s="167">
        <v>0</v>
      </c>
      <c r="E29" s="177"/>
      <c r="F29" s="170"/>
      <c r="G29" s="165"/>
      <c r="H29" s="179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spans="1:256" s="28" customFormat="1" ht="21" customHeight="1">
      <c r="A30" s="165"/>
      <c r="B30" s="171"/>
      <c r="C30" s="176" t="s">
        <v>75</v>
      </c>
      <c r="D30" s="167">
        <v>0</v>
      </c>
      <c r="E30" s="177"/>
      <c r="F30" s="170"/>
      <c r="G30" s="165"/>
      <c r="H30" s="179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  <c r="IV30" s="187"/>
    </row>
    <row r="31" spans="1:256" s="28" customFormat="1" ht="21" customHeight="1">
      <c r="A31" s="165"/>
      <c r="B31" s="171"/>
      <c r="C31" s="176" t="s">
        <v>76</v>
      </c>
      <c r="D31" s="167">
        <v>0</v>
      </c>
      <c r="E31" s="177"/>
      <c r="F31" s="170"/>
      <c r="G31" s="165"/>
      <c r="H31" s="179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  <c r="IV31" s="187"/>
    </row>
    <row r="32" spans="1:256" s="28" customFormat="1" ht="21" customHeight="1">
      <c r="A32" s="165"/>
      <c r="B32" s="171"/>
      <c r="C32" s="176" t="s">
        <v>77</v>
      </c>
      <c r="D32" s="167">
        <v>0</v>
      </c>
      <c r="E32" s="177"/>
      <c r="F32" s="167"/>
      <c r="G32" s="165"/>
      <c r="H32" s="182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  <c r="IV32" s="187"/>
    </row>
    <row r="33" spans="1:256" s="28" customFormat="1" ht="21" customHeight="1">
      <c r="A33" s="163" t="s">
        <v>78</v>
      </c>
      <c r="B33" s="171">
        <f>B6+B9+B10+B11+B14+B15</f>
        <v>256.89</v>
      </c>
      <c r="C33" s="183" t="s">
        <v>79</v>
      </c>
      <c r="D33" s="170">
        <f>SUM(D6:D32)</f>
        <v>256.89</v>
      </c>
      <c r="E33" s="184" t="s">
        <v>79</v>
      </c>
      <c r="F33" s="170">
        <f>F6+F11+F21+F22+F23</f>
        <v>263.89</v>
      </c>
      <c r="G33" s="184" t="s">
        <v>79</v>
      </c>
      <c r="H33" s="170">
        <f>SUM(H6:H32)</f>
        <v>263.89000000000004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  <c r="IT33" s="187"/>
      <c r="IU33" s="187"/>
      <c r="IV33" s="187"/>
    </row>
    <row r="34" spans="1:256" s="28" customFormat="1" ht="21" customHeight="1">
      <c r="A34" s="165" t="s">
        <v>80</v>
      </c>
      <c r="B34" s="171">
        <v>0</v>
      </c>
      <c r="C34" s="165"/>
      <c r="D34" s="172"/>
      <c r="E34" s="166" t="s">
        <v>81</v>
      </c>
      <c r="F34" s="172">
        <v>0</v>
      </c>
      <c r="G34" s="177"/>
      <c r="H34" s="178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  <c r="IV34" s="187"/>
    </row>
    <row r="35" spans="1:256" s="28" customFormat="1" ht="21" customHeight="1">
      <c r="A35" s="165" t="s">
        <v>82</v>
      </c>
      <c r="B35" s="171">
        <v>7</v>
      </c>
      <c r="C35" s="165"/>
      <c r="D35" s="167"/>
      <c r="E35" s="185"/>
      <c r="F35" s="186"/>
      <c r="G35" s="185"/>
      <c r="H35" s="182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  <c r="IV35" s="187"/>
    </row>
    <row r="36" spans="1:256" s="28" customFormat="1" ht="21" customHeight="1">
      <c r="A36" s="163" t="s">
        <v>83</v>
      </c>
      <c r="B36" s="127">
        <f>B33+B34+B35</f>
        <v>263.89</v>
      </c>
      <c r="C36" s="183" t="s">
        <v>84</v>
      </c>
      <c r="D36" s="170">
        <f>D33</f>
        <v>256.89</v>
      </c>
      <c r="E36" s="184" t="s">
        <v>84</v>
      </c>
      <c r="F36" s="170">
        <f>F33+F34</f>
        <v>263.89</v>
      </c>
      <c r="G36" s="184" t="s">
        <v>84</v>
      </c>
      <c r="H36" s="170">
        <f>SUM(H33)</f>
        <v>263.89000000000004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  <c r="IV36" s="187"/>
    </row>
    <row r="37" spans="1:256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ht="11.2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ht="11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  <c r="IU39" s="154"/>
      <c r="IV39" s="154"/>
    </row>
    <row r="40" spans="1:256" ht="11.2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ht="11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ht="11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  <c r="IU42" s="154"/>
      <c r="IV42" s="154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6" sqref="F6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235</v>
      </c>
    </row>
    <row r="2" spans="1:3" s="1" customFormat="1" ht="32.25" customHeight="1">
      <c r="A2" s="6" t="s">
        <v>236</v>
      </c>
      <c r="B2" s="6"/>
      <c r="C2" s="6"/>
    </row>
    <row r="3" spans="1:3" s="2" customFormat="1" ht="19.5" customHeight="1">
      <c r="A3" s="7" t="s">
        <v>237</v>
      </c>
      <c r="B3" s="8"/>
      <c r="C3" s="9" t="s">
        <v>87</v>
      </c>
    </row>
    <row r="4" spans="1:3" s="1" customFormat="1" ht="34.5" customHeight="1">
      <c r="A4" s="10" t="s">
        <v>238</v>
      </c>
      <c r="B4" s="11" t="s">
        <v>239</v>
      </c>
      <c r="C4" s="12" t="s">
        <v>240</v>
      </c>
    </row>
    <row r="5" spans="1:3" ht="34.5" customHeight="1">
      <c r="A5" s="13" t="s">
        <v>104</v>
      </c>
      <c r="B5" s="14">
        <v>1.98</v>
      </c>
      <c r="C5" s="15"/>
    </row>
    <row r="6" spans="1:6" ht="34.5" customHeight="1">
      <c r="A6" s="16" t="s">
        <v>241</v>
      </c>
      <c r="B6" s="14">
        <v>0</v>
      </c>
      <c r="C6" s="15"/>
      <c r="F6" s="17"/>
    </row>
    <row r="7" spans="1:3" ht="34.5" customHeight="1">
      <c r="A7" s="16" t="s">
        <v>242</v>
      </c>
      <c r="B7" s="14">
        <v>1.98</v>
      </c>
      <c r="C7" s="18"/>
    </row>
    <row r="8" spans="1:3" ht="34.5" customHeight="1">
      <c r="A8" s="19" t="s">
        <v>243</v>
      </c>
      <c r="B8" s="20">
        <v>0</v>
      </c>
      <c r="C8" s="15"/>
    </row>
    <row r="9" spans="1:3" ht="34.5" customHeight="1">
      <c r="A9" s="21" t="s">
        <v>244</v>
      </c>
      <c r="B9" s="22">
        <v>0</v>
      </c>
      <c r="C9" s="15"/>
    </row>
    <row r="10" spans="1:3" ht="34.5" customHeight="1">
      <c r="A10" s="23" t="s">
        <v>245</v>
      </c>
      <c r="B10" s="24">
        <v>0</v>
      </c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E7" sqref="E7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9.5" style="28" customWidth="1"/>
    <col min="13" max="13" width="12.83203125" style="28" customWidth="1"/>
    <col min="14" max="14" width="15.8320312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76"/>
      <c r="B1" s="5"/>
      <c r="C1" s="5"/>
      <c r="D1" s="5"/>
      <c r="E1" s="5"/>
      <c r="F1" s="5"/>
      <c r="G1" s="5"/>
      <c r="H1" s="49"/>
      <c r="I1" s="49"/>
      <c r="J1" s="49"/>
      <c r="K1" s="5"/>
      <c r="L1" s="76"/>
      <c r="M1" s="76"/>
      <c r="N1" s="5" t="s">
        <v>85</v>
      </c>
      <c r="O1" s="76"/>
      <c r="P1" s="76"/>
    </row>
    <row r="2" spans="1:16" ht="22.5" customHeight="1">
      <c r="A2" s="30" t="s">
        <v>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6"/>
      <c r="P2" s="76"/>
    </row>
    <row r="3" spans="1:16" ht="22.5" customHeight="1">
      <c r="A3" s="76"/>
      <c r="B3" s="141"/>
      <c r="C3" s="141"/>
      <c r="D3" s="64"/>
      <c r="E3" s="64"/>
      <c r="F3" s="64"/>
      <c r="G3" s="64"/>
      <c r="H3" s="49"/>
      <c r="I3" s="49"/>
      <c r="J3" s="49"/>
      <c r="K3" s="141"/>
      <c r="L3" s="76"/>
      <c r="M3" s="151" t="s">
        <v>87</v>
      </c>
      <c r="N3" s="151"/>
      <c r="O3" s="76"/>
      <c r="P3" s="76"/>
    </row>
    <row r="4" spans="1:16" ht="22.5" customHeight="1">
      <c r="A4" s="71" t="s">
        <v>88</v>
      </c>
      <c r="B4" s="71" t="s">
        <v>89</v>
      </c>
      <c r="C4" s="147" t="s">
        <v>90</v>
      </c>
      <c r="D4" s="68" t="s">
        <v>91</v>
      </c>
      <c r="E4" s="68"/>
      <c r="F4" s="68"/>
      <c r="G4" s="142" t="s">
        <v>92</v>
      </c>
      <c r="H4" s="68" t="s">
        <v>93</v>
      </c>
      <c r="I4" s="68" t="s">
        <v>94</v>
      </c>
      <c r="J4" s="68"/>
      <c r="K4" s="71" t="s">
        <v>95</v>
      </c>
      <c r="L4" s="71" t="s">
        <v>96</v>
      </c>
      <c r="M4" s="145" t="s">
        <v>97</v>
      </c>
      <c r="N4" s="143" t="s">
        <v>98</v>
      </c>
      <c r="O4" s="76"/>
      <c r="P4" s="76"/>
    </row>
    <row r="5" spans="1:16" ht="46.5" customHeight="1">
      <c r="A5" s="71"/>
      <c r="B5" s="71"/>
      <c r="C5" s="71"/>
      <c r="D5" s="57" t="s">
        <v>99</v>
      </c>
      <c r="E5" s="148" t="s">
        <v>100</v>
      </c>
      <c r="F5" s="115" t="s">
        <v>101</v>
      </c>
      <c r="G5" s="68"/>
      <c r="H5" s="68"/>
      <c r="I5" s="68"/>
      <c r="J5" s="68"/>
      <c r="K5" s="71"/>
      <c r="L5" s="71"/>
      <c r="M5" s="71"/>
      <c r="N5" s="68"/>
      <c r="O5" s="76"/>
      <c r="P5" s="76"/>
    </row>
    <row r="6" spans="1:16" ht="46.5" customHeight="1">
      <c r="A6" s="71"/>
      <c r="B6" s="71"/>
      <c r="C6" s="71"/>
      <c r="D6" s="58"/>
      <c r="E6" s="147"/>
      <c r="F6" s="33"/>
      <c r="G6" s="68"/>
      <c r="H6" s="68"/>
      <c r="I6" s="68" t="s">
        <v>102</v>
      </c>
      <c r="J6" s="68" t="s">
        <v>103</v>
      </c>
      <c r="K6" s="71"/>
      <c r="L6" s="71"/>
      <c r="M6" s="71"/>
      <c r="N6" s="68"/>
      <c r="O6" s="76"/>
      <c r="P6" s="76"/>
    </row>
    <row r="7" spans="1:18" s="138" customFormat="1" ht="29.25" customHeight="1">
      <c r="A7" s="72"/>
      <c r="B7" s="72" t="s">
        <v>104</v>
      </c>
      <c r="C7" s="73">
        <v>263.89</v>
      </c>
      <c r="D7" s="73">
        <v>256.89</v>
      </c>
      <c r="E7" s="73">
        <v>256.89</v>
      </c>
      <c r="F7" s="73"/>
      <c r="G7" s="73"/>
      <c r="H7" s="73"/>
      <c r="I7" s="152"/>
      <c r="J7" s="152"/>
      <c r="K7" s="73"/>
      <c r="L7" s="73"/>
      <c r="M7" s="73"/>
      <c r="N7" s="73">
        <v>7</v>
      </c>
      <c r="O7" s="28"/>
      <c r="P7" s="28"/>
      <c r="Q7" s="28"/>
      <c r="R7" s="28"/>
    </row>
    <row r="8" spans="1:16" ht="29.25" customHeight="1">
      <c r="A8" s="72" t="s">
        <v>105</v>
      </c>
      <c r="B8" s="72" t="s">
        <v>106</v>
      </c>
      <c r="C8" s="73">
        <v>263.89</v>
      </c>
      <c r="D8" s="73">
        <v>256.89</v>
      </c>
      <c r="E8" s="73">
        <v>256.89</v>
      </c>
      <c r="F8" s="73"/>
      <c r="G8" s="73"/>
      <c r="H8" s="73"/>
      <c r="I8" s="152"/>
      <c r="J8" s="152"/>
      <c r="K8" s="73"/>
      <c r="L8" s="73"/>
      <c r="M8" s="73"/>
      <c r="N8" s="73">
        <v>7</v>
      </c>
      <c r="O8" s="76"/>
      <c r="P8" s="76"/>
    </row>
    <row r="9" spans="1:16" ht="29.25" customHeight="1">
      <c r="A9" s="72" t="s">
        <v>105</v>
      </c>
      <c r="B9" s="72" t="s">
        <v>106</v>
      </c>
      <c r="C9" s="73">
        <v>263.89</v>
      </c>
      <c r="D9" s="73">
        <v>256.89</v>
      </c>
      <c r="E9" s="73">
        <v>256.89</v>
      </c>
      <c r="F9" s="73"/>
      <c r="G9" s="73"/>
      <c r="H9" s="73"/>
      <c r="I9" s="152"/>
      <c r="J9" s="152"/>
      <c r="K9" s="73"/>
      <c r="L9" s="73"/>
      <c r="M9" s="73"/>
      <c r="N9" s="73">
        <v>7</v>
      </c>
      <c r="O9" s="76"/>
      <c r="P9" s="76"/>
    </row>
    <row r="10" spans="1:16" ht="32.25" customHeight="1">
      <c r="A10" s="149"/>
      <c r="B10" s="150"/>
      <c r="C10" s="150"/>
      <c r="D10" s="149"/>
      <c r="E10" s="149"/>
      <c r="F10" s="149"/>
      <c r="G10" s="149"/>
      <c r="H10" s="60"/>
      <c r="I10" s="60"/>
      <c r="J10" s="60"/>
      <c r="K10" s="149"/>
      <c r="L10" s="149"/>
      <c r="M10" s="149"/>
      <c r="N10" s="149"/>
      <c r="O10" s="76"/>
      <c r="P10" s="76"/>
    </row>
    <row r="11" spans="1:16" ht="32.25" customHeight="1">
      <c r="A11" s="149"/>
      <c r="B11" s="150"/>
      <c r="C11" s="150"/>
      <c r="D11" s="149"/>
      <c r="E11" s="149"/>
      <c r="F11" s="149"/>
      <c r="G11" s="149"/>
      <c r="H11" s="60"/>
      <c r="I11" s="60"/>
      <c r="J11" s="60"/>
      <c r="K11" s="149"/>
      <c r="L11" s="149"/>
      <c r="M11" s="149"/>
      <c r="N11" s="149"/>
      <c r="O11" s="76"/>
      <c r="P11" s="76"/>
    </row>
    <row r="12" spans="1:16" ht="32.25" customHeight="1">
      <c r="A12" s="149"/>
      <c r="B12" s="149"/>
      <c r="C12" s="149"/>
      <c r="D12" s="149"/>
      <c r="E12" s="149"/>
      <c r="F12" s="149"/>
      <c r="G12" s="149"/>
      <c r="H12" s="60"/>
      <c r="I12" s="60"/>
      <c r="J12" s="60"/>
      <c r="K12" s="149"/>
      <c r="L12" s="149"/>
      <c r="M12" s="149"/>
      <c r="N12" s="149"/>
      <c r="O12" s="76"/>
      <c r="P12" s="76"/>
    </row>
    <row r="13" spans="1:16" ht="32.25" customHeight="1">
      <c r="A13" s="149"/>
      <c r="B13" s="149"/>
      <c r="C13" s="149"/>
      <c r="D13" s="149"/>
      <c r="E13" s="149"/>
      <c r="F13" s="149"/>
      <c r="G13" s="149"/>
      <c r="H13" s="60"/>
      <c r="I13" s="60"/>
      <c r="J13" s="60"/>
      <c r="K13" s="149"/>
      <c r="L13" s="149"/>
      <c r="M13" s="149"/>
      <c r="N13" s="149"/>
      <c r="O13" s="76"/>
      <c r="P13" s="7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B1">
      <selection activeCell="D11" sqref="D11"/>
    </sheetView>
  </sheetViews>
  <sheetFormatPr defaultColWidth="9.16015625" defaultRowHeight="11.25"/>
  <cols>
    <col min="1" max="2" width="9.16015625" style="28" customWidth="1"/>
    <col min="3" max="3" width="37.160156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3.1601562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76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76"/>
      <c r="N1" s="76"/>
      <c r="O1" s="5" t="s">
        <v>107</v>
      </c>
      <c r="P1" s="76"/>
      <c r="Q1" s="76"/>
    </row>
    <row r="2" spans="1:17" ht="22.5" customHeight="1">
      <c r="A2" s="139" t="s">
        <v>108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9"/>
      <c r="Q2" s="76"/>
    </row>
    <row r="3" spans="1:17" ht="22.5" customHeight="1">
      <c r="A3" s="140"/>
      <c r="B3" s="141"/>
      <c r="C3" s="64"/>
      <c r="D3" s="141"/>
      <c r="E3" s="64"/>
      <c r="F3" s="64"/>
      <c r="G3" s="64"/>
      <c r="H3" s="64"/>
      <c r="I3" s="141"/>
      <c r="J3" s="141"/>
      <c r="K3" s="64"/>
      <c r="L3" s="64"/>
      <c r="M3" s="76"/>
      <c r="N3" s="55" t="s">
        <v>87</v>
      </c>
      <c r="O3" s="55"/>
      <c r="P3" s="64"/>
      <c r="Q3" s="76"/>
    </row>
    <row r="4" spans="1:17" ht="24.75" customHeight="1">
      <c r="A4" s="36" t="s">
        <v>109</v>
      </c>
      <c r="B4" s="35" t="s">
        <v>88</v>
      </c>
      <c r="C4" s="34" t="s">
        <v>110</v>
      </c>
      <c r="D4" s="35" t="s">
        <v>111</v>
      </c>
      <c r="E4" s="68" t="s">
        <v>91</v>
      </c>
      <c r="F4" s="68"/>
      <c r="G4" s="68"/>
      <c r="H4" s="142" t="s">
        <v>92</v>
      </c>
      <c r="I4" s="71" t="s">
        <v>93</v>
      </c>
      <c r="J4" s="71" t="s">
        <v>94</v>
      </c>
      <c r="K4" s="71"/>
      <c r="L4" s="71" t="s">
        <v>95</v>
      </c>
      <c r="M4" s="36" t="s">
        <v>96</v>
      </c>
      <c r="N4" s="38" t="s">
        <v>97</v>
      </c>
      <c r="O4" s="38" t="s">
        <v>98</v>
      </c>
      <c r="P4" s="76"/>
      <c r="Q4" s="76"/>
    </row>
    <row r="5" spans="1:17" ht="24.75" customHeight="1">
      <c r="A5" s="36"/>
      <c r="B5" s="35"/>
      <c r="C5" s="34"/>
      <c r="D5" s="37"/>
      <c r="E5" s="57" t="s">
        <v>112</v>
      </c>
      <c r="F5" s="104" t="s">
        <v>100</v>
      </c>
      <c r="G5" s="143" t="s">
        <v>101</v>
      </c>
      <c r="H5" s="68"/>
      <c r="I5" s="71"/>
      <c r="J5" s="71"/>
      <c r="K5" s="71"/>
      <c r="L5" s="71"/>
      <c r="M5" s="36"/>
      <c r="N5" s="36"/>
      <c r="O5" s="36"/>
      <c r="P5" s="76"/>
      <c r="Q5" s="76"/>
    </row>
    <row r="6" spans="1:17" ht="39" customHeight="1">
      <c r="A6" s="36"/>
      <c r="B6" s="35"/>
      <c r="C6" s="34"/>
      <c r="D6" s="37"/>
      <c r="E6" s="58"/>
      <c r="F6" s="144"/>
      <c r="G6" s="68"/>
      <c r="H6" s="68"/>
      <c r="I6" s="71"/>
      <c r="J6" s="71" t="s">
        <v>102</v>
      </c>
      <c r="K6" s="71" t="s">
        <v>103</v>
      </c>
      <c r="L6" s="71"/>
      <c r="M6" s="36"/>
      <c r="N6" s="36"/>
      <c r="O6" s="36"/>
      <c r="P6" s="76"/>
      <c r="Q6" s="76"/>
    </row>
    <row r="7" spans="1:19" s="138" customFormat="1" ht="29.25" customHeight="1">
      <c r="A7" s="145"/>
      <c r="B7" s="72"/>
      <c r="C7" s="145" t="s">
        <v>104</v>
      </c>
      <c r="D7" s="73">
        <v>263.89</v>
      </c>
      <c r="E7" s="73">
        <v>256.89</v>
      </c>
      <c r="F7" s="73">
        <v>256.89</v>
      </c>
      <c r="G7" s="146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7</v>
      </c>
      <c r="P7" s="28"/>
      <c r="Q7" s="28"/>
      <c r="R7" s="28"/>
      <c r="S7" s="28"/>
    </row>
    <row r="8" spans="1:17" ht="29.25" customHeight="1">
      <c r="A8" s="145"/>
      <c r="B8" s="72" t="s">
        <v>113</v>
      </c>
      <c r="C8" s="145" t="s">
        <v>106</v>
      </c>
      <c r="D8" s="73">
        <v>263.89</v>
      </c>
      <c r="E8" s="73">
        <v>256.89</v>
      </c>
      <c r="F8" s="73">
        <v>256.89</v>
      </c>
      <c r="G8" s="146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7</v>
      </c>
      <c r="P8" s="76"/>
      <c r="Q8" s="76"/>
    </row>
    <row r="9" spans="1:17" ht="29.25" customHeight="1">
      <c r="A9" s="145"/>
      <c r="B9" s="72" t="s">
        <v>114</v>
      </c>
      <c r="C9" s="145" t="s">
        <v>115</v>
      </c>
      <c r="D9" s="73">
        <v>263.89</v>
      </c>
      <c r="E9" s="73">
        <v>256.89</v>
      </c>
      <c r="F9" s="73">
        <v>256.89</v>
      </c>
      <c r="G9" s="146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7</v>
      </c>
      <c r="P9" s="76"/>
      <c r="Q9" s="76"/>
    </row>
    <row r="10" spans="1:17" ht="29.25" customHeight="1">
      <c r="A10" s="145">
        <v>2019999</v>
      </c>
      <c r="B10" s="72" t="s">
        <v>116</v>
      </c>
      <c r="C10" s="145" t="s">
        <v>117</v>
      </c>
      <c r="D10" s="73">
        <v>114.29</v>
      </c>
      <c r="E10" s="73">
        <v>107.29</v>
      </c>
      <c r="F10" s="73">
        <v>107.29</v>
      </c>
      <c r="G10" s="146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7</v>
      </c>
      <c r="P10" s="76"/>
      <c r="Q10" s="76"/>
    </row>
    <row r="11" spans="1:17" ht="29.25" customHeight="1">
      <c r="A11" s="145">
        <v>2012999</v>
      </c>
      <c r="B11" s="72" t="s">
        <v>116</v>
      </c>
      <c r="C11" s="145" t="s">
        <v>118</v>
      </c>
      <c r="D11" s="73">
        <v>149.6</v>
      </c>
      <c r="E11" s="73">
        <v>149.6</v>
      </c>
      <c r="F11" s="73">
        <v>149.6</v>
      </c>
      <c r="G11" s="146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6"/>
      <c r="Q11" s="76"/>
    </row>
    <row r="12" spans="1:17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22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0"/>
  <sheetViews>
    <sheetView workbookViewId="0" topLeftCell="A16">
      <selection activeCell="H25" sqref="H25"/>
    </sheetView>
  </sheetViews>
  <sheetFormatPr defaultColWidth="12" defaultRowHeight="11.25"/>
  <cols>
    <col min="1" max="1" width="29.66015625" style="116" customWidth="1"/>
    <col min="2" max="2" width="11.5" style="116" customWidth="1"/>
    <col min="3" max="3" width="21.16015625" style="116" customWidth="1"/>
    <col min="4" max="4" width="10" style="116" customWidth="1"/>
    <col min="5" max="5" width="12.16015625" style="116" customWidth="1"/>
    <col min="6" max="6" width="21.83203125" style="116" customWidth="1"/>
    <col min="7" max="16384" width="12" style="116" customWidth="1"/>
  </cols>
  <sheetData>
    <row r="3" spans="1:6" ht="22.5" customHeight="1">
      <c r="A3" s="117" t="s">
        <v>119</v>
      </c>
      <c r="B3" s="117"/>
      <c r="C3" s="117"/>
      <c r="D3" s="117"/>
      <c r="E3" s="117"/>
      <c r="F3" s="117"/>
    </row>
    <row r="4" spans="1:6" ht="24.75" customHeight="1">
      <c r="A4" s="118" t="s">
        <v>120</v>
      </c>
      <c r="B4" s="118"/>
      <c r="C4" s="118"/>
      <c r="D4" s="119"/>
      <c r="E4" s="119"/>
      <c r="F4" s="120" t="s">
        <v>3</v>
      </c>
    </row>
    <row r="5" spans="1:6" ht="27" customHeight="1">
      <c r="A5" s="121" t="s">
        <v>121</v>
      </c>
      <c r="B5" s="122"/>
      <c r="C5" s="121" t="s">
        <v>122</v>
      </c>
      <c r="D5" s="123"/>
      <c r="E5" s="123"/>
      <c r="F5" s="122"/>
    </row>
    <row r="6" spans="1:6" ht="27">
      <c r="A6" s="124" t="s">
        <v>123</v>
      </c>
      <c r="B6" s="124" t="s">
        <v>124</v>
      </c>
      <c r="C6" s="124" t="s">
        <v>125</v>
      </c>
      <c r="D6" s="124" t="s">
        <v>104</v>
      </c>
      <c r="E6" s="125" t="s">
        <v>126</v>
      </c>
      <c r="F6" s="125" t="s">
        <v>127</v>
      </c>
    </row>
    <row r="7" spans="1:6" ht="21.75" customHeight="1">
      <c r="A7" s="126" t="s">
        <v>128</v>
      </c>
      <c r="B7" s="127">
        <v>256.89</v>
      </c>
      <c r="C7" s="126" t="s">
        <v>129</v>
      </c>
      <c r="D7" s="127">
        <v>256.89</v>
      </c>
      <c r="E7" s="127">
        <v>256.89</v>
      </c>
      <c r="F7" s="128"/>
    </row>
    <row r="8" spans="1:6" ht="26.25" customHeight="1">
      <c r="A8" s="129" t="s">
        <v>130</v>
      </c>
      <c r="B8" s="127">
        <v>256.89</v>
      </c>
      <c r="C8" s="130" t="s">
        <v>131</v>
      </c>
      <c r="D8" s="127">
        <v>256.89</v>
      </c>
      <c r="E8" s="127">
        <v>256.89</v>
      </c>
      <c r="F8" s="131"/>
    </row>
    <row r="9" spans="1:6" ht="21.75" customHeight="1">
      <c r="A9" s="132" t="s">
        <v>132</v>
      </c>
      <c r="B9" s="127">
        <v>256.89</v>
      </c>
      <c r="C9" s="130" t="s">
        <v>133</v>
      </c>
      <c r="D9" s="128"/>
      <c r="E9" s="133"/>
      <c r="F9" s="131"/>
    </row>
    <row r="10" spans="1:6" ht="27" customHeight="1">
      <c r="A10" s="132" t="s">
        <v>134</v>
      </c>
      <c r="B10" s="134"/>
      <c r="C10" s="130" t="s">
        <v>135</v>
      </c>
      <c r="D10" s="128"/>
      <c r="E10" s="133"/>
      <c r="F10" s="131"/>
    </row>
    <row r="11" spans="1:6" ht="21.75" customHeight="1">
      <c r="A11" s="132" t="s">
        <v>136</v>
      </c>
      <c r="B11" s="134"/>
      <c r="C11" s="130" t="s">
        <v>137</v>
      </c>
      <c r="D11" s="128"/>
      <c r="E11" s="133"/>
      <c r="F11" s="135"/>
    </row>
    <row r="12" spans="1:6" ht="24" customHeight="1">
      <c r="A12" s="129" t="s">
        <v>138</v>
      </c>
      <c r="B12" s="134"/>
      <c r="C12" s="130" t="s">
        <v>139</v>
      </c>
      <c r="D12" s="128"/>
      <c r="E12" s="133"/>
      <c r="F12" s="131"/>
    </row>
    <row r="13" spans="1:6" ht="26.25" customHeight="1">
      <c r="A13" s="129"/>
      <c r="B13" s="134"/>
      <c r="C13" s="130" t="s">
        <v>140</v>
      </c>
      <c r="D13" s="128"/>
      <c r="E13" s="133"/>
      <c r="F13" s="131"/>
    </row>
    <row r="14" spans="1:6" ht="27.75" customHeight="1">
      <c r="A14" s="129"/>
      <c r="B14" s="134"/>
      <c r="C14" s="130" t="s">
        <v>141</v>
      </c>
      <c r="D14" s="128"/>
      <c r="E14" s="133"/>
      <c r="F14" s="131"/>
    </row>
    <row r="15" spans="1:6" ht="26.25" customHeight="1">
      <c r="A15" s="129" t="s">
        <v>142</v>
      </c>
      <c r="B15" s="134">
        <v>7</v>
      </c>
      <c r="C15" s="130" t="s">
        <v>143</v>
      </c>
      <c r="D15" s="128"/>
      <c r="E15" s="133"/>
      <c r="F15" s="131"/>
    </row>
    <row r="16" spans="1:6" ht="30.75" customHeight="1">
      <c r="A16" s="129" t="s">
        <v>130</v>
      </c>
      <c r="B16" s="134">
        <v>7</v>
      </c>
      <c r="C16" s="130" t="s">
        <v>144</v>
      </c>
      <c r="D16" s="128"/>
      <c r="E16" s="133"/>
      <c r="F16" s="131"/>
    </row>
    <row r="17" spans="1:6" ht="27.75" customHeight="1">
      <c r="A17" s="129" t="s">
        <v>145</v>
      </c>
      <c r="B17" s="134"/>
      <c r="C17" s="130" t="s">
        <v>146</v>
      </c>
      <c r="D17" s="128"/>
      <c r="E17" s="133"/>
      <c r="F17" s="131"/>
    </row>
    <row r="18" spans="1:6" ht="29.25" customHeight="1">
      <c r="A18" s="129"/>
      <c r="B18" s="134"/>
      <c r="C18" s="130" t="s">
        <v>147</v>
      </c>
      <c r="D18" s="128"/>
      <c r="E18" s="133"/>
      <c r="F18" s="131"/>
    </row>
    <row r="19" spans="1:6" ht="30.75" customHeight="1">
      <c r="A19" s="129"/>
      <c r="B19" s="134"/>
      <c r="C19" s="130" t="s">
        <v>148</v>
      </c>
      <c r="D19" s="128"/>
      <c r="E19" s="133"/>
      <c r="F19" s="131"/>
    </row>
    <row r="20" spans="1:6" ht="30" customHeight="1">
      <c r="A20" s="129"/>
      <c r="B20" s="134"/>
      <c r="C20" s="130" t="s">
        <v>149</v>
      </c>
      <c r="D20" s="128"/>
      <c r="E20" s="133"/>
      <c r="F20" s="131"/>
    </row>
    <row r="21" spans="1:6" ht="27.75" customHeight="1">
      <c r="A21" s="136"/>
      <c r="B21" s="134"/>
      <c r="C21" s="130" t="s">
        <v>150</v>
      </c>
      <c r="D21" s="128"/>
      <c r="E21" s="133"/>
      <c r="F21" s="131"/>
    </row>
    <row r="22" spans="1:6" ht="25.5" customHeight="1">
      <c r="A22" s="129"/>
      <c r="B22" s="134"/>
      <c r="C22" s="130" t="s">
        <v>151</v>
      </c>
      <c r="D22" s="128"/>
      <c r="E22" s="133"/>
      <c r="F22" s="131"/>
    </row>
    <row r="23" spans="1:6" ht="21.75" customHeight="1">
      <c r="A23" s="129"/>
      <c r="B23" s="134"/>
      <c r="C23" s="136" t="s">
        <v>152</v>
      </c>
      <c r="D23" s="128"/>
      <c r="E23" s="133"/>
      <c r="F23" s="131"/>
    </row>
    <row r="24" spans="1:6" ht="27.75" customHeight="1">
      <c r="A24" s="129"/>
      <c r="B24" s="134"/>
      <c r="C24" s="130" t="s">
        <v>153</v>
      </c>
      <c r="D24" s="128"/>
      <c r="E24" s="133"/>
      <c r="F24" s="131"/>
    </row>
    <row r="25" spans="1:6" ht="21.75" customHeight="1">
      <c r="A25" s="129"/>
      <c r="B25" s="134"/>
      <c r="C25" s="136" t="s">
        <v>154</v>
      </c>
      <c r="D25" s="128"/>
      <c r="E25" s="133"/>
      <c r="F25" s="131"/>
    </row>
    <row r="26" spans="1:6" ht="25.5" customHeight="1">
      <c r="A26" s="129"/>
      <c r="B26" s="134"/>
      <c r="C26" s="136" t="s">
        <v>155</v>
      </c>
      <c r="D26" s="128"/>
      <c r="E26" s="133"/>
      <c r="F26" s="131"/>
    </row>
    <row r="27" spans="1:6" ht="24.75" customHeight="1">
      <c r="A27" s="129"/>
      <c r="B27" s="134"/>
      <c r="C27" s="136" t="s">
        <v>156</v>
      </c>
      <c r="D27" s="128"/>
      <c r="E27" s="133"/>
      <c r="F27" s="131"/>
    </row>
    <row r="28" spans="1:6" ht="21.75" customHeight="1">
      <c r="A28" s="129"/>
      <c r="B28" s="134"/>
      <c r="C28" s="136"/>
      <c r="D28" s="128"/>
      <c r="E28" s="133"/>
      <c r="F28" s="131"/>
    </row>
    <row r="29" spans="1:6" ht="21.75" customHeight="1">
      <c r="A29" s="129"/>
      <c r="B29" s="134"/>
      <c r="C29" s="136" t="s">
        <v>157</v>
      </c>
      <c r="D29" s="128"/>
      <c r="E29" s="133"/>
      <c r="F29" s="131"/>
    </row>
    <row r="30" spans="1:6" ht="21.75" customHeight="1">
      <c r="A30" s="124" t="s">
        <v>111</v>
      </c>
      <c r="B30" s="127">
        <v>263.89</v>
      </c>
      <c r="C30" s="124" t="s">
        <v>111</v>
      </c>
      <c r="D30" s="127">
        <v>263.89</v>
      </c>
      <c r="E30" s="127">
        <v>263.89</v>
      </c>
      <c r="F30" s="137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 topLeftCell="A1">
      <selection activeCell="K10" sqref="K10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3" t="s">
        <v>107</v>
      </c>
      <c r="W1" s="49"/>
      <c r="X1" s="49"/>
    </row>
    <row r="2" spans="1:24" ht="24.75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3" t="s">
        <v>87</v>
      </c>
      <c r="W3" s="54"/>
      <c r="X3" s="54"/>
    </row>
    <row r="4" spans="1:24" ht="24.75" customHeight="1">
      <c r="A4" s="32" t="s">
        <v>109</v>
      </c>
      <c r="B4" s="107" t="s">
        <v>88</v>
      </c>
      <c r="C4" s="108" t="s">
        <v>110</v>
      </c>
      <c r="D4" s="33" t="s">
        <v>90</v>
      </c>
      <c r="E4" s="33" t="s">
        <v>159</v>
      </c>
      <c r="F4" s="33"/>
      <c r="G4" s="33"/>
      <c r="H4" s="33"/>
      <c r="I4" s="36" t="s">
        <v>160</v>
      </c>
      <c r="J4" s="36"/>
      <c r="K4" s="36"/>
      <c r="L4" s="36"/>
      <c r="M4" s="36"/>
      <c r="N4" s="36"/>
      <c r="O4" s="36"/>
      <c r="P4" s="36"/>
      <c r="Q4" s="36"/>
      <c r="R4" s="36"/>
      <c r="S4" s="107" t="s">
        <v>161</v>
      </c>
      <c r="T4" s="36" t="s">
        <v>162</v>
      </c>
      <c r="U4" s="114" t="s">
        <v>163</v>
      </c>
      <c r="V4" s="36" t="s">
        <v>164</v>
      </c>
      <c r="W4" s="54"/>
      <c r="X4" s="54"/>
    </row>
    <row r="5" spans="1:24" ht="24.75" customHeight="1">
      <c r="A5" s="32"/>
      <c r="B5" s="107"/>
      <c r="C5" s="108"/>
      <c r="D5" s="36"/>
      <c r="E5" s="109" t="s">
        <v>104</v>
      </c>
      <c r="F5" s="38" t="s">
        <v>165</v>
      </c>
      <c r="G5" s="38" t="s">
        <v>166</v>
      </c>
      <c r="H5" s="38" t="s">
        <v>167</v>
      </c>
      <c r="I5" s="38" t="s">
        <v>104</v>
      </c>
      <c r="J5" s="51" t="s">
        <v>168</v>
      </c>
      <c r="K5" s="51" t="s">
        <v>169</v>
      </c>
      <c r="L5" s="51" t="s">
        <v>170</v>
      </c>
      <c r="M5" s="52" t="s">
        <v>171</v>
      </c>
      <c r="N5" s="38" t="s">
        <v>172</v>
      </c>
      <c r="O5" s="38" t="s">
        <v>173</v>
      </c>
      <c r="P5" s="38" t="s">
        <v>174</v>
      </c>
      <c r="Q5" s="38" t="s">
        <v>175</v>
      </c>
      <c r="R5" s="115" t="s">
        <v>176</v>
      </c>
      <c r="S5" s="33"/>
      <c r="T5" s="36"/>
      <c r="U5" s="114"/>
      <c r="V5" s="36"/>
      <c r="W5" s="54"/>
      <c r="X5" s="54"/>
    </row>
    <row r="6" spans="1:24" ht="30.75" customHeight="1">
      <c r="A6" s="32"/>
      <c r="B6" s="107"/>
      <c r="C6" s="108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4"/>
      <c r="V6" s="36"/>
      <c r="W6" s="49"/>
      <c r="X6" s="49"/>
    </row>
    <row r="7" spans="1:22" ht="27" customHeight="1">
      <c r="A7" s="110"/>
      <c r="B7" s="111"/>
      <c r="C7" s="112" t="s">
        <v>104</v>
      </c>
      <c r="D7" s="91">
        <v>263.89</v>
      </c>
      <c r="E7" s="91">
        <v>137.89</v>
      </c>
      <c r="F7" s="91">
        <v>125.25</v>
      </c>
      <c r="G7" s="91">
        <v>10.16</v>
      </c>
      <c r="H7" s="91">
        <v>2.48</v>
      </c>
      <c r="I7" s="91">
        <v>126</v>
      </c>
      <c r="J7" s="91">
        <v>126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</row>
    <row r="8" spans="1:24" ht="27" customHeight="1">
      <c r="A8" s="110"/>
      <c r="B8" s="111" t="s">
        <v>113</v>
      </c>
      <c r="C8" s="112" t="s">
        <v>106</v>
      </c>
      <c r="D8" s="91">
        <v>263.89</v>
      </c>
      <c r="E8" s="91">
        <v>137.89</v>
      </c>
      <c r="F8" s="91">
        <v>125.25</v>
      </c>
      <c r="G8" s="91">
        <v>10.16</v>
      </c>
      <c r="H8" s="91">
        <v>2.48</v>
      </c>
      <c r="I8" s="91">
        <v>126</v>
      </c>
      <c r="J8" s="91">
        <v>126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49"/>
      <c r="X8" s="49"/>
    </row>
    <row r="9" spans="1:24" ht="27" customHeight="1">
      <c r="A9" s="110"/>
      <c r="B9" s="111" t="s">
        <v>105</v>
      </c>
      <c r="C9" s="112" t="s">
        <v>177</v>
      </c>
      <c r="D9" s="91">
        <v>263.89</v>
      </c>
      <c r="E9" s="91">
        <v>137.89</v>
      </c>
      <c r="F9" s="91">
        <v>125.25</v>
      </c>
      <c r="G9" s="91">
        <v>10.16</v>
      </c>
      <c r="H9" s="91">
        <v>2.48</v>
      </c>
      <c r="I9" s="91">
        <v>126</v>
      </c>
      <c r="J9" s="91">
        <v>126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49"/>
      <c r="X9" s="49"/>
    </row>
    <row r="10" spans="1:24" ht="27" customHeight="1">
      <c r="A10" s="110">
        <v>2012999</v>
      </c>
      <c r="B10" s="111" t="s">
        <v>105</v>
      </c>
      <c r="C10" s="112" t="s">
        <v>178</v>
      </c>
      <c r="D10" s="91">
        <v>149.6</v>
      </c>
      <c r="E10" s="91">
        <v>85.6</v>
      </c>
      <c r="F10" s="91">
        <v>83.12</v>
      </c>
      <c r="G10" s="91">
        <v>0</v>
      </c>
      <c r="H10" s="91">
        <v>2.48</v>
      </c>
      <c r="I10" s="91">
        <v>64</v>
      </c>
      <c r="J10" s="91">
        <v>64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49"/>
      <c r="X10" s="49"/>
    </row>
    <row r="11" spans="1:24" ht="27" customHeight="1">
      <c r="A11" s="110">
        <v>2019999</v>
      </c>
      <c r="B11" s="111" t="s">
        <v>105</v>
      </c>
      <c r="C11" s="112" t="s">
        <v>179</v>
      </c>
      <c r="D11" s="91">
        <v>114.29</v>
      </c>
      <c r="E11" s="91">
        <v>52.29</v>
      </c>
      <c r="F11" s="91">
        <v>42.13</v>
      </c>
      <c r="G11" s="91">
        <v>10.16</v>
      </c>
      <c r="H11" s="91">
        <v>0</v>
      </c>
      <c r="I11" s="91">
        <v>62</v>
      </c>
      <c r="J11" s="91">
        <v>62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49"/>
      <c r="X11" s="49"/>
    </row>
    <row r="12" spans="1:24" ht="18.75" customHeight="1">
      <c r="A12" s="46"/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62"/>
      <c r="V12" s="49"/>
      <c r="W12" s="49"/>
      <c r="X12" s="49"/>
    </row>
    <row r="13" spans="1:24" ht="18.75" customHeight="1">
      <c r="A13" s="46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62"/>
      <c r="V13" s="49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1"/>
  <sheetViews>
    <sheetView showGridLines="0" workbookViewId="0" topLeftCell="A1">
      <selection activeCell="Q18" sqref="Q18"/>
    </sheetView>
  </sheetViews>
  <sheetFormatPr defaultColWidth="9.16015625" defaultRowHeight="11.25"/>
  <cols>
    <col min="1" max="1" width="11.5" style="92" customWidth="1"/>
    <col min="2" max="2" width="10.66015625" style="92" customWidth="1"/>
    <col min="3" max="3" width="33.66015625" style="92" customWidth="1"/>
    <col min="4" max="4" width="14.66015625" style="92" customWidth="1"/>
    <col min="5" max="5" width="12" style="92" customWidth="1"/>
    <col min="6" max="7" width="11.83203125" style="92" customWidth="1"/>
    <col min="8" max="8" width="11.33203125" style="92" customWidth="1"/>
    <col min="9" max="9" width="8.33203125" style="92" customWidth="1"/>
    <col min="10" max="10" width="9.66015625" style="92" customWidth="1"/>
    <col min="11" max="11" width="12.5" style="92" customWidth="1"/>
    <col min="12" max="12" width="15.5" style="92" customWidth="1"/>
    <col min="13" max="13" width="13.33203125" style="92" bestFit="1" customWidth="1"/>
    <col min="14" max="14" width="12.66015625" style="92" customWidth="1"/>
    <col min="15" max="15" width="10.16015625" style="92" customWidth="1"/>
    <col min="16" max="16" width="13" style="92" customWidth="1"/>
    <col min="17" max="17" width="10.16015625" style="92" customWidth="1"/>
    <col min="18" max="18" width="12.16015625" style="92" bestFit="1" customWidth="1"/>
    <col min="19" max="19" width="12.33203125" style="92" customWidth="1"/>
    <col min="20" max="20" width="7.5" style="92" customWidth="1"/>
    <col min="21" max="21" width="7.83203125" style="92" customWidth="1"/>
    <col min="22" max="22" width="9.66015625" style="92" customWidth="1"/>
    <col min="23" max="23" width="13.5" style="92" customWidth="1"/>
    <col min="24" max="16384" width="9.16015625" style="92" customWidth="1"/>
  </cols>
  <sheetData>
    <row r="1" spans="1:23" s="49" customFormat="1" ht="22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3"/>
      <c r="M1" s="93"/>
      <c r="N1" s="93"/>
      <c r="O1" s="93"/>
      <c r="P1" s="93"/>
      <c r="Q1" s="93"/>
      <c r="R1" s="93"/>
      <c r="S1" s="93"/>
      <c r="T1" s="78" t="s">
        <v>180</v>
      </c>
      <c r="U1" s="78"/>
      <c r="V1" s="78"/>
      <c r="W1" s="78"/>
    </row>
    <row r="2" spans="1:23" s="49" customFormat="1" ht="22.5" customHeight="1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98"/>
      <c r="M3" s="98"/>
      <c r="N3" s="29"/>
      <c r="O3" s="64"/>
      <c r="P3" s="99"/>
      <c r="Q3" s="64"/>
      <c r="R3" s="64"/>
      <c r="S3" s="98"/>
      <c r="U3" s="102"/>
      <c r="V3" s="102"/>
      <c r="W3" s="102" t="s">
        <v>87</v>
      </c>
    </row>
    <row r="4" spans="1:23" s="49" customFormat="1" ht="22.5" customHeight="1">
      <c r="A4" s="36" t="s">
        <v>109</v>
      </c>
      <c r="B4" s="36" t="s">
        <v>88</v>
      </c>
      <c r="C4" s="68" t="s">
        <v>110</v>
      </c>
      <c r="D4" s="33" t="s">
        <v>111</v>
      </c>
      <c r="E4" s="68" t="s">
        <v>182</v>
      </c>
      <c r="F4" s="68"/>
      <c r="G4" s="68"/>
      <c r="H4" s="68"/>
      <c r="I4" s="68"/>
      <c r="J4" s="68"/>
      <c r="K4" s="68" t="s">
        <v>183</v>
      </c>
      <c r="L4" s="68"/>
      <c r="M4" s="68"/>
      <c r="N4" s="68"/>
      <c r="O4" s="68"/>
      <c r="P4" s="68"/>
      <c r="Q4" s="68"/>
      <c r="R4" s="103"/>
      <c r="S4" s="103" t="s">
        <v>184</v>
      </c>
      <c r="T4" s="68" t="s">
        <v>185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3"/>
      <c r="S5" s="103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104</v>
      </c>
      <c r="F6" s="57" t="s">
        <v>186</v>
      </c>
      <c r="G6" s="57" t="s">
        <v>187</v>
      </c>
      <c r="H6" s="57" t="s">
        <v>188</v>
      </c>
      <c r="I6" s="57" t="s">
        <v>189</v>
      </c>
      <c r="J6" s="57" t="s">
        <v>190</v>
      </c>
      <c r="K6" s="100" t="s">
        <v>104</v>
      </c>
      <c r="L6" s="100" t="s">
        <v>191</v>
      </c>
      <c r="M6" s="100" t="s">
        <v>192</v>
      </c>
      <c r="N6" s="57" t="s">
        <v>193</v>
      </c>
      <c r="O6" s="57" t="s">
        <v>194</v>
      </c>
      <c r="P6" s="57" t="s">
        <v>195</v>
      </c>
      <c r="Q6" s="57" t="s">
        <v>196</v>
      </c>
      <c r="R6" s="104" t="s">
        <v>197</v>
      </c>
      <c r="S6" s="68"/>
      <c r="T6" s="58" t="s">
        <v>104</v>
      </c>
      <c r="U6" s="58" t="s">
        <v>198</v>
      </c>
      <c r="V6" s="58" t="s">
        <v>199</v>
      </c>
      <c r="W6" s="105" t="s">
        <v>185</v>
      </c>
    </row>
    <row r="7" spans="1:23" s="28" customFormat="1" ht="22.5" customHeight="1">
      <c r="A7" s="94"/>
      <c r="B7" s="95"/>
      <c r="C7" s="96" t="s">
        <v>104</v>
      </c>
      <c r="D7" s="97">
        <v>125.25</v>
      </c>
      <c r="E7" s="97">
        <v>83.01</v>
      </c>
      <c r="F7" s="97">
        <v>49.12</v>
      </c>
      <c r="G7" s="97">
        <v>33.89</v>
      </c>
      <c r="H7" s="97">
        <v>0</v>
      </c>
      <c r="I7" s="97">
        <v>0</v>
      </c>
      <c r="J7" s="97">
        <v>0</v>
      </c>
      <c r="K7" s="97">
        <v>32.17</v>
      </c>
      <c r="L7" s="101">
        <v>16.6</v>
      </c>
      <c r="M7" s="101">
        <v>6.64</v>
      </c>
      <c r="N7" s="101">
        <v>6.23</v>
      </c>
      <c r="O7" s="101">
        <v>0</v>
      </c>
      <c r="P7" s="101">
        <v>0.83</v>
      </c>
      <c r="Q7" s="101">
        <v>0.58</v>
      </c>
      <c r="R7" s="101">
        <v>1.29</v>
      </c>
      <c r="S7" s="101">
        <v>9.96</v>
      </c>
      <c r="T7" s="101">
        <v>0.11</v>
      </c>
      <c r="U7" s="101">
        <v>0.11</v>
      </c>
      <c r="V7" s="101">
        <v>0</v>
      </c>
      <c r="W7" s="85">
        <v>0</v>
      </c>
    </row>
    <row r="8" spans="1:255" s="49" customFormat="1" ht="22.5" customHeight="1">
      <c r="A8" s="94"/>
      <c r="B8" s="95" t="s">
        <v>113</v>
      </c>
      <c r="C8" s="96" t="s">
        <v>106</v>
      </c>
      <c r="D8" s="97">
        <v>125.25</v>
      </c>
      <c r="E8" s="97">
        <v>83.01</v>
      </c>
      <c r="F8" s="97">
        <v>49.12</v>
      </c>
      <c r="G8" s="97">
        <v>33.89</v>
      </c>
      <c r="H8" s="97">
        <v>0</v>
      </c>
      <c r="I8" s="97">
        <v>0</v>
      </c>
      <c r="J8" s="97">
        <v>0</v>
      </c>
      <c r="K8" s="97">
        <v>32.17</v>
      </c>
      <c r="L8" s="101">
        <v>16.6</v>
      </c>
      <c r="M8" s="101">
        <v>6.64</v>
      </c>
      <c r="N8" s="101">
        <v>6.23</v>
      </c>
      <c r="O8" s="101">
        <v>0</v>
      </c>
      <c r="P8" s="101">
        <v>0.83</v>
      </c>
      <c r="Q8" s="101">
        <v>0.58</v>
      </c>
      <c r="R8" s="101">
        <v>1.29</v>
      </c>
      <c r="S8" s="101">
        <v>9.96</v>
      </c>
      <c r="T8" s="101">
        <v>0.108</v>
      </c>
      <c r="U8" s="101">
        <v>0.108</v>
      </c>
      <c r="V8" s="101">
        <v>0</v>
      </c>
      <c r="W8" s="85">
        <v>0</v>
      </c>
      <c r="X8" s="10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pans="1:255" s="49" customFormat="1" ht="22.5" customHeight="1">
      <c r="A9" s="94"/>
      <c r="B9" s="95" t="s">
        <v>105</v>
      </c>
      <c r="C9" s="96" t="s">
        <v>177</v>
      </c>
      <c r="D9" s="97">
        <v>125.25</v>
      </c>
      <c r="E9" s="97">
        <v>83.01</v>
      </c>
      <c r="F9" s="97">
        <v>49.12</v>
      </c>
      <c r="G9" s="97">
        <v>33.89</v>
      </c>
      <c r="H9" s="97">
        <v>0</v>
      </c>
      <c r="I9" s="97">
        <v>0</v>
      </c>
      <c r="J9" s="97">
        <v>0</v>
      </c>
      <c r="K9" s="97">
        <v>32.17</v>
      </c>
      <c r="L9" s="101">
        <v>16.6</v>
      </c>
      <c r="M9" s="101">
        <v>6.64</v>
      </c>
      <c r="N9" s="101">
        <v>6.23</v>
      </c>
      <c r="O9" s="101">
        <v>0</v>
      </c>
      <c r="P9" s="101">
        <v>0.83</v>
      </c>
      <c r="Q9" s="101">
        <v>0.58</v>
      </c>
      <c r="R9" s="101">
        <v>1.29</v>
      </c>
      <c r="S9" s="101">
        <v>9.96</v>
      </c>
      <c r="T9" s="101">
        <v>0.11</v>
      </c>
      <c r="U9" s="101">
        <v>0.11</v>
      </c>
      <c r="V9" s="101">
        <v>0</v>
      </c>
      <c r="W9" s="85">
        <v>0</v>
      </c>
      <c r="X9" s="10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49" customFormat="1" ht="22.5" customHeight="1">
      <c r="A10" s="94">
        <v>2012999</v>
      </c>
      <c r="B10" s="95" t="s">
        <v>105</v>
      </c>
      <c r="C10" s="96" t="s">
        <v>178</v>
      </c>
      <c r="D10" s="97">
        <v>83.12</v>
      </c>
      <c r="E10" s="97">
        <v>83.01</v>
      </c>
      <c r="F10" s="97">
        <v>49.12</v>
      </c>
      <c r="G10" s="97">
        <v>33.89</v>
      </c>
      <c r="H10" s="97">
        <v>0</v>
      </c>
      <c r="I10" s="97">
        <v>0</v>
      </c>
      <c r="J10" s="97">
        <v>0</v>
      </c>
      <c r="K10" s="97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0.11</v>
      </c>
      <c r="U10" s="101">
        <v>0.11</v>
      </c>
      <c r="V10" s="101">
        <v>0</v>
      </c>
      <c r="W10" s="85">
        <v>0</v>
      </c>
      <c r="X10" s="10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3" s="49" customFormat="1" ht="22.5" customHeight="1">
      <c r="A11" s="94">
        <v>2019999</v>
      </c>
      <c r="B11" s="95" t="s">
        <v>105</v>
      </c>
      <c r="C11" s="96" t="s">
        <v>179</v>
      </c>
      <c r="D11" s="97">
        <v>42.13</v>
      </c>
      <c r="E11" s="97"/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32.17</v>
      </c>
      <c r="L11" s="101">
        <v>16.6</v>
      </c>
      <c r="M11" s="101">
        <v>6.64</v>
      </c>
      <c r="N11" s="101">
        <v>6.23</v>
      </c>
      <c r="O11" s="101">
        <v>0</v>
      </c>
      <c r="P11" s="101">
        <v>0.83</v>
      </c>
      <c r="Q11" s="101">
        <v>0.58</v>
      </c>
      <c r="R11" s="101">
        <v>1.29</v>
      </c>
      <c r="S11" s="101">
        <v>9.96</v>
      </c>
      <c r="T11" s="101"/>
      <c r="U11" s="101"/>
      <c r="V11" s="101">
        <v>0</v>
      </c>
      <c r="W11" s="85">
        <v>0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3"/>
  <sheetViews>
    <sheetView showGridLines="0" workbookViewId="0" topLeftCell="D1">
      <selection activeCell="V7" sqref="V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200</v>
      </c>
      <c r="H1" s="63"/>
      <c r="I1" s="63"/>
      <c r="J1" s="63"/>
      <c r="K1" s="63"/>
      <c r="L1" s="63"/>
      <c r="M1" s="63"/>
      <c r="N1" s="63"/>
      <c r="O1" s="63"/>
      <c r="P1" s="63"/>
      <c r="R1" s="75"/>
      <c r="S1" s="75"/>
      <c r="T1" s="75"/>
      <c r="U1" s="89" t="s">
        <v>201</v>
      </c>
      <c r="V1" s="89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1:244" ht="22.5" customHeight="1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5"/>
      <c r="S3" s="75"/>
      <c r="T3" s="75"/>
      <c r="U3" s="90" t="s">
        <v>87</v>
      </c>
      <c r="V3" s="90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244" ht="22.5" customHeight="1">
      <c r="A4" s="36" t="s">
        <v>109</v>
      </c>
      <c r="B4" s="67" t="s">
        <v>88</v>
      </c>
      <c r="C4" s="82" t="s">
        <v>110</v>
      </c>
      <c r="D4" s="67" t="s">
        <v>111</v>
      </c>
      <c r="E4" s="70" t="s">
        <v>202</v>
      </c>
      <c r="F4" s="70" t="s">
        <v>203</v>
      </c>
      <c r="G4" s="70" t="s">
        <v>204</v>
      </c>
      <c r="H4" s="70" t="s">
        <v>205</v>
      </c>
      <c r="I4" s="70" t="s">
        <v>206</v>
      </c>
      <c r="J4" s="80" t="s">
        <v>207</v>
      </c>
      <c r="K4" s="80" t="s">
        <v>208</v>
      </c>
      <c r="L4" s="80" t="s">
        <v>209</v>
      </c>
      <c r="M4" s="80" t="s">
        <v>210</v>
      </c>
      <c r="N4" s="80" t="s">
        <v>211</v>
      </c>
      <c r="O4" s="80" t="s">
        <v>212</v>
      </c>
      <c r="P4" s="86" t="s">
        <v>213</v>
      </c>
      <c r="Q4" s="80" t="s">
        <v>214</v>
      </c>
      <c r="R4" s="36" t="s">
        <v>215</v>
      </c>
      <c r="S4" s="32" t="s">
        <v>216</v>
      </c>
      <c r="T4" s="36" t="s">
        <v>217</v>
      </c>
      <c r="U4" s="36" t="s">
        <v>218</v>
      </c>
      <c r="V4" s="36" t="s">
        <v>219</v>
      </c>
      <c r="W4" s="77"/>
      <c r="X4" s="77"/>
      <c r="Y4" s="77"/>
      <c r="Z4" s="77"/>
      <c r="AA4" s="77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spans="1:244" ht="19.5" customHeight="1">
      <c r="A5" s="36"/>
      <c r="B5" s="67"/>
      <c r="C5" s="82"/>
      <c r="D5" s="67"/>
      <c r="E5" s="70"/>
      <c r="F5" s="70"/>
      <c r="G5" s="70"/>
      <c r="H5" s="70"/>
      <c r="I5" s="70"/>
      <c r="J5" s="80"/>
      <c r="K5" s="80"/>
      <c r="L5" s="80"/>
      <c r="M5" s="80"/>
      <c r="N5" s="80"/>
      <c r="O5" s="80"/>
      <c r="P5" s="87"/>
      <c r="Q5" s="80"/>
      <c r="R5" s="36"/>
      <c r="S5" s="32"/>
      <c r="T5" s="36"/>
      <c r="U5" s="36"/>
      <c r="V5" s="36"/>
      <c r="W5" s="77"/>
      <c r="X5" s="77"/>
      <c r="Y5" s="77"/>
      <c r="Z5" s="77"/>
      <c r="AA5" s="77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spans="1:244" ht="39.75" customHeight="1">
      <c r="A6" s="36"/>
      <c r="B6" s="67"/>
      <c r="C6" s="82"/>
      <c r="D6" s="67"/>
      <c r="E6" s="70"/>
      <c r="F6" s="70"/>
      <c r="G6" s="70"/>
      <c r="H6" s="70"/>
      <c r="I6" s="70"/>
      <c r="J6" s="80"/>
      <c r="K6" s="80"/>
      <c r="L6" s="80"/>
      <c r="M6" s="80"/>
      <c r="N6" s="80"/>
      <c r="O6" s="80"/>
      <c r="P6" s="88"/>
      <c r="Q6" s="80"/>
      <c r="R6" s="36"/>
      <c r="S6" s="32"/>
      <c r="T6" s="36"/>
      <c r="U6" s="36"/>
      <c r="V6" s="36"/>
      <c r="W6" s="77"/>
      <c r="X6" s="77"/>
      <c r="Y6" s="77"/>
      <c r="Z6" s="77"/>
      <c r="AA6" s="77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</row>
    <row r="7" spans="1:22" s="28" customFormat="1" ht="25.5" customHeight="1">
      <c r="A7" s="83"/>
      <c r="B7" s="84"/>
      <c r="C7" s="83" t="s">
        <v>104</v>
      </c>
      <c r="D7" s="85">
        <v>10.16</v>
      </c>
      <c r="E7" s="85">
        <v>1.12</v>
      </c>
      <c r="F7" s="85">
        <v>0.48</v>
      </c>
      <c r="G7" s="85">
        <v>0.16</v>
      </c>
      <c r="H7" s="85">
        <v>0.32</v>
      </c>
      <c r="I7" s="85">
        <v>0.48</v>
      </c>
      <c r="J7" s="85">
        <v>0</v>
      </c>
      <c r="K7" s="85">
        <v>2.4</v>
      </c>
      <c r="L7" s="85">
        <v>0.16</v>
      </c>
      <c r="M7" s="85">
        <v>0</v>
      </c>
      <c r="N7" s="85">
        <v>0.8</v>
      </c>
      <c r="O7" s="85">
        <v>0</v>
      </c>
      <c r="P7" s="85">
        <v>0</v>
      </c>
      <c r="Q7" s="85">
        <v>1.76</v>
      </c>
      <c r="R7" s="85">
        <v>0.56</v>
      </c>
      <c r="S7" s="85">
        <v>0</v>
      </c>
      <c r="T7" s="85">
        <v>0</v>
      </c>
      <c r="U7" s="91">
        <v>0</v>
      </c>
      <c r="V7" s="85">
        <v>1.92</v>
      </c>
    </row>
    <row r="8" spans="1:244" ht="25.5" customHeight="1">
      <c r="A8" s="83"/>
      <c r="B8" s="84" t="s">
        <v>113</v>
      </c>
      <c r="C8" s="83" t="s">
        <v>106</v>
      </c>
      <c r="D8" s="85">
        <v>10.16</v>
      </c>
      <c r="E8" s="85">
        <v>1.12</v>
      </c>
      <c r="F8" s="85">
        <v>0.48</v>
      </c>
      <c r="G8" s="85">
        <v>0.16</v>
      </c>
      <c r="H8" s="85">
        <v>0.32</v>
      </c>
      <c r="I8" s="85">
        <v>0.48</v>
      </c>
      <c r="J8" s="85">
        <v>0</v>
      </c>
      <c r="K8" s="85">
        <v>2.4</v>
      </c>
      <c r="L8" s="85">
        <v>0.16</v>
      </c>
      <c r="M8" s="85">
        <v>0</v>
      </c>
      <c r="N8" s="85">
        <v>0.8</v>
      </c>
      <c r="O8" s="85">
        <v>0</v>
      </c>
      <c r="P8" s="85">
        <v>0</v>
      </c>
      <c r="Q8" s="85">
        <v>1.76</v>
      </c>
      <c r="R8" s="85">
        <v>0.56</v>
      </c>
      <c r="S8" s="85">
        <v>0</v>
      </c>
      <c r="T8" s="85">
        <v>0</v>
      </c>
      <c r="U8" s="91">
        <v>0</v>
      </c>
      <c r="V8" s="85">
        <v>1.92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</row>
    <row r="9" spans="1:244" ht="25.5" customHeight="1">
      <c r="A9" s="83"/>
      <c r="B9" s="84" t="s">
        <v>114</v>
      </c>
      <c r="C9" s="83" t="s">
        <v>115</v>
      </c>
      <c r="D9" s="85">
        <v>10.16</v>
      </c>
      <c r="E9" s="85">
        <v>1.12</v>
      </c>
      <c r="F9" s="85">
        <v>0.48</v>
      </c>
      <c r="G9" s="85">
        <v>0.16</v>
      </c>
      <c r="H9" s="85">
        <v>0.32</v>
      </c>
      <c r="I9" s="85">
        <v>0.48</v>
      </c>
      <c r="J9" s="85">
        <v>0</v>
      </c>
      <c r="K9" s="85">
        <v>2.4</v>
      </c>
      <c r="L9" s="85">
        <v>0.16</v>
      </c>
      <c r="M9" s="85">
        <v>0</v>
      </c>
      <c r="N9" s="85">
        <v>0.8</v>
      </c>
      <c r="O9" s="85">
        <v>0</v>
      </c>
      <c r="P9" s="85">
        <v>0</v>
      </c>
      <c r="Q9" s="85">
        <v>1.76</v>
      </c>
      <c r="R9" s="85">
        <v>0.56</v>
      </c>
      <c r="S9" s="85">
        <v>0</v>
      </c>
      <c r="T9" s="85">
        <v>0</v>
      </c>
      <c r="U9" s="91">
        <v>0</v>
      </c>
      <c r="V9" s="85">
        <v>1.92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</row>
    <row r="10" spans="1:244" ht="25.5" customHeight="1">
      <c r="A10" s="83">
        <v>2019999</v>
      </c>
      <c r="B10" s="84" t="s">
        <v>116</v>
      </c>
      <c r="C10" s="83" t="s">
        <v>117</v>
      </c>
      <c r="D10" s="85">
        <v>10.16</v>
      </c>
      <c r="E10" s="85">
        <v>1.12</v>
      </c>
      <c r="F10" s="85">
        <v>0.48</v>
      </c>
      <c r="G10" s="85">
        <v>0.16</v>
      </c>
      <c r="H10" s="85">
        <v>0.32</v>
      </c>
      <c r="I10" s="85">
        <v>0.48</v>
      </c>
      <c r="J10" s="85">
        <v>0</v>
      </c>
      <c r="K10" s="85">
        <v>2.4</v>
      </c>
      <c r="L10" s="85">
        <v>0.16</v>
      </c>
      <c r="M10" s="85">
        <v>0</v>
      </c>
      <c r="N10" s="85">
        <v>0.8</v>
      </c>
      <c r="O10" s="85">
        <v>0</v>
      </c>
      <c r="P10" s="85">
        <v>0</v>
      </c>
      <c r="Q10" s="85">
        <v>1.76</v>
      </c>
      <c r="R10" s="85">
        <v>0.56</v>
      </c>
      <c r="S10" s="85">
        <v>0</v>
      </c>
      <c r="T10" s="85">
        <v>0</v>
      </c>
      <c r="U10" s="91">
        <v>0</v>
      </c>
      <c r="V10" s="85">
        <v>1.92</v>
      </c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</row>
    <row r="11" spans="1:244" ht="22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76"/>
      <c r="N11" s="76"/>
      <c r="O11" s="76"/>
      <c r="P11" s="76"/>
      <c r="Q11" s="76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</row>
    <row r="12" spans="1:244" ht="22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6"/>
      <c r="N12" s="76"/>
      <c r="O12" s="76"/>
      <c r="P12" s="76"/>
      <c r="Q12" s="76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</row>
    <row r="13" spans="1:244" ht="22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14"/>
  <sheetViews>
    <sheetView showGridLines="0" workbookViewId="0" topLeftCell="B1">
      <selection activeCell="J14" sqref="J14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8" width="11.66015625" style="0" customWidth="1"/>
    <col min="9" max="9" width="12.5" style="0" customWidth="1"/>
    <col min="10" max="10" width="9.16015625" style="0" customWidth="1"/>
    <col min="11" max="11" width="11.66015625" style="0" customWidth="1"/>
    <col min="12" max="12" width="9.66015625" style="0" customWidth="1"/>
    <col min="13" max="13" width="9.33203125" style="0" customWidth="1"/>
    <col min="14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7"/>
      <c r="L1" s="63"/>
      <c r="M1" s="63"/>
      <c r="N1" s="63"/>
      <c r="O1" s="78" t="s">
        <v>220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</row>
    <row r="2" spans="1:247" ht="22.5" customHeight="1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77"/>
      <c r="L3" s="65"/>
      <c r="M3" s="65"/>
      <c r="N3" s="65"/>
      <c r="O3" s="79" t="s">
        <v>87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</row>
    <row r="4" spans="1:247" ht="22.5" customHeight="1">
      <c r="A4" s="67" t="s">
        <v>109</v>
      </c>
      <c r="B4" s="67" t="s">
        <v>88</v>
      </c>
      <c r="C4" s="68" t="s">
        <v>110</v>
      </c>
      <c r="D4" s="69" t="s">
        <v>111</v>
      </c>
      <c r="E4" s="70" t="s">
        <v>221</v>
      </c>
      <c r="F4" s="70" t="s">
        <v>222</v>
      </c>
      <c r="G4" s="70" t="s">
        <v>223</v>
      </c>
      <c r="H4" s="70" t="s">
        <v>224</v>
      </c>
      <c r="I4" s="70" t="s">
        <v>225</v>
      </c>
      <c r="J4" s="70" t="s">
        <v>226</v>
      </c>
      <c r="K4" s="80" t="s">
        <v>227</v>
      </c>
      <c r="L4" s="80" t="s">
        <v>228</v>
      </c>
      <c r="M4" s="80" t="s">
        <v>229</v>
      </c>
      <c r="N4" s="80" t="s">
        <v>230</v>
      </c>
      <c r="O4" s="80" t="s">
        <v>231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0"/>
      <c r="L5" s="80"/>
      <c r="M5" s="80"/>
      <c r="N5" s="80"/>
      <c r="O5" s="80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0"/>
      <c r="L6" s="80"/>
      <c r="M6" s="80"/>
      <c r="N6" s="80"/>
      <c r="O6" s="80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</row>
    <row r="7" spans="1:247" s="28" customFormat="1" ht="22.5" customHeight="1">
      <c r="A7" s="71"/>
      <c r="B7" s="72"/>
      <c r="C7" s="71" t="s">
        <v>104</v>
      </c>
      <c r="D7" s="73">
        <v>2.48</v>
      </c>
      <c r="E7" s="73">
        <v>0</v>
      </c>
      <c r="F7" s="73">
        <v>0</v>
      </c>
      <c r="G7" s="73">
        <v>0</v>
      </c>
      <c r="H7" s="73">
        <v>0</v>
      </c>
      <c r="I7" s="73">
        <v>2.44</v>
      </c>
      <c r="J7" s="73">
        <v>0</v>
      </c>
      <c r="K7" s="73">
        <v>0</v>
      </c>
      <c r="L7" s="81">
        <v>0</v>
      </c>
      <c r="M7" s="73">
        <v>0</v>
      </c>
      <c r="N7" s="73">
        <v>0</v>
      </c>
      <c r="O7" s="73">
        <v>0.04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</row>
    <row r="8" spans="1:15" ht="22.5" customHeight="1">
      <c r="A8" s="71"/>
      <c r="B8" s="72" t="s">
        <v>113</v>
      </c>
      <c r="C8" s="74" t="s">
        <v>106</v>
      </c>
      <c r="D8" s="73">
        <v>2.48</v>
      </c>
      <c r="E8" s="73">
        <v>0</v>
      </c>
      <c r="F8" s="73">
        <v>0</v>
      </c>
      <c r="G8" s="73">
        <v>0</v>
      </c>
      <c r="H8" s="73">
        <v>0</v>
      </c>
      <c r="I8" s="73">
        <v>2.44</v>
      </c>
      <c r="J8" s="73">
        <v>0</v>
      </c>
      <c r="K8" s="73">
        <v>0</v>
      </c>
      <c r="L8" s="81">
        <v>0</v>
      </c>
      <c r="M8" s="73">
        <v>0</v>
      </c>
      <c r="N8" s="73">
        <v>0</v>
      </c>
      <c r="O8" s="73">
        <v>0.04</v>
      </c>
    </row>
    <row r="9" spans="1:247" ht="22.5" customHeight="1">
      <c r="A9" s="71"/>
      <c r="B9" s="72" t="s">
        <v>114</v>
      </c>
      <c r="C9" s="74" t="s">
        <v>177</v>
      </c>
      <c r="D9" s="73">
        <v>2.48</v>
      </c>
      <c r="E9" s="73">
        <v>0</v>
      </c>
      <c r="F9" s="73">
        <v>0</v>
      </c>
      <c r="G9" s="73">
        <v>0</v>
      </c>
      <c r="H9" s="73">
        <v>0</v>
      </c>
      <c r="I9" s="73">
        <v>2.44</v>
      </c>
      <c r="J9" s="73">
        <v>0</v>
      </c>
      <c r="K9" s="73">
        <v>0</v>
      </c>
      <c r="L9" s="81">
        <v>0</v>
      </c>
      <c r="M9" s="73">
        <v>0</v>
      </c>
      <c r="N9" s="73">
        <v>0</v>
      </c>
      <c r="O9" s="73">
        <v>0.04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</row>
    <row r="10" spans="1:247" ht="22.5" customHeight="1">
      <c r="A10" s="71">
        <v>2012999</v>
      </c>
      <c r="B10" s="72" t="s">
        <v>116</v>
      </c>
      <c r="C10" s="74" t="s">
        <v>178</v>
      </c>
      <c r="D10" s="73">
        <v>2.48</v>
      </c>
      <c r="E10" s="73">
        <v>0</v>
      </c>
      <c r="F10" s="73">
        <v>0</v>
      </c>
      <c r="G10" s="73">
        <v>0</v>
      </c>
      <c r="H10" s="73">
        <v>0</v>
      </c>
      <c r="I10" s="73">
        <v>2.44</v>
      </c>
      <c r="J10" s="73">
        <v>0</v>
      </c>
      <c r="K10" s="73">
        <v>0</v>
      </c>
      <c r="L10" s="81">
        <v>0</v>
      </c>
      <c r="M10" s="73">
        <v>0</v>
      </c>
      <c r="N10" s="73">
        <v>0</v>
      </c>
      <c r="O10" s="73">
        <v>0.04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</row>
    <row r="11" spans="1:247" ht="22.5" customHeight="1">
      <c r="A11" s="75"/>
      <c r="B11" s="75"/>
      <c r="C11" s="75"/>
      <c r="D11" s="75"/>
      <c r="E11" s="75"/>
      <c r="F11" s="76"/>
      <c r="G11" s="76"/>
      <c r="H11" s="76"/>
      <c r="I11" s="75"/>
      <c r="J11" s="75"/>
      <c r="K11" s="77"/>
      <c r="L11" s="75"/>
      <c r="M11" s="75"/>
      <c r="N11" s="76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</row>
    <row r="12" spans="1:247" ht="22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7"/>
      <c r="L12" s="75"/>
      <c r="M12" s="75"/>
      <c r="N12" s="76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</row>
    <row r="13" spans="1:247" ht="22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7"/>
      <c r="L13" s="75"/>
      <c r="M13" s="75"/>
      <c r="N13" s="76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</row>
    <row r="14" spans="1:247" ht="22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I17" sqref="I17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232</v>
      </c>
      <c r="V1" s="49"/>
    </row>
    <row r="2" spans="1:22" ht="24.75" customHeight="1">
      <c r="A2" s="30" t="s">
        <v>233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87</v>
      </c>
      <c r="U3" s="55"/>
      <c r="V3" s="49"/>
    </row>
    <row r="4" spans="1:22" ht="24.75" customHeight="1">
      <c r="A4" s="32" t="s">
        <v>109</v>
      </c>
      <c r="B4" s="33" t="s">
        <v>88</v>
      </c>
      <c r="C4" s="34" t="s">
        <v>110</v>
      </c>
      <c r="D4" s="35" t="s">
        <v>111</v>
      </c>
      <c r="E4" s="36" t="s">
        <v>159</v>
      </c>
      <c r="F4" s="36"/>
      <c r="G4" s="36"/>
      <c r="H4" s="33"/>
      <c r="I4" s="36" t="s">
        <v>160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234</v>
      </c>
      <c r="T4" s="38" t="s">
        <v>162</v>
      </c>
      <c r="U4" s="57" t="s">
        <v>163</v>
      </c>
      <c r="V4" s="49"/>
    </row>
    <row r="5" spans="1:22" ht="24.75" customHeight="1">
      <c r="A5" s="32"/>
      <c r="B5" s="33"/>
      <c r="C5" s="34"/>
      <c r="D5" s="37"/>
      <c r="E5" s="38" t="s">
        <v>104</v>
      </c>
      <c r="F5" s="38" t="s">
        <v>165</v>
      </c>
      <c r="G5" s="38" t="s">
        <v>166</v>
      </c>
      <c r="H5" s="38" t="s">
        <v>167</v>
      </c>
      <c r="I5" s="38" t="s">
        <v>104</v>
      </c>
      <c r="J5" s="51" t="s">
        <v>168</v>
      </c>
      <c r="K5" s="52" t="s">
        <v>169</v>
      </c>
      <c r="L5" s="51" t="s">
        <v>170</v>
      </c>
      <c r="M5" s="52" t="s">
        <v>171</v>
      </c>
      <c r="N5" s="38" t="s">
        <v>172</v>
      </c>
      <c r="O5" s="38" t="s">
        <v>173</v>
      </c>
      <c r="P5" s="38" t="s">
        <v>174</v>
      </c>
      <c r="Q5" s="38" t="s">
        <v>175</v>
      </c>
      <c r="R5" s="38" t="s">
        <v>176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</cp:lastModifiedBy>
  <cp:lastPrinted>2018-05-03T01:40:16Z</cp:lastPrinted>
  <dcterms:created xsi:type="dcterms:W3CDTF">2017-09-19T01:54:16Z</dcterms:created>
  <dcterms:modified xsi:type="dcterms:W3CDTF">2018-05-18T05:24:09Z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2052-10.1.0.7566</vt:lpwstr>
  </property>
</Properties>
</file>