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80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'g05一般公共预算财政拨款支出决算表'!$A$1:$F$38</definedName>
    <definedName name="_xlnm.Print_Area" localSheetId="7">'g08政府性基金预算财政拨款支出决算表'!$A$1:$I$16</definedName>
    <definedName name="_xlnm.Print_Titles" localSheetId="5">'g06一般公共预算财政拨款基本支出决算表'!$1:$5</definedName>
    <definedName name="_xlnm.Print_Area" localSheetId="5">'g06一般公共预算财政拨款基本支出决算表'!$A$1:$E$49</definedName>
  </definedNames>
  <calcPr fullCalcOnLoad="1"/>
</workbook>
</file>

<file path=xl/sharedStrings.xml><?xml version="1.0" encoding="utf-8"?>
<sst xmlns="http://schemas.openxmlformats.org/spreadsheetml/2006/main" count="428" uniqueCount="230">
  <si>
    <t>收入支出决算总表</t>
  </si>
  <si>
    <t>公开01表</t>
  </si>
  <si>
    <t>部门：住房和城乡建设局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</si>
  <si>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</si>
  <si>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</si>
  <si>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</si>
  <si>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</si>
  <si>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</si>
  <si>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</si>
  <si>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</si>
  <si>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</si>
  <si>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</si>
  <si>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</si>
  <si>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</si>
  <si>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</si>
  <si>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</si>
  <si>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</si>
  <si>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</si>
  <si>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</si>
  <si>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</si>
  <si>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</si>
  <si>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</si>
  <si>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</si>
  <si>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</si>
  <si>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</si>
  <si>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</si>
  <si>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</si>
  <si>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</si>
  <si>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</si>
  <si>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</si>
  <si>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</si>
  <si>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</si>
  <si>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</si>
  <si>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</si>
  <si>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</si>
  <si>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十、节能环保支出</t>
  </si>
  <si>
    <t>20</t>
  </si>
  <si>
    <t>8</t>
  </si>
  <si>
    <t>十一、城乡社区支出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</si>
  <si>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</si>
  <si>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</si>
  <si>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</si>
  <si>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</si>
  <si>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</si>
  <si>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</si>
  <si>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</si>
  <si>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</si>
  <si>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</si>
  <si>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</si>
  <si>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</si>
  <si>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</si>
  <si>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</si>
  <si>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</si>
  <si>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</si>
  <si>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</si>
  <si>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</si>
  <si>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</si>
  <si>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</si>
  <si>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</si>
  <si>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</si>
  <si>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</si>
  <si>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</si>
  <si>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</si>
  <si>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</si>
  <si>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</si>
  <si>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</si>
  <si>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上年结转结余</t>
  </si>
  <si>
    <t>功能分类科目编码</t>
  </si>
  <si>
    <t>科目名称</t>
  </si>
  <si>
    <t>栏次</t>
  </si>
  <si>
    <t>201</t>
  </si>
  <si>
    <t>一般公共服务支出</t>
  </si>
  <si>
    <t>20199</t>
  </si>
  <si>
    <t>其他一般公共服务支出</t>
  </si>
  <si>
    <t>2019999</t>
  </si>
  <si>
    <t>204</t>
  </si>
  <si>
    <t>公共安全支出</t>
  </si>
  <si>
    <t>20406</t>
  </si>
  <si>
    <t>司法</t>
  </si>
  <si>
    <t>2040602</t>
  </si>
  <si>
    <t>一般行政管理事务</t>
  </si>
  <si>
    <t>社会保障和就业支出</t>
  </si>
  <si>
    <t>行政事业单位离退休</t>
  </si>
  <si>
    <t>机关事业单位基本养老保险缴费支出</t>
  </si>
  <si>
    <t>211</t>
  </si>
  <si>
    <t>节能环保支出</t>
  </si>
  <si>
    <t>21104</t>
  </si>
  <si>
    <t>自然生态保护</t>
  </si>
  <si>
    <t>2110402</t>
  </si>
  <si>
    <t>农村环境保护</t>
  </si>
  <si>
    <t>21111</t>
  </si>
  <si>
    <t>污染减排</t>
  </si>
  <si>
    <t>2111199</t>
  </si>
  <si>
    <t>其他污染减排支出</t>
  </si>
  <si>
    <t>212</t>
  </si>
  <si>
    <t>城乡社区支出</t>
  </si>
  <si>
    <t>21201</t>
  </si>
  <si>
    <t>城乡社区管理事务</t>
  </si>
  <si>
    <t>2120101</t>
  </si>
  <si>
    <t>行政运行</t>
  </si>
  <si>
    <t>2120104</t>
  </si>
  <si>
    <t>城管执法</t>
  </si>
  <si>
    <t>2120108</t>
  </si>
  <si>
    <t>国家重点风景区规划与保护</t>
  </si>
  <si>
    <t>2120199</t>
  </si>
  <si>
    <t>其他城乡社区管理事务支出</t>
  </si>
  <si>
    <t>其他城市公用事业附加安排的支出　</t>
  </si>
  <si>
    <t>21203</t>
  </si>
  <si>
    <t>城乡社区公共设施</t>
  </si>
  <si>
    <t>2120399</t>
  </si>
  <si>
    <t>其他城乡社区公共设施支出</t>
  </si>
  <si>
    <t>2120501</t>
  </si>
  <si>
    <t>城乡社区环境卫生</t>
  </si>
  <si>
    <t>21299</t>
  </si>
  <si>
    <t>其他城乡社区支出</t>
  </si>
  <si>
    <t>2129999</t>
  </si>
  <si>
    <t>2130119</t>
  </si>
  <si>
    <t>农林水支出防火救灾</t>
  </si>
  <si>
    <t>2150501</t>
  </si>
  <si>
    <t>资源勘探信息等支出</t>
  </si>
  <si>
    <t>注：本表反映部门本年度取得的各项收入情况。</t>
  </si>
  <si>
    <t>支出决算总表</t>
  </si>
  <si>
    <t>公开03表</t>
  </si>
  <si>
    <t>基本支出</t>
  </si>
  <si>
    <t>项目支出</t>
  </si>
  <si>
    <t>上缴上级支出</t>
  </si>
  <si>
    <t>经营支出</t>
  </si>
  <si>
    <t>对附属单位补助支出</t>
  </si>
  <si>
    <t>年末结转结余</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</si>
  <si>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</si>
  <si>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</si>
  <si>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</si>
  <si>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</si>
  <si>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</si>
  <si>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</si>
  <si>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</si>
  <si>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</si>
  <si>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</si>
  <si>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</si>
  <si>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</si>
  <si>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</si>
  <si>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</si>
  <si>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</si>
  <si>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</si>
  <si>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 xml:space="preserve">基本支出  </t>
  </si>
  <si>
    <t xml:space="preserve">  其他一般公共服务支出</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</si>
  <si>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</si>
  <si>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</si>
  <si>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</si>
  <si>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</si>
  <si>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</si>
  <si>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</si>
  <si>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</si>
  <si>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</si>
  <si>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</si>
  <si>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</si>
  <si>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</si>
  <si>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</si>
  <si>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</si>
  <si>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</si>
  <si>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 xml:space="preserve">  奖金</t>
  </si>
  <si>
    <t xml:space="preserve">  伙食补助费</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</si>
  <si>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</si>
  <si>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</si>
  <si>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</si>
  <si>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</si>
  <si>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</si>
  <si>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</si>
  <si>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</si>
  <si>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</si>
  <si>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</si>
  <si>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</si>
  <si>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</si>
  <si>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</si>
  <si>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</si>
  <si>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</si>
  <si>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</si>
  <si>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</si>
  <si>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</si>
  <si>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</si>
  <si>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</si>
  <si>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</si>
  <si>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</si>
  <si>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</si>
  <si>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</si>
  <si>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税金及附加费用</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</si>
  <si>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</si>
  <si>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</si>
  <si>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</si>
  <si>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</si>
  <si>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</si>
  <si>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</si>
  <si>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</si>
  <si>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</si>
  <si>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</si>
  <si>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</si>
  <si>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</si>
  <si>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</si>
  <si>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</si>
  <si>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部门名称：住房和城乡建设局</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</si>
  <si>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</si>
  <si>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</si>
  <si>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</si>
  <si>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</si>
  <si>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</si>
  <si>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</si>
  <si>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t>（1）</t>
    </r>
    <r>
      <rPr>
        <sz val="11"/>
        <rFont val="仿宋_GB2312"/>
        <family val="3"/>
      </rPr>
      <t>公务用车购置费</t>
    </r>
  </si>
  <si>
    <r>
      <rPr>
        <sz val="12"/>
        <rFont val="宋体"/>
        <family val="0"/>
      </rPr>
      <t>（2）</t>
    </r>
    <r>
      <rPr>
        <sz val="11"/>
        <rFont val="仿宋_GB2312"/>
        <family val="3"/>
      </rPr>
      <t>公务用车运行维护费</t>
    </r>
  </si>
  <si>
    <t>路灯所比去年减少0.17万，节约开支，严格控制"三公"经费；城管队增加0.45万元的原因：加大整治力度、扩大管理范围、各项检查有所增加；燃气办2016年2万，减少原因是把租车费用计入了专项费用。建工办2016年有部分维修费用计入2017年,导致公务用车维修费增加2.38万元。园林处公务用车维护费为水车、农药喷洒车费用。</t>
  </si>
  <si>
    <r>
      <rPr>
        <sz val="12"/>
        <rFont val="宋体"/>
        <family val="0"/>
      </rPr>
      <t>3.</t>
    </r>
    <r>
      <rPr>
        <sz val="11"/>
        <rFont val="仿宋_GB2312"/>
        <family val="3"/>
      </rPr>
      <t>公务接待费</t>
    </r>
  </si>
  <si>
    <t>机关公务接待费减少11.13万，原因为厉行节约，严格履行公务接待管理条例，不超标、不超范围接待。路灯所比去年减少0.12万元，节约开支，严格控制"三公"经费；档案馆比上年减少0.5万，减少原因是因为例行节约。城管队减少0.46万元的原因：节约开支、严格控制三公经费；燃气办2016年是2.04万，减少原因是因为例行节约。建工办厉行节约，控制开支，节约招待费0.56万元</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</si>
  <si>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</si>
  <si>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</si>
  <si>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</si>
  <si>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</si>
  <si>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</si>
  <si>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</si>
  <si>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</si>
  <si>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</si>
  <si>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</si>
  <si>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</si>
  <si>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</si>
  <si>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</si>
  <si>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部门：汨罗市住房和城乡建设局</t>
  </si>
  <si>
    <r>
      <t xml:space="preserve">项 </t>
    </r>
    <r>
      <rPr>
        <sz val="11"/>
        <color indexed="8"/>
        <rFont val="宋体"/>
        <family val="0"/>
      </rPr>
      <t xml:space="preserve">   </t>
    </r>
    <r>
      <rPr>
        <sz val="12"/>
        <rFont val="宋体"/>
        <family val="0"/>
      </rPr>
      <t>目</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</si>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</sst>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72">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b/>
      <sz val="12"/>
      <name val="宋体"/>
      <family val="0"/>
    </font>
    <font>
      <sz val="11"/>
      <name val="仿宋_GB2312"/>
      <family val="3"/>
    </font>
    <font>
      <sz val="12"/>
      <name val="仿宋"/>
      <family val="3"/>
    </font>
    <font>
      <b/>
      <sz val="12"/>
      <name val="仿宋"/>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4"/>
      <name val="黑体"/>
      <family val="0"/>
    </font>
    <font>
      <b/>
      <sz val="10"/>
      <name val="华文中宋"/>
      <family val="0"/>
    </font>
    <font>
      <b/>
      <sz val="11"/>
      <name val="华文中宋"/>
      <family val="0"/>
    </font>
    <font>
      <b/>
      <sz val="11"/>
      <name val="宋体"/>
      <family val="0"/>
    </font>
    <font>
      <sz val="11"/>
      <name val="宋体"/>
      <family val="0"/>
    </font>
    <font>
      <sz val="11"/>
      <color indexed="8"/>
      <name val="宋体"/>
      <family val="0"/>
    </font>
    <font>
      <b/>
      <sz val="10"/>
      <name val="宋体"/>
      <family val="0"/>
    </font>
    <font>
      <sz val="12"/>
      <name val="黑体"/>
      <family val="0"/>
    </font>
    <font>
      <sz val="16"/>
      <color indexed="8"/>
      <name val="华文中宋"/>
      <family val="0"/>
    </font>
    <font>
      <b/>
      <sz val="11"/>
      <color indexed="8"/>
      <name val="宋体"/>
      <family val="0"/>
    </font>
    <font>
      <sz val="12"/>
      <color indexed="8"/>
      <name val="华文中宋"/>
      <family val="0"/>
    </font>
    <font>
      <sz val="12"/>
      <color indexed="8"/>
      <name val="宋体"/>
      <family val="0"/>
    </font>
    <font>
      <sz val="12"/>
      <name val="华文中宋"/>
      <family val="0"/>
    </font>
    <font>
      <sz val="11"/>
      <color indexed="20"/>
      <name val="宋体"/>
      <family val="0"/>
    </font>
    <font>
      <sz val="11"/>
      <color indexed="17"/>
      <name val="宋体"/>
      <family val="0"/>
    </font>
    <font>
      <sz val="11"/>
      <color indexed="16"/>
      <name val="宋体"/>
      <family val="0"/>
    </font>
    <font>
      <sz val="11"/>
      <color indexed="9"/>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i/>
      <sz val="11"/>
      <color indexed="23"/>
      <name val="宋体"/>
      <family val="0"/>
    </font>
    <font>
      <b/>
      <sz val="11"/>
      <color indexed="9"/>
      <name val="宋体"/>
      <family val="0"/>
    </font>
    <font>
      <sz val="11"/>
      <color indexed="53"/>
      <name val="宋体"/>
      <family val="0"/>
    </font>
    <font>
      <u val="single"/>
      <sz val="12"/>
      <color indexed="12"/>
      <name val="宋体"/>
      <family val="0"/>
    </font>
    <font>
      <sz val="11"/>
      <color indexed="19"/>
      <name val="宋体"/>
      <family val="0"/>
    </font>
    <font>
      <u val="single"/>
      <sz val="11"/>
      <color indexed="20"/>
      <name val="宋体"/>
      <family val="0"/>
    </font>
    <font>
      <b/>
      <sz val="11"/>
      <color indexed="63"/>
      <name val="宋体"/>
      <family val="0"/>
    </font>
    <font>
      <b/>
      <sz val="18"/>
      <color indexed="62"/>
      <name val="宋体"/>
      <family val="0"/>
    </font>
    <font>
      <b/>
      <sz val="11"/>
      <color indexed="53"/>
      <name val="宋体"/>
      <family val="0"/>
    </font>
    <font>
      <b/>
      <sz val="13"/>
      <color indexed="62"/>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thin"/>
      <top/>
      <bottom style="thin"/>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right style="medium"/>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7"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43" fontId="27" fillId="0" borderId="0" applyFont="0" applyFill="0" applyBorder="0" applyAlignment="0" applyProtection="0"/>
    <xf numFmtId="0" fontId="57" fillId="6" borderId="0" applyNumberFormat="0" applyBorder="0" applyAlignment="0" applyProtection="0"/>
    <xf numFmtId="0" fontId="46" fillId="0" borderId="0" applyNumberFormat="0" applyFill="0" applyBorder="0" applyAlignment="0" applyProtection="0"/>
    <xf numFmtId="0" fontId="35" fillId="7" borderId="0" applyNumberFormat="0" applyBorder="0" applyAlignment="0" applyProtection="0"/>
    <xf numFmtId="9" fontId="27" fillId="0" borderId="0" applyFont="0" applyFill="0" applyBorder="0" applyAlignment="0" applyProtection="0"/>
    <xf numFmtId="0" fontId="58" fillId="0" borderId="0" applyNumberFormat="0" applyFill="0" applyBorder="0" applyAlignment="0" applyProtection="0"/>
    <xf numFmtId="0" fontId="27" fillId="8" borderId="2" applyNumberFormat="0" applyFont="0" applyAlignment="0" applyProtection="0"/>
    <xf numFmtId="0" fontId="0" fillId="0" borderId="0">
      <alignment vertical="center"/>
      <protection/>
    </xf>
    <xf numFmtId="0" fontId="57" fillId="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0" borderId="0">
      <alignment/>
      <protection/>
    </xf>
    <xf numFmtId="0" fontId="62" fillId="0" borderId="0" applyNumberFormat="0" applyFill="0" applyBorder="0" applyAlignment="0" applyProtection="0"/>
    <xf numFmtId="0" fontId="0" fillId="0" borderId="0">
      <alignment/>
      <protection/>
    </xf>
    <xf numFmtId="0" fontId="63" fillId="0" borderId="3" applyNumberFormat="0" applyFill="0" applyAlignment="0" applyProtection="0"/>
    <xf numFmtId="0" fontId="10" fillId="0" borderId="0">
      <alignment/>
      <protection/>
    </xf>
    <xf numFmtId="0" fontId="64" fillId="0" borderId="4" applyNumberFormat="0" applyFill="0" applyAlignment="0" applyProtection="0"/>
    <xf numFmtId="0" fontId="57" fillId="10" borderId="0" applyNumberFormat="0" applyBorder="0" applyAlignment="0" applyProtection="0"/>
    <xf numFmtId="0" fontId="59" fillId="0" borderId="5" applyNumberFormat="0" applyFill="0" applyAlignment="0" applyProtection="0"/>
    <xf numFmtId="0" fontId="57" fillId="11" borderId="0" applyNumberFormat="0" applyBorder="0" applyAlignment="0" applyProtection="0"/>
    <xf numFmtId="0" fontId="65" fillId="12" borderId="6" applyNumberFormat="0" applyAlignment="0" applyProtection="0"/>
    <xf numFmtId="0" fontId="10" fillId="0" borderId="0">
      <alignment/>
      <protection/>
    </xf>
    <xf numFmtId="0" fontId="66" fillId="12" borderId="1" applyNumberFormat="0" applyAlignment="0" applyProtection="0"/>
    <xf numFmtId="0" fontId="67" fillId="13" borderId="7" applyNumberFormat="0" applyAlignment="0" applyProtection="0"/>
    <xf numFmtId="0" fontId="54" fillId="14" borderId="0" applyNumberFormat="0" applyBorder="0" applyAlignment="0" applyProtection="0"/>
    <xf numFmtId="0" fontId="57" fillId="15"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6" borderId="0" applyNumberFormat="0" applyBorder="0" applyAlignment="0" applyProtection="0"/>
    <xf numFmtId="0" fontId="71" fillId="17" borderId="0" applyNumberFormat="0" applyBorder="0" applyAlignment="0" applyProtection="0"/>
    <xf numFmtId="0" fontId="54" fillId="18" borderId="0" applyNumberFormat="0" applyBorder="0" applyAlignment="0" applyProtection="0"/>
    <xf numFmtId="0" fontId="57"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0" fillId="0" borderId="0">
      <alignment vertical="center"/>
      <protection/>
    </xf>
    <xf numFmtId="0" fontId="54"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7" fillId="28" borderId="0" applyNumberFormat="0" applyBorder="0" applyAlignment="0" applyProtection="0"/>
    <xf numFmtId="0" fontId="54"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4" fillId="32" borderId="0" applyNumberFormat="0" applyBorder="0" applyAlignment="0" applyProtection="0"/>
    <xf numFmtId="0" fontId="57" fillId="33"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54" fillId="0" borderId="0">
      <alignment vertical="center"/>
      <protection/>
    </xf>
    <xf numFmtId="0" fontId="35"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19" fillId="0" borderId="0">
      <alignment/>
      <protection/>
    </xf>
    <xf numFmtId="0" fontId="53" fillId="0" borderId="0">
      <alignment/>
      <protection/>
    </xf>
  </cellStyleXfs>
  <cellXfs count="272">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0" fillId="35" borderId="11" xfId="39" applyFont="1" applyFill="1" applyBorder="1" applyAlignment="1">
      <alignment horizontal="center" vertical="center" wrapText="1"/>
      <protection/>
    </xf>
    <xf numFmtId="0" fontId="0" fillId="35" borderId="15" xfId="39" applyFont="1" applyFill="1" applyBorder="1" applyAlignment="1">
      <alignment horizontal="center" vertical="center" wrapText="1"/>
      <protection/>
    </xf>
    <xf numFmtId="0" fontId="0" fillId="0" borderId="39" xfId="39" applyFont="1" applyBorder="1" applyAlignment="1">
      <alignment vertical="center"/>
      <protection/>
    </xf>
    <xf numFmtId="0" fontId="10" fillId="0" borderId="0" xfId="39">
      <alignment/>
      <protection/>
    </xf>
    <xf numFmtId="0" fontId="11" fillId="35" borderId="17" xfId="39" applyFont="1" applyFill="1" applyBorder="1" applyAlignment="1">
      <alignment vertical="center" wrapText="1"/>
      <protection/>
    </xf>
    <xf numFmtId="0" fontId="12" fillId="0" borderId="18" xfId="39" applyFont="1" applyBorder="1" applyAlignment="1">
      <alignment horizontal="center" vertical="center"/>
      <protection/>
    </xf>
    <xf numFmtId="0" fontId="10" fillId="0" borderId="37" xfId="39" applyBorder="1">
      <alignment/>
      <protection/>
    </xf>
    <xf numFmtId="0" fontId="13" fillId="35" borderId="17" xfId="39" applyFont="1" applyFill="1" applyBorder="1" applyAlignment="1">
      <alignment vertical="center" wrapText="1"/>
      <protection/>
    </xf>
    <xf numFmtId="0" fontId="14" fillId="35" borderId="26" xfId="39" applyFont="1" applyFill="1" applyBorder="1" applyAlignment="1">
      <alignment horizontal="center" vertical="center" wrapText="1"/>
      <protection/>
    </xf>
    <xf numFmtId="0" fontId="15" fillId="35" borderId="26" xfId="39" applyFont="1" applyFill="1" applyBorder="1" applyAlignment="1">
      <alignment horizontal="center" vertical="center" wrapText="1"/>
      <protection/>
    </xf>
    <xf numFmtId="0" fontId="0" fillId="35" borderId="17" xfId="39" applyFont="1" applyFill="1" applyBorder="1" applyAlignment="1">
      <alignment vertical="center" wrapText="1"/>
      <protection/>
    </xf>
    <xf numFmtId="0" fontId="2" fillId="0" borderId="37" xfId="59" applyFont="1" applyBorder="1" applyAlignment="1">
      <alignment vertical="center" wrapText="1"/>
      <protection/>
    </xf>
    <xf numFmtId="0" fontId="14" fillId="35" borderId="18" xfId="39" applyFont="1" applyFill="1" applyBorder="1" applyAlignment="1">
      <alignment horizontal="center" vertical="center" wrapText="1"/>
      <protection/>
    </xf>
    <xf numFmtId="0" fontId="13" fillId="35" borderId="30" xfId="39" applyFont="1" applyFill="1" applyBorder="1" applyAlignment="1">
      <alignment vertical="center" wrapText="1"/>
      <protection/>
    </xf>
    <xf numFmtId="0" fontId="14" fillId="35" borderId="31" xfId="39" applyFont="1" applyFill="1" applyBorder="1" applyAlignment="1">
      <alignment horizontal="center" vertical="center" wrapText="1"/>
      <protection/>
    </xf>
    <xf numFmtId="0" fontId="10" fillId="0" borderId="38" xfId="39" applyBorder="1">
      <alignment/>
      <protection/>
    </xf>
    <xf numFmtId="0" fontId="9" fillId="0" borderId="0" xfId="45" applyFont="1" applyBorder="1" applyAlignment="1">
      <alignment/>
      <protection/>
    </xf>
    <xf numFmtId="0" fontId="16"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176" fontId="0" fillId="0" borderId="0" xfId="59" applyNumberFormat="1" applyAlignment="1">
      <alignment horizontal="center" vertical="center" wrapText="1"/>
      <protection/>
    </xf>
    <xf numFmtId="0" fontId="0" fillId="0" borderId="0" xfId="59" applyAlignment="1">
      <alignment horizontal="center" vertical="center" wrapText="1"/>
      <protection/>
    </xf>
    <xf numFmtId="176" fontId="21" fillId="35" borderId="0" xfId="59" applyNumberFormat="1" applyFont="1" applyFill="1" applyAlignment="1">
      <alignment horizontal="center" vertical="center"/>
      <protection/>
    </xf>
    <xf numFmtId="0" fontId="3" fillId="35" borderId="0" xfId="59" applyFont="1" applyFill="1" applyAlignment="1">
      <alignment horizontal="center" vertical="center"/>
      <protection/>
    </xf>
    <xf numFmtId="176" fontId="2" fillId="35" borderId="0" xfId="59" applyNumberFormat="1" applyFont="1" applyFill="1" applyAlignment="1">
      <alignment horizontal="center" vertical="center" wrapText="1"/>
      <protection/>
    </xf>
    <xf numFmtId="176" fontId="4" fillId="35" borderId="0" xfId="15" applyNumberFormat="1" applyFont="1" applyFill="1" applyAlignment="1">
      <alignment horizontal="left" vertical="center"/>
      <protection/>
    </xf>
    <xf numFmtId="177" fontId="2" fillId="35" borderId="0" xfId="59" applyNumberFormat="1" applyFont="1" applyFill="1" applyAlignment="1">
      <alignment horizontal="center" vertical="center" wrapText="1"/>
      <protection/>
    </xf>
    <xf numFmtId="177" fontId="2" fillId="35" borderId="0" xfId="59" applyNumberFormat="1" applyFont="1" applyFill="1" applyBorder="1" applyAlignment="1">
      <alignment horizontal="center" vertical="center" wrapText="1"/>
      <protection/>
    </xf>
    <xf numFmtId="176" fontId="22" fillId="0" borderId="40" xfId="0" applyNumberFormat="1" applyFont="1" applyBorder="1" applyAlignment="1">
      <alignment horizontal="center" vertical="center" wrapText="1"/>
    </xf>
    <xf numFmtId="177" fontId="22" fillId="0" borderId="41" xfId="0" applyNumberFormat="1" applyFont="1" applyBorder="1" applyAlignment="1">
      <alignment horizontal="center" vertical="center" wrapText="1"/>
    </xf>
    <xf numFmtId="177" fontId="22" fillId="0" borderId="12" xfId="0" applyNumberFormat="1" applyFont="1" applyBorder="1" applyAlignment="1">
      <alignment horizontal="center" vertical="center" wrapText="1"/>
    </xf>
    <xf numFmtId="177" fontId="22" fillId="0" borderId="39" xfId="0" applyNumberFormat="1" applyFont="1" applyBorder="1" applyAlignment="1">
      <alignment horizontal="center" vertical="center" wrapText="1"/>
    </xf>
    <xf numFmtId="176" fontId="22" fillId="0" borderId="42" xfId="0" applyNumberFormat="1" applyFont="1" applyBorder="1" applyAlignment="1">
      <alignment horizontal="center" vertical="center" wrapText="1"/>
    </xf>
    <xf numFmtId="177" fontId="22" fillId="0" borderId="43" xfId="0" applyNumberFormat="1" applyFont="1" applyBorder="1" applyAlignment="1">
      <alignment horizontal="center" vertical="center" wrapText="1"/>
    </xf>
    <xf numFmtId="177" fontId="22" fillId="0" borderId="37" xfId="0" applyNumberFormat="1" applyFont="1" applyBorder="1" applyAlignment="1">
      <alignment horizontal="center" vertical="center" wrapText="1"/>
    </xf>
    <xf numFmtId="176" fontId="23" fillId="0" borderId="17" xfId="0" applyNumberFormat="1" applyFont="1" applyBorder="1" applyAlignment="1">
      <alignment horizontal="center" vertical="center" wrapText="1"/>
    </xf>
    <xf numFmtId="177" fontId="23" fillId="0" borderId="18" xfId="0" applyNumberFormat="1" applyFont="1" applyBorder="1" applyAlignment="1">
      <alignment horizontal="center" vertical="center" wrapText="1"/>
    </xf>
    <xf numFmtId="177" fontId="24" fillId="0" borderId="18" xfId="0" applyNumberFormat="1" applyFont="1" applyBorder="1" applyAlignment="1">
      <alignment horizontal="center" vertical="center" wrapText="1"/>
    </xf>
    <xf numFmtId="177" fontId="24" fillId="0" borderId="37" xfId="0" applyNumberFormat="1" applyFont="1" applyBorder="1" applyAlignment="1">
      <alignment horizontal="center" vertical="center" wrapText="1"/>
    </xf>
    <xf numFmtId="176" fontId="12" fillId="0" borderId="17" xfId="0" applyNumberFormat="1" applyFont="1" applyBorder="1" applyAlignment="1">
      <alignment horizontal="center" vertical="center" wrapText="1"/>
    </xf>
    <xf numFmtId="177" fontId="12" fillId="0" borderId="26" xfId="0" applyNumberFormat="1" applyFont="1" applyBorder="1" applyAlignment="1">
      <alignment horizontal="center" vertical="center" wrapText="1"/>
    </xf>
    <xf numFmtId="177" fontId="25" fillId="0" borderId="18" xfId="0" applyNumberFormat="1" applyFont="1" applyBorder="1" applyAlignment="1">
      <alignment horizontal="center" vertical="center" wrapText="1"/>
    </xf>
    <xf numFmtId="177" fontId="25" fillId="0" borderId="37"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177" fontId="0" fillId="0" borderId="26" xfId="0" applyNumberFormat="1" applyFont="1" applyBorder="1" applyAlignment="1">
      <alignment horizontal="center" vertical="center" wrapText="1"/>
    </xf>
    <xf numFmtId="177" fontId="26" fillId="0" borderId="18" xfId="0" applyNumberFormat="1" applyFont="1" applyBorder="1" applyAlignment="1">
      <alignment horizontal="center" vertical="center" wrapText="1"/>
    </xf>
    <xf numFmtId="177" fontId="0" fillId="0" borderId="26"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12" fillId="0" borderId="18" xfId="0" applyNumberFormat="1" applyFon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177" fontId="26" fillId="0" borderId="37" xfId="0" applyNumberFormat="1" applyFont="1" applyBorder="1" applyAlignment="1">
      <alignment horizontal="center" vertical="center" wrapText="1"/>
    </xf>
    <xf numFmtId="177" fontId="19" fillId="0" borderId="18" xfId="0" applyNumberFormat="1" applyFont="1" applyBorder="1" applyAlignment="1">
      <alignment horizontal="center"/>
    </xf>
    <xf numFmtId="176" fontId="12" fillId="0" borderId="17" xfId="0" applyNumberFormat="1" applyFont="1" applyFill="1" applyBorder="1" applyAlignment="1">
      <alignment horizontal="center" vertical="center" wrapText="1"/>
    </xf>
    <xf numFmtId="176" fontId="0" fillId="0" borderId="30" xfId="0" applyNumberFormat="1" applyFont="1" applyFill="1" applyBorder="1" applyAlignment="1">
      <alignment horizontal="center" vertical="center" wrapText="1"/>
    </xf>
    <xf numFmtId="177" fontId="0" fillId="0" borderId="31" xfId="0" applyNumberFormat="1" applyFont="1" applyFill="1" applyBorder="1" applyAlignment="1">
      <alignment horizontal="center" vertical="center" wrapText="1"/>
    </xf>
    <xf numFmtId="177" fontId="25" fillId="0" borderId="31" xfId="0" applyNumberFormat="1" applyFont="1" applyBorder="1" applyAlignment="1">
      <alignment horizontal="center" vertical="center" wrapText="1"/>
    </xf>
    <xf numFmtId="177" fontId="26" fillId="0" borderId="31" xfId="0" applyNumberFormat="1" applyFont="1" applyBorder="1" applyAlignment="1">
      <alignment horizontal="center" vertical="center" wrapText="1"/>
    </xf>
    <xf numFmtId="177" fontId="25" fillId="0" borderId="38" xfId="0" applyNumberFormat="1" applyFont="1" applyBorder="1" applyAlignment="1">
      <alignment horizontal="center" vertical="center" wrapText="1"/>
    </xf>
    <xf numFmtId="177" fontId="12" fillId="0" borderId="44" xfId="0" applyNumberFormat="1" applyFont="1" applyFill="1" applyBorder="1" applyAlignment="1">
      <alignment horizontal="center" vertical="center" wrapText="1"/>
    </xf>
    <xf numFmtId="177" fontId="25" fillId="0" borderId="44" xfId="0" applyNumberFormat="1" applyFont="1" applyBorder="1" applyAlignment="1">
      <alignment horizontal="center" vertical="center" wrapText="1"/>
    </xf>
    <xf numFmtId="177" fontId="0" fillId="0" borderId="0" xfId="59" applyNumberFormat="1" applyAlignment="1">
      <alignment horizontal="center" vertical="center" wrapText="1"/>
      <protection/>
    </xf>
    <xf numFmtId="177" fontId="26" fillId="0" borderId="44" xfId="0" applyNumberFormat="1" applyFont="1" applyBorder="1" applyAlignment="1">
      <alignment horizontal="center" vertical="center" wrapText="1"/>
    </xf>
    <xf numFmtId="177" fontId="12" fillId="0" borderId="18" xfId="59" applyNumberFormat="1" applyFont="1" applyBorder="1" applyAlignment="1">
      <alignment horizontal="center" vertical="center" wrapText="1"/>
      <protection/>
    </xf>
    <xf numFmtId="0" fontId="27" fillId="0" borderId="45" xfId="0" applyFont="1" applyFill="1" applyBorder="1" applyAlignment="1">
      <alignment horizontal="left" vertical="center" shrinkToFit="1"/>
    </xf>
    <xf numFmtId="0" fontId="27" fillId="0" borderId="46" xfId="0" applyFont="1" applyFill="1" applyBorder="1" applyAlignment="1">
      <alignment horizontal="left" vertical="center" shrinkToFit="1"/>
    </xf>
    <xf numFmtId="0" fontId="27" fillId="0" borderId="46" xfId="0" applyFont="1" applyFill="1" applyBorder="1" applyAlignment="1">
      <alignment horizontal="left" vertical="center" shrinkToFit="1"/>
    </xf>
    <xf numFmtId="176" fontId="0" fillId="35" borderId="23" xfId="0" applyNumberFormat="1" applyFill="1" applyBorder="1" applyAlignment="1">
      <alignment horizontal="left" vertical="center"/>
    </xf>
    <xf numFmtId="176" fontId="0" fillId="35" borderId="25" xfId="0" applyNumberFormat="1" applyFill="1" applyBorder="1" applyAlignment="1">
      <alignment horizontal="left" vertical="center"/>
    </xf>
    <xf numFmtId="0" fontId="2" fillId="0" borderId="17" xfId="59" applyFont="1" applyBorder="1" applyAlignment="1">
      <alignment horizontal="center" vertical="center" wrapText="1"/>
      <protection/>
    </xf>
    <xf numFmtId="0" fontId="2" fillId="0" borderId="18" xfId="59" applyFont="1" applyBorder="1" applyAlignment="1">
      <alignment horizontal="center" vertical="center" wrapText="1"/>
      <protection/>
    </xf>
    <xf numFmtId="49" fontId="12" fillId="35" borderId="17" xfId="0" applyNumberFormat="1" applyFont="1" applyFill="1" applyBorder="1" applyAlignment="1">
      <alignment horizontal="left" vertical="center"/>
    </xf>
    <xf numFmtId="49" fontId="12" fillId="35" borderId="18" xfId="0" applyNumberFormat="1" applyFont="1" applyFill="1" applyBorder="1" applyAlignment="1">
      <alignment horizontal="left" vertical="center"/>
    </xf>
    <xf numFmtId="177" fontId="12" fillId="35" borderId="18" xfId="0" applyNumberFormat="1" applyFont="1" applyFill="1" applyBorder="1" applyAlignment="1">
      <alignment horizontal="left" vertical="center"/>
    </xf>
    <xf numFmtId="176" fontId="28" fillId="35" borderId="17" xfId="0" applyNumberFormat="1" applyFont="1" applyFill="1" applyBorder="1" applyAlignment="1">
      <alignment horizontal="left" vertical="center"/>
    </xf>
    <xf numFmtId="176" fontId="28" fillId="35" borderId="18" xfId="0" applyNumberFormat="1" applyFont="1" applyFill="1" applyBorder="1" applyAlignment="1">
      <alignment horizontal="left" vertical="center"/>
    </xf>
    <xf numFmtId="177" fontId="2" fillId="35" borderId="18" xfId="0" applyNumberFormat="1" applyFont="1" applyFill="1" applyBorder="1" applyAlignment="1">
      <alignment horizontal="left" vertical="center"/>
    </xf>
    <xf numFmtId="0" fontId="27" fillId="0" borderId="47" xfId="0" applyFont="1" applyFill="1" applyBorder="1" applyAlignment="1">
      <alignment horizontal="left" vertical="center" shrinkToFit="1"/>
    </xf>
    <xf numFmtId="49" fontId="12" fillId="35" borderId="30" xfId="0" applyNumberFormat="1" applyFont="1" applyFill="1" applyBorder="1" applyAlignment="1">
      <alignment horizontal="left" vertical="center"/>
    </xf>
    <xf numFmtId="49" fontId="12" fillId="35" borderId="31" xfId="0" applyNumberFormat="1" applyFont="1" applyFill="1" applyBorder="1" applyAlignment="1">
      <alignment horizontal="left" vertical="center"/>
    </xf>
    <xf numFmtId="177" fontId="12" fillId="35" borderId="31" xfId="0" applyNumberFormat="1" applyFont="1" applyFill="1" applyBorder="1" applyAlignment="1">
      <alignment horizontal="left" vertical="center"/>
    </xf>
    <xf numFmtId="4" fontId="0" fillId="0" borderId="31" xfId="59" applyNumberFormat="1" applyFont="1" applyFill="1" applyBorder="1" applyAlignment="1">
      <alignment horizontal="center" vertical="center" wrapText="1"/>
      <protection/>
    </xf>
    <xf numFmtId="4" fontId="0" fillId="0" borderId="38" xfId="59" applyNumberFormat="1" applyFont="1" applyFill="1" applyBorder="1" applyAlignment="1">
      <alignment horizontal="center"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9" fillId="0" borderId="0" xfId="15" applyFont="1" applyAlignment="1">
      <alignment horizontal="left" vertical="center"/>
      <protection/>
    </xf>
    <xf numFmtId="0" fontId="30"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39"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26" fillId="0" borderId="17" xfId="15" applyNumberFormat="1" applyFont="1" applyFill="1" applyBorder="1" applyAlignment="1">
      <alignment horizontal="left" vertical="center"/>
      <protection/>
    </xf>
    <xf numFmtId="177" fontId="26" fillId="35" borderId="18" xfId="15" applyNumberFormat="1" applyFont="1" applyFill="1" applyBorder="1" applyAlignment="1">
      <alignment horizontal="center" vertical="center"/>
      <protection/>
    </xf>
    <xf numFmtId="177" fontId="26" fillId="0" borderId="18" xfId="15" applyNumberFormat="1" applyFont="1" applyFill="1" applyBorder="1" applyAlignment="1">
      <alignment horizontal="right" vertical="center"/>
      <protection/>
    </xf>
    <xf numFmtId="177" fontId="26" fillId="35" borderId="18" xfId="15" applyNumberFormat="1" applyFont="1" applyFill="1" applyBorder="1" applyAlignment="1">
      <alignment horizontal="left" vertical="center"/>
      <protection/>
    </xf>
    <xf numFmtId="0" fontId="26" fillId="35" borderId="18" xfId="15" applyNumberFormat="1" applyFont="1" applyFill="1" applyBorder="1" applyAlignment="1">
      <alignment horizontal="center" vertical="center"/>
      <protection/>
    </xf>
    <xf numFmtId="177" fontId="26" fillId="0" borderId="37" xfId="15" applyNumberFormat="1" applyFont="1" applyFill="1" applyBorder="1" applyAlignment="1">
      <alignment horizontal="right" vertical="center"/>
      <protection/>
    </xf>
    <xf numFmtId="177" fontId="26"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26" fillId="0" borderId="48" xfId="15" applyNumberFormat="1" applyFont="1" applyFill="1" applyBorder="1" applyAlignment="1">
      <alignment horizontal="right" vertical="center"/>
      <protection/>
    </xf>
    <xf numFmtId="177" fontId="26" fillId="0" borderId="26" xfId="15" applyNumberFormat="1" applyFont="1" applyFill="1" applyBorder="1" applyAlignment="1">
      <alignment horizontal="left" vertical="center"/>
      <protection/>
    </xf>
    <xf numFmtId="177" fontId="26" fillId="0" borderId="49" xfId="15" applyNumberFormat="1" applyFont="1" applyFill="1" applyBorder="1" applyAlignment="1">
      <alignment horizontal="center" vertical="center"/>
      <protection/>
    </xf>
    <xf numFmtId="177" fontId="25" fillId="0" borderId="17" xfId="15" applyNumberFormat="1" applyFont="1" applyFill="1" applyBorder="1" applyAlignment="1">
      <alignment horizontal="center" vertical="center"/>
      <protection/>
    </xf>
    <xf numFmtId="177" fontId="25" fillId="0" borderId="26" xfId="15" applyNumberFormat="1" applyFont="1" applyFill="1" applyBorder="1" applyAlignment="1">
      <alignment horizontal="center" vertical="center"/>
      <protection/>
    </xf>
    <xf numFmtId="177" fontId="25" fillId="0" borderId="49" xfId="15" applyNumberFormat="1" applyFont="1" applyFill="1" applyBorder="1" applyAlignment="1">
      <alignment vertical="center"/>
      <protection/>
    </xf>
    <xf numFmtId="177" fontId="26" fillId="0" borderId="17" xfId="15" applyNumberFormat="1" applyFont="1" applyFill="1" applyBorder="1" applyAlignment="1">
      <alignment horizontal="center" vertical="center"/>
      <protection/>
    </xf>
    <xf numFmtId="177" fontId="26" fillId="0" borderId="26" xfId="15" applyNumberFormat="1" applyFont="1" applyFill="1" applyBorder="1" applyAlignment="1">
      <alignment horizontal="center" vertical="center"/>
      <protection/>
    </xf>
    <xf numFmtId="177" fontId="26" fillId="0" borderId="49" xfId="15" applyNumberFormat="1" applyFont="1" applyFill="1" applyBorder="1" applyAlignment="1">
      <alignment vertical="center"/>
      <protection/>
    </xf>
    <xf numFmtId="0" fontId="26" fillId="35" borderId="24" xfId="15" applyNumberFormat="1" applyFont="1" applyFill="1" applyBorder="1" applyAlignment="1">
      <alignment horizontal="center" vertical="center"/>
      <protection/>
    </xf>
    <xf numFmtId="177" fontId="26" fillId="0" borderId="50" xfId="15" applyNumberFormat="1" applyFont="1" applyFill="1" applyBorder="1" applyAlignment="1">
      <alignment horizontal="center" vertical="center"/>
      <protection/>
    </xf>
    <xf numFmtId="177" fontId="26" fillId="0" borderId="51" xfId="15" applyNumberFormat="1" applyFont="1" applyFill="1" applyBorder="1" applyAlignment="1">
      <alignment horizontal="left" vertical="center"/>
      <protection/>
    </xf>
    <xf numFmtId="0" fontId="26" fillId="35" borderId="52" xfId="15" applyNumberFormat="1" applyFont="1" applyFill="1" applyBorder="1" applyAlignment="1">
      <alignment horizontal="center" vertical="center"/>
      <protection/>
    </xf>
    <xf numFmtId="177" fontId="26" fillId="0" borderId="53" xfId="15" applyNumberFormat="1" applyFont="1" applyFill="1" applyBorder="1" applyAlignment="1">
      <alignment vertical="center"/>
      <protection/>
    </xf>
    <xf numFmtId="177" fontId="25" fillId="35" borderId="54" xfId="15" applyNumberFormat="1" applyFont="1" applyFill="1" applyBorder="1" applyAlignment="1">
      <alignment horizontal="center" vertical="center"/>
      <protection/>
    </xf>
    <xf numFmtId="177" fontId="26" fillId="35" borderId="31" xfId="15" applyNumberFormat="1" applyFont="1" applyFill="1" applyBorder="1" applyAlignment="1">
      <alignment horizontal="center" vertical="center"/>
      <protection/>
    </xf>
    <xf numFmtId="177" fontId="26" fillId="0" borderId="31" xfId="15" applyNumberFormat="1" applyFont="1" applyFill="1" applyBorder="1" applyAlignment="1">
      <alignment horizontal="right" vertical="center"/>
      <protection/>
    </xf>
    <xf numFmtId="177" fontId="25" fillId="35" borderId="32" xfId="15" applyNumberFormat="1" applyFont="1" applyFill="1" applyBorder="1" applyAlignment="1">
      <alignment horizontal="center" vertical="center"/>
      <protection/>
    </xf>
    <xf numFmtId="0" fontId="26" fillId="35" borderId="31" xfId="15" applyNumberFormat="1" applyFont="1" applyFill="1" applyBorder="1" applyAlignment="1">
      <alignment horizontal="center" vertical="center"/>
      <protection/>
    </xf>
    <xf numFmtId="177" fontId="25" fillId="0" borderId="55"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8" xfId="0" applyNumberFormat="1" applyFill="1" applyBorder="1" applyAlignment="1">
      <alignment horizontal="center" vertical="center" wrapText="1"/>
    </xf>
    <xf numFmtId="177" fontId="0" fillId="35" borderId="18" xfId="0" applyNumberFormat="1" applyFont="1" applyFill="1" applyBorder="1" applyAlignment="1">
      <alignment horizontal="center" vertical="center" wrapText="1"/>
    </xf>
    <xf numFmtId="49" fontId="0" fillId="35" borderId="18"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18" xfId="0" applyNumberFormat="1" applyFill="1" applyBorder="1" applyAlignment="1">
      <alignment horizontal="center" vertical="center"/>
    </xf>
    <xf numFmtId="177" fontId="0" fillId="0" borderId="18" xfId="0" applyNumberFormat="1" applyFill="1" applyBorder="1" applyAlignment="1">
      <alignment horizontal="right" vertical="center"/>
    </xf>
    <xf numFmtId="0" fontId="0" fillId="0" borderId="18" xfId="0" applyBorder="1" applyAlignment="1">
      <alignment horizontal="right" vertical="center"/>
    </xf>
    <xf numFmtId="0" fontId="31" fillId="0" borderId="18" xfId="0" applyFont="1" applyFill="1" applyBorder="1" applyAlignment="1">
      <alignment horizontal="left" vertical="center" shrinkToFit="1"/>
    </xf>
    <xf numFmtId="0" fontId="27" fillId="0" borderId="18" xfId="0" applyFont="1" applyFill="1" applyBorder="1" applyAlignment="1">
      <alignment vertical="center" shrinkToFit="1"/>
    </xf>
    <xf numFmtId="0" fontId="27" fillId="0" borderId="18" xfId="0" applyFont="1" applyFill="1" applyBorder="1" applyAlignment="1">
      <alignment horizontal="left" vertical="center" shrinkToFit="1"/>
    </xf>
    <xf numFmtId="176" fontId="12" fillId="35" borderId="18" xfId="0" applyNumberFormat="1" applyFont="1" applyFill="1" applyBorder="1" applyAlignment="1">
      <alignment horizontal="left" vertical="center"/>
    </xf>
    <xf numFmtId="176" fontId="0" fillId="35" borderId="18" xfId="0" applyNumberFormat="1" applyFill="1" applyBorder="1" applyAlignment="1">
      <alignment horizontal="left" vertical="center"/>
    </xf>
    <xf numFmtId="177" fontId="0" fillId="0" borderId="18" xfId="0" applyNumberFormat="1" applyFont="1" applyFill="1" applyBorder="1" applyAlignment="1">
      <alignment horizontal="right" vertical="center"/>
    </xf>
    <xf numFmtId="49" fontId="0" fillId="35" borderId="18" xfId="0" applyNumberFormat="1" applyFill="1" applyBorder="1" applyAlignment="1">
      <alignment horizontal="left" vertical="center"/>
    </xf>
    <xf numFmtId="177" fontId="0" fillId="35" borderId="18" xfId="0" applyNumberFormat="1" applyFill="1" applyBorder="1" applyAlignment="1">
      <alignment vertical="center"/>
    </xf>
    <xf numFmtId="176" fontId="2" fillId="35" borderId="18" xfId="0" applyNumberFormat="1" applyFont="1" applyFill="1" applyBorder="1" applyAlignment="1">
      <alignment horizontal="left" vertical="center"/>
    </xf>
    <xf numFmtId="177" fontId="2" fillId="35" borderId="18" xfId="0" applyNumberFormat="1" applyFont="1" applyFill="1" applyBorder="1" applyAlignment="1">
      <alignment vertical="center"/>
    </xf>
    <xf numFmtId="49" fontId="12" fillId="35" borderId="18"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left" vertical="center"/>
    </xf>
    <xf numFmtId="0" fontId="32" fillId="0" borderId="0" xfId="0" applyFont="1" applyFill="1" applyAlignment="1">
      <alignment horizontal="left" vertical="center"/>
    </xf>
    <xf numFmtId="0" fontId="0" fillId="35" borderId="0" xfId="0" applyFont="1" applyFill="1" applyAlignment="1">
      <alignment horizontal="left" vertical="center"/>
    </xf>
    <xf numFmtId="177" fontId="0" fillId="35" borderId="18" xfId="0" applyNumberFormat="1" applyFont="1" applyFill="1" applyBorder="1" applyAlignment="1">
      <alignment horizontal="left" vertical="center" wrapText="1"/>
    </xf>
    <xf numFmtId="177" fontId="0" fillId="0" borderId="18" xfId="0" applyNumberFormat="1" applyFill="1" applyBorder="1" applyAlignment="1">
      <alignment horizontal="center" vertical="center" wrapText="1"/>
    </xf>
    <xf numFmtId="177" fontId="0" fillId="35" borderId="18" xfId="0" applyNumberFormat="1" applyFont="1" applyFill="1" applyBorder="1" applyAlignment="1">
      <alignment horizontal="center" vertical="center" wrapText="1"/>
    </xf>
    <xf numFmtId="177" fontId="0" fillId="35" borderId="18" xfId="0" applyNumberFormat="1" applyFont="1" applyFill="1" applyBorder="1" applyAlignment="1">
      <alignment horizontal="left" vertical="center"/>
    </xf>
    <xf numFmtId="0" fontId="33" fillId="0" borderId="18" xfId="0" applyFont="1" applyFill="1" applyBorder="1" applyAlignment="1">
      <alignment horizontal="left" vertical="center" shrinkToFit="1"/>
    </xf>
    <xf numFmtId="0" fontId="33" fillId="0" borderId="18" xfId="0" applyFont="1" applyFill="1" applyBorder="1" applyAlignment="1">
      <alignment vertical="center" shrinkToFit="1"/>
    </xf>
    <xf numFmtId="49" fontId="0" fillId="35" borderId="18" xfId="0" applyNumberFormat="1" applyFont="1" applyFill="1" applyBorder="1" applyAlignment="1">
      <alignment horizontal="left" vertical="center"/>
    </xf>
    <xf numFmtId="176" fontId="2" fillId="35" borderId="18" xfId="0" applyNumberFormat="1" applyFont="1" applyFill="1" applyBorder="1" applyAlignment="1">
      <alignment horizontal="left" vertical="center"/>
    </xf>
    <xf numFmtId="177" fontId="34" fillId="0" borderId="18" xfId="0" applyNumberFormat="1" applyFont="1" applyFill="1" applyBorder="1" applyAlignment="1">
      <alignment horizontal="right" vertical="center"/>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0" xfId="0" applyAlignment="1">
      <alignment vertical="center"/>
    </xf>
    <xf numFmtId="177" fontId="0" fillId="35" borderId="37" xfId="15" applyNumberFormat="1" applyFont="1" applyFill="1" applyBorder="1" applyAlignment="1">
      <alignment horizontal="center" vertical="center"/>
      <protection/>
    </xf>
    <xf numFmtId="177" fontId="26" fillId="0" borderId="50" xfId="15" applyNumberFormat="1" applyFont="1" applyFill="1" applyBorder="1" applyAlignment="1">
      <alignment horizontal="left" vertical="center"/>
      <protection/>
    </xf>
    <xf numFmtId="177" fontId="26" fillId="0" borderId="38" xfId="15" applyNumberFormat="1" applyFont="1" applyFill="1" applyBorder="1" applyAlignment="1">
      <alignment horizontal="righ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26" fillId="0" borderId="17" xfId="15" applyNumberFormat="1" applyFont="1" applyFill="1" applyBorder="1" applyAlignment="1" quotePrefix="1">
      <alignment horizontal="left" vertical="center"/>
      <protection/>
    </xf>
    <xf numFmtId="177" fontId="26" fillId="35" borderId="18" xfId="15" applyNumberFormat="1" applyFont="1" applyFill="1" applyBorder="1" applyAlignment="1" quotePrefix="1">
      <alignment horizontal="center" vertical="center"/>
      <protection/>
    </xf>
    <xf numFmtId="177" fontId="26" fillId="35" borderId="18" xfId="15" applyNumberFormat="1" applyFont="1" applyFill="1" applyBorder="1" applyAlignment="1" quotePrefix="1">
      <alignment horizontal="left" vertical="center"/>
      <protection/>
    </xf>
    <xf numFmtId="177" fontId="25" fillId="0" borderId="17" xfId="15" applyNumberFormat="1" applyFont="1" applyFill="1" applyBorder="1" applyAlignment="1" quotePrefix="1">
      <alignment horizontal="center" vertical="center"/>
      <protection/>
    </xf>
    <xf numFmtId="177" fontId="25" fillId="0" borderId="26" xfId="15" applyNumberFormat="1" applyFont="1" applyFill="1" applyBorder="1" applyAlignment="1" quotePrefix="1">
      <alignment horizontal="center" vertical="center"/>
      <protection/>
    </xf>
    <xf numFmtId="177" fontId="25" fillId="35" borderId="54" xfId="15" applyNumberFormat="1" applyFont="1" applyFill="1" applyBorder="1" applyAlignment="1" quotePrefix="1">
      <alignment horizontal="center" vertical="center"/>
      <protection/>
    </xf>
    <xf numFmtId="177" fontId="26" fillId="35" borderId="31" xfId="15" applyNumberFormat="1" applyFont="1" applyFill="1" applyBorder="1" applyAlignment="1" quotePrefix="1">
      <alignment horizontal="center" vertical="center"/>
      <protection/>
    </xf>
    <xf numFmtId="177" fontId="25" fillId="35" borderId="32" xfId="15" applyNumberFormat="1" applyFont="1" applyFill="1" applyBorder="1" applyAlignment="1" quotePrefix="1">
      <alignment horizontal="center" vertical="center"/>
      <protection/>
    </xf>
    <xf numFmtId="177" fontId="0" fillId="35" borderId="18" xfId="0" applyNumberFormat="1" applyFill="1" applyBorder="1" applyAlignment="1" quotePrefix="1">
      <alignment horizontal="center" vertical="center" wrapText="1"/>
    </xf>
    <xf numFmtId="177" fontId="0" fillId="0" borderId="18" xfId="0" applyNumberFormat="1" applyFill="1" applyBorder="1" applyAlignment="1" quotePrefix="1">
      <alignment horizontal="center" vertical="center" wrapText="1"/>
    </xf>
    <xf numFmtId="177" fontId="0" fillId="35" borderId="18" xfId="0" applyNumberFormat="1" applyFont="1" applyFill="1" applyBorder="1" applyAlignment="1" quotePrefix="1">
      <alignment horizontal="center" vertical="center" wrapText="1"/>
    </xf>
    <xf numFmtId="177" fontId="0" fillId="35" borderId="18" xfId="0" applyNumberFormat="1" applyFill="1" applyBorder="1" applyAlignment="1" quotePrefix="1">
      <alignment horizontal="center" vertical="center"/>
    </xf>
    <xf numFmtId="177" fontId="0" fillId="35" borderId="18" xfId="0" applyNumberFormat="1" applyFont="1" applyFill="1" applyBorder="1" applyAlignment="1" quotePrefix="1">
      <alignment horizontal="center" vertical="center" wrapText="1"/>
    </xf>
    <xf numFmtId="49" fontId="0" fillId="35" borderId="18"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1"/>
  <sheetViews>
    <sheetView zoomScaleSheetLayoutView="100" workbookViewId="0" topLeftCell="A1">
      <selection activeCell="A24" sqref="A24"/>
    </sheetView>
  </sheetViews>
  <sheetFormatPr defaultColWidth="9.00390625" defaultRowHeight="14.25"/>
  <cols>
    <col min="1" max="1" width="50.625" style="150" customWidth="1"/>
    <col min="2" max="2" width="4.00390625" style="150" customWidth="1"/>
    <col min="3" max="3" width="15.625" style="150" customWidth="1"/>
    <col min="4" max="4" width="50.625" style="150" customWidth="1"/>
    <col min="5" max="5" width="3.50390625" style="150" customWidth="1"/>
    <col min="6" max="6" width="15.625" style="150" customWidth="1"/>
    <col min="7" max="16384" width="9.00390625" style="150" customWidth="1"/>
  </cols>
  <sheetData>
    <row r="1" ht="14.25">
      <c r="A1" s="152"/>
    </row>
    <row r="2" spans="1:6" s="148" customFormat="1" ht="18" customHeight="1">
      <c r="A2" s="153" t="s">
        <v>0</v>
      </c>
      <c r="B2" s="153"/>
      <c r="C2" s="153"/>
      <c r="D2" s="153"/>
      <c r="E2" s="153"/>
      <c r="F2" s="153"/>
    </row>
    <row r="3" spans="1:6" ht="9.75" customHeight="1">
      <c r="A3" s="154"/>
      <c r="B3" s="154"/>
      <c r="C3" s="154"/>
      <c r="D3" s="154"/>
      <c r="E3" s="154"/>
      <c r="F3" s="46" t="s">
        <v>1</v>
      </c>
    </row>
    <row r="4" spans="1:6" ht="15" customHeight="1">
      <c r="A4" s="8" t="s">
        <v>2</v>
      </c>
      <c r="B4" s="154"/>
      <c r="C4" s="154"/>
      <c r="D4" s="154"/>
      <c r="E4" s="154"/>
      <c r="F4" s="46" t="s">
        <v>3</v>
      </c>
    </row>
    <row r="5" spans="1:6" s="149" customFormat="1" ht="21.75" customHeight="1">
      <c r="A5" s="251" t="s">
        <v>4</v>
      </c>
      <c r="B5" s="156"/>
      <c r="C5" s="156"/>
      <c r="D5" s="252" t="s">
        <v>5</v>
      </c>
      <c r="E5" s="156"/>
      <c r="F5" s="158"/>
    </row>
    <row r="6" spans="1:6" s="149" customFormat="1" ht="21.75" customHeight="1">
      <c r="A6" s="253" t="s">
        <v>6</v>
      </c>
      <c r="B6" s="254" t="s">
        <v>7</v>
      </c>
      <c r="C6" s="161" t="s">
        <v>8</v>
      </c>
      <c r="D6" s="255" t="s">
        <v>6</v>
      </c>
      <c r="E6" s="254" t="s">
        <v>7</v>
      </c>
      <c r="F6" s="246" t="s">
        <v>8</v>
      </c>
    </row>
    <row r="7" spans="1:6" s="149" customFormat="1" ht="21.75" customHeight="1">
      <c r="A7" s="253" t="s">
        <v>9</v>
      </c>
      <c r="B7" s="161"/>
      <c r="C7" s="255" t="s">
        <v>10</v>
      </c>
      <c r="D7" s="255" t="s">
        <v>9</v>
      </c>
      <c r="E7" s="161"/>
      <c r="F7" s="256" t="s">
        <v>11</v>
      </c>
    </row>
    <row r="8" spans="1:6" s="149" customFormat="1" ht="21.75" customHeight="1">
      <c r="A8" s="257" t="s">
        <v>12</v>
      </c>
      <c r="B8" s="258" t="s">
        <v>10</v>
      </c>
      <c r="C8" s="168">
        <v>8670.76</v>
      </c>
      <c r="D8" s="259" t="s">
        <v>13</v>
      </c>
      <c r="E8" s="258" t="s">
        <v>14</v>
      </c>
      <c r="F8" s="171">
        <v>7899.46</v>
      </c>
    </row>
    <row r="9" spans="1:6" s="149" customFormat="1" ht="21.75" customHeight="1">
      <c r="A9" s="172" t="s">
        <v>15</v>
      </c>
      <c r="B9" s="258" t="s">
        <v>11</v>
      </c>
      <c r="C9" s="168">
        <v>7</v>
      </c>
      <c r="D9" s="259" t="s">
        <v>16</v>
      </c>
      <c r="E9" s="258" t="s">
        <v>17</v>
      </c>
      <c r="F9" s="171">
        <v>0</v>
      </c>
    </row>
    <row r="10" spans="1:6" s="149" customFormat="1" ht="21.75" customHeight="1">
      <c r="A10" s="172" t="s">
        <v>18</v>
      </c>
      <c r="B10" s="258" t="s">
        <v>19</v>
      </c>
      <c r="C10" s="168">
        <v>642.77</v>
      </c>
      <c r="D10" s="259" t="s">
        <v>20</v>
      </c>
      <c r="E10" s="258" t="s">
        <v>21</v>
      </c>
      <c r="F10" s="171">
        <v>0</v>
      </c>
    </row>
    <row r="11" spans="1:6" s="149" customFormat="1" ht="21.75" customHeight="1">
      <c r="A11" s="172" t="s">
        <v>22</v>
      </c>
      <c r="B11" s="258" t="s">
        <v>23</v>
      </c>
      <c r="C11" s="168">
        <v>431.23</v>
      </c>
      <c r="D11" s="259" t="s">
        <v>24</v>
      </c>
      <c r="E11" s="258" t="s">
        <v>25</v>
      </c>
      <c r="F11" s="171">
        <v>0.2</v>
      </c>
    </row>
    <row r="12" spans="1:6" s="149" customFormat="1" ht="21.75" customHeight="1">
      <c r="A12" s="172" t="s">
        <v>26</v>
      </c>
      <c r="B12" s="258" t="s">
        <v>27</v>
      </c>
      <c r="C12" s="168">
        <v>0</v>
      </c>
      <c r="D12" s="259" t="s">
        <v>28</v>
      </c>
      <c r="E12" s="258" t="s">
        <v>29</v>
      </c>
      <c r="F12" s="171">
        <v>0</v>
      </c>
    </row>
    <row r="13" spans="1:6" s="149" customFormat="1" ht="21.75" customHeight="1">
      <c r="A13" s="172" t="s">
        <v>30</v>
      </c>
      <c r="B13" s="258" t="s">
        <v>31</v>
      </c>
      <c r="C13" s="168">
        <v>186.99</v>
      </c>
      <c r="D13" s="259" t="s">
        <v>32</v>
      </c>
      <c r="E13" s="258" t="s">
        <v>33</v>
      </c>
      <c r="F13" s="171">
        <v>0</v>
      </c>
    </row>
    <row r="14" spans="1:6" s="149" customFormat="1" ht="21.75" customHeight="1">
      <c r="A14" s="172"/>
      <c r="B14" s="258" t="s">
        <v>34</v>
      </c>
      <c r="C14" s="168">
        <v>0</v>
      </c>
      <c r="D14" s="173" t="s">
        <v>35</v>
      </c>
      <c r="E14" s="258" t="s">
        <v>36</v>
      </c>
      <c r="F14" s="171">
        <v>1178</v>
      </c>
    </row>
    <row r="15" spans="1:6" s="149" customFormat="1" ht="21.75" customHeight="1">
      <c r="A15" s="166"/>
      <c r="B15" s="258" t="s">
        <v>37</v>
      </c>
      <c r="C15" s="168">
        <v>0</v>
      </c>
      <c r="D15" s="175" t="s">
        <v>38</v>
      </c>
      <c r="E15" s="258" t="s">
        <v>39</v>
      </c>
      <c r="F15" s="171">
        <v>975.17</v>
      </c>
    </row>
    <row r="16" spans="1:6" s="149" customFormat="1" ht="21.75" customHeight="1">
      <c r="A16" s="260" t="s">
        <v>40</v>
      </c>
      <c r="B16" s="258" t="s">
        <v>41</v>
      </c>
      <c r="C16" s="168">
        <v>9938.75</v>
      </c>
      <c r="D16" s="261" t="s">
        <v>42</v>
      </c>
      <c r="E16" s="258" t="s">
        <v>43</v>
      </c>
      <c r="F16" s="171">
        <f>SUM(F8:F15)</f>
        <v>10052.83</v>
      </c>
    </row>
    <row r="17" spans="1:6" s="149" customFormat="1" ht="21.75" customHeight="1">
      <c r="A17" s="166" t="s">
        <v>44</v>
      </c>
      <c r="B17" s="258" t="s">
        <v>45</v>
      </c>
      <c r="C17" s="168">
        <v>0</v>
      </c>
      <c r="D17" s="175" t="s">
        <v>46</v>
      </c>
      <c r="E17" s="258" t="s">
        <v>47</v>
      </c>
      <c r="F17" s="171">
        <v>0</v>
      </c>
    </row>
    <row r="18" spans="1:6" s="149" customFormat="1" ht="21.75" customHeight="1">
      <c r="A18" s="166" t="s">
        <v>48</v>
      </c>
      <c r="B18" s="258" t="s">
        <v>49</v>
      </c>
      <c r="C18" s="168">
        <v>149.11</v>
      </c>
      <c r="D18" s="175" t="s">
        <v>50</v>
      </c>
      <c r="E18" s="258" t="s">
        <v>51</v>
      </c>
      <c r="F18" s="171">
        <v>35.03</v>
      </c>
    </row>
    <row r="19" spans="1:6" s="149" customFormat="1" ht="21.75" customHeight="1">
      <c r="A19" s="247"/>
      <c r="B19" s="258" t="s">
        <v>52</v>
      </c>
      <c r="C19" s="168">
        <v>0</v>
      </c>
      <c r="D19" s="185"/>
      <c r="E19" s="258" t="s">
        <v>53</v>
      </c>
      <c r="F19" s="171">
        <v>0</v>
      </c>
    </row>
    <row r="20" spans="1:6" ht="21.75" customHeight="1">
      <c r="A20" s="262" t="s">
        <v>54</v>
      </c>
      <c r="B20" s="263" t="s">
        <v>55</v>
      </c>
      <c r="C20" s="190">
        <v>10087.86</v>
      </c>
      <c r="D20" s="264" t="s">
        <v>54</v>
      </c>
      <c r="E20" s="263" t="s">
        <v>56</v>
      </c>
      <c r="F20" s="248">
        <v>10087.86</v>
      </c>
    </row>
    <row r="21" spans="1:6" ht="29.25" customHeight="1">
      <c r="A21" s="249" t="s">
        <v>57</v>
      </c>
      <c r="B21" s="250"/>
      <c r="C21" s="250"/>
      <c r="D21" s="250"/>
      <c r="E21" s="250"/>
      <c r="F21" s="250"/>
    </row>
  </sheetData>
  <sheetProtection/>
  <mergeCells count="4">
    <mergeCell ref="A2:F2"/>
    <mergeCell ref="A5:C5"/>
    <mergeCell ref="D5:F5"/>
    <mergeCell ref="A21:F21"/>
  </mergeCells>
  <printOptions horizontalCentered="1"/>
  <pageMargins left="0.35" right="0.35" top="0.59" bottom="0.79" header="0.51" footer="0.2"/>
  <pageSetup horizontalDpi="300" verticalDpi="300" orientation="landscape" paperSize="9" scale="9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9"/>
  <sheetViews>
    <sheetView zoomScaleSheetLayoutView="160" workbookViewId="0" topLeftCell="A1">
      <selection activeCell="E8" sqref="E8"/>
    </sheetView>
  </sheetViews>
  <sheetFormatPr defaultColWidth="9.00390625" defaultRowHeight="14.25"/>
  <cols>
    <col min="1" max="2" width="4.625" style="202" customWidth="1"/>
    <col min="3" max="3" width="23.25390625" style="231" customWidth="1"/>
    <col min="4" max="11" width="13.625" style="202" customWidth="1"/>
    <col min="12" max="16384" width="9.00390625" style="202" customWidth="1"/>
  </cols>
  <sheetData>
    <row r="1" spans="1:11" s="199" customFormat="1" ht="20.25">
      <c r="A1" s="203" t="s">
        <v>58</v>
      </c>
      <c r="B1" s="203"/>
      <c r="C1" s="232"/>
      <c r="D1" s="203"/>
      <c r="E1" s="203"/>
      <c r="F1" s="203"/>
      <c r="G1" s="203"/>
      <c r="H1" s="203"/>
      <c r="I1" s="203"/>
      <c r="J1" s="203"/>
      <c r="K1" s="203"/>
    </row>
    <row r="2" spans="1:11" ht="14.25">
      <c r="A2" s="204"/>
      <c r="B2" s="204"/>
      <c r="C2" s="233"/>
      <c r="D2" s="204"/>
      <c r="E2" s="204"/>
      <c r="F2" s="204"/>
      <c r="G2" s="204"/>
      <c r="H2" s="204"/>
      <c r="I2" s="204"/>
      <c r="J2" s="204"/>
      <c r="K2" s="46" t="s">
        <v>59</v>
      </c>
    </row>
    <row r="3" spans="1:11" ht="14.25">
      <c r="A3" s="8" t="s">
        <v>2</v>
      </c>
      <c r="B3" s="204"/>
      <c r="C3" s="233"/>
      <c r="D3" s="204"/>
      <c r="E3" s="204"/>
      <c r="F3" s="205"/>
      <c r="G3" s="204"/>
      <c r="H3" s="204"/>
      <c r="I3" s="204"/>
      <c r="J3" s="204"/>
      <c r="K3" s="46" t="s">
        <v>3</v>
      </c>
    </row>
    <row r="4" spans="1:11" s="200" customFormat="1" ht="22.5" customHeight="1">
      <c r="A4" s="265" t="s">
        <v>6</v>
      </c>
      <c r="B4" s="206"/>
      <c r="C4" s="234"/>
      <c r="D4" s="265" t="s">
        <v>40</v>
      </c>
      <c r="E4" s="266" t="s">
        <v>60</v>
      </c>
      <c r="F4" s="265" t="s">
        <v>61</v>
      </c>
      <c r="G4" s="265" t="s">
        <v>62</v>
      </c>
      <c r="H4" s="265" t="s">
        <v>63</v>
      </c>
      <c r="I4" s="265" t="s">
        <v>64</v>
      </c>
      <c r="J4" s="265" t="s">
        <v>65</v>
      </c>
      <c r="K4" s="206" t="s">
        <v>66</v>
      </c>
    </row>
    <row r="5" spans="1:11" s="200" customFormat="1" ht="22.5" customHeight="1">
      <c r="A5" s="207" t="s">
        <v>67</v>
      </c>
      <c r="B5" s="206"/>
      <c r="C5" s="267" t="s">
        <v>68</v>
      </c>
      <c r="D5" s="206"/>
      <c r="E5" s="235"/>
      <c r="F5" s="206"/>
      <c r="G5" s="206"/>
      <c r="H5" s="206"/>
      <c r="I5" s="206"/>
      <c r="J5" s="206"/>
      <c r="K5" s="206"/>
    </row>
    <row r="6" spans="1:11" s="200" customFormat="1" ht="22.5" customHeight="1">
      <c r="A6" s="206"/>
      <c r="B6" s="206"/>
      <c r="C6" s="236"/>
      <c r="D6" s="206"/>
      <c r="E6" s="235"/>
      <c r="F6" s="206"/>
      <c r="G6" s="206"/>
      <c r="H6" s="206"/>
      <c r="I6" s="206"/>
      <c r="J6" s="206"/>
      <c r="K6" s="206"/>
    </row>
    <row r="7" spans="1:11" ht="22.5" customHeight="1">
      <c r="A7" s="268" t="s">
        <v>69</v>
      </c>
      <c r="B7" s="210"/>
      <c r="C7" s="237"/>
      <c r="D7" s="268" t="s">
        <v>10</v>
      </c>
      <c r="E7" s="268" t="s">
        <v>11</v>
      </c>
      <c r="F7" s="268" t="s">
        <v>19</v>
      </c>
      <c r="G7" s="268" t="s">
        <v>23</v>
      </c>
      <c r="H7" s="268" t="s">
        <v>27</v>
      </c>
      <c r="I7" s="268" t="s">
        <v>31</v>
      </c>
      <c r="J7" s="208" t="s">
        <v>34</v>
      </c>
      <c r="K7" s="208" t="s">
        <v>37</v>
      </c>
    </row>
    <row r="8" spans="1:11" ht="22.5" customHeight="1">
      <c r="A8" s="268" t="s">
        <v>54</v>
      </c>
      <c r="B8" s="210"/>
      <c r="C8" s="237"/>
      <c r="D8" s="211">
        <v>10087.864144000001</v>
      </c>
      <c r="E8" s="211">
        <v>8670.764144</v>
      </c>
      <c r="F8" s="211">
        <v>7</v>
      </c>
      <c r="G8" s="211">
        <v>642.77</v>
      </c>
      <c r="H8" s="211">
        <v>431.23</v>
      </c>
      <c r="I8" s="211">
        <v>0</v>
      </c>
      <c r="J8" s="211">
        <v>186.99</v>
      </c>
      <c r="K8" s="211">
        <v>149.11</v>
      </c>
    </row>
    <row r="9" spans="1:11" ht="22.5" customHeight="1">
      <c r="A9" s="213" t="s">
        <v>70</v>
      </c>
      <c r="B9" s="213"/>
      <c r="C9" s="238" t="s">
        <v>71</v>
      </c>
      <c r="D9" s="211">
        <v>699.36</v>
      </c>
      <c r="E9" s="211">
        <v>54.09</v>
      </c>
      <c r="F9" s="211">
        <v>0</v>
      </c>
      <c r="G9" s="211">
        <v>642.77</v>
      </c>
      <c r="H9" s="211">
        <v>0</v>
      </c>
      <c r="I9" s="211">
        <v>0</v>
      </c>
      <c r="J9" s="211">
        <v>2.5</v>
      </c>
      <c r="K9" s="211">
        <v>0</v>
      </c>
    </row>
    <row r="10" spans="1:11" ht="22.5" customHeight="1">
      <c r="A10" s="215" t="s">
        <v>72</v>
      </c>
      <c r="B10" s="215"/>
      <c r="C10" s="238" t="s">
        <v>73</v>
      </c>
      <c r="D10" s="211">
        <v>699.36</v>
      </c>
      <c r="E10" s="211">
        <v>54.09</v>
      </c>
      <c r="F10" s="211">
        <v>0</v>
      </c>
      <c r="G10" s="211">
        <v>642.77</v>
      </c>
      <c r="H10" s="211">
        <v>0</v>
      </c>
      <c r="I10" s="211">
        <v>0</v>
      </c>
      <c r="J10" s="211">
        <v>2.5</v>
      </c>
      <c r="K10" s="211">
        <v>0</v>
      </c>
    </row>
    <row r="11" spans="1:11" ht="22.5" customHeight="1">
      <c r="A11" s="215" t="s">
        <v>74</v>
      </c>
      <c r="B11" s="215"/>
      <c r="C11" s="238" t="s">
        <v>73</v>
      </c>
      <c r="D11" s="211">
        <v>699.36</v>
      </c>
      <c r="E11" s="211">
        <v>54.09</v>
      </c>
      <c r="F11" s="211"/>
      <c r="G11" s="211">
        <v>642.77</v>
      </c>
      <c r="H11" s="211"/>
      <c r="I11" s="211"/>
      <c r="J11" s="211">
        <v>2.5</v>
      </c>
      <c r="K11" s="211">
        <v>0</v>
      </c>
    </row>
    <row r="12" spans="1:11" ht="22.5" customHeight="1">
      <c r="A12" s="213" t="s">
        <v>75</v>
      </c>
      <c r="B12" s="213"/>
      <c r="C12" s="238" t="s">
        <v>76</v>
      </c>
      <c r="D12" s="211">
        <v>0.2</v>
      </c>
      <c r="E12" s="211">
        <v>0.2</v>
      </c>
      <c r="F12" s="211"/>
      <c r="G12" s="211">
        <v>0</v>
      </c>
      <c r="H12" s="211"/>
      <c r="I12" s="211"/>
      <c r="J12" s="211">
        <v>0</v>
      </c>
      <c r="K12" s="211">
        <v>0</v>
      </c>
    </row>
    <row r="13" spans="1:11" ht="22.5" customHeight="1">
      <c r="A13" s="215" t="s">
        <v>77</v>
      </c>
      <c r="B13" s="215"/>
      <c r="C13" s="238" t="s">
        <v>78</v>
      </c>
      <c r="D13" s="211">
        <v>0.2</v>
      </c>
      <c r="E13" s="211">
        <v>0.2</v>
      </c>
      <c r="F13" s="211"/>
      <c r="G13" s="211">
        <v>0</v>
      </c>
      <c r="H13" s="211"/>
      <c r="I13" s="211"/>
      <c r="J13" s="211">
        <v>0</v>
      </c>
      <c r="K13" s="211">
        <v>0</v>
      </c>
    </row>
    <row r="14" spans="1:11" ht="22.5" customHeight="1">
      <c r="A14" s="215" t="s">
        <v>79</v>
      </c>
      <c r="B14" s="215"/>
      <c r="C14" s="238" t="s">
        <v>80</v>
      </c>
      <c r="D14" s="211">
        <v>0.2</v>
      </c>
      <c r="E14" s="211">
        <v>0.2</v>
      </c>
      <c r="F14" s="211"/>
      <c r="G14" s="211">
        <v>0</v>
      </c>
      <c r="H14" s="211"/>
      <c r="I14" s="211"/>
      <c r="J14" s="211">
        <v>0</v>
      </c>
      <c r="K14" s="211">
        <v>0</v>
      </c>
    </row>
    <row r="15" spans="1:11" ht="22.5" customHeight="1">
      <c r="A15" s="216">
        <v>208</v>
      </c>
      <c r="B15" s="216"/>
      <c r="C15" s="237" t="s">
        <v>81</v>
      </c>
      <c r="D15" s="211">
        <v>40.04</v>
      </c>
      <c r="E15" s="211">
        <v>40.04</v>
      </c>
      <c r="F15" s="211"/>
      <c r="G15" s="211">
        <v>0</v>
      </c>
      <c r="H15" s="211"/>
      <c r="I15" s="211"/>
      <c r="J15" s="211">
        <v>0</v>
      </c>
      <c r="K15" s="211">
        <v>0</v>
      </c>
    </row>
    <row r="16" spans="1:11" ht="22.5" customHeight="1">
      <c r="A16" s="217">
        <v>20805</v>
      </c>
      <c r="B16" s="217"/>
      <c r="C16" s="237" t="s">
        <v>82</v>
      </c>
      <c r="D16" s="211">
        <v>40.04</v>
      </c>
      <c r="E16" s="211">
        <v>40.04</v>
      </c>
      <c r="F16" s="211"/>
      <c r="G16" s="211">
        <v>0</v>
      </c>
      <c r="H16" s="211"/>
      <c r="I16" s="211"/>
      <c r="J16" s="211">
        <v>0</v>
      </c>
      <c r="K16" s="211">
        <v>0</v>
      </c>
    </row>
    <row r="17" spans="1:11" ht="22.5" customHeight="1">
      <c r="A17" s="217">
        <v>2080505</v>
      </c>
      <c r="B17" s="217"/>
      <c r="C17" s="238" t="s">
        <v>83</v>
      </c>
      <c r="D17" s="211">
        <v>40.04</v>
      </c>
      <c r="E17" s="211">
        <v>40.04</v>
      </c>
      <c r="F17" s="211"/>
      <c r="G17" s="211">
        <v>0</v>
      </c>
      <c r="H17" s="211"/>
      <c r="I17" s="211"/>
      <c r="J17" s="211">
        <v>0</v>
      </c>
      <c r="K17" s="211">
        <v>0</v>
      </c>
    </row>
    <row r="18" spans="1:11" ht="22.5" customHeight="1">
      <c r="A18" s="213" t="s">
        <v>84</v>
      </c>
      <c r="B18" s="213"/>
      <c r="C18" s="238" t="s">
        <v>85</v>
      </c>
      <c r="D18" s="211">
        <v>1178</v>
      </c>
      <c r="E18" s="211">
        <v>1178</v>
      </c>
      <c r="F18" s="211"/>
      <c r="G18" s="211">
        <v>0</v>
      </c>
      <c r="H18" s="211"/>
      <c r="I18" s="211"/>
      <c r="J18" s="211">
        <v>0</v>
      </c>
      <c r="K18" s="211">
        <v>0</v>
      </c>
    </row>
    <row r="19" spans="1:11" ht="22.5" customHeight="1">
      <c r="A19" s="215" t="s">
        <v>86</v>
      </c>
      <c r="B19" s="215"/>
      <c r="C19" s="238" t="s">
        <v>87</v>
      </c>
      <c r="D19" s="211">
        <v>600</v>
      </c>
      <c r="E19" s="211">
        <v>600</v>
      </c>
      <c r="F19" s="211"/>
      <c r="G19" s="211">
        <v>0</v>
      </c>
      <c r="H19" s="211"/>
      <c r="I19" s="211"/>
      <c r="J19" s="211">
        <v>0</v>
      </c>
      <c r="K19" s="211">
        <v>0</v>
      </c>
    </row>
    <row r="20" spans="1:11" ht="22.5" customHeight="1">
      <c r="A20" s="215" t="s">
        <v>88</v>
      </c>
      <c r="B20" s="215"/>
      <c r="C20" s="238" t="s">
        <v>89</v>
      </c>
      <c r="D20" s="211">
        <v>600</v>
      </c>
      <c r="E20" s="211">
        <v>600</v>
      </c>
      <c r="F20" s="211"/>
      <c r="G20" s="211">
        <v>0</v>
      </c>
      <c r="H20" s="211"/>
      <c r="I20" s="211"/>
      <c r="J20" s="211">
        <v>0</v>
      </c>
      <c r="K20" s="211">
        <v>0</v>
      </c>
    </row>
    <row r="21" spans="1:11" ht="22.5" customHeight="1">
      <c r="A21" s="215" t="s">
        <v>90</v>
      </c>
      <c r="B21" s="215"/>
      <c r="C21" s="238" t="s">
        <v>91</v>
      </c>
      <c r="D21" s="211">
        <v>578</v>
      </c>
      <c r="E21" s="211">
        <v>578</v>
      </c>
      <c r="F21" s="211"/>
      <c r="G21" s="211">
        <v>0</v>
      </c>
      <c r="H21" s="211"/>
      <c r="I21" s="211"/>
      <c r="J21" s="211">
        <v>0</v>
      </c>
      <c r="K21" s="211">
        <v>0</v>
      </c>
    </row>
    <row r="22" spans="1:11" ht="22.5" customHeight="1">
      <c r="A22" s="215" t="s">
        <v>92</v>
      </c>
      <c r="B22" s="215"/>
      <c r="C22" s="239" t="s">
        <v>93</v>
      </c>
      <c r="D22" s="211">
        <v>578</v>
      </c>
      <c r="E22" s="211">
        <v>578</v>
      </c>
      <c r="F22" s="211"/>
      <c r="G22" s="211">
        <v>0</v>
      </c>
      <c r="H22" s="211"/>
      <c r="I22" s="211"/>
      <c r="J22" s="211">
        <v>0</v>
      </c>
      <c r="K22" s="211">
        <v>0</v>
      </c>
    </row>
    <row r="23" spans="1:11" ht="22.5" customHeight="1">
      <c r="A23" s="213" t="s">
        <v>94</v>
      </c>
      <c r="B23" s="213"/>
      <c r="C23" s="238" t="s">
        <v>95</v>
      </c>
      <c r="D23" s="211">
        <v>7910.264144</v>
      </c>
      <c r="E23" s="211">
        <v>7138.434144</v>
      </c>
      <c r="F23" s="211">
        <v>7</v>
      </c>
      <c r="G23" s="211">
        <v>0</v>
      </c>
      <c r="H23" s="211">
        <v>431.23</v>
      </c>
      <c r="I23" s="211">
        <v>0</v>
      </c>
      <c r="J23" s="211">
        <v>184.49</v>
      </c>
      <c r="K23" s="211">
        <v>149.11</v>
      </c>
    </row>
    <row r="24" spans="1:11" ht="22.5" customHeight="1">
      <c r="A24" s="213" t="s">
        <v>96</v>
      </c>
      <c r="B24" s="213"/>
      <c r="C24" s="238" t="s">
        <v>97</v>
      </c>
      <c r="D24" s="211">
        <v>5332.954143999999</v>
      </c>
      <c r="E24" s="211">
        <v>4751.814144</v>
      </c>
      <c r="F24" s="211">
        <v>0</v>
      </c>
      <c r="G24" s="211">
        <v>0</v>
      </c>
      <c r="H24" s="211">
        <v>431.23</v>
      </c>
      <c r="I24" s="211">
        <v>0</v>
      </c>
      <c r="J24" s="211">
        <v>0.8</v>
      </c>
      <c r="K24" s="211">
        <v>149.11</v>
      </c>
    </row>
    <row r="25" spans="1:11" ht="22.5" customHeight="1">
      <c r="A25" s="215" t="s">
        <v>98</v>
      </c>
      <c r="B25" s="215"/>
      <c r="C25" s="238" t="s">
        <v>99</v>
      </c>
      <c r="D25" s="211">
        <v>967.664144</v>
      </c>
      <c r="E25" s="211">
        <v>818.554144</v>
      </c>
      <c r="F25" s="211"/>
      <c r="G25" s="211">
        <v>0</v>
      </c>
      <c r="H25" s="211"/>
      <c r="I25" s="211"/>
      <c r="J25" s="211">
        <v>0</v>
      </c>
      <c r="K25" s="211">
        <v>149.11</v>
      </c>
    </row>
    <row r="26" spans="1:11" ht="22.5" customHeight="1">
      <c r="A26" s="240" t="s">
        <v>100</v>
      </c>
      <c r="B26" s="219"/>
      <c r="C26" s="238" t="s">
        <v>101</v>
      </c>
      <c r="D26" s="211">
        <v>2857.57</v>
      </c>
      <c r="E26" s="211">
        <v>2857.57</v>
      </c>
      <c r="F26" s="211"/>
      <c r="G26" s="211">
        <v>0</v>
      </c>
      <c r="H26" s="211"/>
      <c r="I26" s="211"/>
      <c r="J26" s="211">
        <v>0</v>
      </c>
      <c r="K26" s="211">
        <v>0</v>
      </c>
    </row>
    <row r="27" spans="1:11" ht="22.5" customHeight="1">
      <c r="A27" s="215" t="s">
        <v>102</v>
      </c>
      <c r="B27" s="215"/>
      <c r="C27" s="238" t="s">
        <v>103</v>
      </c>
      <c r="D27" s="211">
        <v>11</v>
      </c>
      <c r="E27" s="211">
        <v>11</v>
      </c>
      <c r="F27" s="211"/>
      <c r="G27" s="211">
        <v>0</v>
      </c>
      <c r="H27" s="211"/>
      <c r="I27" s="211"/>
      <c r="J27" s="211">
        <v>0</v>
      </c>
      <c r="K27" s="211">
        <v>0</v>
      </c>
    </row>
    <row r="28" spans="1:11" ht="22.5" customHeight="1">
      <c r="A28" s="215" t="s">
        <v>104</v>
      </c>
      <c r="B28" s="215"/>
      <c r="C28" s="238" t="s">
        <v>105</v>
      </c>
      <c r="D28" s="211">
        <v>166.03</v>
      </c>
      <c r="E28" s="211">
        <v>166.03</v>
      </c>
      <c r="F28" s="211"/>
      <c r="G28" s="211">
        <v>0</v>
      </c>
      <c r="H28" s="211"/>
      <c r="I28" s="211"/>
      <c r="J28" s="211">
        <v>0.8</v>
      </c>
      <c r="K28" s="211"/>
    </row>
    <row r="29" spans="1:11" ht="22.5" customHeight="1">
      <c r="A29" s="241">
        <v>2120999</v>
      </c>
      <c r="B29" s="241"/>
      <c r="C29" s="238" t="s">
        <v>106</v>
      </c>
      <c r="D29" s="211">
        <v>1329.89</v>
      </c>
      <c r="E29" s="211">
        <v>898.66</v>
      </c>
      <c r="F29" s="211"/>
      <c r="G29" s="211">
        <v>0</v>
      </c>
      <c r="H29" s="211">
        <v>431.23</v>
      </c>
      <c r="I29" s="211"/>
      <c r="J29" s="211">
        <v>0</v>
      </c>
      <c r="K29" s="211">
        <v>0</v>
      </c>
    </row>
    <row r="30" spans="1:11" ht="22.5" customHeight="1">
      <c r="A30" s="213" t="s">
        <v>107</v>
      </c>
      <c r="B30" s="213"/>
      <c r="C30" s="238" t="s">
        <v>108</v>
      </c>
      <c r="D30" s="211">
        <v>1046.74</v>
      </c>
      <c r="E30" s="211">
        <v>856.05</v>
      </c>
      <c r="F30" s="211">
        <v>7</v>
      </c>
      <c r="G30" s="211">
        <v>0</v>
      </c>
      <c r="H30" s="211">
        <v>0</v>
      </c>
      <c r="I30" s="211">
        <v>0</v>
      </c>
      <c r="J30" s="211">
        <v>183.69</v>
      </c>
      <c r="K30" s="211"/>
    </row>
    <row r="31" spans="1:11" ht="22.5" customHeight="1">
      <c r="A31" s="215" t="s">
        <v>109</v>
      </c>
      <c r="B31" s="215"/>
      <c r="C31" s="238" t="s">
        <v>110</v>
      </c>
      <c r="D31" s="211">
        <v>1046.74</v>
      </c>
      <c r="E31" s="211">
        <v>856.05</v>
      </c>
      <c r="F31" s="211">
        <v>7</v>
      </c>
      <c r="G31" s="211">
        <v>0</v>
      </c>
      <c r="H31" s="211"/>
      <c r="I31" s="211"/>
      <c r="J31" s="211">
        <v>183.69</v>
      </c>
      <c r="K31" s="211"/>
    </row>
    <row r="32" spans="1:11" ht="22.5" customHeight="1">
      <c r="A32" s="223" t="s">
        <v>111</v>
      </c>
      <c r="B32" s="137"/>
      <c r="C32" s="237" t="s">
        <v>112</v>
      </c>
      <c r="D32" s="211">
        <v>1070.57</v>
      </c>
      <c r="E32" s="211">
        <v>1070.57</v>
      </c>
      <c r="F32" s="211"/>
      <c r="G32" s="211">
        <v>0</v>
      </c>
      <c r="H32" s="211"/>
      <c r="I32" s="211"/>
      <c r="J32" s="211">
        <v>0</v>
      </c>
      <c r="K32" s="211">
        <v>0</v>
      </c>
    </row>
    <row r="33" spans="1:11" ht="22.5" customHeight="1">
      <c r="A33" s="213" t="s">
        <v>113</v>
      </c>
      <c r="B33" s="213"/>
      <c r="C33" s="238" t="s">
        <v>114</v>
      </c>
      <c r="D33" s="211">
        <v>460</v>
      </c>
      <c r="E33" s="211">
        <v>460</v>
      </c>
      <c r="F33" s="242">
        <v>0</v>
      </c>
      <c r="G33" s="211">
        <v>0</v>
      </c>
      <c r="H33" s="242">
        <v>0</v>
      </c>
      <c r="I33" s="242">
        <v>0</v>
      </c>
      <c r="J33" s="211">
        <v>0</v>
      </c>
      <c r="K33" s="211">
        <v>0</v>
      </c>
    </row>
    <row r="34" spans="1:11" ht="22.5" customHeight="1">
      <c r="A34" s="215" t="s">
        <v>115</v>
      </c>
      <c r="B34" s="215"/>
      <c r="C34" s="238" t="s">
        <v>114</v>
      </c>
      <c r="D34" s="211">
        <v>460</v>
      </c>
      <c r="E34" s="211">
        <v>460</v>
      </c>
      <c r="F34" s="211"/>
      <c r="G34" s="211">
        <v>0</v>
      </c>
      <c r="H34" s="211"/>
      <c r="I34" s="211"/>
      <c r="J34" s="211">
        <v>0</v>
      </c>
      <c r="K34" s="211">
        <v>0</v>
      </c>
    </row>
    <row r="35" spans="1:11" ht="22.5" customHeight="1">
      <c r="A35" s="223" t="s">
        <v>116</v>
      </c>
      <c r="B35" s="137"/>
      <c r="C35" s="237" t="s">
        <v>117</v>
      </c>
      <c r="D35" s="211">
        <v>40</v>
      </c>
      <c r="E35" s="211">
        <v>40</v>
      </c>
      <c r="F35" s="211"/>
      <c r="G35" s="211">
        <v>0</v>
      </c>
      <c r="H35" s="211"/>
      <c r="I35" s="211"/>
      <c r="J35" s="211">
        <v>0</v>
      </c>
      <c r="K35" s="211">
        <v>0</v>
      </c>
    </row>
    <row r="36" spans="1:11" ht="22.5" customHeight="1">
      <c r="A36" s="223" t="s">
        <v>118</v>
      </c>
      <c r="B36" s="137"/>
      <c r="C36" s="237" t="s">
        <v>119</v>
      </c>
      <c r="D36" s="211">
        <v>220</v>
      </c>
      <c r="E36" s="211">
        <v>220</v>
      </c>
      <c r="F36" s="211"/>
      <c r="G36" s="211">
        <v>0</v>
      </c>
      <c r="H36" s="211"/>
      <c r="I36" s="211"/>
      <c r="J36" s="211">
        <v>0</v>
      </c>
      <c r="K36" s="211">
        <v>0</v>
      </c>
    </row>
    <row r="37" spans="1:11" ht="30.75" customHeight="1">
      <c r="A37" s="243" t="s">
        <v>120</v>
      </c>
      <c r="B37" s="243"/>
      <c r="C37" s="244"/>
      <c r="D37" s="243"/>
      <c r="E37" s="225"/>
      <c r="F37" s="225"/>
      <c r="G37" s="225"/>
      <c r="H37" s="225"/>
      <c r="I37" s="225"/>
      <c r="J37" s="225"/>
      <c r="K37" s="225"/>
    </row>
    <row r="38" ht="14.25">
      <c r="A38" s="245"/>
    </row>
    <row r="39" ht="14.25">
      <c r="A39" s="245"/>
    </row>
  </sheetData>
  <sheetProtection/>
  <mergeCells count="43">
    <mergeCell ref="A1:K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D37"/>
    <mergeCell ref="C5:C6"/>
    <mergeCell ref="D4:D6"/>
    <mergeCell ref="E4:E6"/>
    <mergeCell ref="F4:F6"/>
    <mergeCell ref="G4:G6"/>
    <mergeCell ref="H4:H6"/>
    <mergeCell ref="I4:I6"/>
    <mergeCell ref="J4:J6"/>
    <mergeCell ref="K4:K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40"/>
  <sheetViews>
    <sheetView workbookViewId="0" topLeftCell="A1">
      <selection activeCell="I14" sqref="I14"/>
    </sheetView>
  </sheetViews>
  <sheetFormatPr defaultColWidth="9.00390625" defaultRowHeight="14.25"/>
  <cols>
    <col min="1" max="1" width="5.625" style="202" customWidth="1"/>
    <col min="2" max="2" width="4.75390625" style="202" customWidth="1"/>
    <col min="3" max="3" width="24.125" style="202" customWidth="1"/>
    <col min="4" max="4" width="14.375" style="202" customWidth="1"/>
    <col min="5" max="10" width="14.625" style="202" customWidth="1"/>
    <col min="11" max="11" width="9.00390625" style="202" customWidth="1"/>
    <col min="12" max="12" width="12.625" style="202" customWidth="1"/>
    <col min="13" max="16384" width="9.00390625" style="202" customWidth="1"/>
  </cols>
  <sheetData>
    <row r="1" spans="1:10" s="199" customFormat="1" ht="20.25">
      <c r="A1" s="203" t="s">
        <v>121</v>
      </c>
      <c r="B1" s="203"/>
      <c r="C1" s="203"/>
      <c r="D1" s="203"/>
      <c r="E1" s="203"/>
      <c r="F1" s="203"/>
      <c r="G1" s="203"/>
      <c r="H1" s="203"/>
      <c r="I1" s="203"/>
      <c r="J1" s="203"/>
    </row>
    <row r="2" spans="1:10" ht="14.25">
      <c r="A2" s="204"/>
      <c r="B2" s="204"/>
      <c r="C2" s="204"/>
      <c r="D2" s="204"/>
      <c r="E2" s="204"/>
      <c r="F2" s="204"/>
      <c r="G2" s="204"/>
      <c r="H2" s="204"/>
      <c r="I2" s="204"/>
      <c r="J2" s="46" t="s">
        <v>122</v>
      </c>
    </row>
    <row r="3" spans="1:10" ht="14.25">
      <c r="A3" s="8" t="s">
        <v>2</v>
      </c>
      <c r="B3" s="204"/>
      <c r="C3" s="204"/>
      <c r="D3" s="204"/>
      <c r="E3" s="204"/>
      <c r="F3" s="205"/>
      <c r="G3" s="204"/>
      <c r="H3" s="204"/>
      <c r="I3" s="204"/>
      <c r="J3" s="46" t="s">
        <v>3</v>
      </c>
    </row>
    <row r="4" spans="1:11" s="200" customFormat="1" ht="22.5" customHeight="1">
      <c r="A4" s="265" t="s">
        <v>6</v>
      </c>
      <c r="B4" s="206"/>
      <c r="C4" s="206"/>
      <c r="D4" s="265" t="s">
        <v>42</v>
      </c>
      <c r="E4" s="265" t="s">
        <v>123</v>
      </c>
      <c r="F4" s="269" t="s">
        <v>124</v>
      </c>
      <c r="G4" s="269" t="s">
        <v>125</v>
      </c>
      <c r="H4" s="207" t="s">
        <v>126</v>
      </c>
      <c r="I4" s="269" t="s">
        <v>127</v>
      </c>
      <c r="J4" s="207" t="s">
        <v>128</v>
      </c>
      <c r="K4" s="228"/>
    </row>
    <row r="5" spans="1:11" s="200" customFormat="1" ht="22.5" customHeight="1">
      <c r="A5" s="207" t="s">
        <v>67</v>
      </c>
      <c r="B5" s="206"/>
      <c r="C5" s="265" t="s">
        <v>68</v>
      </c>
      <c r="D5" s="206"/>
      <c r="E5" s="206"/>
      <c r="F5" s="207"/>
      <c r="G5" s="207"/>
      <c r="H5" s="207"/>
      <c r="I5" s="207"/>
      <c r="J5" s="207"/>
      <c r="K5" s="228"/>
    </row>
    <row r="6" spans="1:11" s="200" customFormat="1" ht="22.5" customHeight="1">
      <c r="A6" s="206"/>
      <c r="B6" s="206"/>
      <c r="C6" s="206"/>
      <c r="D6" s="206"/>
      <c r="E6" s="206"/>
      <c r="F6" s="207"/>
      <c r="G6" s="207"/>
      <c r="H6" s="207"/>
      <c r="I6" s="207"/>
      <c r="J6" s="207"/>
      <c r="K6" s="228"/>
    </row>
    <row r="7" spans="1:11" s="201" customFormat="1" ht="22.5" customHeight="1">
      <c r="A7" s="270" t="s">
        <v>69</v>
      </c>
      <c r="B7" s="208"/>
      <c r="C7" s="208"/>
      <c r="D7" s="271" t="s">
        <v>10</v>
      </c>
      <c r="E7" s="271" t="s">
        <v>11</v>
      </c>
      <c r="F7" s="271" t="s">
        <v>19</v>
      </c>
      <c r="G7" s="209" t="s">
        <v>23</v>
      </c>
      <c r="H7" s="209" t="s">
        <v>27</v>
      </c>
      <c r="I7" s="209" t="s">
        <v>31</v>
      </c>
      <c r="J7" s="209" t="s">
        <v>34</v>
      </c>
      <c r="K7" s="229"/>
    </row>
    <row r="8" spans="1:11" ht="22.5" customHeight="1">
      <c r="A8" s="268" t="s">
        <v>54</v>
      </c>
      <c r="B8" s="210"/>
      <c r="C8" s="210"/>
      <c r="D8" s="211">
        <v>10087.864144</v>
      </c>
      <c r="E8" s="211">
        <v>5989.634144</v>
      </c>
      <c r="F8" s="211">
        <v>3667</v>
      </c>
      <c r="G8" s="211">
        <v>0</v>
      </c>
      <c r="H8" s="212">
        <v>396.20000000000005</v>
      </c>
      <c r="I8" s="211">
        <v>0</v>
      </c>
      <c r="J8" s="211">
        <v>35.03</v>
      </c>
      <c r="K8" s="230"/>
    </row>
    <row r="9" spans="1:11" ht="22.5" customHeight="1">
      <c r="A9" s="213" t="s">
        <v>70</v>
      </c>
      <c r="B9" s="213"/>
      <c r="C9" s="214" t="s">
        <v>71</v>
      </c>
      <c r="D9" s="211">
        <v>848.47</v>
      </c>
      <c r="E9" s="211">
        <v>848.47</v>
      </c>
      <c r="F9" s="211">
        <v>0</v>
      </c>
      <c r="G9" s="211">
        <v>0</v>
      </c>
      <c r="H9" s="211">
        <v>0</v>
      </c>
      <c r="I9" s="211">
        <v>0</v>
      </c>
      <c r="J9" s="211">
        <v>0</v>
      </c>
      <c r="K9" s="230"/>
    </row>
    <row r="10" spans="1:11" ht="22.5" customHeight="1">
      <c r="A10" s="215" t="s">
        <v>72</v>
      </c>
      <c r="B10" s="215"/>
      <c r="C10" s="214" t="s">
        <v>73</v>
      </c>
      <c r="D10" s="211">
        <v>848.47</v>
      </c>
      <c r="E10" s="211">
        <v>848.47</v>
      </c>
      <c r="F10" s="211">
        <v>0</v>
      </c>
      <c r="G10" s="211">
        <v>0</v>
      </c>
      <c r="H10" s="211">
        <v>0</v>
      </c>
      <c r="I10" s="211">
        <v>0</v>
      </c>
      <c r="J10" s="211">
        <v>0</v>
      </c>
      <c r="K10" s="230"/>
    </row>
    <row r="11" spans="1:11" ht="22.5" customHeight="1">
      <c r="A11" s="215" t="s">
        <v>74</v>
      </c>
      <c r="B11" s="215"/>
      <c r="C11" s="214" t="s">
        <v>73</v>
      </c>
      <c r="D11" s="211">
        <v>848.47</v>
      </c>
      <c r="E11" s="211">
        <v>848.47</v>
      </c>
      <c r="F11" s="211">
        <v>0</v>
      </c>
      <c r="G11" s="211"/>
      <c r="H11" s="211"/>
      <c r="I11" s="211"/>
      <c r="J11" s="211"/>
      <c r="K11" s="230"/>
    </row>
    <row r="12" spans="1:11" ht="22.5" customHeight="1">
      <c r="A12" s="213" t="s">
        <v>75</v>
      </c>
      <c r="B12" s="213"/>
      <c r="C12" s="214" t="s">
        <v>76</v>
      </c>
      <c r="D12" s="211">
        <v>0.2</v>
      </c>
      <c r="E12" s="211">
        <v>0</v>
      </c>
      <c r="F12" s="211">
        <v>0.2</v>
      </c>
      <c r="G12" s="211"/>
      <c r="H12" s="211"/>
      <c r="I12" s="211"/>
      <c r="J12" s="211"/>
      <c r="K12" s="230"/>
    </row>
    <row r="13" spans="1:11" ht="22.5" customHeight="1">
      <c r="A13" s="215" t="s">
        <v>77</v>
      </c>
      <c r="B13" s="215"/>
      <c r="C13" s="214" t="s">
        <v>78</v>
      </c>
      <c r="D13" s="211">
        <v>0.2</v>
      </c>
      <c r="E13" s="211">
        <v>0</v>
      </c>
      <c r="F13" s="211">
        <v>0.2</v>
      </c>
      <c r="G13" s="211"/>
      <c r="H13" s="211"/>
      <c r="I13" s="211"/>
      <c r="J13" s="211"/>
      <c r="K13" s="230"/>
    </row>
    <row r="14" spans="1:11" ht="22.5" customHeight="1">
      <c r="A14" s="215" t="s">
        <v>79</v>
      </c>
      <c r="B14" s="215"/>
      <c r="C14" s="214" t="s">
        <v>80</v>
      </c>
      <c r="D14" s="211">
        <v>0.2</v>
      </c>
      <c r="E14" s="211">
        <v>0</v>
      </c>
      <c r="F14" s="211">
        <v>0.2</v>
      </c>
      <c r="G14" s="211"/>
      <c r="H14" s="211"/>
      <c r="I14" s="211"/>
      <c r="J14" s="211"/>
      <c r="K14" s="230"/>
    </row>
    <row r="15" spans="1:11" ht="22.5" customHeight="1">
      <c r="A15" s="216">
        <v>208</v>
      </c>
      <c r="B15" s="216"/>
      <c r="C15" s="214" t="s">
        <v>81</v>
      </c>
      <c r="D15" s="211">
        <v>40.04</v>
      </c>
      <c r="E15" s="211">
        <v>40.04</v>
      </c>
      <c r="F15" s="211">
        <v>0</v>
      </c>
      <c r="G15" s="211">
        <v>0</v>
      </c>
      <c r="H15" s="211">
        <v>0</v>
      </c>
      <c r="I15" s="211">
        <v>0</v>
      </c>
      <c r="J15" s="211">
        <v>0</v>
      </c>
      <c r="K15" s="230"/>
    </row>
    <row r="16" spans="1:11" ht="22.5" customHeight="1">
      <c r="A16" s="217">
        <v>20805</v>
      </c>
      <c r="B16" s="217"/>
      <c r="C16" s="214" t="s">
        <v>82</v>
      </c>
      <c r="D16" s="211">
        <v>40.04</v>
      </c>
      <c r="E16" s="211">
        <v>40.04</v>
      </c>
      <c r="F16" s="211">
        <v>0</v>
      </c>
      <c r="G16" s="211">
        <v>0</v>
      </c>
      <c r="H16" s="211">
        <v>0</v>
      </c>
      <c r="I16" s="211">
        <v>0</v>
      </c>
      <c r="J16" s="211">
        <v>0</v>
      </c>
      <c r="K16" s="230"/>
    </row>
    <row r="17" spans="1:11" ht="22.5" customHeight="1">
      <c r="A17" s="217">
        <v>2080505</v>
      </c>
      <c r="B17" s="217"/>
      <c r="C17" s="214" t="s">
        <v>83</v>
      </c>
      <c r="D17" s="211">
        <v>40.04</v>
      </c>
      <c r="E17" s="211">
        <v>40.04</v>
      </c>
      <c r="F17" s="211">
        <v>0</v>
      </c>
      <c r="G17" s="211"/>
      <c r="H17" s="211"/>
      <c r="I17" s="211"/>
      <c r="J17" s="211"/>
      <c r="K17" s="230"/>
    </row>
    <row r="18" spans="1:11" ht="22.5" customHeight="1">
      <c r="A18" s="213" t="s">
        <v>84</v>
      </c>
      <c r="B18" s="213"/>
      <c r="C18" s="214" t="s">
        <v>85</v>
      </c>
      <c r="D18" s="211">
        <v>1178</v>
      </c>
      <c r="E18" s="211">
        <v>0</v>
      </c>
      <c r="F18" s="211">
        <v>1178</v>
      </c>
      <c r="G18" s="211"/>
      <c r="H18" s="211"/>
      <c r="I18" s="211"/>
      <c r="J18" s="211"/>
      <c r="K18" s="230"/>
    </row>
    <row r="19" spans="1:11" ht="22.5" customHeight="1">
      <c r="A19" s="215" t="s">
        <v>86</v>
      </c>
      <c r="B19" s="215"/>
      <c r="C19" s="214" t="s">
        <v>87</v>
      </c>
      <c r="D19" s="211">
        <v>600</v>
      </c>
      <c r="E19" s="211">
        <v>0</v>
      </c>
      <c r="F19" s="211">
        <v>600</v>
      </c>
      <c r="G19" s="211"/>
      <c r="H19" s="211"/>
      <c r="I19" s="211"/>
      <c r="J19" s="211"/>
      <c r="K19" s="230"/>
    </row>
    <row r="20" spans="1:11" ht="22.5" customHeight="1">
      <c r="A20" s="215" t="s">
        <v>88</v>
      </c>
      <c r="B20" s="215"/>
      <c r="C20" s="214" t="s">
        <v>89</v>
      </c>
      <c r="D20" s="211">
        <v>600</v>
      </c>
      <c r="E20" s="211">
        <v>0</v>
      </c>
      <c r="F20" s="211">
        <v>600</v>
      </c>
      <c r="G20" s="211"/>
      <c r="H20" s="211"/>
      <c r="I20" s="211"/>
      <c r="J20" s="211"/>
      <c r="K20" s="230"/>
    </row>
    <row r="21" spans="1:11" ht="22.5" customHeight="1">
      <c r="A21" s="215" t="s">
        <v>90</v>
      </c>
      <c r="B21" s="215"/>
      <c r="C21" s="214" t="s">
        <v>91</v>
      </c>
      <c r="D21" s="211">
        <v>578</v>
      </c>
      <c r="E21" s="211">
        <v>0</v>
      </c>
      <c r="F21" s="211">
        <v>578</v>
      </c>
      <c r="G21" s="211"/>
      <c r="H21" s="211"/>
      <c r="I21" s="211"/>
      <c r="J21" s="211"/>
      <c r="K21" s="230"/>
    </row>
    <row r="22" spans="1:11" ht="22.5" customHeight="1">
      <c r="A22" s="215" t="s">
        <v>92</v>
      </c>
      <c r="B22" s="215"/>
      <c r="C22" s="214" t="s">
        <v>93</v>
      </c>
      <c r="D22" s="211">
        <v>578</v>
      </c>
      <c r="E22" s="211">
        <v>0</v>
      </c>
      <c r="F22" s="211">
        <v>578</v>
      </c>
      <c r="G22" s="211"/>
      <c r="H22" s="211"/>
      <c r="I22" s="211"/>
      <c r="J22" s="211"/>
      <c r="K22" s="230"/>
    </row>
    <row r="23" spans="1:11" ht="22.5" customHeight="1">
      <c r="A23" s="213" t="s">
        <v>94</v>
      </c>
      <c r="B23" s="213"/>
      <c r="C23" s="214" t="s">
        <v>95</v>
      </c>
      <c r="D23" s="211">
        <f aca="true" t="shared" si="0" ref="D23:F23">D24+D29+D31+D32+D33</f>
        <v>7761.154144</v>
      </c>
      <c r="E23" s="211">
        <f t="shared" si="0"/>
        <v>4881.124144</v>
      </c>
      <c r="F23" s="218">
        <f t="shared" si="0"/>
        <v>2448.8</v>
      </c>
      <c r="G23" s="211">
        <v>0</v>
      </c>
      <c r="H23" s="211">
        <v>396.20000000000005</v>
      </c>
      <c r="I23" s="211">
        <v>0</v>
      </c>
      <c r="J23" s="211">
        <v>35.03</v>
      </c>
      <c r="K23" s="230"/>
    </row>
    <row r="24" spans="1:11" ht="22.5" customHeight="1">
      <c r="A24" s="215" t="s">
        <v>96</v>
      </c>
      <c r="B24" s="215"/>
      <c r="C24" s="214" t="s">
        <v>97</v>
      </c>
      <c r="D24" s="211">
        <v>3853.9541440000003</v>
      </c>
      <c r="E24" s="211">
        <v>3570.9541440000003</v>
      </c>
      <c r="F24" s="211">
        <v>283</v>
      </c>
      <c r="G24" s="211">
        <v>0</v>
      </c>
      <c r="H24" s="211">
        <v>0</v>
      </c>
      <c r="I24" s="211">
        <v>0</v>
      </c>
      <c r="J24" s="211">
        <v>0</v>
      </c>
      <c r="K24" s="230"/>
    </row>
    <row r="25" spans="1:11" ht="22.5" customHeight="1">
      <c r="A25" s="215" t="s">
        <v>98</v>
      </c>
      <c r="B25" s="215"/>
      <c r="C25" s="214" t="s">
        <v>99</v>
      </c>
      <c r="D25" s="211">
        <v>818.554144</v>
      </c>
      <c r="E25" s="211">
        <v>818.554144</v>
      </c>
      <c r="F25" s="211">
        <v>0</v>
      </c>
      <c r="G25" s="211"/>
      <c r="H25" s="211"/>
      <c r="I25" s="211"/>
      <c r="J25" s="211"/>
      <c r="K25" s="230"/>
    </row>
    <row r="26" spans="1:11" ht="22.5" customHeight="1">
      <c r="A26" s="219">
        <v>2120104</v>
      </c>
      <c r="B26" s="219"/>
      <c r="C26" s="214" t="s">
        <v>101</v>
      </c>
      <c r="D26" s="211">
        <v>2857.57</v>
      </c>
      <c r="E26" s="211">
        <v>2574.57</v>
      </c>
      <c r="F26" s="211">
        <v>283</v>
      </c>
      <c r="G26" s="211"/>
      <c r="H26" s="211"/>
      <c r="I26" s="211"/>
      <c r="J26" s="211"/>
      <c r="K26" s="230"/>
    </row>
    <row r="27" spans="1:11" ht="22.5" customHeight="1">
      <c r="A27" s="215" t="s">
        <v>102</v>
      </c>
      <c r="B27" s="215"/>
      <c r="C27" s="214" t="s">
        <v>103</v>
      </c>
      <c r="D27" s="211">
        <v>11</v>
      </c>
      <c r="E27" s="211">
        <v>11</v>
      </c>
      <c r="F27" s="211">
        <v>0</v>
      </c>
      <c r="G27" s="211"/>
      <c r="H27" s="211"/>
      <c r="I27" s="211"/>
      <c r="J27" s="211"/>
      <c r="K27" s="230"/>
    </row>
    <row r="28" spans="1:11" ht="22.5" customHeight="1">
      <c r="A28" s="215" t="s">
        <v>104</v>
      </c>
      <c r="B28" s="215"/>
      <c r="C28" s="214" t="s">
        <v>105</v>
      </c>
      <c r="D28" s="211">
        <v>166.83</v>
      </c>
      <c r="E28" s="211">
        <v>166.83</v>
      </c>
      <c r="F28" s="211">
        <v>0</v>
      </c>
      <c r="G28" s="211"/>
      <c r="H28" s="211"/>
      <c r="I28" s="211"/>
      <c r="J28" s="211"/>
      <c r="K28" s="230"/>
    </row>
    <row r="29" spans="1:11" ht="22.5" customHeight="1">
      <c r="A29" s="215" t="s">
        <v>107</v>
      </c>
      <c r="B29" s="215"/>
      <c r="C29" s="214" t="s">
        <v>108</v>
      </c>
      <c r="D29" s="211">
        <v>2145.88</v>
      </c>
      <c r="E29" s="211">
        <v>879.6</v>
      </c>
      <c r="F29" s="211">
        <v>835.05</v>
      </c>
      <c r="G29" s="211">
        <v>0</v>
      </c>
      <c r="H29" s="212">
        <v>396.20000000000005</v>
      </c>
      <c r="I29" s="211">
        <v>0</v>
      </c>
      <c r="J29" s="211">
        <v>35.03</v>
      </c>
      <c r="K29" s="230"/>
    </row>
    <row r="30" spans="1:11" ht="22.5" customHeight="1">
      <c r="A30" s="215" t="s">
        <v>109</v>
      </c>
      <c r="B30" s="215"/>
      <c r="C30" s="214" t="s">
        <v>110</v>
      </c>
      <c r="D30" s="211">
        <v>2145.88</v>
      </c>
      <c r="E30" s="211">
        <v>879.6</v>
      </c>
      <c r="F30" s="211">
        <v>835.05</v>
      </c>
      <c r="G30" s="211"/>
      <c r="H30" s="212">
        <v>396.20000000000005</v>
      </c>
      <c r="I30" s="211"/>
      <c r="J30" s="211">
        <v>35.03</v>
      </c>
      <c r="K30" s="230"/>
    </row>
    <row r="31" spans="1:11" ht="22.5" customHeight="1">
      <c r="A31" s="219" t="s">
        <v>111</v>
      </c>
      <c r="B31" s="219"/>
      <c r="C31" s="220" t="s">
        <v>112</v>
      </c>
      <c r="D31" s="211">
        <v>1070.57</v>
      </c>
      <c r="E31" s="211">
        <v>430.57</v>
      </c>
      <c r="F31" s="211">
        <v>640</v>
      </c>
      <c r="G31" s="211"/>
      <c r="H31" s="211"/>
      <c r="I31" s="211"/>
      <c r="J31" s="211"/>
      <c r="K31" s="230"/>
    </row>
    <row r="32" spans="1:11" ht="22.5" customHeight="1">
      <c r="A32" s="221">
        <v>2120999</v>
      </c>
      <c r="B32" s="221"/>
      <c r="C32" s="222" t="s">
        <v>106</v>
      </c>
      <c r="D32" s="211">
        <v>230.75</v>
      </c>
      <c r="E32" s="211">
        <v>0</v>
      </c>
      <c r="F32" s="211">
        <v>230.75</v>
      </c>
      <c r="G32" s="211"/>
      <c r="H32" s="211"/>
      <c r="I32" s="211"/>
      <c r="J32" s="211"/>
      <c r="K32" s="230"/>
    </row>
    <row r="33" spans="1:11" ht="22.5" customHeight="1">
      <c r="A33" s="215" t="s">
        <v>113</v>
      </c>
      <c r="B33" s="215"/>
      <c r="C33" s="214" t="s">
        <v>114</v>
      </c>
      <c r="D33" s="211">
        <v>460</v>
      </c>
      <c r="E33" s="211">
        <v>0</v>
      </c>
      <c r="F33" s="211">
        <v>460</v>
      </c>
      <c r="G33" s="211"/>
      <c r="H33" s="211"/>
      <c r="I33" s="211"/>
      <c r="J33" s="211"/>
      <c r="K33" s="230"/>
    </row>
    <row r="34" spans="1:11" ht="22.5" customHeight="1">
      <c r="A34" s="215" t="s">
        <v>115</v>
      </c>
      <c r="B34" s="215"/>
      <c r="C34" s="214" t="s">
        <v>114</v>
      </c>
      <c r="D34" s="211">
        <v>460</v>
      </c>
      <c r="E34" s="211">
        <v>0</v>
      </c>
      <c r="F34" s="211">
        <v>460</v>
      </c>
      <c r="G34" s="211"/>
      <c r="H34" s="211"/>
      <c r="I34" s="211"/>
      <c r="J34" s="211"/>
      <c r="K34" s="230"/>
    </row>
    <row r="35" spans="1:10" ht="22.5" customHeight="1">
      <c r="A35" s="223" t="s">
        <v>116</v>
      </c>
      <c r="B35" s="137"/>
      <c r="C35" s="220" t="s">
        <v>117</v>
      </c>
      <c r="D35" s="211">
        <v>40</v>
      </c>
      <c r="E35" s="211">
        <v>0</v>
      </c>
      <c r="F35" s="211">
        <v>40</v>
      </c>
      <c r="G35" s="211"/>
      <c r="H35" s="211"/>
      <c r="I35" s="211"/>
      <c r="J35" s="211"/>
    </row>
    <row r="36" spans="1:10" ht="22.5" customHeight="1">
      <c r="A36" s="223" t="s">
        <v>118</v>
      </c>
      <c r="B36" s="137"/>
      <c r="C36" s="220" t="s">
        <v>119</v>
      </c>
      <c r="D36" s="211">
        <v>220</v>
      </c>
      <c r="E36" s="211">
        <v>220</v>
      </c>
      <c r="F36" s="211">
        <v>0</v>
      </c>
      <c r="G36" s="211"/>
      <c r="H36" s="211"/>
      <c r="I36" s="211"/>
      <c r="J36" s="211"/>
    </row>
    <row r="37" spans="1:10" ht="31.5" customHeight="1">
      <c r="A37" s="224" t="s">
        <v>129</v>
      </c>
      <c r="B37" s="225"/>
      <c r="C37" s="225"/>
      <c r="D37" s="225"/>
      <c r="E37" s="225"/>
      <c r="F37" s="225"/>
      <c r="G37" s="225"/>
      <c r="H37" s="225"/>
      <c r="I37" s="225"/>
      <c r="J37" s="225"/>
    </row>
    <row r="38" ht="14.25">
      <c r="A38" s="226"/>
    </row>
    <row r="39" ht="14.25">
      <c r="A39" s="227"/>
    </row>
    <row r="40" ht="14.25">
      <c r="A40" s="227"/>
    </row>
  </sheetData>
  <sheetProtection/>
  <mergeCells count="4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J37"/>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E7 F7 G7:H7" numberStoredAsText="1"/>
  </ignoredErrors>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1">
      <selection activeCell="F27" sqref="F27"/>
    </sheetView>
  </sheetViews>
  <sheetFormatPr defaultColWidth="9.00390625" defaultRowHeight="14.25"/>
  <cols>
    <col min="1" max="1" width="36.375" style="150" customWidth="1"/>
    <col min="2" max="2" width="4.00390625" style="150" customWidth="1"/>
    <col min="3" max="3" width="15.625" style="150" customWidth="1"/>
    <col min="4" max="4" width="35.75390625" style="150" customWidth="1"/>
    <col min="5" max="5" width="3.50390625" style="150" customWidth="1"/>
    <col min="6" max="6" width="15.625" style="150" customWidth="1"/>
    <col min="7" max="7" width="13.875" style="150" customWidth="1"/>
    <col min="8" max="8" width="15.625" style="150" customWidth="1"/>
    <col min="9" max="10" width="9.00390625" style="151" customWidth="1"/>
    <col min="11" max="16384" width="9.00390625" style="150" customWidth="1"/>
  </cols>
  <sheetData>
    <row r="1" ht="14.25">
      <c r="A1" s="152"/>
    </row>
    <row r="2" spans="1:10" s="148" customFormat="1" ht="18" customHeight="1">
      <c r="A2" s="153" t="s">
        <v>130</v>
      </c>
      <c r="B2" s="153"/>
      <c r="C2" s="153"/>
      <c r="D2" s="153"/>
      <c r="E2" s="153"/>
      <c r="F2" s="153"/>
      <c r="G2" s="153"/>
      <c r="H2" s="153"/>
      <c r="I2" s="197"/>
      <c r="J2" s="197"/>
    </row>
    <row r="3" spans="1:8" ht="9.75" customHeight="1">
      <c r="A3" s="154"/>
      <c r="B3" s="154"/>
      <c r="C3" s="154"/>
      <c r="D3" s="154"/>
      <c r="E3" s="154"/>
      <c r="F3" s="154"/>
      <c r="G3" s="154"/>
      <c r="H3" s="46" t="s">
        <v>131</v>
      </c>
    </row>
    <row r="4" spans="1:8" ht="15" customHeight="1">
      <c r="A4" s="8" t="s">
        <v>2</v>
      </c>
      <c r="B4" s="154"/>
      <c r="C4" s="154"/>
      <c r="D4" s="154"/>
      <c r="E4" s="154"/>
      <c r="F4" s="154"/>
      <c r="G4" s="154"/>
      <c r="H4" s="46" t="s">
        <v>3</v>
      </c>
    </row>
    <row r="5" spans="1:10" s="149" customFormat="1" ht="19.5" customHeight="1">
      <c r="A5" s="251" t="s">
        <v>4</v>
      </c>
      <c r="B5" s="156"/>
      <c r="C5" s="156"/>
      <c r="D5" s="252" t="s">
        <v>5</v>
      </c>
      <c r="E5" s="156"/>
      <c r="F5" s="157"/>
      <c r="G5" s="157"/>
      <c r="H5" s="158"/>
      <c r="I5" s="198"/>
      <c r="J5" s="198"/>
    </row>
    <row r="6" spans="1:10" s="149" customFormat="1" ht="31.5" customHeight="1">
      <c r="A6" s="253" t="s">
        <v>6</v>
      </c>
      <c r="B6" s="254" t="s">
        <v>7</v>
      </c>
      <c r="C6" s="161" t="s">
        <v>132</v>
      </c>
      <c r="D6" s="255" t="s">
        <v>6</v>
      </c>
      <c r="E6" s="254" t="s">
        <v>7</v>
      </c>
      <c r="F6" s="161" t="s">
        <v>54</v>
      </c>
      <c r="G6" s="162" t="s">
        <v>133</v>
      </c>
      <c r="H6" s="163" t="s">
        <v>134</v>
      </c>
      <c r="I6" s="198"/>
      <c r="J6" s="198"/>
    </row>
    <row r="7" spans="1:10" s="149" customFormat="1" ht="19.5" customHeight="1">
      <c r="A7" s="253" t="s">
        <v>9</v>
      </c>
      <c r="B7" s="161"/>
      <c r="C7" s="255" t="s">
        <v>10</v>
      </c>
      <c r="D7" s="255" t="s">
        <v>9</v>
      </c>
      <c r="E7" s="161"/>
      <c r="F7" s="164">
        <v>2</v>
      </c>
      <c r="G7" s="164">
        <v>3</v>
      </c>
      <c r="H7" s="165">
        <v>4</v>
      </c>
      <c r="I7" s="198"/>
      <c r="J7" s="198"/>
    </row>
    <row r="8" spans="1:10" s="149" customFormat="1" ht="19.5" customHeight="1">
      <c r="A8" s="257" t="s">
        <v>135</v>
      </c>
      <c r="B8" s="258" t="s">
        <v>10</v>
      </c>
      <c r="C8" s="168">
        <v>8670.76</v>
      </c>
      <c r="D8" s="259" t="s">
        <v>13</v>
      </c>
      <c r="E8" s="170">
        <v>15</v>
      </c>
      <c r="F8" s="168">
        <f>G8+H8</f>
        <v>4373.74</v>
      </c>
      <c r="G8" s="168">
        <v>4373.74</v>
      </c>
      <c r="H8" s="171"/>
      <c r="I8" s="198"/>
      <c r="J8" s="198"/>
    </row>
    <row r="9" spans="1:10" s="149" customFormat="1" ht="19.5" customHeight="1">
      <c r="A9" s="172" t="s">
        <v>136</v>
      </c>
      <c r="B9" s="258" t="s">
        <v>11</v>
      </c>
      <c r="C9" s="168">
        <v>0</v>
      </c>
      <c r="D9" s="259" t="s">
        <v>16</v>
      </c>
      <c r="E9" s="170">
        <v>16</v>
      </c>
      <c r="F9" s="168"/>
      <c r="G9" s="168">
        <v>0</v>
      </c>
      <c r="H9" s="171"/>
      <c r="I9" s="198"/>
      <c r="J9" s="198"/>
    </row>
    <row r="10" spans="1:10" s="149" customFormat="1" ht="19.5" customHeight="1">
      <c r="A10" s="172"/>
      <c r="B10" s="258" t="s">
        <v>19</v>
      </c>
      <c r="C10" s="168">
        <v>0</v>
      </c>
      <c r="D10" s="259" t="s">
        <v>20</v>
      </c>
      <c r="E10" s="170">
        <v>17</v>
      </c>
      <c r="F10" s="168"/>
      <c r="G10" s="168">
        <v>0</v>
      </c>
      <c r="H10" s="171"/>
      <c r="I10" s="198"/>
      <c r="J10" s="198"/>
    </row>
    <row r="11" spans="1:10" s="149" customFormat="1" ht="19.5" customHeight="1">
      <c r="A11" s="172"/>
      <c r="B11" s="258" t="s">
        <v>23</v>
      </c>
      <c r="C11" s="168">
        <v>0</v>
      </c>
      <c r="D11" s="259" t="s">
        <v>24</v>
      </c>
      <c r="E11" s="170">
        <v>18</v>
      </c>
      <c r="F11" s="168">
        <f aca="true" t="shared" si="0" ref="F11:F17">G11+H11</f>
        <v>0.2</v>
      </c>
      <c r="G11" s="168">
        <v>0.2</v>
      </c>
      <c r="H11" s="171"/>
      <c r="I11" s="198"/>
      <c r="J11" s="198"/>
    </row>
    <row r="12" spans="1:10" s="149" customFormat="1" ht="19.5" customHeight="1">
      <c r="A12" s="172"/>
      <c r="B12" s="258" t="s">
        <v>27</v>
      </c>
      <c r="C12" s="168">
        <v>0</v>
      </c>
      <c r="D12" s="259" t="s">
        <v>28</v>
      </c>
      <c r="E12" s="170">
        <v>19</v>
      </c>
      <c r="F12" s="168"/>
      <c r="G12" s="168">
        <v>0</v>
      </c>
      <c r="H12" s="171"/>
      <c r="I12" s="198"/>
      <c r="J12" s="198"/>
    </row>
    <row r="13" spans="1:10" s="149" customFormat="1" ht="19.5" customHeight="1">
      <c r="A13" s="172"/>
      <c r="B13" s="258" t="s">
        <v>31</v>
      </c>
      <c r="C13" s="168">
        <v>0</v>
      </c>
      <c r="D13" s="259" t="s">
        <v>32</v>
      </c>
      <c r="E13" s="170">
        <v>20</v>
      </c>
      <c r="F13" s="168"/>
      <c r="G13" s="168">
        <v>1848.62</v>
      </c>
      <c r="H13" s="171"/>
      <c r="I13" s="198"/>
      <c r="J13" s="198"/>
    </row>
    <row r="14" spans="1:10" s="149" customFormat="1" ht="19.5" customHeight="1">
      <c r="A14" s="172"/>
      <c r="B14" s="258" t="s">
        <v>34</v>
      </c>
      <c r="C14" s="168">
        <v>0</v>
      </c>
      <c r="D14" s="173" t="s">
        <v>35</v>
      </c>
      <c r="E14" s="170">
        <v>21</v>
      </c>
      <c r="F14" s="168">
        <f t="shared" si="0"/>
        <v>1218</v>
      </c>
      <c r="G14" s="168">
        <v>1218</v>
      </c>
      <c r="H14" s="174"/>
      <c r="I14" s="198"/>
      <c r="J14" s="198"/>
    </row>
    <row r="15" spans="1:10" s="149" customFormat="1" ht="19.5" customHeight="1">
      <c r="A15" s="166"/>
      <c r="B15" s="258" t="s">
        <v>37</v>
      </c>
      <c r="C15" s="168">
        <v>0</v>
      </c>
      <c r="D15" s="175" t="s">
        <v>38</v>
      </c>
      <c r="E15" s="170">
        <v>22</v>
      </c>
      <c r="F15" s="168">
        <f t="shared" si="0"/>
        <v>1230.2</v>
      </c>
      <c r="G15" s="168">
        <v>1230.2</v>
      </c>
      <c r="H15" s="176"/>
      <c r="I15" s="198"/>
      <c r="J15" s="198"/>
    </row>
    <row r="16" spans="1:10" s="149" customFormat="1" ht="19.5" customHeight="1">
      <c r="A16" s="260" t="s">
        <v>40</v>
      </c>
      <c r="B16" s="258" t="s">
        <v>41</v>
      </c>
      <c r="C16" s="168">
        <v>8670.76</v>
      </c>
      <c r="D16" s="261" t="s">
        <v>42</v>
      </c>
      <c r="E16" s="170">
        <v>23</v>
      </c>
      <c r="F16" s="168">
        <f t="shared" si="0"/>
        <v>8670.76</v>
      </c>
      <c r="G16" s="168">
        <v>8670.76</v>
      </c>
      <c r="H16" s="179"/>
      <c r="I16" s="198"/>
      <c r="J16" s="198"/>
    </row>
    <row r="17" spans="1:10" s="149" customFormat="1" ht="19.5" customHeight="1">
      <c r="A17" s="180" t="s">
        <v>137</v>
      </c>
      <c r="B17" s="258" t="s">
        <v>45</v>
      </c>
      <c r="C17" s="168">
        <v>0</v>
      </c>
      <c r="D17" s="181" t="s">
        <v>138</v>
      </c>
      <c r="E17" s="170">
        <v>24</v>
      </c>
      <c r="F17" s="168">
        <f t="shared" si="0"/>
        <v>0</v>
      </c>
      <c r="G17" s="168">
        <v>0</v>
      </c>
      <c r="H17" s="182"/>
      <c r="I17" s="198"/>
      <c r="J17" s="198"/>
    </row>
    <row r="18" spans="1:10" s="149" customFormat="1" ht="19.5" customHeight="1">
      <c r="A18" s="180" t="s">
        <v>139</v>
      </c>
      <c r="B18" s="258" t="s">
        <v>49</v>
      </c>
      <c r="C18" s="168">
        <v>0</v>
      </c>
      <c r="D18" s="175"/>
      <c r="E18" s="170">
        <v>25</v>
      </c>
      <c r="F18" s="183"/>
      <c r="G18" s="168">
        <v>0</v>
      </c>
      <c r="H18" s="182"/>
      <c r="I18" s="198"/>
      <c r="J18" s="198"/>
    </row>
    <row r="19" spans="1:10" s="149" customFormat="1" ht="19.5" customHeight="1">
      <c r="A19" s="184" t="s">
        <v>140</v>
      </c>
      <c r="B19" s="258" t="s">
        <v>52</v>
      </c>
      <c r="C19" s="168">
        <v>0</v>
      </c>
      <c r="D19" s="185"/>
      <c r="E19" s="170">
        <v>26</v>
      </c>
      <c r="F19" s="186"/>
      <c r="G19" s="168">
        <v>0</v>
      </c>
      <c r="H19" s="187"/>
      <c r="I19" s="198"/>
      <c r="J19" s="198"/>
    </row>
    <row r="20" spans="1:10" s="149" customFormat="1" ht="19.5" customHeight="1">
      <c r="A20" s="184"/>
      <c r="B20" s="258" t="s">
        <v>55</v>
      </c>
      <c r="C20" s="168">
        <v>0</v>
      </c>
      <c r="D20" s="185"/>
      <c r="E20" s="170">
        <v>27</v>
      </c>
      <c r="F20" s="186"/>
      <c r="G20" s="168">
        <v>0</v>
      </c>
      <c r="H20" s="187"/>
      <c r="I20" s="198"/>
      <c r="J20" s="198"/>
    </row>
    <row r="21" spans="1:8" ht="19.5" customHeight="1">
      <c r="A21" s="262" t="s">
        <v>54</v>
      </c>
      <c r="B21" s="263" t="s">
        <v>14</v>
      </c>
      <c r="C21" s="190">
        <v>8670.76</v>
      </c>
      <c r="D21" s="264" t="s">
        <v>54</v>
      </c>
      <c r="E21" s="192">
        <v>28</v>
      </c>
      <c r="F21" s="190">
        <f>G21+H21</f>
        <v>8670.76</v>
      </c>
      <c r="G21" s="190">
        <v>8670.76</v>
      </c>
      <c r="H21" s="193"/>
    </row>
    <row r="22" spans="1:8" ht="29.25" customHeight="1">
      <c r="A22" s="194" t="s">
        <v>141</v>
      </c>
      <c r="B22" s="195"/>
      <c r="C22" s="195"/>
      <c r="D22" s="195"/>
      <c r="E22" s="195"/>
      <c r="F22" s="195"/>
      <c r="G22" s="196"/>
      <c r="H22" s="195"/>
    </row>
  </sheetData>
  <sheetProtection/>
  <mergeCells count="4">
    <mergeCell ref="A2:H2"/>
    <mergeCell ref="A5:C5"/>
    <mergeCell ref="D5:H5"/>
    <mergeCell ref="A22:H22"/>
  </mergeCells>
  <printOptions horizontalCentered="1"/>
  <pageMargins left="0.35" right="0.35" top="0.59" bottom="0.79" header="0.51" footer="0.2"/>
  <pageSetup horizontalDpi="300" verticalDpi="300" orientation="landscape" paperSize="9" scale="9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2"/>
  <sheetViews>
    <sheetView workbookViewId="0" topLeftCell="A1">
      <selection activeCell="C16" sqref="C16"/>
    </sheetView>
  </sheetViews>
  <sheetFormatPr defaultColWidth="9.00390625" defaultRowHeight="14.25"/>
  <cols>
    <col min="1" max="2" width="4.625" style="5" customWidth="1"/>
    <col min="3" max="3" width="22.125" style="5" customWidth="1"/>
    <col min="4" max="6" width="23.875" style="5" customWidth="1"/>
    <col min="7" max="16384" width="9.00390625" style="5" customWidth="1"/>
  </cols>
  <sheetData>
    <row r="1" spans="1:6" s="1" customFormat="1" ht="30" customHeight="1">
      <c r="A1" s="6" t="s">
        <v>142</v>
      </c>
      <c r="B1" s="6"/>
      <c r="C1" s="6"/>
      <c r="D1" s="6"/>
      <c r="E1" s="6"/>
      <c r="F1" s="6"/>
    </row>
    <row r="2" spans="1:6" s="2" customFormat="1" ht="10.5" customHeight="1">
      <c r="A2" s="7"/>
      <c r="B2" s="7"/>
      <c r="C2" s="7"/>
      <c r="F2" s="46" t="s">
        <v>143</v>
      </c>
    </row>
    <row r="3" spans="1:6" s="2" customFormat="1" ht="15" customHeight="1">
      <c r="A3" s="8" t="s">
        <v>2</v>
      </c>
      <c r="B3" s="7"/>
      <c r="C3" s="7"/>
      <c r="D3" s="9"/>
      <c r="E3" s="9"/>
      <c r="F3" s="46" t="s">
        <v>3</v>
      </c>
    </row>
    <row r="4" spans="1:6" s="3" customFormat="1" ht="20.25" customHeight="1">
      <c r="A4" s="11" t="s">
        <v>6</v>
      </c>
      <c r="B4" s="12"/>
      <c r="C4" s="12"/>
      <c r="D4" s="13" t="s">
        <v>42</v>
      </c>
      <c r="E4" s="14" t="s">
        <v>144</v>
      </c>
      <c r="F4" s="47" t="s">
        <v>124</v>
      </c>
    </row>
    <row r="5" spans="1:6" s="3" customFormat="1" ht="24.75" customHeight="1">
      <c r="A5" s="17" t="s">
        <v>67</v>
      </c>
      <c r="B5" s="18"/>
      <c r="C5" s="18" t="s">
        <v>68</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69</v>
      </c>
      <c r="B8" s="24"/>
      <c r="C8" s="25"/>
      <c r="D8" s="18">
        <v>1</v>
      </c>
      <c r="E8" s="18">
        <v>2</v>
      </c>
      <c r="F8" s="50">
        <v>3</v>
      </c>
    </row>
    <row r="9" spans="1:6" s="3" customFormat="1" ht="22.5" customHeight="1">
      <c r="A9" s="23" t="s">
        <v>54</v>
      </c>
      <c r="B9" s="24"/>
      <c r="C9" s="25"/>
      <c r="D9" s="30">
        <f>E9+F9</f>
        <v>8670.764144</v>
      </c>
      <c r="E9" s="30">
        <v>5003.764144</v>
      </c>
      <c r="F9" s="51">
        <v>3667</v>
      </c>
    </row>
    <row r="10" spans="1:6" s="3" customFormat="1" ht="22.5" customHeight="1">
      <c r="A10" s="129" t="s">
        <v>70</v>
      </c>
      <c r="B10" s="130"/>
      <c r="C10" s="131" t="s">
        <v>71</v>
      </c>
      <c r="D10" s="30">
        <f aca="true" t="shared" si="0" ref="D10:D37">E10+F10</f>
        <v>54.09</v>
      </c>
      <c r="E10" s="30">
        <v>54.09</v>
      </c>
      <c r="F10" s="51">
        <v>0</v>
      </c>
    </row>
    <row r="11" spans="1:6" s="3" customFormat="1" ht="22.5" customHeight="1">
      <c r="A11" s="129" t="s">
        <v>72</v>
      </c>
      <c r="B11" s="130"/>
      <c r="C11" s="131" t="s">
        <v>73</v>
      </c>
      <c r="D11" s="30">
        <f t="shared" si="0"/>
        <v>54.09</v>
      </c>
      <c r="E11" s="30">
        <v>54.09</v>
      </c>
      <c r="F11" s="51">
        <v>0</v>
      </c>
    </row>
    <row r="12" spans="1:6" s="3" customFormat="1" ht="22.5" customHeight="1">
      <c r="A12" s="129" t="s">
        <v>74</v>
      </c>
      <c r="B12" s="130"/>
      <c r="C12" s="131" t="s">
        <v>145</v>
      </c>
      <c r="D12" s="30">
        <f t="shared" si="0"/>
        <v>54.09</v>
      </c>
      <c r="E12" s="30">
        <v>54.09</v>
      </c>
      <c r="F12" s="51">
        <v>0</v>
      </c>
    </row>
    <row r="13" spans="1:6" s="3" customFormat="1" ht="22.5" customHeight="1">
      <c r="A13" s="129" t="s">
        <v>75</v>
      </c>
      <c r="B13" s="130"/>
      <c r="C13" s="131" t="s">
        <v>76</v>
      </c>
      <c r="D13" s="30">
        <f t="shared" si="0"/>
        <v>0.2</v>
      </c>
      <c r="E13" s="30">
        <v>0</v>
      </c>
      <c r="F13" s="51">
        <v>0.2</v>
      </c>
    </row>
    <row r="14" spans="1:6" s="3" customFormat="1" ht="22.5" customHeight="1">
      <c r="A14" s="129" t="s">
        <v>77</v>
      </c>
      <c r="B14" s="130"/>
      <c r="C14" s="131" t="s">
        <v>78</v>
      </c>
      <c r="D14" s="30">
        <f t="shared" si="0"/>
        <v>0.2</v>
      </c>
      <c r="E14" s="30">
        <v>0</v>
      </c>
      <c r="F14" s="51">
        <v>0.2</v>
      </c>
    </row>
    <row r="15" spans="1:6" s="3" customFormat="1" ht="22.5" customHeight="1">
      <c r="A15" s="129" t="s">
        <v>79</v>
      </c>
      <c r="B15" s="130"/>
      <c r="C15" s="131" t="s">
        <v>80</v>
      </c>
      <c r="D15" s="30">
        <f t="shared" si="0"/>
        <v>0.2</v>
      </c>
      <c r="E15" s="30">
        <v>0</v>
      </c>
      <c r="F15" s="51">
        <v>0.2</v>
      </c>
    </row>
    <row r="16" spans="1:6" s="3" customFormat="1" ht="22.5" customHeight="1">
      <c r="A16" s="132">
        <v>208</v>
      </c>
      <c r="B16" s="133"/>
      <c r="C16" s="131" t="s">
        <v>81</v>
      </c>
      <c r="D16" s="30">
        <f t="shared" si="0"/>
        <v>40.04</v>
      </c>
      <c r="E16" s="30">
        <v>40.04</v>
      </c>
      <c r="F16" s="51">
        <v>0</v>
      </c>
    </row>
    <row r="17" spans="1:6" s="3" customFormat="1" ht="22.5" customHeight="1">
      <c r="A17" s="132">
        <v>20805</v>
      </c>
      <c r="B17" s="133"/>
      <c r="C17" s="131" t="s">
        <v>82</v>
      </c>
      <c r="D17" s="30">
        <f t="shared" si="0"/>
        <v>40.04</v>
      </c>
      <c r="E17" s="30">
        <v>40.04</v>
      </c>
      <c r="F17" s="51">
        <v>0</v>
      </c>
    </row>
    <row r="18" spans="1:6" s="3" customFormat="1" ht="22.5" customHeight="1">
      <c r="A18" s="132">
        <v>2080505</v>
      </c>
      <c r="B18" s="133"/>
      <c r="C18" s="131" t="s">
        <v>83</v>
      </c>
      <c r="D18" s="30">
        <f t="shared" si="0"/>
        <v>40.04</v>
      </c>
      <c r="E18" s="30">
        <v>40.04</v>
      </c>
      <c r="F18" s="51">
        <v>0</v>
      </c>
    </row>
    <row r="19" spans="1:6" s="3" customFormat="1" ht="22.5" customHeight="1">
      <c r="A19" s="129" t="s">
        <v>84</v>
      </c>
      <c r="B19" s="130"/>
      <c r="C19" s="131" t="s">
        <v>85</v>
      </c>
      <c r="D19" s="30">
        <f t="shared" si="0"/>
        <v>1178</v>
      </c>
      <c r="E19" s="30">
        <v>0</v>
      </c>
      <c r="F19" s="51">
        <v>1178</v>
      </c>
    </row>
    <row r="20" spans="1:6" s="3" customFormat="1" ht="22.5" customHeight="1">
      <c r="A20" s="129" t="s">
        <v>86</v>
      </c>
      <c r="B20" s="130"/>
      <c r="C20" s="131" t="s">
        <v>87</v>
      </c>
      <c r="D20" s="30">
        <f t="shared" si="0"/>
        <v>600</v>
      </c>
      <c r="E20" s="30">
        <v>0</v>
      </c>
      <c r="F20" s="51">
        <v>600</v>
      </c>
    </row>
    <row r="21" spans="1:6" s="3" customFormat="1" ht="22.5" customHeight="1">
      <c r="A21" s="129" t="s">
        <v>88</v>
      </c>
      <c r="B21" s="130"/>
      <c r="C21" s="131" t="s">
        <v>89</v>
      </c>
      <c r="D21" s="30">
        <f t="shared" si="0"/>
        <v>600</v>
      </c>
      <c r="E21" s="30">
        <v>0</v>
      </c>
      <c r="F21" s="51">
        <v>600</v>
      </c>
    </row>
    <row r="22" spans="1:6" s="3" customFormat="1" ht="22.5" customHeight="1">
      <c r="A22" s="129" t="s">
        <v>90</v>
      </c>
      <c r="B22" s="130"/>
      <c r="C22" s="131" t="s">
        <v>91</v>
      </c>
      <c r="D22" s="30">
        <f t="shared" si="0"/>
        <v>578</v>
      </c>
      <c r="E22" s="30">
        <v>0</v>
      </c>
      <c r="F22" s="51">
        <v>578</v>
      </c>
    </row>
    <row r="23" spans="1:6" s="3" customFormat="1" ht="22.5" customHeight="1">
      <c r="A23" s="129" t="s">
        <v>92</v>
      </c>
      <c r="B23" s="130"/>
      <c r="C23" s="131" t="s">
        <v>93</v>
      </c>
      <c r="D23" s="30">
        <f t="shared" si="0"/>
        <v>578</v>
      </c>
      <c r="E23" s="30">
        <v>0</v>
      </c>
      <c r="F23" s="51">
        <v>578</v>
      </c>
    </row>
    <row r="24" spans="1:6" s="3" customFormat="1" ht="22.5" customHeight="1">
      <c r="A24" s="129" t="s">
        <v>94</v>
      </c>
      <c r="B24" s="130"/>
      <c r="C24" s="131" t="s">
        <v>95</v>
      </c>
      <c r="D24" s="30">
        <f t="shared" si="0"/>
        <v>7138.434144</v>
      </c>
      <c r="E24" s="30">
        <v>4689.634144</v>
      </c>
      <c r="F24" s="51">
        <v>2448.8</v>
      </c>
    </row>
    <row r="25" spans="1:6" s="3" customFormat="1" ht="22.5" customHeight="1">
      <c r="A25" s="129" t="s">
        <v>96</v>
      </c>
      <c r="B25" s="130"/>
      <c r="C25" s="131" t="s">
        <v>97</v>
      </c>
      <c r="D25" s="30">
        <f t="shared" si="0"/>
        <v>3853.154144</v>
      </c>
      <c r="E25" s="30">
        <v>3570.154144</v>
      </c>
      <c r="F25" s="51">
        <v>283</v>
      </c>
    </row>
    <row r="26" spans="1:6" s="3" customFormat="1" ht="22.5" customHeight="1">
      <c r="A26" s="129" t="s">
        <v>98</v>
      </c>
      <c r="B26" s="130"/>
      <c r="C26" s="131" t="s">
        <v>99</v>
      </c>
      <c r="D26" s="30">
        <f t="shared" si="0"/>
        <v>818.554144</v>
      </c>
      <c r="E26" s="30">
        <v>818.554144</v>
      </c>
      <c r="F26" s="51">
        <v>0</v>
      </c>
    </row>
    <row r="27" spans="1:6" s="3" customFormat="1" ht="22.5" customHeight="1">
      <c r="A27" s="134">
        <v>2120104</v>
      </c>
      <c r="B27" s="135"/>
      <c r="C27" s="32" t="s">
        <v>101</v>
      </c>
      <c r="D27" s="30">
        <f t="shared" si="0"/>
        <v>2857.57</v>
      </c>
      <c r="E27" s="30">
        <v>2574.57</v>
      </c>
      <c r="F27" s="51">
        <v>283</v>
      </c>
    </row>
    <row r="28" spans="1:6" s="3" customFormat="1" ht="22.5" customHeight="1">
      <c r="A28" s="129" t="s">
        <v>102</v>
      </c>
      <c r="B28" s="130"/>
      <c r="C28" s="131" t="s">
        <v>103</v>
      </c>
      <c r="D28" s="30">
        <f t="shared" si="0"/>
        <v>11</v>
      </c>
      <c r="E28" s="30">
        <v>11</v>
      </c>
      <c r="F28" s="51">
        <v>0</v>
      </c>
    </row>
    <row r="29" spans="1:6" s="3" customFormat="1" ht="22.5" customHeight="1">
      <c r="A29" s="129" t="s">
        <v>104</v>
      </c>
      <c r="B29" s="130"/>
      <c r="C29" s="131" t="s">
        <v>105</v>
      </c>
      <c r="D29" s="30">
        <f t="shared" si="0"/>
        <v>166.03</v>
      </c>
      <c r="E29" s="30">
        <v>166.03</v>
      </c>
      <c r="F29" s="51">
        <v>0</v>
      </c>
    </row>
    <row r="30" spans="1:6" s="3" customFormat="1" ht="22.5" customHeight="1">
      <c r="A30" s="129" t="s">
        <v>107</v>
      </c>
      <c r="B30" s="130"/>
      <c r="C30" s="131" t="s">
        <v>108</v>
      </c>
      <c r="D30" s="30">
        <f t="shared" si="0"/>
        <v>1515.96</v>
      </c>
      <c r="E30" s="30">
        <v>680.9100000000001</v>
      </c>
      <c r="F30" s="51">
        <v>835.05</v>
      </c>
    </row>
    <row r="31" spans="1:6" s="3" customFormat="1" ht="22.5" customHeight="1">
      <c r="A31" s="129" t="s">
        <v>109</v>
      </c>
      <c r="B31" s="130"/>
      <c r="C31" s="131" t="s">
        <v>110</v>
      </c>
      <c r="D31" s="30">
        <f t="shared" si="0"/>
        <v>1515.96</v>
      </c>
      <c r="E31" s="30">
        <v>680.9100000000001</v>
      </c>
      <c r="F31" s="51">
        <v>835.05</v>
      </c>
    </row>
    <row r="32" spans="1:6" s="3" customFormat="1" ht="22.5" customHeight="1">
      <c r="A32" s="136" t="s">
        <v>111</v>
      </c>
      <c r="B32" s="137"/>
      <c r="C32" s="138" t="s">
        <v>112</v>
      </c>
      <c r="D32" s="30">
        <f t="shared" si="0"/>
        <v>1070.57</v>
      </c>
      <c r="E32" s="30">
        <v>430.57</v>
      </c>
      <c r="F32" s="51">
        <v>640</v>
      </c>
    </row>
    <row r="33" spans="1:6" s="3" customFormat="1" ht="22.5" customHeight="1">
      <c r="A33" s="139">
        <v>2120999</v>
      </c>
      <c r="B33" s="140"/>
      <c r="C33" s="141" t="s">
        <v>106</v>
      </c>
      <c r="D33" s="30">
        <f t="shared" si="0"/>
        <v>230.75</v>
      </c>
      <c r="E33" s="30">
        <v>0</v>
      </c>
      <c r="F33" s="51">
        <v>230.75</v>
      </c>
    </row>
    <row r="34" spans="1:6" s="4" customFormat="1" ht="22.5" customHeight="1">
      <c r="A34" s="129" t="s">
        <v>113</v>
      </c>
      <c r="B34" s="130"/>
      <c r="C34" s="131" t="s">
        <v>114</v>
      </c>
      <c r="D34" s="30">
        <f t="shared" si="0"/>
        <v>468</v>
      </c>
      <c r="E34" s="30">
        <v>8</v>
      </c>
      <c r="F34" s="51">
        <v>460</v>
      </c>
    </row>
    <row r="35" spans="1:6" s="4" customFormat="1" ht="22.5" customHeight="1">
      <c r="A35" s="129" t="s">
        <v>115</v>
      </c>
      <c r="B35" s="130"/>
      <c r="C35" s="142" t="s">
        <v>114</v>
      </c>
      <c r="D35" s="30">
        <f t="shared" si="0"/>
        <v>468</v>
      </c>
      <c r="E35" s="30">
        <v>8</v>
      </c>
      <c r="F35" s="51">
        <v>460</v>
      </c>
    </row>
    <row r="36" spans="1:6" s="4" customFormat="1" ht="22.5" customHeight="1">
      <c r="A36" s="136" t="s">
        <v>116</v>
      </c>
      <c r="B36" s="137"/>
      <c r="C36" s="138" t="s">
        <v>117</v>
      </c>
      <c r="D36" s="30">
        <f t="shared" si="0"/>
        <v>40</v>
      </c>
      <c r="E36" s="30">
        <v>0</v>
      </c>
      <c r="F36" s="51">
        <v>40</v>
      </c>
    </row>
    <row r="37" spans="1:6" s="4" customFormat="1" ht="22.5" customHeight="1">
      <c r="A37" s="143" t="s">
        <v>118</v>
      </c>
      <c r="B37" s="144"/>
      <c r="C37" s="145" t="s">
        <v>119</v>
      </c>
      <c r="D37" s="146">
        <f t="shared" si="0"/>
        <v>220</v>
      </c>
      <c r="E37" s="146">
        <v>220</v>
      </c>
      <c r="F37" s="147">
        <v>0</v>
      </c>
    </row>
    <row r="38" spans="1:6" ht="32.25" customHeight="1">
      <c r="A38" s="43" t="s">
        <v>146</v>
      </c>
      <c r="B38" s="44"/>
      <c r="C38" s="44"/>
      <c r="D38" s="44"/>
      <c r="E38" s="44"/>
      <c r="F38" s="44"/>
    </row>
    <row r="39" ht="14.25">
      <c r="A39" s="45"/>
    </row>
    <row r="40" ht="14.25">
      <c r="A40" s="45"/>
    </row>
    <row r="41" ht="14.25">
      <c r="A41" s="45"/>
    </row>
    <row r="42" ht="14.25">
      <c r="A42" s="45"/>
    </row>
  </sheetData>
  <sheetProtection/>
  <mergeCells count="38">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F38"/>
    <mergeCell ref="C5:C7"/>
    <mergeCell ref="D4:D7"/>
    <mergeCell ref="E4:E7"/>
    <mergeCell ref="F4:F7"/>
    <mergeCell ref="A5:B7"/>
  </mergeCells>
  <printOptions horizontalCentered="1"/>
  <pageMargins left="0.35" right="0.35" top="0.79" bottom="0.79" header="0.51" footer="0.2"/>
  <pageSetup fitToHeight="1" fitToWidth="1" horizontalDpi="600" verticalDpi="600" orientation="portrait" paperSize="9" scale="83"/>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E51"/>
  <sheetViews>
    <sheetView workbookViewId="0" topLeftCell="A1">
      <selection activeCell="D19" sqref="D19"/>
    </sheetView>
  </sheetViews>
  <sheetFormatPr defaultColWidth="9.00390625" defaultRowHeight="14.25"/>
  <cols>
    <col min="1" max="1" width="12.75390625" style="86" customWidth="1"/>
    <col min="2" max="2" width="26.25390625" style="87" customWidth="1"/>
    <col min="3" max="3" width="18.00390625" style="87" customWidth="1"/>
    <col min="4" max="4" width="18.875" style="87" customWidth="1"/>
    <col min="5" max="5" width="18.375" style="87" customWidth="1"/>
    <col min="6" max="16384" width="9.00390625" style="5" customWidth="1"/>
  </cols>
  <sheetData>
    <row r="1" spans="1:5" s="1" customFormat="1" ht="30" customHeight="1">
      <c r="A1" s="88" t="s">
        <v>147</v>
      </c>
      <c r="B1" s="89"/>
      <c r="C1" s="89"/>
      <c r="D1" s="89"/>
      <c r="E1" s="89"/>
    </row>
    <row r="2" spans="1:5" s="2" customFormat="1" ht="10.5" customHeight="1">
      <c r="A2" s="90"/>
      <c r="B2" s="7"/>
      <c r="C2" s="7"/>
      <c r="D2" s="7"/>
      <c r="E2" s="7"/>
    </row>
    <row r="3" spans="1:5" s="2" customFormat="1" ht="27" customHeight="1">
      <c r="A3" s="91" t="s">
        <v>2</v>
      </c>
      <c r="B3" s="92"/>
      <c r="C3" s="92"/>
      <c r="D3" s="93"/>
      <c r="E3" s="93" t="s">
        <v>148</v>
      </c>
    </row>
    <row r="4" spans="1:5" s="82" customFormat="1" ht="30" customHeight="1">
      <c r="A4" s="94" t="s">
        <v>149</v>
      </c>
      <c r="B4" s="95"/>
      <c r="C4" s="96" t="s">
        <v>150</v>
      </c>
      <c r="D4" s="96"/>
      <c r="E4" s="97"/>
    </row>
    <row r="5" spans="1:5" s="83" customFormat="1" ht="30" customHeight="1">
      <c r="A5" s="98" t="s">
        <v>151</v>
      </c>
      <c r="B5" s="99" t="s">
        <v>68</v>
      </c>
      <c r="C5" s="99" t="s">
        <v>54</v>
      </c>
      <c r="D5" s="99" t="s">
        <v>152</v>
      </c>
      <c r="E5" s="100" t="s">
        <v>153</v>
      </c>
    </row>
    <row r="6" spans="1:5" s="84" customFormat="1" ht="30" customHeight="1">
      <c r="A6" s="101" t="s">
        <v>54</v>
      </c>
      <c r="B6" s="102"/>
      <c r="C6" s="103">
        <f>D6+E6</f>
        <v>5003.761633</v>
      </c>
      <c r="D6" s="103">
        <v>4434.120923</v>
      </c>
      <c r="E6" s="104">
        <v>569.64071</v>
      </c>
    </row>
    <row r="7" spans="1:5" s="84" customFormat="1" ht="30" customHeight="1">
      <c r="A7" s="105">
        <v>301</v>
      </c>
      <c r="B7" s="106" t="s">
        <v>154</v>
      </c>
      <c r="C7" s="107">
        <f>D7+E7</f>
        <v>3999.164294</v>
      </c>
      <c r="D7" s="107">
        <v>3999.164294</v>
      </c>
      <c r="E7" s="108">
        <v>0</v>
      </c>
    </row>
    <row r="8" spans="1:5" s="84" customFormat="1" ht="30" customHeight="1">
      <c r="A8" s="109">
        <v>30101</v>
      </c>
      <c r="B8" s="110" t="s">
        <v>155</v>
      </c>
      <c r="C8" s="107">
        <f>D8+E8</f>
        <v>1911.5689</v>
      </c>
      <c r="D8" s="111">
        <v>1911.5689</v>
      </c>
      <c r="E8" s="108"/>
    </row>
    <row r="9" spans="1:5" s="84" customFormat="1" ht="30" customHeight="1">
      <c r="A9" s="109">
        <v>30102</v>
      </c>
      <c r="B9" s="110" t="s">
        <v>156</v>
      </c>
      <c r="C9" s="107">
        <f>D9+E9</f>
        <v>1135.885294</v>
      </c>
      <c r="D9" s="111">
        <v>1135.885294</v>
      </c>
      <c r="E9" s="108"/>
    </row>
    <row r="10" spans="1:5" s="84" customFormat="1" ht="30" customHeight="1">
      <c r="A10" s="109">
        <v>30104</v>
      </c>
      <c r="B10" s="112" t="s">
        <v>157</v>
      </c>
      <c r="C10" s="107">
        <f>D10+E10</f>
        <v>606.1051</v>
      </c>
      <c r="D10" s="111">
        <v>606.1051</v>
      </c>
      <c r="E10" s="108"/>
    </row>
    <row r="11" spans="1:5" s="84" customFormat="1" ht="30" customHeight="1">
      <c r="A11" s="109">
        <v>30107</v>
      </c>
      <c r="B11" s="112" t="s">
        <v>158</v>
      </c>
      <c r="C11" s="107"/>
      <c r="D11" s="111">
        <v>217.59</v>
      </c>
      <c r="E11" s="108"/>
    </row>
    <row r="12" spans="1:5" s="84" customFormat="1" ht="30" customHeight="1">
      <c r="A12" s="109">
        <v>30199</v>
      </c>
      <c r="B12" s="113" t="s">
        <v>159</v>
      </c>
      <c r="C12" s="107">
        <f>D12+E12</f>
        <v>122.86</v>
      </c>
      <c r="D12" s="111">
        <v>122.86</v>
      </c>
      <c r="E12" s="108"/>
    </row>
    <row r="13" spans="1:5" s="84" customFormat="1" ht="30" customHeight="1">
      <c r="A13" s="109"/>
      <c r="B13" s="112" t="s">
        <v>160</v>
      </c>
      <c r="C13" s="107">
        <f>D13+E13</f>
        <v>5</v>
      </c>
      <c r="D13" s="111">
        <v>5</v>
      </c>
      <c r="E13" s="108"/>
    </row>
    <row r="14" spans="1:5" s="84" customFormat="1" ht="30" customHeight="1">
      <c r="A14" s="109"/>
      <c r="B14" s="112" t="s">
        <v>161</v>
      </c>
      <c r="C14" s="107">
        <f>D14+E14</f>
        <v>0.155</v>
      </c>
      <c r="D14" s="111">
        <v>0.155</v>
      </c>
      <c r="E14" s="108"/>
    </row>
    <row r="15" spans="1:5" s="84" customFormat="1" ht="30" customHeight="1">
      <c r="A15" s="105">
        <v>302</v>
      </c>
      <c r="B15" s="114" t="s">
        <v>162</v>
      </c>
      <c r="C15" s="107">
        <f aca="true" t="shared" si="0" ref="C12:C48">D15+E15</f>
        <v>569.64071</v>
      </c>
      <c r="D15" s="107">
        <v>0</v>
      </c>
      <c r="E15" s="108">
        <v>569.64071</v>
      </c>
    </row>
    <row r="16" spans="1:5" s="84" customFormat="1" ht="30" customHeight="1">
      <c r="A16" s="115">
        <v>30201</v>
      </c>
      <c r="B16" s="113" t="s">
        <v>163</v>
      </c>
      <c r="C16" s="107">
        <f t="shared" si="0"/>
        <v>35.141868</v>
      </c>
      <c r="D16" s="111"/>
      <c r="E16" s="116">
        <v>35.141868</v>
      </c>
    </row>
    <row r="17" spans="1:5" s="84" customFormat="1" ht="30" customHeight="1">
      <c r="A17" s="115">
        <v>30202</v>
      </c>
      <c r="B17" s="113" t="s">
        <v>164</v>
      </c>
      <c r="C17" s="107">
        <f t="shared" si="0"/>
        <v>9.805</v>
      </c>
      <c r="D17" s="117"/>
      <c r="E17" s="116">
        <v>9.805</v>
      </c>
    </row>
    <row r="18" spans="1:5" s="84" customFormat="1" ht="30" customHeight="1">
      <c r="A18" s="115">
        <v>30203</v>
      </c>
      <c r="B18" s="113" t="s">
        <v>165</v>
      </c>
      <c r="C18" s="107">
        <f t="shared" si="0"/>
        <v>4.7</v>
      </c>
      <c r="D18" s="117"/>
      <c r="E18" s="116">
        <v>4.7</v>
      </c>
    </row>
    <row r="19" spans="1:5" s="84" customFormat="1" ht="30" customHeight="1">
      <c r="A19" s="115">
        <v>30204</v>
      </c>
      <c r="B19" s="113" t="s">
        <v>166</v>
      </c>
      <c r="C19" s="107">
        <f t="shared" si="0"/>
        <v>0.02</v>
      </c>
      <c r="D19" s="117"/>
      <c r="E19" s="116">
        <v>0.02</v>
      </c>
    </row>
    <row r="20" spans="1:5" s="84" customFormat="1" ht="30" customHeight="1">
      <c r="A20" s="115">
        <v>30205</v>
      </c>
      <c r="B20" s="113" t="s">
        <v>167</v>
      </c>
      <c r="C20" s="107">
        <f t="shared" si="0"/>
        <v>2.353</v>
      </c>
      <c r="D20" s="117"/>
      <c r="E20" s="116">
        <v>2.353</v>
      </c>
    </row>
    <row r="21" spans="1:5" s="84" customFormat="1" ht="30" customHeight="1">
      <c r="A21" s="115">
        <v>30206</v>
      </c>
      <c r="B21" s="113" t="s">
        <v>168</v>
      </c>
      <c r="C21" s="107">
        <f t="shared" si="0"/>
        <v>10.711953</v>
      </c>
      <c r="D21" s="117"/>
      <c r="E21" s="116">
        <v>10.711953</v>
      </c>
    </row>
    <row r="22" spans="1:5" s="84" customFormat="1" ht="30" customHeight="1">
      <c r="A22" s="115">
        <v>30207</v>
      </c>
      <c r="B22" s="113" t="s">
        <v>169</v>
      </c>
      <c r="C22" s="107">
        <f t="shared" si="0"/>
        <v>5.091649999999999</v>
      </c>
      <c r="D22" s="117"/>
      <c r="E22" s="116">
        <v>5.091649999999999</v>
      </c>
    </row>
    <row r="23" spans="1:5" s="84" customFormat="1" ht="30" customHeight="1">
      <c r="A23" s="115">
        <v>30208</v>
      </c>
      <c r="B23" s="113" t="s">
        <v>170</v>
      </c>
      <c r="C23" s="107">
        <f t="shared" si="0"/>
        <v>0</v>
      </c>
      <c r="D23" s="117"/>
      <c r="E23" s="116">
        <v>0</v>
      </c>
    </row>
    <row r="24" spans="1:5" s="84" customFormat="1" ht="30" customHeight="1">
      <c r="A24" s="115">
        <v>30209</v>
      </c>
      <c r="B24" s="113" t="s">
        <v>171</v>
      </c>
      <c r="C24" s="107">
        <f t="shared" si="0"/>
        <v>8.155000000000001</v>
      </c>
      <c r="D24" s="117"/>
      <c r="E24" s="116">
        <v>8.155000000000001</v>
      </c>
    </row>
    <row r="25" spans="1:5" s="84" customFormat="1" ht="30" customHeight="1">
      <c r="A25" s="115">
        <v>30211</v>
      </c>
      <c r="B25" s="113" t="s">
        <v>172</v>
      </c>
      <c r="C25" s="107">
        <f t="shared" si="0"/>
        <v>13.979149999999999</v>
      </c>
      <c r="D25" s="117"/>
      <c r="E25" s="116">
        <v>13.979149999999999</v>
      </c>
    </row>
    <row r="26" spans="1:5" s="84" customFormat="1" ht="30" customHeight="1">
      <c r="A26" s="115">
        <v>30212</v>
      </c>
      <c r="B26" s="113" t="s">
        <v>173</v>
      </c>
      <c r="C26" s="107">
        <f t="shared" si="0"/>
        <v>0</v>
      </c>
      <c r="D26" s="117"/>
      <c r="E26" s="116">
        <v>0</v>
      </c>
    </row>
    <row r="27" spans="1:5" s="84" customFormat="1" ht="30" customHeight="1">
      <c r="A27" s="115">
        <v>30213</v>
      </c>
      <c r="B27" s="113" t="s">
        <v>174</v>
      </c>
      <c r="C27" s="107">
        <f t="shared" si="0"/>
        <v>28.594099999999997</v>
      </c>
      <c r="D27" s="117"/>
      <c r="E27" s="116">
        <v>28.594099999999997</v>
      </c>
    </row>
    <row r="28" spans="1:5" s="84" customFormat="1" ht="30" customHeight="1">
      <c r="A28" s="115">
        <v>30214</v>
      </c>
      <c r="B28" s="113" t="s">
        <v>175</v>
      </c>
      <c r="C28" s="107">
        <f t="shared" si="0"/>
        <v>0</v>
      </c>
      <c r="D28" s="117"/>
      <c r="E28" s="116">
        <v>0</v>
      </c>
    </row>
    <row r="29" spans="1:5" s="84" customFormat="1" ht="30" customHeight="1">
      <c r="A29" s="115">
        <v>30215</v>
      </c>
      <c r="B29" s="113" t="s">
        <v>176</v>
      </c>
      <c r="C29" s="107">
        <f t="shared" si="0"/>
        <v>10.1846</v>
      </c>
      <c r="D29" s="117"/>
      <c r="E29" s="116">
        <v>10.1846</v>
      </c>
    </row>
    <row r="30" spans="1:5" s="84" customFormat="1" ht="30" customHeight="1">
      <c r="A30" s="115">
        <v>30216</v>
      </c>
      <c r="B30" s="113" t="s">
        <v>177</v>
      </c>
      <c r="C30" s="107">
        <f t="shared" si="0"/>
        <v>2.89</v>
      </c>
      <c r="D30" s="117"/>
      <c r="E30" s="116">
        <v>2.89</v>
      </c>
    </row>
    <row r="31" spans="1:5" s="84" customFormat="1" ht="30" customHeight="1">
      <c r="A31" s="115">
        <v>30217</v>
      </c>
      <c r="B31" s="113" t="s">
        <v>178</v>
      </c>
      <c r="C31" s="107">
        <f t="shared" si="0"/>
        <v>23.1655</v>
      </c>
      <c r="D31" s="117"/>
      <c r="E31" s="116">
        <v>23.1655</v>
      </c>
    </row>
    <row r="32" spans="1:5" s="84" customFormat="1" ht="30" customHeight="1">
      <c r="A32" s="115">
        <v>30218</v>
      </c>
      <c r="B32" s="113" t="s">
        <v>179</v>
      </c>
      <c r="C32" s="107">
        <f t="shared" si="0"/>
        <v>76.277489</v>
      </c>
      <c r="D32" s="117"/>
      <c r="E32" s="116">
        <v>76.277489</v>
      </c>
    </row>
    <row r="33" spans="1:5" s="84" customFormat="1" ht="30" customHeight="1">
      <c r="A33" s="115">
        <v>30226</v>
      </c>
      <c r="B33" s="113" t="s">
        <v>180</v>
      </c>
      <c r="C33" s="107">
        <f t="shared" si="0"/>
        <v>19.617400000000004</v>
      </c>
      <c r="D33" s="117"/>
      <c r="E33" s="116">
        <v>19.617400000000004</v>
      </c>
    </row>
    <row r="34" spans="1:5" s="84" customFormat="1" ht="30" customHeight="1">
      <c r="A34" s="115">
        <v>30227</v>
      </c>
      <c r="B34" s="113" t="s">
        <v>181</v>
      </c>
      <c r="C34" s="107">
        <f t="shared" si="0"/>
        <v>3.7</v>
      </c>
      <c r="D34" s="117"/>
      <c r="E34" s="116">
        <v>3.7</v>
      </c>
    </row>
    <row r="35" spans="1:5" s="84" customFormat="1" ht="30" customHeight="1">
      <c r="A35" s="115">
        <v>30228</v>
      </c>
      <c r="B35" s="113" t="s">
        <v>182</v>
      </c>
      <c r="C35" s="107">
        <f t="shared" si="0"/>
        <v>145.567</v>
      </c>
      <c r="D35" s="117"/>
      <c r="E35" s="116">
        <v>145.567</v>
      </c>
    </row>
    <row r="36" spans="1:5" s="84" customFormat="1" ht="30" customHeight="1">
      <c r="A36" s="115">
        <v>30229</v>
      </c>
      <c r="B36" s="113" t="s">
        <v>183</v>
      </c>
      <c r="C36" s="107">
        <f t="shared" si="0"/>
        <v>0</v>
      </c>
      <c r="D36" s="117"/>
      <c r="E36" s="116">
        <v>0</v>
      </c>
    </row>
    <row r="37" spans="1:5" s="84" customFormat="1" ht="30" customHeight="1">
      <c r="A37" s="115">
        <v>30231</v>
      </c>
      <c r="B37" s="113" t="s">
        <v>184</v>
      </c>
      <c r="C37" s="107">
        <f t="shared" si="0"/>
        <v>55.510000000000005</v>
      </c>
      <c r="D37" s="117"/>
      <c r="E37" s="116">
        <v>55.510000000000005</v>
      </c>
    </row>
    <row r="38" spans="1:5" s="84" customFormat="1" ht="30" customHeight="1">
      <c r="A38" s="115"/>
      <c r="B38" s="113" t="s">
        <v>185</v>
      </c>
      <c r="C38" s="107"/>
      <c r="D38" s="117"/>
      <c r="E38" s="116">
        <v>0</v>
      </c>
    </row>
    <row r="39" spans="1:5" s="84" customFormat="1" ht="30" customHeight="1">
      <c r="A39" s="115">
        <v>30239</v>
      </c>
      <c r="B39" s="113" t="s">
        <v>186</v>
      </c>
      <c r="C39" s="107">
        <f aca="true" t="shared" si="1" ref="C39:C44">D39+E39</f>
        <v>55.7081</v>
      </c>
      <c r="D39" s="117"/>
      <c r="E39" s="116">
        <v>55.7081</v>
      </c>
    </row>
    <row r="40" spans="1:5" s="84" customFormat="1" ht="30" customHeight="1">
      <c r="A40" s="115">
        <v>30299</v>
      </c>
      <c r="B40" s="113" t="s">
        <v>187</v>
      </c>
      <c r="C40" s="107">
        <f t="shared" si="1"/>
        <v>58.468900000000005</v>
      </c>
      <c r="D40" s="117"/>
      <c r="E40" s="116">
        <v>58.468900000000005</v>
      </c>
    </row>
    <row r="41" spans="1:5" s="85" customFormat="1" ht="30" customHeight="1">
      <c r="A41" s="118">
        <v>303</v>
      </c>
      <c r="B41" s="114" t="s">
        <v>188</v>
      </c>
      <c r="C41" s="107">
        <f t="shared" si="1"/>
        <v>434.9566289999999</v>
      </c>
      <c r="D41" s="107">
        <v>434.9566289999999</v>
      </c>
      <c r="E41" s="108">
        <v>0</v>
      </c>
    </row>
    <row r="42" spans="1:5" s="84" customFormat="1" ht="30" customHeight="1">
      <c r="A42" s="115">
        <v>30301</v>
      </c>
      <c r="B42" s="113" t="s">
        <v>189</v>
      </c>
      <c r="C42" s="107">
        <f t="shared" si="1"/>
        <v>0</v>
      </c>
      <c r="D42" s="111">
        <v>0</v>
      </c>
      <c r="E42" s="108"/>
    </row>
    <row r="43" spans="1:5" s="84" customFormat="1" ht="30" customHeight="1">
      <c r="A43" s="115">
        <v>30302</v>
      </c>
      <c r="B43" s="113" t="s">
        <v>190</v>
      </c>
      <c r="C43" s="107">
        <f t="shared" si="1"/>
        <v>2.72</v>
      </c>
      <c r="D43" s="111">
        <v>2.72</v>
      </c>
      <c r="E43" s="108"/>
    </row>
    <row r="44" spans="1:5" s="84" customFormat="1" ht="30" customHeight="1">
      <c r="A44" s="115">
        <v>30304</v>
      </c>
      <c r="B44" s="112" t="s">
        <v>191</v>
      </c>
      <c r="C44" s="107">
        <f t="shared" si="1"/>
        <v>28.035045</v>
      </c>
      <c r="D44" s="111">
        <v>28.035045</v>
      </c>
      <c r="E44" s="108"/>
    </row>
    <row r="45" spans="1:5" s="84" customFormat="1" ht="30" customHeight="1">
      <c r="A45" s="115">
        <v>30305</v>
      </c>
      <c r="B45" s="113" t="s">
        <v>192</v>
      </c>
      <c r="C45" s="107">
        <f aca="true" t="shared" si="2" ref="C45:C51">D45+E45</f>
        <v>59.866783999999996</v>
      </c>
      <c r="D45" s="111">
        <v>59.866783999999996</v>
      </c>
      <c r="E45" s="108"/>
    </row>
    <row r="46" spans="1:5" s="84" customFormat="1" ht="30" customHeight="1">
      <c r="A46" s="115">
        <v>30307</v>
      </c>
      <c r="B46" s="113" t="s">
        <v>193</v>
      </c>
      <c r="C46" s="107">
        <f t="shared" si="2"/>
        <v>4.2170000000000005</v>
      </c>
      <c r="D46" s="111">
        <v>4.2170000000000005</v>
      </c>
      <c r="E46" s="108"/>
    </row>
    <row r="47" spans="1:5" s="84" customFormat="1" ht="30" customHeight="1">
      <c r="A47" s="115">
        <v>30309</v>
      </c>
      <c r="B47" s="113" t="s">
        <v>194</v>
      </c>
      <c r="C47" s="107">
        <f t="shared" si="2"/>
        <v>19.66</v>
      </c>
      <c r="D47" s="111">
        <v>19.66</v>
      </c>
      <c r="E47" s="108"/>
    </row>
    <row r="48" spans="1:5" s="84" customFormat="1" ht="30" customHeight="1">
      <c r="A48" s="115">
        <v>30311</v>
      </c>
      <c r="B48" s="113" t="s">
        <v>195</v>
      </c>
      <c r="C48" s="107">
        <f t="shared" si="2"/>
        <v>317.36779999999993</v>
      </c>
      <c r="D48" s="111">
        <v>317.36779999999993</v>
      </c>
      <c r="E48" s="108"/>
    </row>
    <row r="49" spans="1:5" s="84" customFormat="1" ht="30" customHeight="1">
      <c r="A49" s="119">
        <v>30399</v>
      </c>
      <c r="B49" s="120" t="s">
        <v>196</v>
      </c>
      <c r="C49" s="121">
        <f t="shared" si="2"/>
        <v>3.09</v>
      </c>
      <c r="D49" s="122">
        <v>3.09</v>
      </c>
      <c r="E49" s="123"/>
    </row>
    <row r="50" spans="2:5" ht="14.25" hidden="1">
      <c r="B50" s="124"/>
      <c r="C50" s="125"/>
      <c r="D50" s="126"/>
      <c r="E50" s="127"/>
    </row>
    <row r="51" spans="2:5" ht="14.25" hidden="1">
      <c r="B51" s="128"/>
      <c r="C51" s="107"/>
      <c r="D51" s="126"/>
      <c r="E51" s="111"/>
    </row>
    <row r="52" ht="14.25" hidden="1"/>
  </sheetData>
  <sheetProtection/>
  <mergeCells count="4">
    <mergeCell ref="A1:E1"/>
    <mergeCell ref="A4:B4"/>
    <mergeCell ref="C4:E4"/>
    <mergeCell ref="A6:B6"/>
  </mergeCells>
  <printOptions horizontalCentered="1" verticalCentered="1"/>
  <pageMargins left="0.63" right="0.39" top="0.39" bottom="0.39" header="0.39" footer="0.2"/>
  <pageSetup horizontalDpi="600" verticalDpi="600" orientation="portrait" paperSize="9" scale="9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B1:IE20"/>
  <sheetViews>
    <sheetView tabSelected="1" workbookViewId="0" topLeftCell="A11">
      <selection activeCell="H19" sqref="H19"/>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12" width="10.125" style="5" customWidth="1"/>
    <col min="13" max="16384" width="9.00390625" style="5" customWidth="1"/>
  </cols>
  <sheetData>
    <row r="1" spans="2:239" ht="25.5">
      <c r="B1" s="54" t="s">
        <v>197</v>
      </c>
      <c r="C1" s="54"/>
      <c r="D1" s="55"/>
      <c r="E1" s="55"/>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row>
    <row r="2" spans="2:239" ht="22.5">
      <c r="B2" s="57"/>
      <c r="D2" s="58" t="s">
        <v>198</v>
      </c>
      <c r="E2" s="59"/>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spans="2:239" ht="15">
      <c r="B3" s="60" t="s">
        <v>199</v>
      </c>
      <c r="D3" s="58" t="s">
        <v>200</v>
      </c>
      <c r="E3" s="61"/>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spans="2:239" ht="27" customHeight="1">
      <c r="B4" s="62" t="s">
        <v>201</v>
      </c>
      <c r="C4" s="63" t="s">
        <v>8</v>
      </c>
      <c r="D4" s="64" t="s">
        <v>202</v>
      </c>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row>
    <row r="5" spans="2:239" ht="27" customHeight="1">
      <c r="B5" s="66" t="s">
        <v>203</v>
      </c>
      <c r="C5" s="67">
        <v>98.66</v>
      </c>
      <c r="D5" s="68"/>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27" customHeight="1">
      <c r="B6" s="69" t="s">
        <v>204</v>
      </c>
      <c r="C6" s="70"/>
      <c r="D6" s="68"/>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27" customHeight="1">
      <c r="B7" s="69" t="s">
        <v>205</v>
      </c>
      <c r="C7" s="71">
        <v>64.63</v>
      </c>
      <c r="D7" s="68"/>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27" customHeight="1">
      <c r="B8" s="72" t="s">
        <v>206</v>
      </c>
      <c r="C8" s="70"/>
      <c r="D8" s="68"/>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117.75" customHeight="1">
      <c r="B9" s="69" t="s">
        <v>207</v>
      </c>
      <c r="C9" s="70">
        <v>64.63</v>
      </c>
      <c r="D9" s="73" t="s">
        <v>208</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129.75" customHeight="1">
      <c r="B10" s="69" t="s">
        <v>209</v>
      </c>
      <c r="C10" s="70">
        <v>34.03</v>
      </c>
      <c r="D10" s="73" t="s">
        <v>210</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29.25" customHeight="1">
      <c r="B11" s="66" t="s">
        <v>211</v>
      </c>
      <c r="C11" s="70"/>
      <c r="D11" s="68"/>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33" customHeight="1">
      <c r="B12" s="69" t="s">
        <v>212</v>
      </c>
      <c r="C12" s="70"/>
      <c r="D12" s="68"/>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33" customHeight="1">
      <c r="B13" s="69" t="s">
        <v>213</v>
      </c>
      <c r="C13" s="70"/>
      <c r="D13" s="68"/>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33" customHeight="1">
      <c r="B14" s="69" t="s">
        <v>214</v>
      </c>
      <c r="C14" s="70"/>
      <c r="D14" s="68"/>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33" customHeight="1">
      <c r="B15" s="69" t="s">
        <v>215</v>
      </c>
      <c r="C15" s="70">
        <v>16</v>
      </c>
      <c r="D15" s="68"/>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4" ht="33" customHeight="1">
      <c r="B16" s="69" t="s">
        <v>216</v>
      </c>
      <c r="C16" s="74">
        <v>336</v>
      </c>
      <c r="D16" s="68"/>
    </row>
    <row r="17" spans="2:4" ht="33" customHeight="1">
      <c r="B17" s="75" t="s">
        <v>217</v>
      </c>
      <c r="C17" s="76">
        <v>4383</v>
      </c>
      <c r="D17" s="77"/>
    </row>
    <row r="18" spans="2:4" ht="14.25">
      <c r="B18" s="78" t="s">
        <v>218</v>
      </c>
      <c r="C18" s="78"/>
      <c r="D18" s="79"/>
    </row>
    <row r="19" spans="2:4" ht="18.75" customHeight="1">
      <c r="B19" s="80" t="s">
        <v>219</v>
      </c>
      <c r="C19" s="80"/>
      <c r="D19" s="79"/>
    </row>
    <row r="20" spans="2:4" ht="39" customHeight="1">
      <c r="B20" s="81" t="s">
        <v>220</v>
      </c>
      <c r="C20" s="81"/>
      <c r="D20" s="79"/>
    </row>
  </sheetData>
  <sheetProtection/>
  <mergeCells count="1">
    <mergeCell ref="B20:C20"/>
  </mergeCells>
  <printOptions horizontalCentered="1"/>
  <pageMargins left="0.35" right="0.35" top="0.79" bottom="0.79" header="0.51" footer="0.2"/>
  <pageSetup horizontalDpi="600" verticalDpi="600" orientation="portrait" paperSize="9" scale="95"/>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J9" sqref="J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221</v>
      </c>
      <c r="B1" s="6"/>
      <c r="C1" s="6"/>
      <c r="D1" s="6"/>
      <c r="E1" s="6"/>
      <c r="F1" s="6"/>
      <c r="G1" s="6"/>
      <c r="H1" s="6"/>
      <c r="I1" s="6"/>
    </row>
    <row r="2" spans="1:9" s="2" customFormat="1" ht="10.5" customHeight="1">
      <c r="A2" s="7"/>
      <c r="B2" s="7"/>
      <c r="C2" s="7"/>
      <c r="I2" s="46" t="s">
        <v>222</v>
      </c>
    </row>
    <row r="3" spans="1:9" s="2" customFormat="1" ht="15" customHeight="1">
      <c r="A3" s="8" t="s">
        <v>223</v>
      </c>
      <c r="B3" s="7"/>
      <c r="C3" s="7"/>
      <c r="D3" s="9"/>
      <c r="E3" s="9"/>
      <c r="F3" s="9"/>
      <c r="G3" s="9"/>
      <c r="H3" s="10"/>
      <c r="I3" s="46" t="s">
        <v>3</v>
      </c>
    </row>
    <row r="4" spans="1:9" s="3" customFormat="1" ht="20.25" customHeight="1">
      <c r="A4" s="11" t="s">
        <v>224</v>
      </c>
      <c r="B4" s="12"/>
      <c r="C4" s="12"/>
      <c r="D4" s="13" t="s">
        <v>225</v>
      </c>
      <c r="E4" s="14" t="s">
        <v>226</v>
      </c>
      <c r="F4" s="15" t="s">
        <v>227</v>
      </c>
      <c r="G4" s="16"/>
      <c r="H4" s="16"/>
      <c r="I4" s="47" t="s">
        <v>138</v>
      </c>
    </row>
    <row r="5" spans="1:9" s="3" customFormat="1" ht="27" customHeight="1">
      <c r="A5" s="17" t="s">
        <v>67</v>
      </c>
      <c r="B5" s="18"/>
      <c r="C5" s="18" t="s">
        <v>68</v>
      </c>
      <c r="D5" s="19"/>
      <c r="E5" s="20"/>
      <c r="F5" s="20" t="s">
        <v>228</v>
      </c>
      <c r="G5" s="20" t="s">
        <v>144</v>
      </c>
      <c r="H5" s="19" t="s">
        <v>124</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69</v>
      </c>
      <c r="B8" s="24"/>
      <c r="C8" s="25"/>
      <c r="D8" s="18">
        <v>1</v>
      </c>
      <c r="E8" s="18">
        <v>2</v>
      </c>
      <c r="F8" s="18">
        <v>3</v>
      </c>
      <c r="G8" s="18">
        <v>4</v>
      </c>
      <c r="H8" s="26">
        <v>5</v>
      </c>
      <c r="I8" s="50">
        <v>6</v>
      </c>
    </row>
    <row r="9" spans="1:9" s="3" customFormat="1" ht="22.5" customHeight="1">
      <c r="A9" s="27" t="s">
        <v>54</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229</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秋</cp:lastModifiedBy>
  <cp:lastPrinted>2017-07-10T02:17:23Z</cp:lastPrinted>
  <dcterms:created xsi:type="dcterms:W3CDTF">2011-12-26T04:36:18Z</dcterms:created>
  <dcterms:modified xsi:type="dcterms:W3CDTF">2019-04-23T02:44:48Z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