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tabRatio="800" firstSheet="7" activeTab="9"/>
  </bookViews>
  <sheets>
    <sheet name="2017年部门决算编报说明" sheetId="1" state="hidden" r:id="rId1"/>
    <sheet name="g01收入支出决算总表" sheetId="2" r:id="rId2"/>
    <sheet name="g02收入决算总表" sheetId="3" r:id="rId3"/>
    <sheet name="g03支出决算总表" sheetId="4" r:id="rId4"/>
    <sheet name="g04财政拨款收入支出决算总表" sheetId="5" r:id="rId5"/>
    <sheet name="g05一般公共预算财政拨款支出决算表" sheetId="6" r:id="rId6"/>
    <sheet name="g06一般公共预算财政拨款基本支出决算表" sheetId="7" r:id="rId7"/>
    <sheet name="Z07一般公共预算财政拨款“三公”经费支出决算表" sheetId="8" r:id="rId8"/>
    <sheet name="g08政府性基金预算财政拨款收入支出决算表" sheetId="9" r:id="rId9"/>
    <sheet name="g09单位收入支出明细表" sheetId="10" r:id="rId10"/>
  </sheets>
  <definedNames>
    <definedName name="_xlnm.Print_Area" localSheetId="1">'g01收入支出决算总表'!$A$1:$F$37</definedName>
    <definedName name="_xlnm.Print_Area" localSheetId="4">'g04财政拨款收入支出决算总表'!$A$1:$H$38</definedName>
    <definedName name="_xlnm.Print_Area" localSheetId="5">'g05一般公共预算财政拨款支出决算表'!$A$1:$F$70</definedName>
    <definedName name="_xlnm.Print_Area" localSheetId="8">'g08政府性基金预算财政拨款收入支出决算表'!$A$1:$I$16</definedName>
    <definedName name="_xlnm.Print_Area" localSheetId="9">'g09单位收入支出明细表'!$A$1:$G$14</definedName>
  </definedNames>
  <calcPr calcMode="manual" fullCalcOnLoad="1"/>
</workbook>
</file>

<file path=xl/sharedStrings.xml><?xml version="1.0" encoding="utf-8"?>
<sst xmlns="http://schemas.openxmlformats.org/spreadsheetml/2006/main" count="684" uniqueCount="328">
  <si>
    <t>2017年大荆镇部门决算单位基本情况及编报说明</t>
  </si>
  <si>
    <t>收入支出决算总表</t>
  </si>
  <si>
    <t>公开01表</t>
  </si>
  <si>
    <t>部门：大荆镇人民政府</t>
  </si>
  <si>
    <t>单位：万元</t>
  </si>
  <si>
    <t>收入</t>
  </si>
  <si>
    <t>支出</t>
  </si>
  <si>
    <t>项    目</t>
  </si>
  <si>
    <t>行次</t>
  </si>
  <si>
    <t>决算数</t>
  </si>
  <si>
    <t>栏    次</t>
  </si>
  <si>
    <t>1</t>
  </si>
  <si>
    <t>2</t>
  </si>
  <si>
    <t>一、财政拨款收入</t>
  </si>
  <si>
    <t>一、一般公共服务支出</t>
  </si>
  <si>
    <t>二、上级补助收入</t>
  </si>
  <si>
    <t>三、事业收入</t>
  </si>
  <si>
    <t>3</t>
  </si>
  <si>
    <t>四、经营收入</t>
  </si>
  <si>
    <t>4</t>
  </si>
  <si>
    <t>五、附属单位上缴收入</t>
  </si>
  <si>
    <t>5</t>
  </si>
  <si>
    <t>六、其他收入</t>
  </si>
  <si>
    <t>6</t>
  </si>
  <si>
    <t>7</t>
  </si>
  <si>
    <t>8</t>
  </si>
  <si>
    <t>9</t>
  </si>
  <si>
    <t>10</t>
  </si>
  <si>
    <t>11</t>
  </si>
  <si>
    <t>12</t>
  </si>
  <si>
    <t>本年收入合计</t>
  </si>
  <si>
    <t>本年支出合计</t>
  </si>
  <si>
    <t xml:space="preserve">         用事业基金弥补收支差额</t>
  </si>
  <si>
    <t xml:space="preserve">                结余分配</t>
  </si>
  <si>
    <t xml:space="preserve">         年初结转和结余</t>
  </si>
  <si>
    <t xml:space="preserve">                年末结转和结余</t>
  </si>
  <si>
    <t>合计</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</si>
  <si>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</si>
  <si>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</si>
  <si>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</si>
  <si>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</si>
  <si>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</si>
  <si>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</si>
  <si>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</si>
  <si>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</si>
  <si>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</si>
  <si>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</si>
  <si>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</si>
  <si>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</si>
  <si>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t>
  </si>
  <si>
    <t>人大事务</t>
  </si>
  <si>
    <t>行政运行</t>
  </si>
  <si>
    <t>政协事务</t>
  </si>
  <si>
    <t>政府办公厅（室）及相关机构事务</t>
  </si>
  <si>
    <t>一般行政管理事务</t>
  </si>
  <si>
    <t>财政事务</t>
  </si>
  <si>
    <t>2010699</t>
  </si>
  <si>
    <t>其他财政事务支出</t>
  </si>
  <si>
    <t>20111</t>
  </si>
  <si>
    <t>纪检监察事务</t>
  </si>
  <si>
    <t>党委办公厅（室）及相关机构事务</t>
  </si>
  <si>
    <t>公共安全支出</t>
  </si>
  <si>
    <t>司法</t>
  </si>
  <si>
    <t>普通教育</t>
  </si>
  <si>
    <t>社会保障和就业支出</t>
  </si>
  <si>
    <t>城乡社区支出</t>
  </si>
  <si>
    <t>城乡社区管理事务</t>
  </si>
  <si>
    <t>农林水支出</t>
  </si>
  <si>
    <t>农业</t>
  </si>
  <si>
    <t>农业生产支持补贴</t>
  </si>
  <si>
    <t>林业</t>
  </si>
  <si>
    <t>水利</t>
  </si>
  <si>
    <t>农村综合改革</t>
  </si>
  <si>
    <t>对村级一事一议的补助</t>
  </si>
  <si>
    <t>对村民委员会和村党支部的补助</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</si>
  <si>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</si>
  <si>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</si>
  <si>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</si>
  <si>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</si>
  <si>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</si>
  <si>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</si>
  <si>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</si>
  <si>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</si>
  <si>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</si>
  <si>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</si>
  <si>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</si>
  <si>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</si>
  <si>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</si>
  <si>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</si>
  <si>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</si>
  <si>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</si>
  <si>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13</t>
  </si>
  <si>
    <t>年初财政拨款结转和结余</t>
  </si>
  <si>
    <t>14</t>
  </si>
  <si>
    <t>年末结转和结余</t>
  </si>
  <si>
    <t xml:space="preserve">      一般公共预算财政拨款</t>
  </si>
  <si>
    <t>15</t>
  </si>
  <si>
    <t xml:space="preserve">        政府性基金预算财政拨款</t>
  </si>
  <si>
    <t>16</t>
  </si>
  <si>
    <t>17</t>
  </si>
  <si>
    <t>18</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</si>
  <si>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</si>
  <si>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</si>
  <si>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</si>
  <si>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项    目</t>
  </si>
  <si>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</si>
  <si>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</si>
  <si>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</si>
  <si>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</si>
  <si>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</si>
  <si>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</si>
  <si>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</si>
  <si>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</si>
  <si>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</si>
  <si>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</si>
  <si>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</si>
  <si>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</si>
  <si>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</si>
  <si>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</si>
  <si>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</si>
  <si>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</si>
  <si>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</si>
  <si>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</si>
  <si>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</si>
  <si>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</si>
  <si>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</si>
  <si>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</si>
  <si>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</si>
  <si>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</si>
  <si>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</si>
  <si>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</si>
  <si>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</si>
  <si>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</si>
  <si>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</si>
  <si>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</si>
  <si>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</si>
  <si>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</si>
  <si>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</si>
  <si>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</si>
  <si>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</si>
  <si>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</si>
  <si>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</si>
  <si>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</si>
  <si>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</si>
  <si>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</si>
  <si>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</si>
  <si>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</si>
  <si>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</si>
  <si>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</si>
  <si>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</si>
  <si>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</si>
  <si>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</si>
  <si>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</si>
  <si>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</si>
  <si>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</si>
  <si>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</si>
  <si>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</si>
  <si>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</si>
  <si>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</si>
  <si>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</si>
  <si>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</si>
  <si>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</si>
  <si>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</si>
  <si>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</si>
  <si>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</si>
  <si>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</si>
  <si>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</si>
  <si>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</si>
  <si>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</si>
  <si>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</si>
  <si>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</si>
  <si>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</si>
  <si>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</si>
  <si>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</si>
  <si>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</si>
  <si>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</si>
  <si>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</si>
  <si>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</si>
  <si>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</si>
  <si>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</si>
  <si>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</si>
  <si>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</si>
  <si>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</si>
  <si>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</si>
  <si>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</si>
  <si>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</si>
  <si>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</si>
  <si>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</si>
  <si>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</si>
  <si>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</si>
  <si>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</si>
  <si>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</si>
  <si>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</si>
  <si>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</si>
  <si>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</si>
  <si>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</si>
  <si>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</si>
  <si>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</si>
  <si>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</si>
  <si>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</si>
  <si>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</si>
  <si>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</si>
  <si>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</si>
  <si>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</si>
  <si>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</si>
  <si>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r>
      <t>公开</t>
    </r>
    <r>
      <rPr>
        <sz val="10"/>
        <rFont val="宋体"/>
        <family val="0"/>
      </rPr>
      <t>07</t>
    </r>
    <r>
      <rPr>
        <sz val="10"/>
        <rFont val="仿宋_GB2312"/>
        <family val="3"/>
      </rPr>
      <t>表</t>
    </r>
  </si>
  <si>
    <t>金额单位：万元</t>
  </si>
  <si>
    <t>项目</t>
  </si>
  <si>
    <t>预算数</t>
  </si>
  <si>
    <t>2018年与2017年对比增减变化原因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</si>
  <si>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</si>
  <si>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</si>
  <si>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</si>
  <si>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</si>
  <si>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</si>
  <si>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</si>
  <si>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</si>
  <si>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</si>
  <si>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</si>
  <si>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</si>
  <si>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</si>
  <si>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</si>
  <si>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</si>
  <si>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</si>
  <si>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</si>
  <si>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</si>
  <si>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</si>
  <si>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</si>
  <si>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</si>
  <si>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</si>
  <si>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</si>
  <si>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</si>
  <si>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</si>
  <si>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</si>
  <si>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</si>
  <si>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</si>
  <si>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</si>
  <si>
    <t>一般公共预算财政拨款“三公”经费支出决算表</t>
  </si>
  <si>
    <t>款</t>
  </si>
  <si>
    <t>七、城镇社区事务</t>
  </si>
  <si>
    <t>八、农林水事务</t>
  </si>
  <si>
    <t>二、公共安全支出</t>
  </si>
  <si>
    <t>三、教育支出</t>
  </si>
  <si>
    <t>四、社会保障和就业支出</t>
  </si>
  <si>
    <t>五、医疗卫生和计划生育支出</t>
  </si>
  <si>
    <t>六、节能环保</t>
  </si>
  <si>
    <t>机关服务</t>
  </si>
  <si>
    <t>其他政府办公厅（室）及相关机构事务支出</t>
  </si>
  <si>
    <t>其他纪检监察事务</t>
  </si>
  <si>
    <t>其他党委办公厅（室）及相关机构事务</t>
  </si>
  <si>
    <t>其他司法支出</t>
  </si>
  <si>
    <t>教育支出</t>
  </si>
  <si>
    <t>其他普通教育支出</t>
  </si>
  <si>
    <t>民族管理事务</t>
  </si>
  <si>
    <t>自然灾害生活补助</t>
  </si>
  <si>
    <t>中央自然灾害生活补助</t>
  </si>
  <si>
    <t>其他社会保障和就业支出</t>
  </si>
  <si>
    <t>医疗卫生与计划生育支出</t>
  </si>
  <si>
    <t>计划生育事务</t>
  </si>
  <si>
    <t>计划生育机构</t>
  </si>
  <si>
    <t>其他计划生育事务支出</t>
  </si>
  <si>
    <t>节能环保支出</t>
  </si>
  <si>
    <t>减排专项支出</t>
  </si>
  <si>
    <t>城乡社区环境卫生</t>
  </si>
  <si>
    <t>其他农业支出</t>
  </si>
  <si>
    <t>其他林业支出</t>
  </si>
  <si>
    <t>其他水利支出</t>
  </si>
  <si>
    <t>其他农林水事务支出</t>
  </si>
  <si>
    <t>2010199</t>
  </si>
  <si>
    <t>20103</t>
  </si>
  <si>
    <t>2010301</t>
  </si>
  <si>
    <t>2010303</t>
  </si>
  <si>
    <t>2010399</t>
  </si>
  <si>
    <t>20106</t>
  </si>
  <si>
    <t>2010601</t>
  </si>
  <si>
    <t>2010602</t>
  </si>
  <si>
    <t>201102</t>
  </si>
  <si>
    <t>201199</t>
  </si>
  <si>
    <t>20131</t>
  </si>
  <si>
    <t>2013101</t>
  </si>
  <si>
    <t>2013103</t>
  </si>
  <si>
    <t>2013199</t>
  </si>
  <si>
    <t>204</t>
  </si>
  <si>
    <t>20406</t>
  </si>
  <si>
    <t>2040601</t>
  </si>
  <si>
    <t>20140699</t>
  </si>
  <si>
    <t>205</t>
  </si>
  <si>
    <t>20502</t>
  </si>
  <si>
    <t>2050299</t>
  </si>
  <si>
    <t>208</t>
  </si>
  <si>
    <t>20802</t>
  </si>
  <si>
    <t>2080201</t>
  </si>
  <si>
    <t>2080203</t>
  </si>
  <si>
    <t>20815</t>
  </si>
  <si>
    <t>2081501</t>
  </si>
  <si>
    <t>20899</t>
  </si>
  <si>
    <t>2089901</t>
  </si>
  <si>
    <t>210</t>
  </si>
  <si>
    <t>21007</t>
  </si>
  <si>
    <t>2100716</t>
  </si>
  <si>
    <t>2100717</t>
  </si>
  <si>
    <t>211</t>
  </si>
  <si>
    <t>21106</t>
  </si>
  <si>
    <t>2110602</t>
  </si>
  <si>
    <t>212</t>
  </si>
  <si>
    <t>2120102</t>
  </si>
  <si>
    <t>210205</t>
  </si>
  <si>
    <t>213</t>
  </si>
  <si>
    <t>21301</t>
  </si>
  <si>
    <t>2130101</t>
  </si>
  <si>
    <t>2130122</t>
  </si>
  <si>
    <t>2130199</t>
  </si>
  <si>
    <t>21302</t>
  </si>
  <si>
    <t>2130201</t>
  </si>
  <si>
    <t>2130299</t>
  </si>
  <si>
    <t>21303</t>
  </si>
  <si>
    <t>2130301</t>
  </si>
  <si>
    <t>2130399</t>
  </si>
  <si>
    <t>21307</t>
  </si>
  <si>
    <t>2100701</t>
  </si>
  <si>
    <t>2130715</t>
  </si>
  <si>
    <t>21399</t>
  </si>
  <si>
    <t>2139999</t>
  </si>
  <si>
    <t>压缩非公务接待、严控三公经费支出。</t>
  </si>
  <si>
    <t>部门：弼时镇人民政府</t>
  </si>
  <si>
    <t>部门名称：弼时镇人民政府</t>
  </si>
  <si>
    <t>弼时镇人民政府</t>
  </si>
  <si>
    <t>弼时镇人民政府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</si>
</sst>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_ "/>
    <numFmt numFmtId="186" formatCode="0.00_);[Red]\(0.00\)"/>
  </numFmts>
  <fonts count="68">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2"/>
      <name val="黑体"/>
      <family val="0"/>
    </font>
    <font>
      <sz val="16"/>
      <color indexed="8"/>
      <name val="华文中宋"/>
      <family val="0"/>
    </font>
    <font>
      <sz val="11"/>
      <name val="宋体"/>
      <family val="0"/>
    </font>
    <font>
      <u val="single"/>
      <sz val="12"/>
      <color indexed="12"/>
      <name val="宋体"/>
      <family val="0"/>
    </font>
    <font>
      <sz val="11"/>
      <color indexed="20"/>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5">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0" fillId="0" borderId="0">
      <alignment/>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1" fillId="0" borderId="0" applyNumberFormat="0" applyFill="0" applyBorder="0" applyAlignment="0" applyProtection="0"/>
    <xf numFmtId="0" fontId="57"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8"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59" fillId="24" borderId="5" applyNumberFormat="0" applyAlignment="0" applyProtection="0"/>
    <xf numFmtId="0" fontId="60" fillId="25"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64" fillId="32" borderId="0" applyNumberFormat="0" applyBorder="0" applyAlignment="0" applyProtection="0"/>
    <xf numFmtId="0" fontId="65" fillId="24" borderId="8" applyNumberFormat="0" applyAlignment="0" applyProtection="0"/>
    <xf numFmtId="0" fontId="66" fillId="33" borderId="5" applyNumberFormat="0" applyAlignment="0" applyProtection="0"/>
    <xf numFmtId="0" fontId="20" fillId="0" borderId="0">
      <alignment/>
      <protection/>
    </xf>
    <xf numFmtId="0" fontId="34" fillId="0" borderId="0">
      <alignment/>
      <protection/>
    </xf>
    <xf numFmtId="0" fontId="67" fillId="0" borderId="0" applyNumberFormat="0" applyFill="0" applyBorder="0" applyAlignment="0" applyProtection="0"/>
    <xf numFmtId="0" fontId="1" fillId="34" borderId="9" applyNumberFormat="0" applyFont="0" applyAlignment="0" applyProtection="0"/>
  </cellStyleXfs>
  <cellXfs count="256">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3" fillId="35" borderId="20" xfId="52" applyFont="1" applyFill="1" applyBorder="1" applyAlignment="1">
      <alignment vertical="center" wrapText="1"/>
      <protection/>
    </xf>
    <xf numFmtId="0" fontId="14" fillId="35" borderId="19" xfId="52" applyFont="1" applyFill="1" applyBorder="1" applyAlignment="1">
      <alignment vertical="center" wrapText="1"/>
      <protection/>
    </xf>
    <xf numFmtId="0" fontId="14" fillId="35" borderId="20" xfId="52" applyFont="1" applyFill="1" applyBorder="1" applyAlignment="1">
      <alignment vertical="center" wrapText="1"/>
      <protection/>
    </xf>
    <xf numFmtId="0" fontId="15" fillId="35" borderId="11" xfId="52" applyFont="1" applyFill="1" applyBorder="1" applyAlignment="1">
      <alignment horizontal="right" vertical="center" wrapText="1"/>
      <protection/>
    </xf>
    <xf numFmtId="0" fontId="12" fillId="0" borderId="10" xfId="52" applyBorder="1">
      <alignment/>
      <protection/>
    </xf>
    <xf numFmtId="0" fontId="12" fillId="0" borderId="10" xfId="52" applyBorder="1" applyAlignment="1">
      <alignment horizontal="center" vertical="center"/>
      <protection/>
    </xf>
    <xf numFmtId="0" fontId="16" fillId="35" borderId="19" xfId="52" applyFont="1" applyFill="1" applyBorder="1" applyAlignment="1">
      <alignment vertical="center" wrapText="1"/>
      <protection/>
    </xf>
    <xf numFmtId="0" fontId="16" fillId="35" borderId="20" xfId="52" applyFont="1" applyFill="1" applyBorder="1" applyAlignment="1">
      <alignment vertical="center" wrapText="1"/>
      <protection/>
    </xf>
    <xf numFmtId="0" fontId="10" fillId="0" borderId="0" xfId="54" applyFont="1" applyBorder="1" applyAlignment="1">
      <alignment/>
      <protection/>
    </xf>
    <xf numFmtId="0" fontId="17" fillId="0" borderId="0" xfId="54" applyFont="1" applyBorder="1">
      <alignment/>
      <protection/>
    </xf>
    <xf numFmtId="0" fontId="10" fillId="0" borderId="0" xfId="54" applyFont="1" applyBorder="1" applyAlignment="1">
      <alignment horizontal="left"/>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5" fillId="0" borderId="10" xfId="0" applyFont="1" applyBorder="1" applyAlignment="1">
      <alignment horizontal="center" vertical="center" wrapText="1"/>
    </xf>
    <xf numFmtId="0" fontId="26" fillId="0" borderId="10" xfId="0" applyFont="1" applyBorder="1" applyAlignment="1">
      <alignment horizontal="left" vertical="center" wrapText="1"/>
    </xf>
    <xf numFmtId="184" fontId="26"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84"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84" fontId="20" fillId="0" borderId="10" xfId="0" applyNumberFormat="1" applyFont="1" applyBorder="1" applyAlignment="1">
      <alignment horizontal="right" vertical="center"/>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85" fontId="26" fillId="0" borderId="10" xfId="0" applyNumberFormat="1" applyFont="1" applyBorder="1" applyAlignment="1">
      <alignment vertical="center" wrapText="1"/>
    </xf>
    <xf numFmtId="0" fontId="20" fillId="0" borderId="10" xfId="0" applyFont="1" applyBorder="1" applyAlignment="1">
      <alignment/>
    </xf>
    <xf numFmtId="0" fontId="21" fillId="0" borderId="10" xfId="0" applyFont="1" applyBorder="1" applyAlignment="1">
      <alignment horizontal="left" vertical="center"/>
    </xf>
    <xf numFmtId="0" fontId="20" fillId="0" borderId="10" xfId="0" applyFont="1" applyBorder="1" applyAlignment="1">
      <alignment horizontal="left" vertical="center"/>
    </xf>
    <xf numFmtId="184" fontId="3" fillId="0" borderId="10" xfId="0" applyNumberFormat="1" applyFont="1" applyFill="1" applyBorder="1" applyAlignment="1">
      <alignment horizontal="right" vertical="center" wrapText="1"/>
    </xf>
    <xf numFmtId="184" fontId="21" fillId="0" borderId="10" xfId="0" applyNumberFormat="1" applyFont="1" applyBorder="1" applyAlignment="1">
      <alignment horizontal="right" vertical="center"/>
    </xf>
    <xf numFmtId="0" fontId="26" fillId="0" borderId="10" xfId="0" applyFont="1" applyBorder="1" applyAlignment="1">
      <alignment vertical="center"/>
    </xf>
    <xf numFmtId="184" fontId="26" fillId="0" borderId="10" xfId="0" applyNumberFormat="1" applyFont="1" applyBorder="1" applyAlignment="1">
      <alignment vertical="center" wrapText="1"/>
    </xf>
    <xf numFmtId="0" fontId="27" fillId="0" borderId="0" xfId="0" applyFont="1" applyBorder="1" applyAlignment="1">
      <alignment vertical="center" wrapText="1"/>
    </xf>
    <xf numFmtId="0" fontId="20" fillId="0" borderId="0" xfId="0" applyFont="1" applyBorder="1" applyAlignment="1">
      <alignment/>
    </xf>
    <xf numFmtId="0" fontId="21" fillId="0" borderId="0" xfId="0" applyFont="1" applyAlignment="1">
      <alignment horizontal="left"/>
    </xf>
    <xf numFmtId="0" fontId="20" fillId="0" borderId="0" xfId="0" applyFont="1" applyAlignment="1">
      <alignment horizontal="left"/>
    </xf>
    <xf numFmtId="0" fontId="21" fillId="0" borderId="0" xfId="0" applyFont="1" applyBorder="1" applyAlignment="1">
      <alignment/>
    </xf>
    <xf numFmtId="0" fontId="5" fillId="35" borderId="0" xfId="53" applyFont="1" applyFill="1" applyBorder="1" applyAlignment="1">
      <alignment horizontal="right" vertical="center"/>
      <protection/>
    </xf>
    <xf numFmtId="184" fontId="26" fillId="0" borderId="10" xfId="0" applyNumberFormat="1" applyFont="1" applyBorder="1" applyAlignment="1">
      <alignment horizontal="right" vertical="center"/>
    </xf>
    <xf numFmtId="0" fontId="0" fillId="0" borderId="10" xfId="0" applyNumberFormat="1" applyFill="1" applyBorder="1" applyAlignment="1">
      <alignment horizontal="lef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28" fillId="0" borderId="0" xfId="53" applyFont="1" applyAlignment="1">
      <alignment horizontal="left" vertical="center"/>
      <protection/>
    </xf>
    <xf numFmtId="0" fontId="0" fillId="35" borderId="0" xfId="53" applyFill="1" applyAlignment="1">
      <alignment horizontal="right" vertical="center"/>
      <protection/>
    </xf>
    <xf numFmtId="184"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84" fontId="30" fillId="0" borderId="19" xfId="53" applyNumberFormat="1" applyFont="1" applyFill="1" applyBorder="1" applyAlignment="1">
      <alignment horizontal="left" vertical="center"/>
      <protection/>
    </xf>
    <xf numFmtId="184" fontId="30" fillId="35" borderId="10" xfId="53" applyNumberFormat="1" applyFont="1" applyFill="1" applyBorder="1" applyAlignment="1">
      <alignment horizontal="center" vertical="center"/>
      <protection/>
    </xf>
    <xf numFmtId="184" fontId="30" fillId="0" borderId="10" xfId="53" applyNumberFormat="1" applyFont="1" applyFill="1" applyBorder="1" applyAlignment="1">
      <alignment horizontal="right" vertical="center"/>
      <protection/>
    </xf>
    <xf numFmtId="0" fontId="30" fillId="35" borderId="10" xfId="53" applyNumberFormat="1" applyFont="1" applyFill="1" applyBorder="1" applyAlignment="1">
      <alignment horizontal="center" vertical="center"/>
      <protection/>
    </xf>
    <xf numFmtId="184" fontId="30" fillId="0" borderId="15" xfId="53" applyNumberFormat="1" applyFont="1" applyFill="1" applyBorder="1" applyAlignment="1">
      <alignment horizontal="right" vertical="center"/>
      <protection/>
    </xf>
    <xf numFmtId="184" fontId="30" fillId="35" borderId="19"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30" fillId="0" borderId="11" xfId="53" applyNumberFormat="1" applyFont="1" applyFill="1" applyBorder="1" applyAlignment="1">
      <alignment horizontal="left" vertical="center"/>
      <protection/>
    </xf>
    <xf numFmtId="184" fontId="30" fillId="0" borderId="10" xfId="53" applyNumberFormat="1" applyFont="1" applyFill="1" applyBorder="1" applyAlignment="1">
      <alignment horizontal="center" vertical="center"/>
      <protection/>
    </xf>
    <xf numFmtId="184" fontId="27" fillId="0" borderId="10" xfId="53" applyNumberFormat="1" applyFont="1" applyFill="1" applyBorder="1" applyAlignment="1">
      <alignment vertical="center"/>
      <protection/>
    </xf>
    <xf numFmtId="184" fontId="30" fillId="0" borderId="19" xfId="53" applyNumberFormat="1" applyFont="1" applyFill="1" applyBorder="1" applyAlignment="1">
      <alignment horizontal="center" vertical="center"/>
      <protection/>
    </xf>
    <xf numFmtId="184" fontId="30" fillId="0" borderId="11" xfId="53" applyNumberFormat="1" applyFont="1" applyFill="1" applyBorder="1" applyAlignment="1">
      <alignment horizontal="center" vertical="center"/>
      <protection/>
    </xf>
    <xf numFmtId="184" fontId="30" fillId="0" borderId="10" xfId="53" applyNumberFormat="1" applyFont="1" applyFill="1" applyBorder="1" applyAlignment="1">
      <alignment vertical="center"/>
      <protection/>
    </xf>
    <xf numFmtId="184" fontId="30" fillId="35" borderId="20" xfId="53" applyNumberFormat="1" applyFont="1" applyFill="1" applyBorder="1" applyAlignment="1">
      <alignment horizontal="center" vertical="center"/>
      <protection/>
    </xf>
    <xf numFmtId="184" fontId="30" fillId="0" borderId="21" xfId="53" applyNumberFormat="1" applyFont="1" applyFill="1" applyBorder="1" applyAlignment="1">
      <alignment vertical="center"/>
      <protection/>
    </xf>
    <xf numFmtId="184" fontId="30" fillId="0" borderId="22" xfId="53" applyNumberFormat="1" applyFont="1" applyFill="1" applyBorder="1" applyAlignment="1">
      <alignment horizontal="center" vertical="center"/>
      <protection/>
    </xf>
    <xf numFmtId="184" fontId="30" fillId="0" borderId="23" xfId="53" applyNumberFormat="1" applyFont="1" applyFill="1" applyBorder="1" applyAlignment="1">
      <alignment horizontal="right" vertical="center"/>
      <protection/>
    </xf>
    <xf numFmtId="184" fontId="30" fillId="0" borderId="24" xfId="53" applyNumberFormat="1" applyFont="1" applyFill="1" applyBorder="1" applyAlignment="1">
      <alignment horizontal="left" vertical="center"/>
      <protection/>
    </xf>
    <xf numFmtId="184" fontId="30" fillId="35" borderId="25" xfId="53" applyNumberFormat="1" applyFont="1" applyFill="1" applyBorder="1" applyAlignment="1">
      <alignment horizontal="center" vertical="center"/>
      <protection/>
    </xf>
    <xf numFmtId="184" fontId="30" fillId="0" borderId="26" xfId="53" applyNumberFormat="1" applyFont="1" applyFill="1" applyBorder="1" applyAlignment="1">
      <alignment vertical="center"/>
      <protection/>
    </xf>
    <xf numFmtId="184" fontId="30" fillId="0" borderId="13" xfId="53" applyNumberFormat="1" applyFont="1" applyFill="1" applyBorder="1" applyAlignment="1">
      <alignment horizontal="right" vertical="center"/>
      <protection/>
    </xf>
    <xf numFmtId="184" fontId="27"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84" fontId="0" fillId="0" borderId="10" xfId="0" applyNumberFormat="1" applyFill="1" applyBorder="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4" fontId="0" fillId="0" borderId="15" xfId="0" applyNumberFormat="1" applyFill="1" applyBorder="1" applyAlignment="1">
      <alignment horizontal="right" vertical="center"/>
    </xf>
    <xf numFmtId="0" fontId="0" fillId="0" borderId="0" xfId="0"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49" fontId="0" fillId="35" borderId="15" xfId="0" applyNumberFormat="1" applyFill="1" applyBorder="1" applyAlignment="1">
      <alignment horizontal="center" vertical="center"/>
    </xf>
    <xf numFmtId="0" fontId="0" fillId="0" borderId="0" xfId="0" applyAlignment="1">
      <alignment vertical="center"/>
    </xf>
    <xf numFmtId="184" fontId="0" fillId="35" borderId="15" xfId="53" applyNumberFormat="1" applyFont="1" applyFill="1" applyBorder="1" applyAlignment="1">
      <alignment horizontal="center" vertical="center"/>
      <protection/>
    </xf>
    <xf numFmtId="184" fontId="0" fillId="0" borderId="11" xfId="53" applyNumberFormat="1" applyFont="1" applyFill="1" applyBorder="1" applyAlignment="1">
      <alignment horizontal="left" vertical="center"/>
      <protection/>
    </xf>
    <xf numFmtId="184" fontId="30" fillId="0" borderId="21" xfId="53" applyNumberFormat="1" applyFont="1" applyFill="1" applyBorder="1" applyAlignment="1">
      <alignment horizontal="right" vertical="center"/>
      <protection/>
    </xf>
    <xf numFmtId="184" fontId="27" fillId="0" borderId="21" xfId="53" applyNumberFormat="1" applyFont="1" applyFill="1" applyBorder="1" applyAlignment="1">
      <alignment vertical="center"/>
      <protection/>
    </xf>
    <xf numFmtId="184" fontId="0" fillId="35" borderId="19"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5" xfId="53" applyNumberFormat="1" applyFont="1" applyFill="1" applyBorder="1" applyAlignment="1" quotePrefix="1">
      <alignment horizontal="center" vertical="center"/>
      <protection/>
    </xf>
    <xf numFmtId="184" fontId="30" fillId="0" borderId="19" xfId="53" applyNumberFormat="1" applyFont="1" applyFill="1" applyBorder="1" applyAlignment="1" quotePrefix="1">
      <alignment horizontal="left" vertical="center"/>
      <protection/>
    </xf>
    <xf numFmtId="184" fontId="30" fillId="35" borderId="10" xfId="53" applyNumberFormat="1" applyFont="1" applyFill="1" applyBorder="1" applyAlignment="1" quotePrefix="1">
      <alignment horizontal="center" vertical="center"/>
      <protection/>
    </xf>
    <xf numFmtId="184" fontId="30" fillId="35" borderId="10" xfId="53" applyNumberFormat="1" applyFont="1" applyFill="1" applyBorder="1" applyAlignment="1" quotePrefix="1">
      <alignment horizontal="left" vertical="center"/>
      <protection/>
    </xf>
    <xf numFmtId="184" fontId="27" fillId="0" borderId="19" xfId="53" applyNumberFormat="1" applyFont="1" applyFill="1" applyBorder="1" applyAlignment="1" quotePrefix="1">
      <alignment horizontal="center" vertical="center"/>
      <protection/>
    </xf>
    <xf numFmtId="184" fontId="27" fillId="0" borderId="11" xfId="53" applyNumberFormat="1" applyFont="1" applyFill="1" applyBorder="1" applyAlignment="1" quotePrefix="1">
      <alignment horizontal="center" vertical="center"/>
      <protection/>
    </xf>
    <xf numFmtId="184" fontId="27" fillId="35" borderId="28" xfId="53" applyNumberFormat="1" applyFont="1" applyFill="1" applyBorder="1" applyAlignment="1" quotePrefix="1">
      <alignment horizontal="center" vertical="center"/>
      <protection/>
    </xf>
    <xf numFmtId="184" fontId="27" fillId="35" borderId="14" xfId="53" applyNumberFormat="1" applyFont="1" applyFill="1" applyBorder="1" applyAlignment="1" quotePrefix="1">
      <alignment horizontal="center" vertical="center"/>
      <protection/>
    </xf>
    <xf numFmtId="184"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84" fontId="30" fillId="0" borderId="10" xfId="53" applyNumberFormat="1" applyFont="1" applyFill="1" applyBorder="1" applyAlignment="1">
      <alignment horizontal="left" vertical="center"/>
      <protection/>
    </xf>
    <xf numFmtId="184" fontId="30" fillId="35" borderId="10" xfId="0" applyNumberFormat="1" applyFont="1" applyFill="1" applyBorder="1" applyAlignment="1">
      <alignment horizontal="left" vertical="center"/>
    </xf>
    <xf numFmtId="184" fontId="30" fillId="0" borderId="10" xfId="0" applyNumberFormat="1" applyFont="1" applyFill="1" applyBorder="1" applyAlignment="1">
      <alignment horizontal="right" vertical="center"/>
    </xf>
    <xf numFmtId="184" fontId="1" fillId="0" borderId="10" xfId="0" applyNumberFormat="1" applyFont="1" applyFill="1" applyBorder="1" applyAlignment="1">
      <alignment horizontal="right" vertical="center"/>
    </xf>
    <xf numFmtId="184" fontId="30" fillId="0" borderId="10" xfId="0" applyNumberFormat="1" applyFont="1" applyFill="1" applyBorder="1" applyAlignment="1">
      <alignment vertical="center"/>
    </xf>
    <xf numFmtId="184" fontId="1" fillId="0" borderId="10" xfId="0" applyNumberFormat="1" applyFont="1" applyFill="1" applyBorder="1" applyAlignment="1">
      <alignment vertical="center"/>
    </xf>
    <xf numFmtId="0" fontId="15" fillId="35" borderId="11" xfId="52" applyFont="1" applyFill="1" applyBorder="1" applyAlignment="1">
      <alignment horizontal="center" vertical="center" wrapText="1"/>
      <protection/>
    </xf>
    <xf numFmtId="0" fontId="12" fillId="0" borderId="10" xfId="52" applyBorder="1" applyAlignment="1">
      <alignment horizontal="center"/>
      <protection/>
    </xf>
    <xf numFmtId="0" fontId="11" fillId="0" borderId="0" xfId="0" applyFont="1" applyAlignment="1">
      <alignment horizontal="center"/>
    </xf>
    <xf numFmtId="0" fontId="0" fillId="0" borderId="0" xfId="0" applyAlignment="1">
      <alignment horizontal="center"/>
    </xf>
    <xf numFmtId="0" fontId="29" fillId="0" borderId="0" xfId="53" applyFont="1" applyFill="1" applyAlignment="1">
      <alignment horizontal="center" vertical="center"/>
      <protection/>
    </xf>
    <xf numFmtId="184" fontId="0" fillId="35" borderId="17" xfId="53" applyNumberFormat="1" applyFont="1" applyFill="1" applyBorder="1" applyAlignment="1" quotePrefix="1">
      <alignment horizontal="center" vertical="center"/>
      <protection/>
    </xf>
    <xf numFmtId="184" fontId="0" fillId="35" borderId="29" xfId="53" applyNumberFormat="1" applyFont="1" applyFill="1" applyBorder="1" applyAlignment="1">
      <alignment horizontal="center" vertical="center"/>
      <protection/>
    </xf>
    <xf numFmtId="184" fontId="0" fillId="35" borderId="29" xfId="53" applyNumberFormat="1" applyFont="1" applyFill="1" applyBorder="1" applyAlignment="1" quotePrefix="1">
      <alignment horizontal="center" vertical="center"/>
      <protection/>
    </xf>
    <xf numFmtId="184" fontId="0" fillId="35" borderId="30" xfId="53" applyNumberFormat="1" applyFont="1" applyFill="1" applyBorder="1" applyAlignment="1">
      <alignment horizontal="center" vertical="center"/>
      <protection/>
    </xf>
    <xf numFmtId="0" fontId="3" fillId="0" borderId="31" xfId="53" applyFont="1" applyBorder="1" applyAlignment="1">
      <alignment horizontal="left" vertical="center" wrapText="1"/>
      <protection/>
    </xf>
    <xf numFmtId="0" fontId="3" fillId="0" borderId="31" xfId="53" applyFont="1" applyBorder="1" applyAlignment="1">
      <alignment horizontal="left" vertical="center"/>
      <protection/>
    </xf>
    <xf numFmtId="0" fontId="29" fillId="0" borderId="0" xfId="0" applyFont="1" applyFill="1" applyAlignment="1">
      <alignment horizontal="center" vertical="center"/>
    </xf>
    <xf numFmtId="184" fontId="0" fillId="35" borderId="32" xfId="0" applyNumberFormat="1" applyFill="1" applyBorder="1" applyAlignment="1" quotePrefix="1">
      <alignment horizontal="center" vertical="center" wrapText="1"/>
    </xf>
    <xf numFmtId="184" fontId="0" fillId="35" borderId="33" xfId="0" applyNumberFormat="1" applyFill="1" applyBorder="1" applyAlignment="1">
      <alignment horizontal="center" vertical="center" wrapText="1"/>
    </xf>
    <xf numFmtId="184" fontId="0" fillId="35" borderId="34" xfId="0" applyNumberFormat="1" applyFill="1" applyBorder="1" applyAlignment="1" quotePrefix="1">
      <alignment horizontal="center" vertical="center"/>
    </xf>
    <xf numFmtId="184" fontId="0" fillId="35" borderId="20" xfId="0" applyNumberFormat="1" applyFill="1" applyBorder="1" applyAlignment="1">
      <alignment horizontal="center" vertical="center"/>
    </xf>
    <xf numFmtId="184" fontId="0" fillId="35" borderId="35" xfId="0" applyNumberFormat="1" applyFill="1" applyBorder="1" applyAlignment="1">
      <alignment horizontal="center" vertical="center"/>
    </xf>
    <xf numFmtId="184" fontId="0" fillId="35" borderId="36" xfId="0" applyNumberFormat="1" applyFill="1" applyBorder="1" applyAlignment="1" quotePrefix="1">
      <alignment horizontal="center" vertical="center"/>
    </xf>
    <xf numFmtId="184" fontId="0" fillId="35" borderId="37" xfId="0" applyNumberFormat="1" applyFill="1" applyBorder="1" applyAlignment="1">
      <alignment horizontal="center" vertical="center"/>
    </xf>
    <xf numFmtId="184" fontId="0" fillId="35" borderId="38"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0" borderId="35" xfId="0" applyNumberFormat="1" applyFill="1" applyBorder="1" applyAlignment="1">
      <alignment horizontal="center" vertical="center"/>
    </xf>
    <xf numFmtId="49" fontId="0" fillId="0" borderId="11" xfId="0" applyNumberFormat="1" applyFill="1" applyBorder="1" applyAlignment="1">
      <alignment horizontal="left" vertical="center"/>
    </xf>
    <xf numFmtId="49" fontId="0" fillId="0" borderId="35" xfId="0" applyNumberFormat="1" applyFill="1" applyBorder="1" applyAlignment="1">
      <alignment horizontal="left" vertical="center"/>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alignment horizontal="center" vertical="center" wrapText="1"/>
    </xf>
    <xf numFmtId="184" fontId="0" fillId="35" borderId="41" xfId="0" applyNumberFormat="1" applyFill="1" applyBorder="1" applyAlignment="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alignment horizontal="center" vertical="center" wrapText="1"/>
    </xf>
    <xf numFmtId="184" fontId="0" fillId="35" borderId="44" xfId="0" applyNumberFormat="1" applyFill="1" applyBorder="1" applyAlignment="1">
      <alignment horizontal="center" vertical="center" wrapText="1"/>
    </xf>
    <xf numFmtId="184" fontId="0" fillId="35" borderId="22" xfId="0" applyNumberFormat="1" applyFont="1" applyFill="1" applyBorder="1" applyAlignment="1">
      <alignment horizontal="center" vertical="center" wrapText="1"/>
    </xf>
    <xf numFmtId="184" fontId="0" fillId="35" borderId="25" xfId="0" applyNumberFormat="1" applyFill="1" applyBorder="1" applyAlignment="1">
      <alignment horizontal="center" vertical="center" wrapText="1"/>
    </xf>
    <xf numFmtId="184" fontId="0" fillId="35" borderId="36" xfId="0" applyNumberFormat="1" applyFill="1" applyBorder="1" applyAlignment="1">
      <alignment horizontal="center" vertical="center" wrapText="1"/>
    </xf>
    <xf numFmtId="184" fontId="0" fillId="35" borderId="37" xfId="0" applyNumberFormat="1" applyFill="1" applyBorder="1" applyAlignment="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23"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184" fontId="0" fillId="0" borderId="40" xfId="0" applyNumberFormat="1" applyFill="1" applyBorder="1" applyAlignment="1">
      <alignment horizontal="center" vertical="center" wrapText="1"/>
    </xf>
    <xf numFmtId="184" fontId="0" fillId="0" borderId="41" xfId="0" applyNumberFormat="1" applyFill="1" applyBorder="1" applyAlignment="1">
      <alignment horizontal="center" vertical="center" wrapText="1"/>
    </xf>
    <xf numFmtId="49" fontId="0" fillId="35" borderId="34" xfId="0" applyNumberFormat="1" applyFill="1" applyBorder="1" applyAlignment="1" quotePrefix="1">
      <alignment horizontal="center" vertical="center"/>
    </xf>
    <xf numFmtId="49" fontId="0" fillId="35" borderId="20" xfId="0" applyNumberFormat="1" applyFill="1" applyBorder="1" applyAlignment="1">
      <alignment horizontal="center" vertical="center"/>
    </xf>
    <xf numFmtId="49" fontId="0" fillId="35" borderId="35" xfId="0" applyNumberFormat="1" applyFill="1" applyBorder="1" applyAlignment="1">
      <alignment horizontal="center" vertical="center"/>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alignment horizontal="center" vertical="center" wrapText="1"/>
    </xf>
    <xf numFmtId="184" fontId="0" fillId="35" borderId="44" xfId="0" applyNumberFormat="1" applyFont="1" applyFill="1" applyBorder="1" applyAlignment="1">
      <alignment horizontal="center" vertical="center" wrapText="1"/>
    </xf>
    <xf numFmtId="184" fontId="0" fillId="35" borderId="39" xfId="0" applyNumberFormat="1" applyFont="1" applyFill="1" applyBorder="1" applyAlignment="1">
      <alignment horizontal="center" vertical="center" wrapText="1"/>
    </xf>
    <xf numFmtId="184" fontId="0" fillId="35" borderId="40" xfId="0" applyNumberFormat="1" applyFont="1" applyFill="1" applyBorder="1" applyAlignment="1">
      <alignment horizontal="center" vertical="center" wrapText="1"/>
    </xf>
    <xf numFmtId="184" fontId="0" fillId="35" borderId="41" xfId="0" applyNumberFormat="1" applyFont="1" applyFill="1" applyBorder="1" applyAlignment="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35"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0" fontId="0" fillId="0" borderId="10" xfId="55" applyFont="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0" fontId="22" fillId="35" borderId="0" xfId="55" applyFont="1" applyFill="1" applyBorder="1" applyAlignment="1">
      <alignment horizontal="center" vertical="center"/>
      <protection/>
    </xf>
    <xf numFmtId="0" fontId="24" fillId="0" borderId="10" xfId="0" applyFont="1" applyBorder="1" applyAlignment="1">
      <alignment horizontal="center" vertical="center" wrapText="1"/>
    </xf>
    <xf numFmtId="0" fontId="0" fillId="0" borderId="10" xfId="0" applyBorder="1" applyAlignment="1">
      <alignment/>
    </xf>
    <xf numFmtId="0" fontId="26" fillId="0" borderId="11" xfId="0" applyFont="1" applyBorder="1" applyAlignment="1">
      <alignment horizontal="center" vertical="center"/>
    </xf>
    <xf numFmtId="0" fontId="26" fillId="0" borderId="20" xfId="0" applyFont="1" applyBorder="1" applyAlignment="1">
      <alignment horizontal="center" vertical="center"/>
    </xf>
    <xf numFmtId="0" fontId="26" fillId="0" borderId="35" xfId="0" applyFont="1" applyBorder="1" applyAlignment="1">
      <alignment horizontal="center" vertical="center"/>
    </xf>
    <xf numFmtId="0" fontId="23" fillId="35" borderId="0" xfId="53" applyFont="1" applyFill="1" applyBorder="1" applyAlignment="1">
      <alignment horizontal="left"/>
      <protection/>
    </xf>
    <xf numFmtId="0" fontId="23" fillId="35" borderId="37"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48"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8"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23"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selection activeCell="A2" sqref="A2:F28"/>
    </sheetView>
  </sheetViews>
  <sheetFormatPr defaultColWidth="9.00390625" defaultRowHeight="14.25"/>
  <cols>
    <col min="3" max="3" width="10.75390625" style="0" customWidth="1"/>
    <col min="4" max="4" width="12.375" style="0" customWidth="1"/>
    <col min="5" max="5" width="14.375" style="0" customWidth="1"/>
    <col min="6" max="6" width="17.50390625" style="0" customWidth="1"/>
  </cols>
  <sheetData>
    <row r="1" spans="1:6" ht="27" customHeight="1">
      <c r="A1" s="165" t="s">
        <v>0</v>
      </c>
      <c r="B1" s="165"/>
      <c r="C1" s="165"/>
      <c r="D1" s="165"/>
      <c r="E1" s="165"/>
      <c r="F1" s="165"/>
    </row>
    <row r="2" spans="1:6" ht="14.25">
      <c r="A2" s="166"/>
      <c r="B2" s="166"/>
      <c r="C2" s="166"/>
      <c r="D2" s="166"/>
      <c r="E2" s="166"/>
      <c r="F2" s="166"/>
    </row>
    <row r="3" spans="1:6" ht="14.25">
      <c r="A3" s="166"/>
      <c r="B3" s="166"/>
      <c r="C3" s="166"/>
      <c r="D3" s="166"/>
      <c r="E3" s="166"/>
      <c r="F3" s="166"/>
    </row>
    <row r="4" spans="1:6" ht="14.25">
      <c r="A4" s="166"/>
      <c r="B4" s="166"/>
      <c r="C4" s="166"/>
      <c r="D4" s="166"/>
      <c r="E4" s="166"/>
      <c r="F4" s="166"/>
    </row>
    <row r="5" spans="1:6" ht="14.25">
      <c r="A5" s="166"/>
      <c r="B5" s="166"/>
      <c r="C5" s="166"/>
      <c r="D5" s="166"/>
      <c r="E5" s="166"/>
      <c r="F5" s="166"/>
    </row>
    <row r="6" spans="1:6" ht="14.25">
      <c r="A6" s="166"/>
      <c r="B6" s="166"/>
      <c r="C6" s="166"/>
      <c r="D6" s="166"/>
      <c r="E6" s="166"/>
      <c r="F6" s="166"/>
    </row>
    <row r="7" spans="1:6" ht="14.25">
      <c r="A7" s="166"/>
      <c r="B7" s="166"/>
      <c r="C7" s="166"/>
      <c r="D7" s="166"/>
      <c r="E7" s="166"/>
      <c r="F7" s="166"/>
    </row>
    <row r="8" spans="1:6" ht="14.25">
      <c r="A8" s="166"/>
      <c r="B8" s="166"/>
      <c r="C8" s="166"/>
      <c r="D8" s="166"/>
      <c r="E8" s="166"/>
      <c r="F8" s="166"/>
    </row>
    <row r="9" spans="1:6" ht="14.25">
      <c r="A9" s="166"/>
      <c r="B9" s="166"/>
      <c r="C9" s="166"/>
      <c r="D9" s="166"/>
      <c r="E9" s="166"/>
      <c r="F9" s="166"/>
    </row>
    <row r="10" spans="1:6" ht="14.25">
      <c r="A10" s="166"/>
      <c r="B10" s="166"/>
      <c r="C10" s="166"/>
      <c r="D10" s="166"/>
      <c r="E10" s="166"/>
      <c r="F10" s="166"/>
    </row>
    <row r="11" spans="1:6" ht="14.25">
      <c r="A11" s="166"/>
      <c r="B11" s="166"/>
      <c r="C11" s="166"/>
      <c r="D11" s="166"/>
      <c r="E11" s="166"/>
      <c r="F11" s="166"/>
    </row>
    <row r="12" spans="1:6" ht="14.25">
      <c r="A12" s="166"/>
      <c r="B12" s="166"/>
      <c r="C12" s="166"/>
      <c r="D12" s="166"/>
      <c r="E12" s="166"/>
      <c r="F12" s="166"/>
    </row>
    <row r="13" spans="1:6" ht="14.25">
      <c r="A13" s="166"/>
      <c r="B13" s="166"/>
      <c r="C13" s="166"/>
      <c r="D13" s="166"/>
      <c r="E13" s="166"/>
      <c r="F13" s="166"/>
    </row>
    <row r="14" spans="1:6" ht="14.25">
      <c r="A14" s="166"/>
      <c r="B14" s="166"/>
      <c r="C14" s="166"/>
      <c r="D14" s="166"/>
      <c r="E14" s="166"/>
      <c r="F14" s="166"/>
    </row>
    <row r="15" spans="1:6" ht="14.25">
      <c r="A15" s="166"/>
      <c r="B15" s="166"/>
      <c r="C15" s="166"/>
      <c r="D15" s="166"/>
      <c r="E15" s="166"/>
      <c r="F15" s="166"/>
    </row>
    <row r="16" spans="1:6" ht="14.25">
      <c r="A16" s="166"/>
      <c r="B16" s="166"/>
      <c r="C16" s="166"/>
      <c r="D16" s="166"/>
      <c r="E16" s="166"/>
      <c r="F16" s="166"/>
    </row>
    <row r="17" spans="1:6" ht="14.25">
      <c r="A17" s="166"/>
      <c r="B17" s="166"/>
      <c r="C17" s="166"/>
      <c r="D17" s="166"/>
      <c r="E17" s="166"/>
      <c r="F17" s="166"/>
    </row>
    <row r="18" spans="1:6" ht="14.25">
      <c r="A18" s="166"/>
      <c r="B18" s="166"/>
      <c r="C18" s="166"/>
      <c r="D18" s="166"/>
      <c r="E18" s="166"/>
      <c r="F18" s="166"/>
    </row>
    <row r="19" spans="1:6" ht="14.25">
      <c r="A19" s="166"/>
      <c r="B19" s="166"/>
      <c r="C19" s="166"/>
      <c r="D19" s="166"/>
      <c r="E19" s="166"/>
      <c r="F19" s="166"/>
    </row>
    <row r="20" spans="1:6" ht="14.25">
      <c r="A20" s="166"/>
      <c r="B20" s="166"/>
      <c r="C20" s="166"/>
      <c r="D20" s="166"/>
      <c r="E20" s="166"/>
      <c r="F20" s="166"/>
    </row>
    <row r="21" spans="1:6" ht="14.25">
      <c r="A21" s="166"/>
      <c r="B21" s="166"/>
      <c r="C21" s="166"/>
      <c r="D21" s="166"/>
      <c r="E21" s="166"/>
      <c r="F21" s="166"/>
    </row>
    <row r="22" spans="1:6" ht="14.25">
      <c r="A22" s="166"/>
      <c r="B22" s="166"/>
      <c r="C22" s="166"/>
      <c r="D22" s="166"/>
      <c r="E22" s="166"/>
      <c r="F22" s="166"/>
    </row>
    <row r="23" spans="1:6" ht="14.25">
      <c r="A23" s="166"/>
      <c r="B23" s="166"/>
      <c r="C23" s="166"/>
      <c r="D23" s="166"/>
      <c r="E23" s="166"/>
      <c r="F23" s="166"/>
    </row>
    <row r="24" spans="1:6" ht="14.25">
      <c r="A24" s="166"/>
      <c r="B24" s="166"/>
      <c r="C24" s="166"/>
      <c r="D24" s="166"/>
      <c r="E24" s="166"/>
      <c r="F24" s="166"/>
    </row>
    <row r="25" spans="1:6" ht="14.25">
      <c r="A25" s="166"/>
      <c r="B25" s="166"/>
      <c r="C25" s="166"/>
      <c r="D25" s="166"/>
      <c r="E25" s="166"/>
      <c r="F25" s="166"/>
    </row>
    <row r="26" spans="1:6" ht="14.25">
      <c r="A26" s="166"/>
      <c r="B26" s="166"/>
      <c r="C26" s="166"/>
      <c r="D26" s="166"/>
      <c r="E26" s="166"/>
      <c r="F26" s="166"/>
    </row>
    <row r="27" spans="1:6" ht="14.25">
      <c r="A27" s="166"/>
      <c r="B27" s="166"/>
      <c r="C27" s="166"/>
      <c r="D27" s="166"/>
      <c r="E27" s="166"/>
      <c r="F27" s="166"/>
    </row>
    <row r="28" spans="1:6" ht="240" customHeight="1">
      <c r="A28" s="166"/>
      <c r="B28" s="166"/>
      <c r="C28" s="166"/>
      <c r="D28" s="166"/>
      <c r="E28" s="166"/>
      <c r="F28" s="166"/>
    </row>
  </sheetData>
  <sheetProtection/>
  <mergeCells count="2">
    <mergeCell ref="A1:F1"/>
    <mergeCell ref="A2:F2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F12" sqref="F12"/>
    </sheetView>
  </sheetViews>
  <sheetFormatPr defaultColWidth="9.00390625" defaultRowHeight="14.25"/>
  <cols>
    <col min="1" max="1" width="17.25390625" style="5" customWidth="1"/>
    <col min="2" max="2" width="16.00390625" style="5" customWidth="1"/>
    <col min="3" max="7" width="16.625" style="5" customWidth="1"/>
    <col min="8" max="16384" width="9.00390625" style="5" customWidth="1"/>
  </cols>
  <sheetData>
    <row r="1" spans="1:7" s="1" customFormat="1" ht="30" customHeight="1">
      <c r="A1" s="215" t="s">
        <v>233</v>
      </c>
      <c r="B1" s="215"/>
      <c r="C1" s="215"/>
      <c r="D1" s="215"/>
      <c r="E1" s="215"/>
      <c r="F1" s="215"/>
      <c r="G1" s="215"/>
    </row>
    <row r="2" spans="1:7" s="2" customFormat="1" ht="10.5" customHeight="1">
      <c r="A2" s="6"/>
      <c r="B2" s="6"/>
      <c r="G2" s="7" t="s">
        <v>234</v>
      </c>
    </row>
    <row r="3" spans="1:7" s="2" customFormat="1" ht="15" customHeight="1">
      <c r="A3" s="8" t="s">
        <v>324</v>
      </c>
      <c r="B3" s="8"/>
      <c r="C3" s="9"/>
      <c r="D3" s="9"/>
      <c r="E3" s="9"/>
      <c r="F3" s="9"/>
      <c r="G3" s="7" t="s">
        <v>4</v>
      </c>
    </row>
    <row r="4" spans="1:7" s="3" customFormat="1" ht="27" customHeight="1">
      <c r="A4" s="223" t="s">
        <v>235</v>
      </c>
      <c r="B4" s="253" t="s">
        <v>228</v>
      </c>
      <c r="C4" s="255" t="s">
        <v>229</v>
      </c>
      <c r="D4" s="223" t="s">
        <v>230</v>
      </c>
      <c r="E4" s="223"/>
      <c r="F4" s="223"/>
      <c r="G4" s="255" t="s">
        <v>94</v>
      </c>
    </row>
    <row r="5" spans="1:7" s="3" customFormat="1" ht="18" customHeight="1">
      <c r="A5" s="223"/>
      <c r="B5" s="254"/>
      <c r="C5" s="255"/>
      <c r="D5" s="11" t="s">
        <v>231</v>
      </c>
      <c r="E5" s="11" t="s">
        <v>105</v>
      </c>
      <c r="F5" s="11" t="s">
        <v>79</v>
      </c>
      <c r="G5" s="255"/>
    </row>
    <row r="6" spans="1:7" s="3" customFormat="1" ht="22.5" customHeight="1">
      <c r="A6" s="12" t="s">
        <v>48</v>
      </c>
      <c r="B6" s="10">
        <v>1</v>
      </c>
      <c r="C6" s="10">
        <v>3</v>
      </c>
      <c r="D6" s="10">
        <v>4</v>
      </c>
      <c r="E6" s="10">
        <v>5</v>
      </c>
      <c r="F6" s="10">
        <v>6</v>
      </c>
      <c r="G6" s="10">
        <v>7</v>
      </c>
    </row>
    <row r="7" spans="1:7" s="3" customFormat="1" ht="22.5" customHeight="1">
      <c r="A7" s="12" t="s">
        <v>36</v>
      </c>
      <c r="B7" s="12"/>
      <c r="C7" s="13"/>
      <c r="D7" s="13"/>
      <c r="E7" s="13"/>
      <c r="F7" s="13"/>
      <c r="G7" s="13"/>
    </row>
    <row r="8" spans="1:7" s="4" customFormat="1" ht="22.5" customHeight="1">
      <c r="A8" s="12"/>
      <c r="B8" s="12"/>
      <c r="C8" s="14"/>
      <c r="D8" s="14"/>
      <c r="E8" s="15"/>
      <c r="F8" s="15"/>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51" t="s">
        <v>236</v>
      </c>
      <c r="B14" s="251"/>
      <c r="C14" s="252"/>
      <c r="D14" s="252"/>
      <c r="E14" s="252"/>
      <c r="F14" s="252"/>
      <c r="G14" s="252"/>
    </row>
    <row r="15" spans="1:2" ht="14.25">
      <c r="A15" s="16"/>
      <c r="B15" s="16"/>
    </row>
    <row r="16" spans="1:2" ht="14.25">
      <c r="A16" s="16"/>
      <c r="B16" s="16"/>
    </row>
    <row r="17" spans="1:2" ht="14.25">
      <c r="A17" s="16"/>
      <c r="B17" s="16"/>
    </row>
    <row r="18" spans="1:2" ht="14.25">
      <c r="A18" s="16"/>
      <c r="B18" s="16"/>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zoomScaleSheetLayoutView="100" zoomScalePageLayoutView="0" workbookViewId="0" topLeftCell="A10">
      <selection activeCell="A4" sqref="A4"/>
    </sheetView>
  </sheetViews>
  <sheetFormatPr defaultColWidth="9.00390625" defaultRowHeight="14.25"/>
  <cols>
    <col min="1" max="1" width="50.625" style="90" customWidth="1"/>
    <col min="2" max="2" width="4.00390625" style="90" customWidth="1"/>
    <col min="3" max="3" width="15.625" style="90" customWidth="1"/>
    <col min="4" max="4" width="50.625" style="90" customWidth="1"/>
    <col min="5" max="5" width="4.625" style="90" customWidth="1"/>
    <col min="6" max="6" width="15.625" style="90" customWidth="1"/>
    <col min="7" max="8" width="9.00390625" style="91" customWidth="1"/>
    <col min="9" max="16384" width="9.00390625" style="90" customWidth="1"/>
  </cols>
  <sheetData>
    <row r="1" ht="14.25">
      <c r="A1" s="92"/>
    </row>
    <row r="2" spans="1:8" s="88" customFormat="1" ht="18" customHeight="1">
      <c r="A2" s="167" t="s">
        <v>1</v>
      </c>
      <c r="B2" s="167"/>
      <c r="C2" s="167"/>
      <c r="D2" s="167"/>
      <c r="E2" s="167"/>
      <c r="F2" s="167"/>
      <c r="G2" s="121"/>
      <c r="H2" s="121"/>
    </row>
    <row r="3" spans="1:6" ht="9.75" customHeight="1">
      <c r="A3" s="93"/>
      <c r="B3" s="93"/>
      <c r="C3" s="93"/>
      <c r="D3" s="93"/>
      <c r="E3" s="93"/>
      <c r="F3" s="7" t="s">
        <v>2</v>
      </c>
    </row>
    <row r="4" spans="1:6" ht="15" customHeight="1">
      <c r="A4" s="8" t="s">
        <v>324</v>
      </c>
      <c r="B4" s="93"/>
      <c r="C4" s="93"/>
      <c r="D4" s="93"/>
      <c r="E4" s="93"/>
      <c r="F4" s="7" t="s">
        <v>4</v>
      </c>
    </row>
    <row r="5" spans="1:8" s="89" customFormat="1" ht="21.75" customHeight="1">
      <c r="A5" s="168" t="s">
        <v>5</v>
      </c>
      <c r="B5" s="169"/>
      <c r="C5" s="169"/>
      <c r="D5" s="170" t="s">
        <v>6</v>
      </c>
      <c r="E5" s="169"/>
      <c r="F5" s="171"/>
      <c r="G5" s="122"/>
      <c r="H5" s="122"/>
    </row>
    <row r="6" spans="1:8" s="89" customFormat="1" ht="21.75" customHeight="1">
      <c r="A6" s="144" t="s">
        <v>7</v>
      </c>
      <c r="B6" s="145" t="s">
        <v>8</v>
      </c>
      <c r="C6" s="94" t="s">
        <v>9</v>
      </c>
      <c r="D6" s="146" t="s">
        <v>7</v>
      </c>
      <c r="E6" s="145" t="s">
        <v>8</v>
      </c>
      <c r="F6" s="140" t="s">
        <v>9</v>
      </c>
      <c r="G6" s="122"/>
      <c r="H6" s="122"/>
    </row>
    <row r="7" spans="1:8" s="89" customFormat="1" ht="21.75" customHeight="1">
      <c r="A7" s="144" t="s">
        <v>10</v>
      </c>
      <c r="B7" s="94"/>
      <c r="C7" s="146" t="s">
        <v>11</v>
      </c>
      <c r="D7" s="146" t="s">
        <v>10</v>
      </c>
      <c r="E7" s="94"/>
      <c r="F7" s="147" t="s">
        <v>12</v>
      </c>
      <c r="G7" s="122"/>
      <c r="H7" s="122"/>
    </row>
    <row r="8" spans="1:8" s="89" customFormat="1" ht="21.75" customHeight="1">
      <c r="A8" s="148" t="s">
        <v>13</v>
      </c>
      <c r="B8" s="149" t="s">
        <v>11</v>
      </c>
      <c r="C8" s="113">
        <v>3971</v>
      </c>
      <c r="D8" s="150" t="s">
        <v>14</v>
      </c>
      <c r="E8" s="102">
        <v>16</v>
      </c>
      <c r="F8" s="103">
        <v>1297</v>
      </c>
      <c r="G8" s="122"/>
      <c r="H8" s="122"/>
    </row>
    <row r="9" spans="1:8" s="89" customFormat="1" ht="21.75" customHeight="1">
      <c r="A9" s="104" t="s">
        <v>15</v>
      </c>
      <c r="B9" s="149" t="s">
        <v>12</v>
      </c>
      <c r="C9" s="101"/>
      <c r="D9" s="150" t="s">
        <v>241</v>
      </c>
      <c r="E9" s="102">
        <v>17</v>
      </c>
      <c r="F9" s="103">
        <v>28</v>
      </c>
      <c r="G9" s="122"/>
      <c r="H9" s="122"/>
    </row>
    <row r="10" spans="1:8" s="89" customFormat="1" ht="21.75" customHeight="1">
      <c r="A10" s="104" t="s">
        <v>16</v>
      </c>
      <c r="B10" s="149" t="s">
        <v>17</v>
      </c>
      <c r="C10" s="101"/>
      <c r="D10" s="150" t="s">
        <v>242</v>
      </c>
      <c r="E10" s="102">
        <v>18</v>
      </c>
      <c r="F10" s="103">
        <v>105</v>
      </c>
      <c r="G10" s="122"/>
      <c r="H10" s="122"/>
    </row>
    <row r="11" spans="1:8" s="89" customFormat="1" ht="21.75" customHeight="1">
      <c r="A11" s="104" t="s">
        <v>18</v>
      </c>
      <c r="B11" s="149" t="s">
        <v>19</v>
      </c>
      <c r="C11" s="101"/>
      <c r="D11" s="150" t="s">
        <v>243</v>
      </c>
      <c r="E11" s="102">
        <v>19</v>
      </c>
      <c r="F11" s="103">
        <v>177</v>
      </c>
      <c r="G11" s="122"/>
      <c r="H11" s="122"/>
    </row>
    <row r="12" spans="1:8" s="89" customFormat="1" ht="21.75" customHeight="1">
      <c r="A12" s="104" t="s">
        <v>20</v>
      </c>
      <c r="B12" s="149" t="s">
        <v>21</v>
      </c>
      <c r="C12" s="101"/>
      <c r="D12" s="150" t="s">
        <v>244</v>
      </c>
      <c r="E12" s="102">
        <v>20</v>
      </c>
      <c r="F12" s="103">
        <v>117</v>
      </c>
      <c r="G12" s="122"/>
      <c r="H12" s="122"/>
    </row>
    <row r="13" spans="1:8" s="89" customFormat="1" ht="21.75" customHeight="1">
      <c r="A13" s="104" t="s">
        <v>22</v>
      </c>
      <c r="B13" s="149" t="s">
        <v>23</v>
      </c>
      <c r="C13" s="101"/>
      <c r="D13" s="150" t="s">
        <v>245</v>
      </c>
      <c r="E13" s="102">
        <v>21</v>
      </c>
      <c r="F13" s="103">
        <v>44</v>
      </c>
      <c r="G13" s="122"/>
      <c r="H13" s="122"/>
    </row>
    <row r="14" spans="1:8" s="89" customFormat="1" ht="21.75" customHeight="1">
      <c r="A14" s="104"/>
      <c r="B14" s="149" t="s">
        <v>24</v>
      </c>
      <c r="C14" s="101"/>
      <c r="D14" s="157" t="s">
        <v>239</v>
      </c>
      <c r="E14" s="102">
        <v>22</v>
      </c>
      <c r="F14" s="103">
        <v>547</v>
      </c>
      <c r="G14" s="122"/>
      <c r="H14" s="122"/>
    </row>
    <row r="15" spans="1:8" s="89" customFormat="1" ht="21.75" customHeight="1">
      <c r="A15" s="104"/>
      <c r="B15" s="149" t="s">
        <v>25</v>
      </c>
      <c r="C15" s="101"/>
      <c r="D15" s="106" t="s">
        <v>240</v>
      </c>
      <c r="E15" s="102">
        <v>23</v>
      </c>
      <c r="F15" s="142">
        <v>1656</v>
      </c>
      <c r="G15" s="122"/>
      <c r="H15" s="122"/>
    </row>
    <row r="16" spans="1:8" s="89" customFormat="1" ht="21.75" customHeight="1">
      <c r="A16" s="104"/>
      <c r="B16" s="149" t="s">
        <v>26</v>
      </c>
      <c r="C16" s="113"/>
      <c r="D16" s="141"/>
      <c r="E16" s="102">
        <v>24</v>
      </c>
      <c r="F16" s="142"/>
      <c r="G16" s="122"/>
      <c r="H16" s="122"/>
    </row>
    <row r="17" spans="1:8" s="89" customFormat="1" ht="21.75" customHeight="1">
      <c r="A17" s="104"/>
      <c r="B17" s="149" t="s">
        <v>27</v>
      </c>
      <c r="C17" s="101"/>
      <c r="D17" s="141"/>
      <c r="E17" s="102">
        <v>25</v>
      </c>
      <c r="F17" s="142"/>
      <c r="G17" s="122"/>
      <c r="H17" s="122"/>
    </row>
    <row r="18" spans="1:8" s="89" customFormat="1" ht="21.75" customHeight="1">
      <c r="A18" s="104"/>
      <c r="B18" s="149" t="s">
        <v>28</v>
      </c>
      <c r="C18" s="101"/>
      <c r="D18" s="141"/>
      <c r="E18" s="102">
        <v>26</v>
      </c>
      <c r="F18" s="142"/>
      <c r="G18" s="122"/>
      <c r="H18" s="122"/>
    </row>
    <row r="19" spans="1:8" s="89" customFormat="1" ht="21.75" customHeight="1">
      <c r="A19" s="104"/>
      <c r="B19" s="149" t="s">
        <v>29</v>
      </c>
      <c r="C19" s="115"/>
      <c r="D19" s="141"/>
      <c r="E19" s="102">
        <v>27</v>
      </c>
      <c r="F19" s="142"/>
      <c r="G19" s="122"/>
      <c r="H19" s="122"/>
    </row>
    <row r="20" spans="1:8" s="89" customFormat="1" ht="21.75" customHeight="1">
      <c r="A20" s="151" t="s">
        <v>30</v>
      </c>
      <c r="B20" s="100"/>
      <c r="C20" s="113">
        <v>3971</v>
      </c>
      <c r="D20" s="152" t="s">
        <v>31</v>
      </c>
      <c r="E20" s="102"/>
      <c r="F20" s="143">
        <v>3971</v>
      </c>
      <c r="G20" s="122"/>
      <c r="H20" s="122"/>
    </row>
    <row r="21" spans="1:8" s="89" customFormat="1" ht="21.75" customHeight="1">
      <c r="A21" s="99" t="s">
        <v>32</v>
      </c>
      <c r="B21" s="102">
        <v>13</v>
      </c>
      <c r="C21" s="101"/>
      <c r="D21" s="106" t="s">
        <v>33</v>
      </c>
      <c r="E21" s="102">
        <v>28</v>
      </c>
      <c r="F21" s="113"/>
      <c r="G21" s="122"/>
      <c r="H21" s="122"/>
    </row>
    <row r="22" spans="1:8" s="89" customFormat="1" ht="21.75" customHeight="1">
      <c r="A22" s="99" t="s">
        <v>34</v>
      </c>
      <c r="B22" s="102">
        <v>14</v>
      </c>
      <c r="C22" s="101"/>
      <c r="D22" s="106" t="s">
        <v>35</v>
      </c>
      <c r="E22" s="102">
        <v>29</v>
      </c>
      <c r="F22" s="113"/>
      <c r="G22" s="122"/>
      <c r="H22" s="122"/>
    </row>
    <row r="23" spans="1:6" ht="21.75" customHeight="1">
      <c r="A23" s="153" t="s">
        <v>36</v>
      </c>
      <c r="B23" s="102">
        <v>15</v>
      </c>
      <c r="C23" s="119">
        <v>3971</v>
      </c>
      <c r="D23" s="154" t="s">
        <v>36</v>
      </c>
      <c r="E23" s="102">
        <v>30</v>
      </c>
      <c r="F23" s="120">
        <v>3971</v>
      </c>
    </row>
    <row r="24" spans="1:6" ht="29.25" customHeight="1">
      <c r="A24" s="172" t="s">
        <v>37</v>
      </c>
      <c r="B24" s="173"/>
      <c r="C24" s="173"/>
      <c r="D24" s="173"/>
      <c r="E24" s="173"/>
      <c r="F24" s="173"/>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71"/>
  <sheetViews>
    <sheetView zoomScaleSheetLayoutView="160" zoomScalePageLayoutView="0" workbookViewId="0" topLeftCell="A1">
      <selection activeCell="A1" sqref="A1:J1"/>
    </sheetView>
  </sheetViews>
  <sheetFormatPr defaultColWidth="9.00390625" defaultRowHeight="14.25"/>
  <cols>
    <col min="1" max="1" width="4.625" style="126" customWidth="1"/>
    <col min="2" max="2" width="14.625" style="126" customWidth="1"/>
    <col min="3" max="3" width="38.25390625" style="126" customWidth="1"/>
    <col min="4" max="10" width="13.625" style="126" customWidth="1"/>
    <col min="11" max="16384" width="9.00390625" style="126" customWidth="1"/>
  </cols>
  <sheetData>
    <row r="1" spans="1:10" s="123" customFormat="1" ht="21.75">
      <c r="A1" s="174" t="s">
        <v>38</v>
      </c>
      <c r="B1" s="174"/>
      <c r="C1" s="174"/>
      <c r="D1" s="174"/>
      <c r="E1" s="174"/>
      <c r="F1" s="174"/>
      <c r="G1" s="174"/>
      <c r="H1" s="174"/>
      <c r="I1" s="174"/>
      <c r="J1" s="174"/>
    </row>
    <row r="2" spans="1:10" ht="14.25">
      <c r="A2" s="127"/>
      <c r="B2" s="127"/>
      <c r="C2" s="127"/>
      <c r="D2" s="127"/>
      <c r="E2" s="127"/>
      <c r="F2" s="127"/>
      <c r="G2" s="127"/>
      <c r="H2" s="127"/>
      <c r="I2" s="127"/>
      <c r="J2" s="7" t="s">
        <v>39</v>
      </c>
    </row>
    <row r="3" spans="1:10" ht="14.25">
      <c r="A3" s="8" t="s">
        <v>3</v>
      </c>
      <c r="B3" s="127" t="s">
        <v>326</v>
      </c>
      <c r="C3" s="127"/>
      <c r="D3" s="127"/>
      <c r="E3" s="127"/>
      <c r="F3" s="128"/>
      <c r="G3" s="127"/>
      <c r="H3" s="127"/>
      <c r="I3" s="127"/>
      <c r="J3" s="7" t="s">
        <v>4</v>
      </c>
    </row>
    <row r="4" spans="1:11" s="124" customFormat="1" ht="22.5" customHeight="1">
      <c r="A4" s="175" t="s">
        <v>7</v>
      </c>
      <c r="B4" s="176"/>
      <c r="C4" s="176"/>
      <c r="D4" s="187" t="s">
        <v>30</v>
      </c>
      <c r="E4" s="200" t="s">
        <v>40</v>
      </c>
      <c r="F4" s="187" t="s">
        <v>41</v>
      </c>
      <c r="G4" s="187" t="s">
        <v>42</v>
      </c>
      <c r="H4" s="187" t="s">
        <v>43</v>
      </c>
      <c r="I4" s="187" t="s">
        <v>44</v>
      </c>
      <c r="J4" s="190" t="s">
        <v>45</v>
      </c>
      <c r="K4" s="131"/>
    </row>
    <row r="5" spans="1:11" s="124" customFormat="1" ht="22.5" customHeight="1">
      <c r="A5" s="193" t="s">
        <v>46</v>
      </c>
      <c r="B5" s="194"/>
      <c r="C5" s="199" t="s">
        <v>47</v>
      </c>
      <c r="D5" s="188"/>
      <c r="E5" s="201"/>
      <c r="F5" s="188"/>
      <c r="G5" s="188"/>
      <c r="H5" s="188"/>
      <c r="I5" s="188"/>
      <c r="J5" s="191"/>
      <c r="K5" s="131"/>
    </row>
    <row r="6" spans="1:11" s="124" customFormat="1" ht="22.5" customHeight="1">
      <c r="A6" s="195"/>
      <c r="B6" s="196"/>
      <c r="C6" s="189"/>
      <c r="D6" s="189"/>
      <c r="E6" s="202"/>
      <c r="F6" s="189"/>
      <c r="G6" s="189"/>
      <c r="H6" s="189"/>
      <c r="I6" s="189"/>
      <c r="J6" s="192"/>
      <c r="K6" s="131"/>
    </row>
    <row r="7" spans="1:11" ht="22.5" customHeight="1">
      <c r="A7" s="177" t="s">
        <v>48</v>
      </c>
      <c r="B7" s="178"/>
      <c r="C7" s="179"/>
      <c r="D7" s="155" t="s">
        <v>11</v>
      </c>
      <c r="E7" s="155" t="s">
        <v>12</v>
      </c>
      <c r="F7" s="155" t="s">
        <v>17</v>
      </c>
      <c r="G7" s="155" t="s">
        <v>19</v>
      </c>
      <c r="H7" s="155" t="s">
        <v>21</v>
      </c>
      <c r="I7" s="155" t="s">
        <v>23</v>
      </c>
      <c r="J7" s="138" t="s">
        <v>24</v>
      </c>
      <c r="K7" s="135"/>
    </row>
    <row r="8" spans="1:11" ht="22.5" customHeight="1">
      <c r="A8" s="180" t="s">
        <v>36</v>
      </c>
      <c r="B8" s="181"/>
      <c r="C8" s="182"/>
      <c r="D8" s="159">
        <f>D9+D28+D32+D35+D43+D47+D50+D53</f>
        <v>3971</v>
      </c>
      <c r="E8" s="159">
        <f>E9+E28+E32+E35+E43+E47+E50+E53</f>
        <v>3971</v>
      </c>
      <c r="F8" s="130"/>
      <c r="G8" s="130"/>
      <c r="H8" s="130"/>
      <c r="I8" s="130"/>
      <c r="J8" s="134"/>
      <c r="K8" s="135"/>
    </row>
    <row r="9" spans="1:11" ht="22.5" customHeight="1">
      <c r="A9" s="183">
        <v>201</v>
      </c>
      <c r="B9" s="184"/>
      <c r="C9" s="87" t="s">
        <v>49</v>
      </c>
      <c r="D9" s="159">
        <v>1297</v>
      </c>
      <c r="E9" s="159">
        <v>1297</v>
      </c>
      <c r="F9" s="130"/>
      <c r="G9" s="130"/>
      <c r="H9" s="130"/>
      <c r="I9" s="130"/>
      <c r="J9" s="134"/>
      <c r="K9" s="135"/>
    </row>
    <row r="10" spans="1:11" ht="22.5" customHeight="1">
      <c r="A10" s="185">
        <v>20101</v>
      </c>
      <c r="B10" s="186"/>
      <c r="C10" s="87" t="s">
        <v>50</v>
      </c>
      <c r="D10" s="159">
        <v>23</v>
      </c>
      <c r="E10" s="159">
        <v>23</v>
      </c>
      <c r="F10" s="130"/>
      <c r="G10" s="130"/>
      <c r="H10" s="130"/>
      <c r="I10" s="130"/>
      <c r="J10" s="134"/>
      <c r="K10" s="135"/>
    </row>
    <row r="11" spans="1:11" ht="22.5" customHeight="1">
      <c r="A11" s="185">
        <v>2010101</v>
      </c>
      <c r="B11" s="186"/>
      <c r="C11" s="87" t="s">
        <v>51</v>
      </c>
      <c r="D11" s="159">
        <v>15</v>
      </c>
      <c r="E11" s="159">
        <v>15</v>
      </c>
      <c r="F11" s="130"/>
      <c r="G11" s="130"/>
      <c r="H11" s="130"/>
      <c r="I11" s="130"/>
      <c r="J11" s="134"/>
      <c r="K11" s="135"/>
    </row>
    <row r="12" spans="1:11" ht="22.5" customHeight="1">
      <c r="A12" s="185" t="s">
        <v>268</v>
      </c>
      <c r="B12" s="186"/>
      <c r="C12" s="87" t="s">
        <v>52</v>
      </c>
      <c r="D12" s="159">
        <v>8</v>
      </c>
      <c r="E12" s="159">
        <v>8</v>
      </c>
      <c r="F12" s="130"/>
      <c r="G12" s="130"/>
      <c r="H12" s="130"/>
      <c r="I12" s="130"/>
      <c r="J12" s="134"/>
      <c r="K12" s="135"/>
    </row>
    <row r="13" spans="1:11" ht="22.5" customHeight="1">
      <c r="A13" s="185" t="s">
        <v>269</v>
      </c>
      <c r="B13" s="186"/>
      <c r="C13" s="87" t="s">
        <v>51</v>
      </c>
      <c r="D13" s="159">
        <v>1090</v>
      </c>
      <c r="E13" s="159">
        <v>1090</v>
      </c>
      <c r="F13" s="130"/>
      <c r="G13" s="130"/>
      <c r="H13" s="130"/>
      <c r="I13" s="130"/>
      <c r="J13" s="134"/>
      <c r="K13" s="135"/>
    </row>
    <row r="14" spans="1:11" ht="22.5" customHeight="1">
      <c r="A14" s="185" t="s">
        <v>270</v>
      </c>
      <c r="B14" s="186"/>
      <c r="C14" s="87" t="s">
        <v>53</v>
      </c>
      <c r="D14" s="159">
        <v>455</v>
      </c>
      <c r="E14" s="159">
        <v>455</v>
      </c>
      <c r="F14" s="130"/>
      <c r="G14" s="130"/>
      <c r="H14" s="130"/>
      <c r="I14" s="130"/>
      <c r="J14" s="134"/>
      <c r="K14" s="135"/>
    </row>
    <row r="15" spans="1:11" ht="22.5" customHeight="1">
      <c r="A15" s="185" t="s">
        <v>271</v>
      </c>
      <c r="B15" s="186"/>
      <c r="C15" s="158" t="s">
        <v>246</v>
      </c>
      <c r="D15" s="159">
        <v>354</v>
      </c>
      <c r="E15" s="159">
        <v>354</v>
      </c>
      <c r="F15" s="130"/>
      <c r="G15" s="130"/>
      <c r="H15" s="130"/>
      <c r="I15" s="130"/>
      <c r="J15" s="134"/>
      <c r="K15" s="135"/>
    </row>
    <row r="16" spans="1:11" ht="22.5" customHeight="1">
      <c r="A16" s="185" t="s">
        <v>272</v>
      </c>
      <c r="B16" s="186"/>
      <c r="C16" s="158" t="s">
        <v>247</v>
      </c>
      <c r="D16" s="159">
        <v>281</v>
      </c>
      <c r="E16" s="159">
        <v>281</v>
      </c>
      <c r="F16" s="130"/>
      <c r="G16" s="130"/>
      <c r="H16" s="130"/>
      <c r="I16" s="130"/>
      <c r="J16" s="134"/>
      <c r="K16" s="135"/>
    </row>
    <row r="17" spans="1:11" ht="22.5" customHeight="1">
      <c r="A17" s="185" t="s">
        <v>273</v>
      </c>
      <c r="B17" s="186"/>
      <c r="C17" s="158" t="s">
        <v>55</v>
      </c>
      <c r="D17" s="159">
        <v>77</v>
      </c>
      <c r="E17" s="159">
        <v>77</v>
      </c>
      <c r="F17" s="130"/>
      <c r="G17" s="130"/>
      <c r="H17" s="130"/>
      <c r="I17" s="130"/>
      <c r="J17" s="134"/>
      <c r="K17" s="135"/>
    </row>
    <row r="18" spans="1:11" ht="22.5" customHeight="1">
      <c r="A18" s="185" t="s">
        <v>274</v>
      </c>
      <c r="B18" s="186"/>
      <c r="C18" s="158" t="s">
        <v>51</v>
      </c>
      <c r="D18" s="159">
        <v>55</v>
      </c>
      <c r="E18" s="159">
        <v>55</v>
      </c>
      <c r="F18" s="130"/>
      <c r="G18" s="130"/>
      <c r="H18" s="130"/>
      <c r="I18" s="130"/>
      <c r="J18" s="134"/>
      <c r="K18" s="135"/>
    </row>
    <row r="19" spans="1:11" ht="22.5" customHeight="1">
      <c r="A19" s="185" t="s">
        <v>275</v>
      </c>
      <c r="B19" s="186"/>
      <c r="C19" s="158" t="s">
        <v>54</v>
      </c>
      <c r="D19" s="159">
        <v>12</v>
      </c>
      <c r="E19" s="159">
        <v>12</v>
      </c>
      <c r="F19" s="130"/>
      <c r="G19" s="130"/>
      <c r="H19" s="130"/>
      <c r="I19" s="130"/>
      <c r="J19" s="134"/>
      <c r="K19" s="135"/>
    </row>
    <row r="20" spans="1:11" ht="22.5" customHeight="1">
      <c r="A20" s="185" t="s">
        <v>56</v>
      </c>
      <c r="B20" s="186"/>
      <c r="C20" s="158" t="s">
        <v>57</v>
      </c>
      <c r="D20" s="159">
        <v>10</v>
      </c>
      <c r="E20" s="159">
        <v>10</v>
      </c>
      <c r="F20" s="130"/>
      <c r="G20" s="130"/>
      <c r="H20" s="130"/>
      <c r="I20" s="130"/>
      <c r="J20" s="134"/>
      <c r="K20" s="135"/>
    </row>
    <row r="21" spans="1:11" ht="22.5" customHeight="1">
      <c r="A21" s="185" t="s">
        <v>58</v>
      </c>
      <c r="B21" s="186"/>
      <c r="C21" s="158" t="s">
        <v>59</v>
      </c>
      <c r="D21" s="159">
        <v>22</v>
      </c>
      <c r="E21" s="159">
        <v>22</v>
      </c>
      <c r="F21" s="130"/>
      <c r="G21" s="130"/>
      <c r="H21" s="130"/>
      <c r="I21" s="130"/>
      <c r="J21" s="134"/>
      <c r="K21" s="135"/>
    </row>
    <row r="22" spans="1:11" ht="22.5" customHeight="1">
      <c r="A22" s="185" t="s">
        <v>276</v>
      </c>
      <c r="B22" s="186"/>
      <c r="C22" s="158" t="s">
        <v>51</v>
      </c>
      <c r="D22" s="159">
        <v>12</v>
      </c>
      <c r="E22" s="159">
        <v>12</v>
      </c>
      <c r="F22" s="130"/>
      <c r="G22" s="130"/>
      <c r="H22" s="130"/>
      <c r="I22" s="130"/>
      <c r="J22" s="134"/>
      <c r="K22" s="135"/>
    </row>
    <row r="23" spans="1:11" ht="22.5" customHeight="1">
      <c r="A23" s="185" t="s">
        <v>277</v>
      </c>
      <c r="B23" s="186"/>
      <c r="C23" s="158" t="s">
        <v>248</v>
      </c>
      <c r="D23" s="159">
        <v>10</v>
      </c>
      <c r="E23" s="159">
        <v>10</v>
      </c>
      <c r="F23" s="130"/>
      <c r="G23" s="130"/>
      <c r="H23" s="130"/>
      <c r="I23" s="130"/>
      <c r="J23" s="134"/>
      <c r="K23" s="135"/>
    </row>
    <row r="24" spans="1:11" ht="22.5" customHeight="1">
      <c r="A24" s="185" t="s">
        <v>278</v>
      </c>
      <c r="B24" s="186"/>
      <c r="C24" s="158" t="s">
        <v>60</v>
      </c>
      <c r="D24" s="159">
        <v>85</v>
      </c>
      <c r="E24" s="159">
        <v>85</v>
      </c>
      <c r="F24" s="130"/>
      <c r="G24" s="130"/>
      <c r="H24" s="130"/>
      <c r="I24" s="130"/>
      <c r="J24" s="134"/>
      <c r="K24" s="135"/>
    </row>
    <row r="25" spans="1:11" ht="22.5" customHeight="1">
      <c r="A25" s="185" t="s">
        <v>279</v>
      </c>
      <c r="B25" s="186"/>
      <c r="C25" s="158" t="s">
        <v>51</v>
      </c>
      <c r="D25" s="159">
        <v>45</v>
      </c>
      <c r="E25" s="159">
        <v>45</v>
      </c>
      <c r="F25" s="130"/>
      <c r="G25" s="130"/>
      <c r="H25" s="130"/>
      <c r="I25" s="130"/>
      <c r="J25" s="134"/>
      <c r="K25" s="135"/>
    </row>
    <row r="26" spans="1:11" ht="22.5" customHeight="1">
      <c r="A26" s="185" t="s">
        <v>280</v>
      </c>
      <c r="B26" s="186"/>
      <c r="C26" s="158" t="s">
        <v>246</v>
      </c>
      <c r="D26" s="159">
        <v>22</v>
      </c>
      <c r="E26" s="159">
        <v>22</v>
      </c>
      <c r="F26" s="130"/>
      <c r="G26" s="130"/>
      <c r="H26" s="130"/>
      <c r="I26" s="130"/>
      <c r="J26" s="134"/>
      <c r="K26" s="135"/>
    </row>
    <row r="27" spans="1:11" ht="22.5" customHeight="1">
      <c r="A27" s="185" t="s">
        <v>281</v>
      </c>
      <c r="B27" s="186"/>
      <c r="C27" s="158" t="s">
        <v>249</v>
      </c>
      <c r="D27" s="159">
        <v>18</v>
      </c>
      <c r="E27" s="159">
        <v>18</v>
      </c>
      <c r="F27" s="130"/>
      <c r="G27" s="130"/>
      <c r="H27" s="130"/>
      <c r="I27" s="130"/>
      <c r="J27" s="134"/>
      <c r="K27" s="135"/>
    </row>
    <row r="28" spans="1:11" ht="22.5" customHeight="1">
      <c r="A28" s="185" t="s">
        <v>282</v>
      </c>
      <c r="B28" s="186"/>
      <c r="C28" s="158" t="s">
        <v>61</v>
      </c>
      <c r="D28" s="159">
        <v>28</v>
      </c>
      <c r="E28" s="159">
        <v>28</v>
      </c>
      <c r="F28" s="130"/>
      <c r="G28" s="130"/>
      <c r="H28" s="130"/>
      <c r="I28" s="130"/>
      <c r="J28" s="134"/>
      <c r="K28" s="135"/>
    </row>
    <row r="29" spans="1:11" ht="22.5" customHeight="1">
      <c r="A29" s="185" t="s">
        <v>283</v>
      </c>
      <c r="B29" s="186"/>
      <c r="C29" s="158" t="s">
        <v>62</v>
      </c>
      <c r="D29" s="159">
        <v>28</v>
      </c>
      <c r="E29" s="159">
        <v>28</v>
      </c>
      <c r="F29" s="130"/>
      <c r="G29" s="130"/>
      <c r="H29" s="130"/>
      <c r="I29" s="130"/>
      <c r="J29" s="134"/>
      <c r="K29" s="135"/>
    </row>
    <row r="30" spans="1:11" ht="22.5" customHeight="1">
      <c r="A30" s="185" t="s">
        <v>284</v>
      </c>
      <c r="B30" s="186"/>
      <c r="C30" s="158" t="s">
        <v>51</v>
      </c>
      <c r="D30" s="159">
        <v>16</v>
      </c>
      <c r="E30" s="159">
        <v>16</v>
      </c>
      <c r="F30" s="130"/>
      <c r="G30" s="130"/>
      <c r="H30" s="130"/>
      <c r="I30" s="130"/>
      <c r="J30" s="134"/>
      <c r="K30" s="135"/>
    </row>
    <row r="31" spans="1:11" ht="22.5" customHeight="1">
      <c r="A31" s="185" t="s">
        <v>285</v>
      </c>
      <c r="B31" s="186"/>
      <c r="C31" s="158" t="s">
        <v>250</v>
      </c>
      <c r="D31" s="159">
        <v>12</v>
      </c>
      <c r="E31" s="159">
        <v>12</v>
      </c>
      <c r="F31" s="130"/>
      <c r="G31" s="130"/>
      <c r="H31" s="130"/>
      <c r="I31" s="130"/>
      <c r="J31" s="134"/>
      <c r="K31" s="135"/>
    </row>
    <row r="32" spans="1:11" ht="22.5" customHeight="1">
      <c r="A32" s="185" t="s">
        <v>286</v>
      </c>
      <c r="B32" s="186"/>
      <c r="C32" s="158" t="s">
        <v>251</v>
      </c>
      <c r="D32" s="159">
        <v>105</v>
      </c>
      <c r="E32" s="159">
        <v>105</v>
      </c>
      <c r="F32" s="130"/>
      <c r="G32" s="130"/>
      <c r="H32" s="130"/>
      <c r="I32" s="130"/>
      <c r="J32" s="134"/>
      <c r="K32" s="135"/>
    </row>
    <row r="33" spans="1:11" ht="22.5" customHeight="1">
      <c r="A33" s="185" t="s">
        <v>287</v>
      </c>
      <c r="B33" s="186"/>
      <c r="C33" s="158" t="s">
        <v>63</v>
      </c>
      <c r="D33" s="159">
        <v>105</v>
      </c>
      <c r="E33" s="159">
        <v>105</v>
      </c>
      <c r="F33" s="130"/>
      <c r="G33" s="130"/>
      <c r="H33" s="130"/>
      <c r="I33" s="130"/>
      <c r="J33" s="134"/>
      <c r="K33" s="135"/>
    </row>
    <row r="34" spans="1:11" ht="22.5" customHeight="1">
      <c r="A34" s="185" t="s">
        <v>288</v>
      </c>
      <c r="B34" s="186"/>
      <c r="C34" s="158" t="s">
        <v>252</v>
      </c>
      <c r="D34" s="159">
        <v>105</v>
      </c>
      <c r="E34" s="159">
        <v>105</v>
      </c>
      <c r="F34" s="130"/>
      <c r="G34" s="130"/>
      <c r="H34" s="130"/>
      <c r="I34" s="130"/>
      <c r="J34" s="134"/>
      <c r="K34" s="135"/>
    </row>
    <row r="35" spans="1:11" ht="22.5" customHeight="1">
      <c r="A35" s="185" t="s">
        <v>289</v>
      </c>
      <c r="B35" s="186"/>
      <c r="C35" s="158" t="s">
        <v>64</v>
      </c>
      <c r="D35" s="159">
        <v>177</v>
      </c>
      <c r="E35" s="159">
        <v>177</v>
      </c>
      <c r="F35" s="130"/>
      <c r="G35" s="130"/>
      <c r="H35" s="130"/>
      <c r="I35" s="130"/>
      <c r="J35" s="134"/>
      <c r="K35" s="135"/>
    </row>
    <row r="36" spans="1:11" ht="22.5" customHeight="1">
      <c r="A36" s="185" t="s">
        <v>290</v>
      </c>
      <c r="B36" s="186"/>
      <c r="C36" s="158" t="s">
        <v>253</v>
      </c>
      <c r="D36" s="159">
        <v>16</v>
      </c>
      <c r="E36" s="159">
        <v>16</v>
      </c>
      <c r="F36" s="130"/>
      <c r="G36" s="130"/>
      <c r="H36" s="130"/>
      <c r="I36" s="130"/>
      <c r="J36" s="134"/>
      <c r="K36" s="135"/>
    </row>
    <row r="37" spans="1:11" ht="22.5" customHeight="1">
      <c r="A37" s="185" t="s">
        <v>291</v>
      </c>
      <c r="B37" s="186"/>
      <c r="C37" s="158" t="s">
        <v>51</v>
      </c>
      <c r="D37" s="159">
        <v>12</v>
      </c>
      <c r="E37" s="159">
        <v>12</v>
      </c>
      <c r="F37" s="130"/>
      <c r="G37" s="130"/>
      <c r="H37" s="130"/>
      <c r="I37" s="130"/>
      <c r="J37" s="134"/>
      <c r="K37" s="135"/>
    </row>
    <row r="38" spans="1:11" ht="22.5" customHeight="1">
      <c r="A38" s="185" t="s">
        <v>292</v>
      </c>
      <c r="B38" s="186"/>
      <c r="C38" s="158" t="s">
        <v>246</v>
      </c>
      <c r="D38" s="159">
        <v>4</v>
      </c>
      <c r="E38" s="159">
        <v>4</v>
      </c>
      <c r="F38" s="130"/>
      <c r="G38" s="130"/>
      <c r="H38" s="130"/>
      <c r="I38" s="130"/>
      <c r="J38" s="134"/>
      <c r="K38" s="135"/>
    </row>
    <row r="39" spans="1:11" ht="22.5" customHeight="1">
      <c r="A39" s="185" t="s">
        <v>293</v>
      </c>
      <c r="B39" s="186"/>
      <c r="C39" s="158" t="s">
        <v>254</v>
      </c>
      <c r="D39" s="159">
        <v>75</v>
      </c>
      <c r="E39" s="159">
        <v>75</v>
      </c>
      <c r="F39" s="130"/>
      <c r="G39" s="130"/>
      <c r="H39" s="130"/>
      <c r="I39" s="130"/>
      <c r="J39" s="134"/>
      <c r="K39" s="135"/>
    </row>
    <row r="40" spans="1:11" ht="22.5" customHeight="1">
      <c r="A40" s="185" t="s">
        <v>294</v>
      </c>
      <c r="B40" s="186"/>
      <c r="C40" s="158" t="s">
        <v>255</v>
      </c>
      <c r="D40" s="159">
        <v>75</v>
      </c>
      <c r="E40" s="159">
        <v>75</v>
      </c>
      <c r="F40" s="130"/>
      <c r="G40" s="130"/>
      <c r="H40" s="130"/>
      <c r="I40" s="130"/>
      <c r="J40" s="134"/>
      <c r="K40" s="135"/>
    </row>
    <row r="41" spans="1:11" ht="22.5" customHeight="1">
      <c r="A41" s="185" t="s">
        <v>295</v>
      </c>
      <c r="B41" s="186"/>
      <c r="C41" s="158" t="s">
        <v>256</v>
      </c>
      <c r="D41" s="159">
        <v>86</v>
      </c>
      <c r="E41" s="159">
        <v>86</v>
      </c>
      <c r="F41" s="130"/>
      <c r="G41" s="130"/>
      <c r="H41" s="130"/>
      <c r="I41" s="130"/>
      <c r="J41" s="134"/>
      <c r="K41" s="135"/>
    </row>
    <row r="42" spans="1:11" ht="22.5" customHeight="1">
      <c r="A42" s="185" t="s">
        <v>296</v>
      </c>
      <c r="B42" s="186"/>
      <c r="C42" s="158" t="s">
        <v>256</v>
      </c>
      <c r="D42" s="159">
        <v>86</v>
      </c>
      <c r="E42" s="159">
        <v>86</v>
      </c>
      <c r="F42" s="130"/>
      <c r="G42" s="130"/>
      <c r="H42" s="130"/>
      <c r="I42" s="130"/>
      <c r="J42" s="134"/>
      <c r="K42" s="135"/>
    </row>
    <row r="43" spans="1:11" ht="22.5" customHeight="1">
      <c r="A43" s="185" t="s">
        <v>297</v>
      </c>
      <c r="B43" s="186"/>
      <c r="C43" s="158" t="s">
        <v>257</v>
      </c>
      <c r="D43" s="159">
        <v>117</v>
      </c>
      <c r="E43" s="159">
        <v>117</v>
      </c>
      <c r="F43" s="130"/>
      <c r="G43" s="130"/>
      <c r="H43" s="130"/>
      <c r="I43" s="130"/>
      <c r="J43" s="134"/>
      <c r="K43" s="135"/>
    </row>
    <row r="44" spans="1:11" ht="22.5" customHeight="1">
      <c r="A44" s="185" t="s">
        <v>298</v>
      </c>
      <c r="B44" s="186"/>
      <c r="C44" s="158" t="s">
        <v>258</v>
      </c>
      <c r="D44" s="159">
        <v>117</v>
      </c>
      <c r="E44" s="159">
        <v>117</v>
      </c>
      <c r="F44" s="130"/>
      <c r="G44" s="130"/>
      <c r="H44" s="130"/>
      <c r="I44" s="130"/>
      <c r="J44" s="134"/>
      <c r="K44" s="135"/>
    </row>
    <row r="45" spans="1:11" ht="22.5" customHeight="1">
      <c r="A45" s="185" t="s">
        <v>299</v>
      </c>
      <c r="B45" s="186"/>
      <c r="C45" s="158" t="s">
        <v>259</v>
      </c>
      <c r="D45" s="159">
        <v>45</v>
      </c>
      <c r="E45" s="159">
        <v>45</v>
      </c>
      <c r="F45" s="130"/>
      <c r="G45" s="130"/>
      <c r="H45" s="130"/>
      <c r="I45" s="130"/>
      <c r="J45" s="134"/>
      <c r="K45" s="135"/>
    </row>
    <row r="46" spans="1:11" ht="22.5" customHeight="1">
      <c r="A46" s="185" t="s">
        <v>300</v>
      </c>
      <c r="B46" s="186"/>
      <c r="C46" s="158" t="s">
        <v>260</v>
      </c>
      <c r="D46" s="159">
        <v>72</v>
      </c>
      <c r="E46" s="159">
        <v>72</v>
      </c>
      <c r="F46" s="130"/>
      <c r="G46" s="130"/>
      <c r="H46" s="130"/>
      <c r="I46" s="130"/>
      <c r="J46" s="134"/>
      <c r="K46" s="135"/>
    </row>
    <row r="47" spans="1:11" ht="22.5" customHeight="1">
      <c r="A47" s="185" t="s">
        <v>301</v>
      </c>
      <c r="B47" s="186"/>
      <c r="C47" s="158" t="s">
        <v>261</v>
      </c>
      <c r="D47" s="159">
        <v>44</v>
      </c>
      <c r="E47" s="159">
        <v>44</v>
      </c>
      <c r="F47" s="130"/>
      <c r="G47" s="130"/>
      <c r="H47" s="130"/>
      <c r="I47" s="130"/>
      <c r="J47" s="134"/>
      <c r="K47" s="135"/>
    </row>
    <row r="48" spans="1:11" ht="22.5" customHeight="1">
      <c r="A48" s="185" t="s">
        <v>302</v>
      </c>
      <c r="B48" s="186"/>
      <c r="C48" s="158" t="s">
        <v>262</v>
      </c>
      <c r="D48" s="159">
        <v>44</v>
      </c>
      <c r="E48" s="159">
        <v>44</v>
      </c>
      <c r="F48" s="130"/>
      <c r="G48" s="130"/>
      <c r="H48" s="130"/>
      <c r="I48" s="130"/>
      <c r="J48" s="134"/>
      <c r="K48" s="135"/>
    </row>
    <row r="49" spans="1:11" ht="22.5" customHeight="1">
      <c r="A49" s="185" t="s">
        <v>303</v>
      </c>
      <c r="B49" s="186"/>
      <c r="C49" s="158" t="s">
        <v>65</v>
      </c>
      <c r="D49" s="159">
        <v>44</v>
      </c>
      <c r="E49" s="159">
        <v>44</v>
      </c>
      <c r="F49" s="130"/>
      <c r="G49" s="130"/>
      <c r="H49" s="130"/>
      <c r="I49" s="130"/>
      <c r="J49" s="134"/>
      <c r="K49" s="135"/>
    </row>
    <row r="50" spans="1:11" ht="22.5" customHeight="1">
      <c r="A50" s="185" t="s">
        <v>304</v>
      </c>
      <c r="B50" s="186"/>
      <c r="C50" s="158" t="s">
        <v>66</v>
      </c>
      <c r="D50" s="159">
        <v>547</v>
      </c>
      <c r="E50" s="159">
        <v>547</v>
      </c>
      <c r="F50" s="130"/>
      <c r="G50" s="130"/>
      <c r="H50" s="130"/>
      <c r="I50" s="130"/>
      <c r="J50" s="134"/>
      <c r="K50" s="135"/>
    </row>
    <row r="51" spans="1:11" ht="22.5" customHeight="1">
      <c r="A51" s="185" t="s">
        <v>305</v>
      </c>
      <c r="B51" s="186"/>
      <c r="C51" s="158" t="s">
        <v>54</v>
      </c>
      <c r="D51" s="159">
        <v>193</v>
      </c>
      <c r="E51" s="159">
        <v>193</v>
      </c>
      <c r="F51" s="130"/>
      <c r="G51" s="130"/>
      <c r="H51" s="130"/>
      <c r="I51" s="130"/>
      <c r="J51" s="134"/>
      <c r="K51" s="135"/>
    </row>
    <row r="52" spans="1:11" ht="22.5" customHeight="1">
      <c r="A52" s="185" t="s">
        <v>306</v>
      </c>
      <c r="B52" s="186"/>
      <c r="C52" s="158" t="s">
        <v>263</v>
      </c>
      <c r="D52" s="159">
        <v>354</v>
      </c>
      <c r="E52" s="159">
        <v>354</v>
      </c>
      <c r="F52" s="130"/>
      <c r="G52" s="130"/>
      <c r="H52" s="130"/>
      <c r="I52" s="130"/>
      <c r="J52" s="134"/>
      <c r="K52" s="135"/>
    </row>
    <row r="53" spans="1:11" ht="22.5" customHeight="1">
      <c r="A53" s="185" t="s">
        <v>307</v>
      </c>
      <c r="B53" s="186"/>
      <c r="C53" s="158" t="s">
        <v>67</v>
      </c>
      <c r="D53" s="159">
        <v>1656</v>
      </c>
      <c r="E53" s="159">
        <v>1656</v>
      </c>
      <c r="F53" s="130"/>
      <c r="G53" s="130"/>
      <c r="H53" s="130"/>
      <c r="I53" s="130"/>
      <c r="J53" s="134"/>
      <c r="K53" s="135"/>
    </row>
    <row r="54" spans="1:11" ht="22.5" customHeight="1">
      <c r="A54" s="185" t="s">
        <v>308</v>
      </c>
      <c r="B54" s="186"/>
      <c r="C54" s="158" t="s">
        <v>68</v>
      </c>
      <c r="D54" s="159">
        <v>468</v>
      </c>
      <c r="E54" s="159">
        <v>468</v>
      </c>
      <c r="F54" s="130"/>
      <c r="G54" s="130"/>
      <c r="H54" s="130"/>
      <c r="I54" s="130"/>
      <c r="J54" s="134"/>
      <c r="K54" s="135"/>
    </row>
    <row r="55" spans="1:11" ht="22.5" customHeight="1">
      <c r="A55" s="185" t="s">
        <v>309</v>
      </c>
      <c r="B55" s="186"/>
      <c r="C55" s="158" t="s">
        <v>51</v>
      </c>
      <c r="D55" s="159">
        <v>68</v>
      </c>
      <c r="E55" s="159">
        <v>68</v>
      </c>
      <c r="F55" s="130"/>
      <c r="G55" s="130"/>
      <c r="H55" s="130"/>
      <c r="I55" s="130"/>
      <c r="J55" s="134"/>
      <c r="K55" s="135"/>
    </row>
    <row r="56" spans="1:11" ht="22.5" customHeight="1">
      <c r="A56" s="185" t="s">
        <v>310</v>
      </c>
      <c r="B56" s="186"/>
      <c r="C56" s="158" t="s">
        <v>69</v>
      </c>
      <c r="D56" s="159">
        <v>122</v>
      </c>
      <c r="E56" s="159">
        <v>122</v>
      </c>
      <c r="F56" s="130"/>
      <c r="G56" s="130"/>
      <c r="H56" s="130"/>
      <c r="I56" s="130"/>
      <c r="J56" s="134"/>
      <c r="K56" s="135"/>
    </row>
    <row r="57" spans="1:11" ht="22.5" customHeight="1">
      <c r="A57" s="185" t="s">
        <v>311</v>
      </c>
      <c r="B57" s="186"/>
      <c r="C57" s="158" t="s">
        <v>264</v>
      </c>
      <c r="D57" s="159">
        <v>378</v>
      </c>
      <c r="E57" s="159">
        <v>378</v>
      </c>
      <c r="F57" s="130"/>
      <c r="G57" s="130"/>
      <c r="H57" s="130"/>
      <c r="I57" s="130"/>
      <c r="J57" s="134"/>
      <c r="K57" s="135"/>
    </row>
    <row r="58" spans="1:11" ht="22.5" customHeight="1">
      <c r="A58" s="185" t="s">
        <v>312</v>
      </c>
      <c r="B58" s="186"/>
      <c r="C58" s="158" t="s">
        <v>70</v>
      </c>
      <c r="D58" s="159">
        <v>13</v>
      </c>
      <c r="E58" s="159">
        <v>13</v>
      </c>
      <c r="F58" s="130"/>
      <c r="G58" s="130"/>
      <c r="H58" s="130"/>
      <c r="I58" s="130"/>
      <c r="J58" s="134"/>
      <c r="K58" s="135"/>
    </row>
    <row r="59" spans="1:11" ht="22.5" customHeight="1">
      <c r="A59" s="185" t="s">
        <v>313</v>
      </c>
      <c r="B59" s="186"/>
      <c r="C59" s="158" t="s">
        <v>51</v>
      </c>
      <c r="D59" s="159">
        <v>8</v>
      </c>
      <c r="E59" s="159">
        <v>8</v>
      </c>
      <c r="F59" s="130"/>
      <c r="G59" s="130"/>
      <c r="H59" s="130"/>
      <c r="I59" s="130"/>
      <c r="J59" s="134"/>
      <c r="K59" s="135"/>
    </row>
    <row r="60" spans="1:11" ht="22.5" customHeight="1">
      <c r="A60" s="185" t="s">
        <v>314</v>
      </c>
      <c r="B60" s="186"/>
      <c r="C60" s="158" t="s">
        <v>265</v>
      </c>
      <c r="D60" s="159">
        <v>5</v>
      </c>
      <c r="E60" s="159">
        <v>5</v>
      </c>
      <c r="F60" s="130"/>
      <c r="G60" s="130"/>
      <c r="H60" s="130"/>
      <c r="I60" s="130"/>
      <c r="J60" s="134"/>
      <c r="K60" s="135"/>
    </row>
    <row r="61" spans="1:11" ht="22.5" customHeight="1">
      <c r="A61" s="185" t="s">
        <v>315</v>
      </c>
      <c r="B61" s="186"/>
      <c r="C61" s="158" t="s">
        <v>71</v>
      </c>
      <c r="D61" s="159">
        <v>19</v>
      </c>
      <c r="E61" s="159">
        <v>19</v>
      </c>
      <c r="F61" s="130"/>
      <c r="G61" s="130"/>
      <c r="H61" s="130"/>
      <c r="I61" s="130"/>
      <c r="J61" s="134"/>
      <c r="K61" s="135"/>
    </row>
    <row r="62" spans="1:11" ht="22.5" customHeight="1">
      <c r="A62" s="185" t="s">
        <v>316</v>
      </c>
      <c r="B62" s="186"/>
      <c r="C62" s="158" t="s">
        <v>51</v>
      </c>
      <c r="D62" s="159">
        <v>15</v>
      </c>
      <c r="E62" s="159">
        <v>15</v>
      </c>
      <c r="F62" s="130"/>
      <c r="G62" s="130"/>
      <c r="H62" s="130"/>
      <c r="I62" s="130"/>
      <c r="J62" s="134"/>
      <c r="K62" s="135"/>
    </row>
    <row r="63" spans="1:11" ht="22.5" customHeight="1">
      <c r="A63" s="185" t="s">
        <v>317</v>
      </c>
      <c r="B63" s="186"/>
      <c r="C63" s="158" t="s">
        <v>266</v>
      </c>
      <c r="D63" s="159">
        <v>4</v>
      </c>
      <c r="E63" s="159">
        <v>4</v>
      </c>
      <c r="F63" s="130"/>
      <c r="G63" s="130"/>
      <c r="H63" s="130"/>
      <c r="I63" s="130"/>
      <c r="J63" s="134"/>
      <c r="K63" s="135"/>
    </row>
    <row r="64" spans="1:11" ht="22.5" customHeight="1">
      <c r="A64" s="185" t="s">
        <v>318</v>
      </c>
      <c r="B64" s="186"/>
      <c r="C64" s="158" t="s">
        <v>72</v>
      </c>
      <c r="D64" s="159">
        <v>461</v>
      </c>
      <c r="E64" s="159">
        <v>461</v>
      </c>
      <c r="F64" s="130"/>
      <c r="G64" s="130"/>
      <c r="H64" s="130"/>
      <c r="I64" s="130"/>
      <c r="J64" s="134"/>
      <c r="K64" s="135"/>
    </row>
    <row r="65" spans="1:11" ht="22.5" customHeight="1">
      <c r="A65" s="185" t="s">
        <v>319</v>
      </c>
      <c r="B65" s="186"/>
      <c r="C65" s="158" t="s">
        <v>73</v>
      </c>
      <c r="D65" s="159">
        <v>160</v>
      </c>
      <c r="E65" s="159">
        <v>160</v>
      </c>
      <c r="F65" s="130"/>
      <c r="G65" s="130"/>
      <c r="H65" s="130"/>
      <c r="I65" s="130"/>
      <c r="J65" s="134"/>
      <c r="K65" s="135"/>
    </row>
    <row r="66" spans="1:11" ht="22.5" customHeight="1">
      <c r="A66" s="185" t="s">
        <v>320</v>
      </c>
      <c r="B66" s="186"/>
      <c r="C66" s="158" t="s">
        <v>74</v>
      </c>
      <c r="D66" s="159">
        <v>301</v>
      </c>
      <c r="E66" s="159">
        <v>301</v>
      </c>
      <c r="F66" s="130"/>
      <c r="G66" s="130"/>
      <c r="H66" s="130"/>
      <c r="I66" s="130"/>
      <c r="J66" s="134"/>
      <c r="K66" s="135"/>
    </row>
    <row r="67" spans="1:11" ht="22.5" customHeight="1">
      <c r="A67" s="185" t="s">
        <v>321</v>
      </c>
      <c r="B67" s="186"/>
      <c r="C67" s="158" t="s">
        <v>267</v>
      </c>
      <c r="D67" s="159">
        <v>595</v>
      </c>
      <c r="E67" s="159">
        <v>595</v>
      </c>
      <c r="F67" s="130"/>
      <c r="G67" s="130"/>
      <c r="H67" s="130"/>
      <c r="I67" s="130"/>
      <c r="J67" s="134"/>
      <c r="K67" s="135"/>
    </row>
    <row r="68" spans="1:11" ht="22.5" customHeight="1">
      <c r="A68" s="185" t="s">
        <v>322</v>
      </c>
      <c r="B68" s="186"/>
      <c r="C68" s="158" t="s">
        <v>267</v>
      </c>
      <c r="D68" s="159">
        <v>595</v>
      </c>
      <c r="E68" s="159">
        <v>595</v>
      </c>
      <c r="F68" s="130"/>
      <c r="G68" s="130"/>
      <c r="H68" s="130"/>
      <c r="I68" s="130"/>
      <c r="J68" s="134"/>
      <c r="K68" s="135"/>
    </row>
    <row r="69" spans="1:10" ht="30.75" customHeight="1">
      <c r="A69" s="197" t="s">
        <v>75</v>
      </c>
      <c r="B69" s="198"/>
      <c r="C69" s="198"/>
      <c r="D69" s="198"/>
      <c r="E69" s="198"/>
      <c r="F69" s="198"/>
      <c r="G69" s="198"/>
      <c r="H69" s="198"/>
      <c r="I69" s="198"/>
      <c r="J69" s="198"/>
    </row>
    <row r="70" ht="14.25">
      <c r="A70" s="139"/>
    </row>
    <row r="71" ht="14.25">
      <c r="A71" s="139"/>
    </row>
  </sheetData>
  <sheetProtection/>
  <mergeCells count="74">
    <mergeCell ref="A67:B67"/>
    <mergeCell ref="A65:B65"/>
    <mergeCell ref="A66:B66"/>
    <mergeCell ref="A68:B68"/>
    <mergeCell ref="A69:J69"/>
    <mergeCell ref="C5:C6"/>
    <mergeCell ref="D4:D6"/>
    <mergeCell ref="E4:E6"/>
    <mergeCell ref="F4:F6"/>
    <mergeCell ref="G4:G6"/>
    <mergeCell ref="A62:B62"/>
    <mergeCell ref="A63:B63"/>
    <mergeCell ref="A47:B47"/>
    <mergeCell ref="A48:B48"/>
    <mergeCell ref="A49:B49"/>
    <mergeCell ref="A50:B50"/>
    <mergeCell ref="A51:B51"/>
    <mergeCell ref="A52:B52"/>
    <mergeCell ref="A64:B64"/>
    <mergeCell ref="A53:B53"/>
    <mergeCell ref="A54:B54"/>
    <mergeCell ref="A55:B55"/>
    <mergeCell ref="A56:B56"/>
    <mergeCell ref="A57:B57"/>
    <mergeCell ref="A58:B58"/>
    <mergeCell ref="A59:B59"/>
    <mergeCell ref="A60:B60"/>
    <mergeCell ref="A61:B61"/>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 ref="I4:I6"/>
    <mergeCell ref="J4:J6"/>
    <mergeCell ref="A5:B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72"/>
  <sheetViews>
    <sheetView zoomScalePageLayoutView="0" workbookViewId="0" topLeftCell="A1">
      <selection activeCell="A3" sqref="A3"/>
    </sheetView>
  </sheetViews>
  <sheetFormatPr defaultColWidth="9.00390625" defaultRowHeight="14.25"/>
  <cols>
    <col min="1" max="1" width="5.625" style="126" customWidth="1"/>
    <col min="2" max="2" width="4.75390625" style="126" customWidth="1"/>
    <col min="3" max="3" width="38.25390625" style="126" customWidth="1"/>
    <col min="4" max="4" width="14.375" style="126" customWidth="1"/>
    <col min="5" max="9" width="14.625" style="126" customWidth="1"/>
    <col min="10" max="10" width="9.00390625" style="126" customWidth="1"/>
    <col min="11" max="11" width="12.625" style="126" customWidth="1"/>
    <col min="12" max="16384" width="9.00390625" style="126" customWidth="1"/>
  </cols>
  <sheetData>
    <row r="1" spans="1:9" s="123" customFormat="1" ht="21.75">
      <c r="A1" s="174" t="s">
        <v>76</v>
      </c>
      <c r="B1" s="174"/>
      <c r="C1" s="174"/>
      <c r="D1" s="174"/>
      <c r="E1" s="174"/>
      <c r="F1" s="174"/>
      <c r="G1" s="174"/>
      <c r="H1" s="174"/>
      <c r="I1" s="174"/>
    </row>
    <row r="2" spans="1:9" ht="14.25">
      <c r="A2" s="127"/>
      <c r="B2" s="127"/>
      <c r="C2" s="127"/>
      <c r="D2" s="127"/>
      <c r="E2" s="127"/>
      <c r="F2" s="127"/>
      <c r="G2" s="127"/>
      <c r="H2" s="127"/>
      <c r="I2" s="7" t="s">
        <v>77</v>
      </c>
    </row>
    <row r="3" spans="1:9" ht="14.25">
      <c r="A3" s="8" t="s">
        <v>324</v>
      </c>
      <c r="B3" s="127"/>
      <c r="C3" s="127"/>
      <c r="D3" s="127"/>
      <c r="E3" s="127"/>
      <c r="F3" s="128"/>
      <c r="G3" s="127"/>
      <c r="H3" s="127"/>
      <c r="I3" s="7" t="s">
        <v>4</v>
      </c>
    </row>
    <row r="4" spans="1:10" s="124" customFormat="1" ht="22.5" customHeight="1">
      <c r="A4" s="175" t="s">
        <v>7</v>
      </c>
      <c r="B4" s="176"/>
      <c r="C4" s="176"/>
      <c r="D4" s="187" t="s">
        <v>31</v>
      </c>
      <c r="E4" s="187" t="s">
        <v>78</v>
      </c>
      <c r="F4" s="212" t="s">
        <v>79</v>
      </c>
      <c r="G4" s="212" t="s">
        <v>80</v>
      </c>
      <c r="H4" s="209" t="s">
        <v>81</v>
      </c>
      <c r="I4" s="206" t="s">
        <v>82</v>
      </c>
      <c r="J4" s="131"/>
    </row>
    <row r="5" spans="1:10" s="124" customFormat="1" ht="22.5" customHeight="1">
      <c r="A5" s="193" t="s">
        <v>46</v>
      </c>
      <c r="B5" s="194"/>
      <c r="C5" s="199" t="s">
        <v>47</v>
      </c>
      <c r="D5" s="188"/>
      <c r="E5" s="188"/>
      <c r="F5" s="210"/>
      <c r="G5" s="210"/>
      <c r="H5" s="210"/>
      <c r="I5" s="207"/>
      <c r="J5" s="131"/>
    </row>
    <row r="6" spans="1:10" s="124" customFormat="1" ht="22.5" customHeight="1">
      <c r="A6" s="195"/>
      <c r="B6" s="196"/>
      <c r="C6" s="189"/>
      <c r="D6" s="189"/>
      <c r="E6" s="189"/>
      <c r="F6" s="211"/>
      <c r="G6" s="211"/>
      <c r="H6" s="211"/>
      <c r="I6" s="208"/>
      <c r="J6" s="131"/>
    </row>
    <row r="7" spans="1:10" s="125" customFormat="1" ht="22.5" customHeight="1">
      <c r="A7" s="203" t="s">
        <v>48</v>
      </c>
      <c r="B7" s="204"/>
      <c r="C7" s="205"/>
      <c r="D7" s="156" t="s">
        <v>11</v>
      </c>
      <c r="E7" s="156" t="s">
        <v>12</v>
      </c>
      <c r="F7" s="156" t="s">
        <v>17</v>
      </c>
      <c r="G7" s="129" t="s">
        <v>19</v>
      </c>
      <c r="H7" s="129" t="s">
        <v>21</v>
      </c>
      <c r="I7" s="132" t="s">
        <v>23</v>
      </c>
      <c r="J7" s="133"/>
    </row>
    <row r="8" spans="1:10" ht="22.5" customHeight="1">
      <c r="A8" s="180" t="s">
        <v>36</v>
      </c>
      <c r="B8" s="181"/>
      <c r="C8" s="182"/>
      <c r="D8" s="159">
        <f>E8+F8</f>
        <v>3971</v>
      </c>
      <c r="E8" s="160">
        <f>E9+E28+E32+E35+E43+E53</f>
        <v>2144</v>
      </c>
      <c r="F8" s="159">
        <f>F9+F35+F43+F47+F49+F53</f>
        <v>1827</v>
      </c>
      <c r="G8" s="130"/>
      <c r="H8" s="130"/>
      <c r="I8" s="134"/>
      <c r="J8" s="135"/>
    </row>
    <row r="9" spans="1:10" ht="22.5" customHeight="1">
      <c r="A9" s="183">
        <v>201</v>
      </c>
      <c r="B9" s="184"/>
      <c r="C9" s="87" t="s">
        <v>49</v>
      </c>
      <c r="D9" s="159">
        <f>E9+F9</f>
        <v>1297</v>
      </c>
      <c r="E9" s="160">
        <f>E10+E13+E17+E21+E24</f>
        <v>1265</v>
      </c>
      <c r="F9" s="159">
        <f>F13+F17</f>
        <v>32</v>
      </c>
      <c r="G9" s="130"/>
      <c r="H9" s="130"/>
      <c r="I9" s="134"/>
      <c r="J9" s="135"/>
    </row>
    <row r="10" spans="1:10" ht="22.5" customHeight="1">
      <c r="A10" s="185">
        <v>20101</v>
      </c>
      <c r="B10" s="186"/>
      <c r="C10" s="87" t="s">
        <v>50</v>
      </c>
      <c r="D10" s="159">
        <f>E10+F10</f>
        <v>23</v>
      </c>
      <c r="E10" s="160">
        <v>23</v>
      </c>
      <c r="F10" s="159"/>
      <c r="G10" s="130"/>
      <c r="H10" s="130"/>
      <c r="I10" s="134"/>
      <c r="J10" s="135"/>
    </row>
    <row r="11" spans="1:10" ht="22.5" customHeight="1">
      <c r="A11" s="185">
        <v>2010101</v>
      </c>
      <c r="B11" s="186"/>
      <c r="C11" s="87" t="s">
        <v>51</v>
      </c>
      <c r="D11" s="159">
        <f aca="true" t="shared" si="0" ref="D11:D68">E11+F11</f>
        <v>15</v>
      </c>
      <c r="E11" s="160">
        <v>15</v>
      </c>
      <c r="F11" s="159"/>
      <c r="G11" s="130"/>
      <c r="H11" s="130"/>
      <c r="I11" s="134"/>
      <c r="J11" s="135"/>
    </row>
    <row r="12" spans="1:10" ht="22.5" customHeight="1">
      <c r="A12" s="185" t="s">
        <v>268</v>
      </c>
      <c r="B12" s="186"/>
      <c r="C12" s="87" t="s">
        <v>52</v>
      </c>
      <c r="D12" s="159">
        <f t="shared" si="0"/>
        <v>8</v>
      </c>
      <c r="E12" s="160">
        <v>8</v>
      </c>
      <c r="F12" s="159"/>
      <c r="G12" s="130"/>
      <c r="H12" s="130"/>
      <c r="I12" s="134"/>
      <c r="J12" s="135"/>
    </row>
    <row r="13" spans="1:10" ht="22.5" customHeight="1">
      <c r="A13" s="185" t="s">
        <v>269</v>
      </c>
      <c r="B13" s="186"/>
      <c r="C13" s="87" t="s">
        <v>51</v>
      </c>
      <c r="D13" s="159">
        <f t="shared" si="0"/>
        <v>1090</v>
      </c>
      <c r="E13" s="160">
        <v>1070</v>
      </c>
      <c r="F13" s="159">
        <v>20</v>
      </c>
      <c r="G13" s="130"/>
      <c r="H13" s="130"/>
      <c r="I13" s="134"/>
      <c r="J13" s="135"/>
    </row>
    <row r="14" spans="1:10" ht="22.5" customHeight="1">
      <c r="A14" s="185" t="s">
        <v>270</v>
      </c>
      <c r="B14" s="186"/>
      <c r="C14" s="87" t="s">
        <v>53</v>
      </c>
      <c r="D14" s="159">
        <v>455</v>
      </c>
      <c r="E14" s="159">
        <v>455</v>
      </c>
      <c r="F14" s="159"/>
      <c r="G14" s="130"/>
      <c r="H14" s="130"/>
      <c r="I14" s="134"/>
      <c r="J14" s="135"/>
    </row>
    <row r="15" spans="1:10" ht="22.5" customHeight="1">
      <c r="A15" s="185" t="s">
        <v>271</v>
      </c>
      <c r="B15" s="186"/>
      <c r="C15" s="158" t="s">
        <v>246</v>
      </c>
      <c r="D15" s="159">
        <v>354</v>
      </c>
      <c r="E15" s="159">
        <v>354</v>
      </c>
      <c r="F15" s="159"/>
      <c r="G15" s="130"/>
      <c r="H15" s="130"/>
      <c r="I15" s="134"/>
      <c r="J15" s="135"/>
    </row>
    <row r="16" spans="1:10" ht="22.5" customHeight="1">
      <c r="A16" s="185" t="s">
        <v>272</v>
      </c>
      <c r="B16" s="186"/>
      <c r="C16" s="158" t="s">
        <v>247</v>
      </c>
      <c r="D16" s="159">
        <f t="shared" si="0"/>
        <v>281</v>
      </c>
      <c r="E16" s="160">
        <v>261</v>
      </c>
      <c r="F16" s="159">
        <v>20</v>
      </c>
      <c r="G16" s="130"/>
      <c r="H16" s="130"/>
      <c r="I16" s="134"/>
      <c r="J16" s="135"/>
    </row>
    <row r="17" spans="1:10" ht="22.5" customHeight="1">
      <c r="A17" s="185" t="s">
        <v>273</v>
      </c>
      <c r="B17" s="186"/>
      <c r="C17" s="158" t="s">
        <v>55</v>
      </c>
      <c r="D17" s="159">
        <f t="shared" si="0"/>
        <v>77</v>
      </c>
      <c r="E17" s="160">
        <v>65</v>
      </c>
      <c r="F17" s="159">
        <v>12</v>
      </c>
      <c r="G17" s="130"/>
      <c r="H17" s="130"/>
      <c r="I17" s="134"/>
      <c r="J17" s="135"/>
    </row>
    <row r="18" spans="1:10" ht="22.5" customHeight="1">
      <c r="A18" s="185" t="s">
        <v>274</v>
      </c>
      <c r="B18" s="186"/>
      <c r="C18" s="158" t="s">
        <v>51</v>
      </c>
      <c r="D18" s="159">
        <f t="shared" si="0"/>
        <v>55</v>
      </c>
      <c r="E18" s="160">
        <v>55</v>
      </c>
      <c r="F18" s="159"/>
      <c r="G18" s="130"/>
      <c r="H18" s="130"/>
      <c r="I18" s="134"/>
      <c r="J18" s="135"/>
    </row>
    <row r="19" spans="1:10" ht="22.5" customHeight="1">
      <c r="A19" s="185" t="s">
        <v>275</v>
      </c>
      <c r="B19" s="186"/>
      <c r="C19" s="158" t="s">
        <v>54</v>
      </c>
      <c r="D19" s="159">
        <f t="shared" si="0"/>
        <v>12</v>
      </c>
      <c r="E19" s="160"/>
      <c r="F19" s="159">
        <v>12</v>
      </c>
      <c r="G19" s="130"/>
      <c r="H19" s="130"/>
      <c r="I19" s="134"/>
      <c r="J19" s="135"/>
    </row>
    <row r="20" spans="1:10" ht="22.5" customHeight="1">
      <c r="A20" s="185" t="s">
        <v>56</v>
      </c>
      <c r="B20" s="186"/>
      <c r="C20" s="158" t="s">
        <v>57</v>
      </c>
      <c r="D20" s="159">
        <f t="shared" si="0"/>
        <v>10</v>
      </c>
      <c r="E20" s="160">
        <v>10</v>
      </c>
      <c r="F20" s="159"/>
      <c r="G20" s="130"/>
      <c r="H20" s="130"/>
      <c r="I20" s="134"/>
      <c r="J20" s="135"/>
    </row>
    <row r="21" spans="1:10" ht="22.5" customHeight="1">
      <c r="A21" s="185" t="s">
        <v>58</v>
      </c>
      <c r="B21" s="186"/>
      <c r="C21" s="158" t="s">
        <v>59</v>
      </c>
      <c r="D21" s="159">
        <f t="shared" si="0"/>
        <v>22</v>
      </c>
      <c r="E21" s="160">
        <v>22</v>
      </c>
      <c r="F21" s="159"/>
      <c r="G21" s="130"/>
      <c r="H21" s="130"/>
      <c r="I21" s="134"/>
      <c r="J21" s="135"/>
    </row>
    <row r="22" spans="1:10" ht="22.5" customHeight="1">
      <c r="A22" s="185" t="s">
        <v>276</v>
      </c>
      <c r="B22" s="186"/>
      <c r="C22" s="158" t="s">
        <v>51</v>
      </c>
      <c r="D22" s="159">
        <f t="shared" si="0"/>
        <v>12</v>
      </c>
      <c r="E22" s="160">
        <v>12</v>
      </c>
      <c r="F22" s="159"/>
      <c r="G22" s="130"/>
      <c r="H22" s="130"/>
      <c r="I22" s="134"/>
      <c r="J22" s="135"/>
    </row>
    <row r="23" spans="1:10" ht="22.5" customHeight="1">
      <c r="A23" s="185" t="s">
        <v>277</v>
      </c>
      <c r="B23" s="186"/>
      <c r="C23" s="158" t="s">
        <v>248</v>
      </c>
      <c r="D23" s="159">
        <f t="shared" si="0"/>
        <v>10</v>
      </c>
      <c r="E23" s="160">
        <v>10</v>
      </c>
      <c r="F23" s="159"/>
      <c r="G23" s="130"/>
      <c r="H23" s="130"/>
      <c r="I23" s="134"/>
      <c r="J23" s="135"/>
    </row>
    <row r="24" spans="1:10" ht="22.5" customHeight="1">
      <c r="A24" s="185" t="s">
        <v>278</v>
      </c>
      <c r="B24" s="186"/>
      <c r="C24" s="158" t="s">
        <v>60</v>
      </c>
      <c r="D24" s="159">
        <f t="shared" si="0"/>
        <v>85</v>
      </c>
      <c r="E24" s="160">
        <v>85</v>
      </c>
      <c r="F24" s="159"/>
      <c r="G24" s="130"/>
      <c r="H24" s="130"/>
      <c r="I24" s="134"/>
      <c r="J24" s="135"/>
    </row>
    <row r="25" spans="1:10" ht="22.5" customHeight="1">
      <c r="A25" s="185" t="s">
        <v>279</v>
      </c>
      <c r="B25" s="186"/>
      <c r="C25" s="158" t="s">
        <v>51</v>
      </c>
      <c r="D25" s="159">
        <f t="shared" si="0"/>
        <v>45</v>
      </c>
      <c r="E25" s="160">
        <v>45</v>
      </c>
      <c r="F25" s="159"/>
      <c r="G25" s="130"/>
      <c r="H25" s="130"/>
      <c r="I25" s="134"/>
      <c r="J25" s="135"/>
    </row>
    <row r="26" spans="1:10" ht="22.5" customHeight="1">
      <c r="A26" s="185" t="s">
        <v>280</v>
      </c>
      <c r="B26" s="186"/>
      <c r="C26" s="158" t="s">
        <v>246</v>
      </c>
      <c r="D26" s="159">
        <f t="shared" si="0"/>
        <v>22</v>
      </c>
      <c r="E26" s="160">
        <v>22</v>
      </c>
      <c r="F26" s="159"/>
      <c r="G26" s="130"/>
      <c r="H26" s="130"/>
      <c r="I26" s="134"/>
      <c r="J26" s="135"/>
    </row>
    <row r="27" spans="1:10" ht="22.5" customHeight="1">
      <c r="A27" s="185" t="s">
        <v>281</v>
      </c>
      <c r="B27" s="186"/>
      <c r="C27" s="158" t="s">
        <v>249</v>
      </c>
      <c r="D27" s="159">
        <f t="shared" si="0"/>
        <v>18</v>
      </c>
      <c r="E27" s="160">
        <v>18</v>
      </c>
      <c r="F27" s="159"/>
      <c r="G27" s="130"/>
      <c r="H27" s="130"/>
      <c r="I27" s="134"/>
      <c r="J27" s="135"/>
    </row>
    <row r="28" spans="1:10" ht="22.5" customHeight="1">
      <c r="A28" s="185" t="s">
        <v>282</v>
      </c>
      <c r="B28" s="186"/>
      <c r="C28" s="158" t="s">
        <v>61</v>
      </c>
      <c r="D28" s="159">
        <f t="shared" si="0"/>
        <v>28</v>
      </c>
      <c r="E28" s="160">
        <v>28</v>
      </c>
      <c r="F28" s="159"/>
      <c r="G28" s="130"/>
      <c r="H28" s="130"/>
      <c r="I28" s="134"/>
      <c r="J28" s="135"/>
    </row>
    <row r="29" spans="1:10" ht="22.5" customHeight="1">
      <c r="A29" s="185" t="s">
        <v>283</v>
      </c>
      <c r="B29" s="186"/>
      <c r="C29" s="158" t="s">
        <v>62</v>
      </c>
      <c r="D29" s="159">
        <f t="shared" si="0"/>
        <v>28</v>
      </c>
      <c r="E29" s="160">
        <v>28</v>
      </c>
      <c r="F29" s="159"/>
      <c r="G29" s="130"/>
      <c r="H29" s="130"/>
      <c r="I29" s="134"/>
      <c r="J29" s="135"/>
    </row>
    <row r="30" spans="1:10" ht="22.5" customHeight="1">
      <c r="A30" s="185" t="s">
        <v>284</v>
      </c>
      <c r="B30" s="186"/>
      <c r="C30" s="158" t="s">
        <v>51</v>
      </c>
      <c r="D30" s="159">
        <f t="shared" si="0"/>
        <v>16</v>
      </c>
      <c r="E30" s="160">
        <v>16</v>
      </c>
      <c r="F30" s="159"/>
      <c r="G30" s="130"/>
      <c r="H30" s="130"/>
      <c r="I30" s="134"/>
      <c r="J30" s="135"/>
    </row>
    <row r="31" spans="1:10" ht="22.5" customHeight="1">
      <c r="A31" s="185" t="s">
        <v>285</v>
      </c>
      <c r="B31" s="186"/>
      <c r="C31" s="158" t="s">
        <v>250</v>
      </c>
      <c r="D31" s="159">
        <f t="shared" si="0"/>
        <v>12</v>
      </c>
      <c r="E31" s="160">
        <v>12</v>
      </c>
      <c r="F31" s="159"/>
      <c r="G31" s="130"/>
      <c r="H31" s="130"/>
      <c r="I31" s="134"/>
      <c r="J31" s="135"/>
    </row>
    <row r="32" spans="1:10" ht="22.5" customHeight="1">
      <c r="A32" s="185" t="s">
        <v>286</v>
      </c>
      <c r="B32" s="186"/>
      <c r="C32" s="158" t="s">
        <v>251</v>
      </c>
      <c r="D32" s="159">
        <v>105</v>
      </c>
      <c r="E32" s="160">
        <v>105</v>
      </c>
      <c r="F32" s="159"/>
      <c r="G32" s="130"/>
      <c r="H32" s="130"/>
      <c r="I32" s="134"/>
      <c r="J32" s="135"/>
    </row>
    <row r="33" spans="1:10" ht="22.5" customHeight="1">
      <c r="A33" s="185" t="s">
        <v>287</v>
      </c>
      <c r="B33" s="186"/>
      <c r="C33" s="158" t="s">
        <v>63</v>
      </c>
      <c r="D33" s="159">
        <f t="shared" si="0"/>
        <v>105</v>
      </c>
      <c r="E33" s="160">
        <v>105</v>
      </c>
      <c r="F33" s="159"/>
      <c r="G33" s="130"/>
      <c r="H33" s="130"/>
      <c r="I33" s="134"/>
      <c r="J33" s="135"/>
    </row>
    <row r="34" spans="1:10" ht="22.5" customHeight="1">
      <c r="A34" s="185" t="s">
        <v>288</v>
      </c>
      <c r="B34" s="186"/>
      <c r="C34" s="158" t="s">
        <v>252</v>
      </c>
      <c r="D34" s="159">
        <f t="shared" si="0"/>
        <v>105</v>
      </c>
      <c r="E34" s="160">
        <v>105</v>
      </c>
      <c r="F34" s="159"/>
      <c r="G34" s="130"/>
      <c r="H34" s="130"/>
      <c r="I34" s="134"/>
      <c r="J34" s="135"/>
    </row>
    <row r="35" spans="1:10" ht="22.5" customHeight="1">
      <c r="A35" s="185" t="s">
        <v>289</v>
      </c>
      <c r="B35" s="186"/>
      <c r="C35" s="158" t="s">
        <v>64</v>
      </c>
      <c r="D35" s="159">
        <f t="shared" si="0"/>
        <v>177</v>
      </c>
      <c r="E35" s="160">
        <v>91</v>
      </c>
      <c r="F35" s="159">
        <v>86</v>
      </c>
      <c r="G35" s="130"/>
      <c r="H35" s="130"/>
      <c r="I35" s="134"/>
      <c r="J35" s="135"/>
    </row>
    <row r="36" spans="1:10" ht="22.5" customHeight="1">
      <c r="A36" s="185" t="s">
        <v>290</v>
      </c>
      <c r="B36" s="186"/>
      <c r="C36" s="158" t="s">
        <v>253</v>
      </c>
      <c r="D36" s="159">
        <f t="shared" si="0"/>
        <v>16</v>
      </c>
      <c r="E36" s="160">
        <v>16</v>
      </c>
      <c r="F36" s="159"/>
      <c r="G36" s="130"/>
      <c r="H36" s="130"/>
      <c r="I36" s="134"/>
      <c r="J36" s="135"/>
    </row>
    <row r="37" spans="1:10" ht="22.5" customHeight="1">
      <c r="A37" s="185" t="s">
        <v>291</v>
      </c>
      <c r="B37" s="186"/>
      <c r="C37" s="158" t="s">
        <v>51</v>
      </c>
      <c r="D37" s="159">
        <f t="shared" si="0"/>
        <v>12</v>
      </c>
      <c r="E37" s="160">
        <v>12</v>
      </c>
      <c r="F37" s="159"/>
      <c r="G37" s="130"/>
      <c r="H37" s="130"/>
      <c r="I37" s="134"/>
      <c r="J37" s="135"/>
    </row>
    <row r="38" spans="1:10" ht="22.5" customHeight="1">
      <c r="A38" s="185" t="s">
        <v>292</v>
      </c>
      <c r="B38" s="186"/>
      <c r="C38" s="158" t="s">
        <v>246</v>
      </c>
      <c r="D38" s="159">
        <f t="shared" si="0"/>
        <v>4</v>
      </c>
      <c r="E38" s="160">
        <v>4</v>
      </c>
      <c r="F38" s="159"/>
      <c r="G38" s="130"/>
      <c r="H38" s="130"/>
      <c r="I38" s="134"/>
      <c r="J38" s="135"/>
    </row>
    <row r="39" spans="1:10" ht="22.5" customHeight="1">
      <c r="A39" s="185" t="s">
        <v>293</v>
      </c>
      <c r="B39" s="186"/>
      <c r="C39" s="158" t="s">
        <v>254</v>
      </c>
      <c r="D39" s="159">
        <v>75</v>
      </c>
      <c r="E39" s="160">
        <v>75</v>
      </c>
      <c r="F39" s="159"/>
      <c r="G39" s="130"/>
      <c r="H39" s="130"/>
      <c r="I39" s="134"/>
      <c r="J39" s="135"/>
    </row>
    <row r="40" spans="1:10" ht="22.5" customHeight="1">
      <c r="A40" s="185" t="s">
        <v>294</v>
      </c>
      <c r="B40" s="186"/>
      <c r="C40" s="158" t="s">
        <v>255</v>
      </c>
      <c r="D40" s="159">
        <f t="shared" si="0"/>
        <v>75</v>
      </c>
      <c r="E40" s="160">
        <v>75</v>
      </c>
      <c r="F40" s="159"/>
      <c r="G40" s="130"/>
      <c r="H40" s="130"/>
      <c r="I40" s="134"/>
      <c r="J40" s="135"/>
    </row>
    <row r="41" spans="1:10" ht="22.5" customHeight="1">
      <c r="A41" s="185" t="s">
        <v>295</v>
      </c>
      <c r="B41" s="186"/>
      <c r="C41" s="158" t="s">
        <v>256</v>
      </c>
      <c r="D41" s="159">
        <f t="shared" si="0"/>
        <v>86</v>
      </c>
      <c r="E41" s="160"/>
      <c r="F41" s="159">
        <v>86</v>
      </c>
      <c r="G41" s="130"/>
      <c r="H41" s="130"/>
      <c r="I41" s="134"/>
      <c r="J41" s="135"/>
    </row>
    <row r="42" spans="1:10" ht="22.5" customHeight="1">
      <c r="A42" s="185" t="s">
        <v>296</v>
      </c>
      <c r="B42" s="186"/>
      <c r="C42" s="158" t="s">
        <v>256</v>
      </c>
      <c r="D42" s="159">
        <f t="shared" si="0"/>
        <v>86</v>
      </c>
      <c r="E42" s="160"/>
      <c r="F42" s="159">
        <v>86</v>
      </c>
      <c r="G42" s="130"/>
      <c r="H42" s="130"/>
      <c r="I42" s="134"/>
      <c r="J42" s="135"/>
    </row>
    <row r="43" spans="1:10" ht="22.5" customHeight="1">
      <c r="A43" s="185" t="s">
        <v>297</v>
      </c>
      <c r="B43" s="186"/>
      <c r="C43" s="158" t="s">
        <v>257</v>
      </c>
      <c r="D43" s="159">
        <f t="shared" si="0"/>
        <v>117</v>
      </c>
      <c r="E43" s="160">
        <v>55</v>
      </c>
      <c r="F43" s="159">
        <v>62</v>
      </c>
      <c r="G43" s="130"/>
      <c r="H43" s="130"/>
      <c r="I43" s="134"/>
      <c r="J43" s="135"/>
    </row>
    <row r="44" spans="1:10" ht="22.5" customHeight="1">
      <c r="A44" s="185" t="s">
        <v>298</v>
      </c>
      <c r="B44" s="186"/>
      <c r="C44" s="158" t="s">
        <v>258</v>
      </c>
      <c r="D44" s="159">
        <f t="shared" si="0"/>
        <v>117</v>
      </c>
      <c r="E44" s="160">
        <v>55</v>
      </c>
      <c r="F44" s="159">
        <v>62</v>
      </c>
      <c r="G44" s="130"/>
      <c r="H44" s="130"/>
      <c r="I44" s="134"/>
      <c r="J44" s="135"/>
    </row>
    <row r="45" spans="1:10" ht="22.5" customHeight="1">
      <c r="A45" s="185" t="s">
        <v>299</v>
      </c>
      <c r="B45" s="186"/>
      <c r="C45" s="158" t="s">
        <v>259</v>
      </c>
      <c r="D45" s="159">
        <f t="shared" si="0"/>
        <v>45</v>
      </c>
      <c r="E45" s="160">
        <v>45</v>
      </c>
      <c r="F45" s="159"/>
      <c r="G45" s="130"/>
      <c r="H45" s="130"/>
      <c r="I45" s="134"/>
      <c r="J45" s="135"/>
    </row>
    <row r="46" spans="1:10" ht="22.5" customHeight="1">
      <c r="A46" s="185" t="s">
        <v>300</v>
      </c>
      <c r="B46" s="186"/>
      <c r="C46" s="158" t="s">
        <v>260</v>
      </c>
      <c r="D46" s="159">
        <f t="shared" si="0"/>
        <v>72</v>
      </c>
      <c r="E46" s="160">
        <v>10</v>
      </c>
      <c r="F46" s="159">
        <v>62</v>
      </c>
      <c r="G46" s="130"/>
      <c r="H46" s="130"/>
      <c r="I46" s="134"/>
      <c r="J46" s="135"/>
    </row>
    <row r="47" spans="1:10" ht="22.5" customHeight="1">
      <c r="A47" s="185" t="s">
        <v>301</v>
      </c>
      <c r="B47" s="186"/>
      <c r="C47" s="158" t="s">
        <v>261</v>
      </c>
      <c r="D47" s="159">
        <f t="shared" si="0"/>
        <v>44</v>
      </c>
      <c r="E47" s="160"/>
      <c r="F47" s="159">
        <v>44</v>
      </c>
      <c r="G47" s="130"/>
      <c r="H47" s="130"/>
      <c r="I47" s="134"/>
      <c r="J47" s="135"/>
    </row>
    <row r="48" spans="1:10" ht="22.5" customHeight="1">
      <c r="A48" s="185" t="s">
        <v>302</v>
      </c>
      <c r="B48" s="186"/>
      <c r="C48" s="158" t="s">
        <v>262</v>
      </c>
      <c r="D48" s="159">
        <f t="shared" si="0"/>
        <v>44</v>
      </c>
      <c r="E48" s="160"/>
      <c r="F48" s="159">
        <v>44</v>
      </c>
      <c r="G48" s="130"/>
      <c r="H48" s="130"/>
      <c r="I48" s="134"/>
      <c r="J48" s="135"/>
    </row>
    <row r="49" spans="1:10" ht="22.5" customHeight="1">
      <c r="A49" s="185" t="s">
        <v>303</v>
      </c>
      <c r="B49" s="186"/>
      <c r="C49" s="158" t="s">
        <v>65</v>
      </c>
      <c r="D49" s="159">
        <f t="shared" si="0"/>
        <v>547</v>
      </c>
      <c r="E49" s="160"/>
      <c r="F49" s="159">
        <v>547</v>
      </c>
      <c r="G49" s="130"/>
      <c r="H49" s="130"/>
      <c r="I49" s="134"/>
      <c r="J49" s="135"/>
    </row>
    <row r="50" spans="1:10" ht="22.5" customHeight="1">
      <c r="A50" s="185" t="s">
        <v>304</v>
      </c>
      <c r="B50" s="186"/>
      <c r="C50" s="158" t="s">
        <v>66</v>
      </c>
      <c r="D50" s="159">
        <f t="shared" si="0"/>
        <v>193</v>
      </c>
      <c r="E50" s="160"/>
      <c r="F50" s="159">
        <v>193</v>
      </c>
      <c r="G50" s="130"/>
      <c r="H50" s="130"/>
      <c r="I50" s="134"/>
      <c r="J50" s="135"/>
    </row>
    <row r="51" spans="1:10" ht="22.5" customHeight="1">
      <c r="A51" s="185" t="s">
        <v>305</v>
      </c>
      <c r="B51" s="186"/>
      <c r="C51" s="158" t="s">
        <v>54</v>
      </c>
      <c r="D51" s="159">
        <f t="shared" si="0"/>
        <v>193</v>
      </c>
      <c r="E51" s="160"/>
      <c r="F51" s="159">
        <v>193</v>
      </c>
      <c r="G51" s="130"/>
      <c r="H51" s="130"/>
      <c r="I51" s="134"/>
      <c r="J51" s="135"/>
    </row>
    <row r="52" spans="1:10" ht="22.5" customHeight="1">
      <c r="A52" s="185" t="s">
        <v>306</v>
      </c>
      <c r="B52" s="186"/>
      <c r="C52" s="158" t="s">
        <v>263</v>
      </c>
      <c r="D52" s="159">
        <f t="shared" si="0"/>
        <v>354</v>
      </c>
      <c r="E52" s="160"/>
      <c r="F52" s="159">
        <v>354</v>
      </c>
      <c r="G52" s="130"/>
      <c r="H52" s="130"/>
      <c r="I52" s="134"/>
      <c r="J52" s="135"/>
    </row>
    <row r="53" spans="1:10" ht="22.5" customHeight="1">
      <c r="A53" s="185" t="s">
        <v>307</v>
      </c>
      <c r="B53" s="186"/>
      <c r="C53" s="158" t="s">
        <v>67</v>
      </c>
      <c r="D53" s="159">
        <v>1656</v>
      </c>
      <c r="E53" s="160">
        <f>E54+E58+E61</f>
        <v>600</v>
      </c>
      <c r="F53" s="159">
        <f>F64+F67</f>
        <v>1056</v>
      </c>
      <c r="G53" s="130"/>
      <c r="H53" s="130"/>
      <c r="I53" s="134"/>
      <c r="J53" s="135"/>
    </row>
    <row r="54" spans="1:10" ht="22.5" customHeight="1">
      <c r="A54" s="185" t="s">
        <v>308</v>
      </c>
      <c r="B54" s="186"/>
      <c r="C54" s="158" t="s">
        <v>68</v>
      </c>
      <c r="D54" s="159">
        <f t="shared" si="0"/>
        <v>568</v>
      </c>
      <c r="E54" s="160">
        <v>568</v>
      </c>
      <c r="F54" s="159"/>
      <c r="G54" s="130"/>
      <c r="H54" s="130"/>
      <c r="I54" s="134"/>
      <c r="J54" s="135"/>
    </row>
    <row r="55" spans="1:10" ht="22.5" customHeight="1">
      <c r="A55" s="185" t="s">
        <v>309</v>
      </c>
      <c r="B55" s="186"/>
      <c r="C55" s="158" t="s">
        <v>51</v>
      </c>
      <c r="D55" s="159">
        <f t="shared" si="0"/>
        <v>68</v>
      </c>
      <c r="E55" s="160">
        <v>68</v>
      </c>
      <c r="F55" s="159"/>
      <c r="G55" s="130"/>
      <c r="H55" s="130"/>
      <c r="I55" s="134"/>
      <c r="J55" s="135"/>
    </row>
    <row r="56" spans="1:10" ht="22.5" customHeight="1">
      <c r="A56" s="185" t="s">
        <v>310</v>
      </c>
      <c r="B56" s="186"/>
      <c r="C56" s="158" t="s">
        <v>69</v>
      </c>
      <c r="D56" s="159">
        <f t="shared" si="0"/>
        <v>122</v>
      </c>
      <c r="E56" s="160">
        <v>122</v>
      </c>
      <c r="F56" s="159"/>
      <c r="G56" s="130"/>
      <c r="H56" s="130"/>
      <c r="I56" s="134"/>
      <c r="J56" s="135"/>
    </row>
    <row r="57" spans="1:10" ht="22.5" customHeight="1">
      <c r="A57" s="185" t="s">
        <v>311</v>
      </c>
      <c r="B57" s="186"/>
      <c r="C57" s="158" t="s">
        <v>264</v>
      </c>
      <c r="D57" s="159">
        <f t="shared" si="0"/>
        <v>378</v>
      </c>
      <c r="E57" s="160">
        <v>378</v>
      </c>
      <c r="F57" s="159"/>
      <c r="G57" s="130"/>
      <c r="H57" s="130"/>
      <c r="I57" s="134"/>
      <c r="J57" s="135"/>
    </row>
    <row r="58" spans="1:10" ht="22.5" customHeight="1">
      <c r="A58" s="185" t="s">
        <v>312</v>
      </c>
      <c r="B58" s="186"/>
      <c r="C58" s="158" t="s">
        <v>70</v>
      </c>
      <c r="D58" s="159">
        <f t="shared" si="0"/>
        <v>13</v>
      </c>
      <c r="E58" s="160">
        <v>13</v>
      </c>
      <c r="F58" s="159"/>
      <c r="G58" s="130"/>
      <c r="H58" s="130"/>
      <c r="I58" s="134"/>
      <c r="J58" s="135"/>
    </row>
    <row r="59" spans="1:10" ht="22.5" customHeight="1">
      <c r="A59" s="185" t="s">
        <v>313</v>
      </c>
      <c r="B59" s="186"/>
      <c r="C59" s="158" t="s">
        <v>51</v>
      </c>
      <c r="D59" s="159">
        <f t="shared" si="0"/>
        <v>8</v>
      </c>
      <c r="E59" s="160">
        <v>8</v>
      </c>
      <c r="F59" s="159"/>
      <c r="G59" s="130"/>
      <c r="H59" s="130"/>
      <c r="I59" s="134"/>
      <c r="J59" s="135"/>
    </row>
    <row r="60" spans="1:10" ht="22.5" customHeight="1">
      <c r="A60" s="185" t="s">
        <v>314</v>
      </c>
      <c r="B60" s="186"/>
      <c r="C60" s="158" t="s">
        <v>265</v>
      </c>
      <c r="D60" s="159">
        <f t="shared" si="0"/>
        <v>5</v>
      </c>
      <c r="E60" s="160">
        <v>5</v>
      </c>
      <c r="F60" s="159"/>
      <c r="G60" s="130"/>
      <c r="H60" s="130"/>
      <c r="I60" s="134"/>
      <c r="J60" s="135"/>
    </row>
    <row r="61" spans="1:10" ht="22.5" customHeight="1">
      <c r="A61" s="185" t="s">
        <v>315</v>
      </c>
      <c r="B61" s="186"/>
      <c r="C61" s="158" t="s">
        <v>71</v>
      </c>
      <c r="D61" s="159">
        <f t="shared" si="0"/>
        <v>19</v>
      </c>
      <c r="E61" s="160">
        <v>19</v>
      </c>
      <c r="F61" s="159"/>
      <c r="G61" s="130"/>
      <c r="H61" s="130"/>
      <c r="I61" s="134"/>
      <c r="J61" s="135"/>
    </row>
    <row r="62" spans="1:10" ht="22.5" customHeight="1">
      <c r="A62" s="185" t="s">
        <v>316</v>
      </c>
      <c r="B62" s="186"/>
      <c r="C62" s="158" t="s">
        <v>51</v>
      </c>
      <c r="D62" s="159">
        <f t="shared" si="0"/>
        <v>15</v>
      </c>
      <c r="E62" s="160">
        <v>15</v>
      </c>
      <c r="F62" s="159"/>
      <c r="G62" s="130"/>
      <c r="H62" s="130"/>
      <c r="I62" s="134"/>
      <c r="J62" s="135"/>
    </row>
    <row r="63" spans="1:10" ht="22.5" customHeight="1">
      <c r="A63" s="185" t="s">
        <v>317</v>
      </c>
      <c r="B63" s="186"/>
      <c r="C63" s="158" t="s">
        <v>266</v>
      </c>
      <c r="D63" s="159">
        <f t="shared" si="0"/>
        <v>4</v>
      </c>
      <c r="E63" s="160">
        <v>4</v>
      </c>
      <c r="F63" s="159"/>
      <c r="G63" s="130"/>
      <c r="H63" s="130"/>
      <c r="I63" s="134"/>
      <c r="J63" s="135"/>
    </row>
    <row r="64" spans="1:10" ht="22.5" customHeight="1">
      <c r="A64" s="185" t="s">
        <v>318</v>
      </c>
      <c r="B64" s="186"/>
      <c r="C64" s="158" t="s">
        <v>72</v>
      </c>
      <c r="D64" s="159">
        <f t="shared" si="0"/>
        <v>461</v>
      </c>
      <c r="E64" s="160"/>
      <c r="F64" s="159">
        <v>461</v>
      </c>
      <c r="G64" s="130"/>
      <c r="H64" s="130"/>
      <c r="I64" s="134"/>
      <c r="J64" s="135"/>
    </row>
    <row r="65" spans="1:10" ht="22.5" customHeight="1">
      <c r="A65" s="185" t="s">
        <v>319</v>
      </c>
      <c r="B65" s="186"/>
      <c r="C65" s="158" t="s">
        <v>73</v>
      </c>
      <c r="D65" s="159">
        <f t="shared" si="0"/>
        <v>160</v>
      </c>
      <c r="E65" s="160"/>
      <c r="F65" s="159">
        <v>160</v>
      </c>
      <c r="G65" s="130"/>
      <c r="H65" s="130"/>
      <c r="I65" s="134"/>
      <c r="J65" s="135"/>
    </row>
    <row r="66" spans="1:10" ht="22.5" customHeight="1">
      <c r="A66" s="185" t="s">
        <v>320</v>
      </c>
      <c r="B66" s="186"/>
      <c r="C66" s="158" t="s">
        <v>74</v>
      </c>
      <c r="D66" s="159">
        <f t="shared" si="0"/>
        <v>301</v>
      </c>
      <c r="E66" s="160"/>
      <c r="F66" s="159">
        <v>301</v>
      </c>
      <c r="G66" s="130"/>
      <c r="H66" s="130"/>
      <c r="I66" s="134"/>
      <c r="J66" s="135"/>
    </row>
    <row r="67" spans="1:10" ht="22.5" customHeight="1">
      <c r="A67" s="185" t="s">
        <v>321</v>
      </c>
      <c r="B67" s="186"/>
      <c r="C67" s="158" t="s">
        <v>267</v>
      </c>
      <c r="D67" s="159">
        <f t="shared" si="0"/>
        <v>595</v>
      </c>
      <c r="E67" s="160"/>
      <c r="F67" s="159">
        <v>595</v>
      </c>
      <c r="G67" s="130"/>
      <c r="H67" s="130"/>
      <c r="I67" s="134"/>
      <c r="J67" s="135"/>
    </row>
    <row r="68" spans="1:10" ht="22.5" customHeight="1">
      <c r="A68" s="185" t="s">
        <v>322</v>
      </c>
      <c r="B68" s="186"/>
      <c r="C68" s="158" t="s">
        <v>267</v>
      </c>
      <c r="D68" s="159">
        <f t="shared" si="0"/>
        <v>595</v>
      </c>
      <c r="E68" s="160"/>
      <c r="F68" s="159">
        <v>595</v>
      </c>
      <c r="G68" s="130"/>
      <c r="H68" s="130"/>
      <c r="I68" s="134"/>
      <c r="J68" s="135"/>
    </row>
    <row r="69" spans="1:9" ht="31.5" customHeight="1">
      <c r="A69" s="197" t="s">
        <v>83</v>
      </c>
      <c r="B69" s="198"/>
      <c r="C69" s="198"/>
      <c r="D69" s="198"/>
      <c r="E69" s="198"/>
      <c r="F69" s="198"/>
      <c r="G69" s="198"/>
      <c r="H69" s="198"/>
      <c r="I69" s="198"/>
    </row>
    <row r="70" ht="14.25">
      <c r="A70" s="136"/>
    </row>
    <row r="71" ht="14.25">
      <c r="A71" s="137"/>
    </row>
    <row r="72" ht="14.25">
      <c r="A72" s="137"/>
    </row>
  </sheetData>
  <sheetProtection/>
  <mergeCells count="73">
    <mergeCell ref="A67:B67"/>
    <mergeCell ref="A65:B65"/>
    <mergeCell ref="A66:B66"/>
    <mergeCell ref="A68:B68"/>
    <mergeCell ref="A69:I69"/>
    <mergeCell ref="C5:C6"/>
    <mergeCell ref="D4:D6"/>
    <mergeCell ref="E4:E6"/>
    <mergeCell ref="F4:F6"/>
    <mergeCell ref="G4:G6"/>
    <mergeCell ref="A62:B62"/>
    <mergeCell ref="A63:B63"/>
    <mergeCell ref="A47:B47"/>
    <mergeCell ref="A48:B48"/>
    <mergeCell ref="A49:B49"/>
    <mergeCell ref="A50:B50"/>
    <mergeCell ref="A51:B51"/>
    <mergeCell ref="A52:B52"/>
    <mergeCell ref="A64:B64"/>
    <mergeCell ref="A53:B53"/>
    <mergeCell ref="A54:B54"/>
    <mergeCell ref="A55:B55"/>
    <mergeCell ref="A56:B56"/>
    <mergeCell ref="A57:B57"/>
    <mergeCell ref="A58:B58"/>
    <mergeCell ref="A59:B59"/>
    <mergeCell ref="A60:B60"/>
    <mergeCell ref="A61:B61"/>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 ref="I4:I6"/>
    <mergeCell ref="A5:B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3">
      <selection activeCell="A4" sqref="A4"/>
    </sheetView>
  </sheetViews>
  <sheetFormatPr defaultColWidth="9.00390625" defaultRowHeight="14.25"/>
  <cols>
    <col min="1" max="1" width="36.375" style="90" customWidth="1"/>
    <col min="2" max="2" width="4.00390625" style="90" customWidth="1"/>
    <col min="3" max="3" width="15.625" style="90" customWidth="1"/>
    <col min="4" max="4" width="35.75390625" style="90" customWidth="1"/>
    <col min="5" max="5" width="3.50390625" style="90" customWidth="1"/>
    <col min="6" max="6" width="15.625" style="90" customWidth="1"/>
    <col min="7" max="7" width="13.875" style="90" customWidth="1"/>
    <col min="8" max="8" width="15.625" style="90" customWidth="1"/>
    <col min="9" max="10" width="9.00390625" style="91" customWidth="1"/>
    <col min="11" max="16384" width="9.00390625" style="90" customWidth="1"/>
  </cols>
  <sheetData>
    <row r="1" ht="14.25">
      <c r="A1" s="92"/>
    </row>
    <row r="2" spans="1:10" s="88" customFormat="1" ht="18" customHeight="1">
      <c r="A2" s="167" t="s">
        <v>84</v>
      </c>
      <c r="B2" s="167"/>
      <c r="C2" s="167"/>
      <c r="D2" s="167"/>
      <c r="E2" s="167"/>
      <c r="F2" s="167"/>
      <c r="G2" s="167"/>
      <c r="H2" s="167"/>
      <c r="I2" s="121"/>
      <c r="J2" s="121"/>
    </row>
    <row r="3" spans="1:8" ht="9.75" customHeight="1">
      <c r="A3" s="93"/>
      <c r="B3" s="93"/>
      <c r="C3" s="93"/>
      <c r="D3" s="93"/>
      <c r="E3" s="93"/>
      <c r="F3" s="93"/>
      <c r="G3" s="93"/>
      <c r="H3" s="7" t="s">
        <v>85</v>
      </c>
    </row>
    <row r="4" spans="1:8" ht="15" customHeight="1">
      <c r="A4" s="8" t="s">
        <v>324</v>
      </c>
      <c r="B4" s="93"/>
      <c r="C4" s="93"/>
      <c r="D4" s="93"/>
      <c r="E4" s="93"/>
      <c r="F4" s="93"/>
      <c r="G4" s="93"/>
      <c r="H4" s="7" t="s">
        <v>4</v>
      </c>
    </row>
    <row r="5" spans="1:10" s="89" customFormat="1" ht="19.5" customHeight="1">
      <c r="A5" s="168" t="s">
        <v>5</v>
      </c>
      <c r="B5" s="169"/>
      <c r="C5" s="169"/>
      <c r="D5" s="170" t="s">
        <v>6</v>
      </c>
      <c r="E5" s="169"/>
      <c r="F5" s="213"/>
      <c r="G5" s="213"/>
      <c r="H5" s="171"/>
      <c r="I5" s="122"/>
      <c r="J5" s="122"/>
    </row>
    <row r="6" spans="1:10" s="89" customFormat="1" ht="31.5" customHeight="1">
      <c r="A6" s="144" t="s">
        <v>7</v>
      </c>
      <c r="B6" s="145" t="s">
        <v>8</v>
      </c>
      <c r="C6" s="94" t="s">
        <v>86</v>
      </c>
      <c r="D6" s="146" t="s">
        <v>7</v>
      </c>
      <c r="E6" s="145" t="s">
        <v>8</v>
      </c>
      <c r="F6" s="94" t="s">
        <v>36</v>
      </c>
      <c r="G6" s="95" t="s">
        <v>87</v>
      </c>
      <c r="H6" s="96" t="s">
        <v>88</v>
      </c>
      <c r="I6" s="122"/>
      <c r="J6" s="122"/>
    </row>
    <row r="7" spans="1:10" s="89" customFormat="1" ht="19.5" customHeight="1">
      <c r="A7" s="144" t="s">
        <v>10</v>
      </c>
      <c r="B7" s="94"/>
      <c r="C7" s="146" t="s">
        <v>11</v>
      </c>
      <c r="D7" s="146" t="s">
        <v>10</v>
      </c>
      <c r="E7" s="94"/>
      <c r="F7" s="97">
        <v>2</v>
      </c>
      <c r="G7" s="97">
        <v>3</v>
      </c>
      <c r="H7" s="98">
        <v>4</v>
      </c>
      <c r="I7" s="122"/>
      <c r="J7" s="122"/>
    </row>
    <row r="8" spans="1:10" s="89" customFormat="1" ht="19.5" customHeight="1">
      <c r="A8" s="148" t="s">
        <v>89</v>
      </c>
      <c r="B8" s="149" t="s">
        <v>11</v>
      </c>
      <c r="C8" s="101">
        <v>3971</v>
      </c>
      <c r="D8" s="150" t="s">
        <v>14</v>
      </c>
      <c r="E8" s="102">
        <v>19</v>
      </c>
      <c r="F8" s="101">
        <v>1297</v>
      </c>
      <c r="G8" s="101">
        <v>1297</v>
      </c>
      <c r="H8" s="103"/>
      <c r="I8" s="122"/>
      <c r="J8" s="122"/>
    </row>
    <row r="9" spans="1:10" s="89" customFormat="1" ht="19.5" customHeight="1">
      <c r="A9" s="104" t="s">
        <v>90</v>
      </c>
      <c r="B9" s="149" t="s">
        <v>12</v>
      </c>
      <c r="C9" s="101"/>
      <c r="D9" s="150" t="s">
        <v>241</v>
      </c>
      <c r="E9" s="102">
        <v>20</v>
      </c>
      <c r="F9" s="101">
        <v>28</v>
      </c>
      <c r="G9" s="101">
        <v>28</v>
      </c>
      <c r="H9" s="103"/>
      <c r="I9" s="122"/>
      <c r="J9" s="122"/>
    </row>
    <row r="10" spans="1:10" s="89" customFormat="1" ht="19.5" customHeight="1">
      <c r="A10" s="104"/>
      <c r="B10" s="149" t="s">
        <v>17</v>
      </c>
      <c r="C10" s="101"/>
      <c r="D10" s="150" t="s">
        <v>242</v>
      </c>
      <c r="E10" s="102">
        <v>21</v>
      </c>
      <c r="F10" s="101">
        <v>105</v>
      </c>
      <c r="G10" s="101">
        <v>105</v>
      </c>
      <c r="H10" s="103"/>
      <c r="I10" s="122"/>
      <c r="J10" s="122"/>
    </row>
    <row r="11" spans="1:10" s="89" customFormat="1" ht="19.5" customHeight="1">
      <c r="A11" s="104"/>
      <c r="B11" s="149" t="s">
        <v>19</v>
      </c>
      <c r="C11" s="101"/>
      <c r="D11" s="150" t="s">
        <v>243</v>
      </c>
      <c r="E11" s="102">
        <v>22</v>
      </c>
      <c r="F11" s="101">
        <v>177</v>
      </c>
      <c r="G11" s="101">
        <v>177</v>
      </c>
      <c r="H11" s="103"/>
      <c r="I11" s="122"/>
      <c r="J11" s="122"/>
    </row>
    <row r="12" spans="1:10" s="89" customFormat="1" ht="19.5" customHeight="1">
      <c r="A12" s="104"/>
      <c r="B12" s="149" t="s">
        <v>21</v>
      </c>
      <c r="C12" s="101"/>
      <c r="D12" s="150" t="s">
        <v>244</v>
      </c>
      <c r="E12" s="102">
        <v>23</v>
      </c>
      <c r="F12" s="101">
        <v>117</v>
      </c>
      <c r="G12" s="101">
        <v>117</v>
      </c>
      <c r="H12" s="103"/>
      <c r="I12" s="122"/>
      <c r="J12" s="122"/>
    </row>
    <row r="13" spans="1:10" s="89" customFormat="1" ht="19.5" customHeight="1">
      <c r="A13" s="104"/>
      <c r="B13" s="149" t="s">
        <v>23</v>
      </c>
      <c r="C13" s="101"/>
      <c r="D13" s="150" t="s">
        <v>245</v>
      </c>
      <c r="E13" s="102">
        <v>24</v>
      </c>
      <c r="F13" s="101">
        <v>44</v>
      </c>
      <c r="G13" s="101">
        <v>44</v>
      </c>
      <c r="H13" s="103"/>
      <c r="I13" s="122"/>
      <c r="J13" s="122"/>
    </row>
    <row r="14" spans="1:10" s="89" customFormat="1" ht="19.5" customHeight="1">
      <c r="A14" s="104"/>
      <c r="B14" s="149" t="s">
        <v>24</v>
      </c>
      <c r="C14" s="101"/>
      <c r="D14" s="105" t="s">
        <v>239</v>
      </c>
      <c r="E14" s="102">
        <v>25</v>
      </c>
      <c r="F14" s="101">
        <v>547</v>
      </c>
      <c r="G14" s="101">
        <v>547</v>
      </c>
      <c r="H14" s="103"/>
      <c r="I14" s="122"/>
      <c r="J14" s="122"/>
    </row>
    <row r="15" spans="1:10" s="89" customFormat="1" ht="19.5" customHeight="1">
      <c r="A15" s="104"/>
      <c r="B15" s="149" t="s">
        <v>25</v>
      </c>
      <c r="C15" s="101"/>
      <c r="D15" s="157" t="s">
        <v>240</v>
      </c>
      <c r="E15" s="102">
        <v>26</v>
      </c>
      <c r="F15" s="101">
        <v>1656</v>
      </c>
      <c r="G15" s="101">
        <v>1656</v>
      </c>
      <c r="H15" s="103"/>
      <c r="I15" s="122"/>
      <c r="J15" s="122"/>
    </row>
    <row r="16" spans="1:10" s="89" customFormat="1" ht="19.5" customHeight="1">
      <c r="A16" s="104"/>
      <c r="B16" s="149" t="s">
        <v>26</v>
      </c>
      <c r="C16" s="101"/>
      <c r="D16" s="106"/>
      <c r="E16" s="102">
        <v>27</v>
      </c>
      <c r="F16" s="100"/>
      <c r="G16" s="100"/>
      <c r="H16" s="101"/>
      <c r="I16" s="122"/>
      <c r="J16" s="122"/>
    </row>
    <row r="17" spans="1:10" s="89" customFormat="1" ht="19.5" customHeight="1">
      <c r="A17" s="104"/>
      <c r="B17" s="149" t="s">
        <v>27</v>
      </c>
      <c r="C17" s="101"/>
      <c r="D17" s="106"/>
      <c r="E17" s="102">
        <v>28</v>
      </c>
      <c r="F17" s="100"/>
      <c r="G17" s="100"/>
      <c r="H17" s="101"/>
      <c r="I17" s="122"/>
      <c r="J17" s="122"/>
    </row>
    <row r="18" spans="1:10" s="89" customFormat="1" ht="19.5" customHeight="1">
      <c r="A18" s="104"/>
      <c r="B18" s="149" t="s">
        <v>28</v>
      </c>
      <c r="C18" s="101"/>
      <c r="D18" s="106"/>
      <c r="E18" s="102">
        <v>29</v>
      </c>
      <c r="F18" s="100"/>
      <c r="G18" s="100"/>
      <c r="H18" s="101"/>
      <c r="I18" s="122"/>
      <c r="J18" s="122"/>
    </row>
    <row r="19" spans="1:10" s="89" customFormat="1" ht="19.5" customHeight="1">
      <c r="A19" s="99"/>
      <c r="B19" s="149" t="s">
        <v>29</v>
      </c>
      <c r="C19" s="101"/>
      <c r="D19" s="106"/>
      <c r="E19" s="102">
        <v>30</v>
      </c>
      <c r="F19" s="100"/>
      <c r="G19" s="100"/>
      <c r="H19" s="107"/>
      <c r="I19" s="122"/>
      <c r="J19" s="122"/>
    </row>
    <row r="20" spans="1:10" s="89" customFormat="1" ht="19.5" customHeight="1">
      <c r="A20" s="151" t="s">
        <v>30</v>
      </c>
      <c r="B20" s="149" t="s">
        <v>91</v>
      </c>
      <c r="C20" s="101">
        <v>3971</v>
      </c>
      <c r="D20" s="152" t="s">
        <v>31</v>
      </c>
      <c r="E20" s="102">
        <v>31</v>
      </c>
      <c r="F20" s="101">
        <v>3971</v>
      </c>
      <c r="G20" s="101">
        <v>3971</v>
      </c>
      <c r="H20" s="108"/>
      <c r="I20" s="122"/>
      <c r="J20" s="122"/>
    </row>
    <row r="21" spans="1:10" s="89" customFormat="1" ht="19.5" customHeight="1">
      <c r="A21" s="109" t="s">
        <v>92</v>
      </c>
      <c r="B21" s="149" t="s">
        <v>93</v>
      </c>
      <c r="C21" s="101"/>
      <c r="D21" s="110" t="s">
        <v>94</v>
      </c>
      <c r="E21" s="102">
        <v>32</v>
      </c>
      <c r="F21" s="100"/>
      <c r="G21" s="100"/>
      <c r="H21" s="111"/>
      <c r="I21" s="122"/>
      <c r="J21" s="122"/>
    </row>
    <row r="22" spans="1:10" s="89" customFormat="1" ht="19.5" customHeight="1">
      <c r="A22" s="109" t="s">
        <v>95</v>
      </c>
      <c r="B22" s="149" t="s">
        <v>96</v>
      </c>
      <c r="C22" s="101"/>
      <c r="D22" s="106"/>
      <c r="E22" s="102">
        <v>33</v>
      </c>
      <c r="F22" s="112"/>
      <c r="G22" s="100"/>
      <c r="H22" s="113"/>
      <c r="I22" s="122"/>
      <c r="J22" s="122"/>
    </row>
    <row r="23" spans="1:10" s="89" customFormat="1" ht="19.5" customHeight="1">
      <c r="A23" s="114" t="s">
        <v>97</v>
      </c>
      <c r="B23" s="149" t="s">
        <v>98</v>
      </c>
      <c r="C23" s="115"/>
      <c r="D23" s="116"/>
      <c r="E23" s="102">
        <v>34</v>
      </c>
      <c r="F23" s="117"/>
      <c r="G23" s="100"/>
      <c r="H23" s="118"/>
      <c r="I23" s="122"/>
      <c r="J23" s="122"/>
    </row>
    <row r="24" spans="1:10" s="89" customFormat="1" ht="19.5" customHeight="1">
      <c r="A24" s="114"/>
      <c r="B24" s="149" t="s">
        <v>99</v>
      </c>
      <c r="C24" s="115"/>
      <c r="D24" s="116"/>
      <c r="E24" s="102">
        <v>35</v>
      </c>
      <c r="F24" s="117"/>
      <c r="G24" s="100"/>
      <c r="H24" s="118"/>
      <c r="I24" s="122"/>
      <c r="J24" s="122"/>
    </row>
    <row r="25" spans="1:8" ht="19.5" customHeight="1">
      <c r="A25" s="153" t="s">
        <v>36</v>
      </c>
      <c r="B25" s="149" t="s">
        <v>100</v>
      </c>
      <c r="C25" s="101">
        <v>3971</v>
      </c>
      <c r="D25" s="154" t="s">
        <v>36</v>
      </c>
      <c r="E25" s="102">
        <v>36</v>
      </c>
      <c r="F25" s="101">
        <v>3971</v>
      </c>
      <c r="G25" s="101">
        <v>3971</v>
      </c>
      <c r="H25" s="120"/>
    </row>
    <row r="26" spans="1:8" ht="29.25" customHeight="1">
      <c r="A26" s="172" t="s">
        <v>101</v>
      </c>
      <c r="B26" s="173"/>
      <c r="C26" s="173"/>
      <c r="D26" s="173"/>
      <c r="E26" s="173"/>
      <c r="F26" s="173"/>
      <c r="G26" s="214"/>
      <c r="H26" s="173"/>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4"/>
  <sheetViews>
    <sheetView zoomScalePageLayoutView="0" workbookViewId="0" topLeftCell="A1">
      <selection activeCell="A10" sqref="A10:B10"/>
    </sheetView>
  </sheetViews>
  <sheetFormatPr defaultColWidth="9.00390625" defaultRowHeight="14.25"/>
  <cols>
    <col min="1" max="1" width="4.625" style="5" customWidth="1"/>
    <col min="2" max="2" width="12.25390625" style="5" customWidth="1"/>
    <col min="3" max="3" width="35.625" style="5" customWidth="1"/>
    <col min="4" max="4" width="20.00390625" style="5" customWidth="1"/>
    <col min="5" max="5" width="19.25390625" style="5" customWidth="1"/>
    <col min="6" max="6" width="22.00390625" style="5" customWidth="1"/>
    <col min="7" max="16384" width="9.00390625" style="5" customWidth="1"/>
  </cols>
  <sheetData>
    <row r="1" spans="1:6" s="1" customFormat="1" ht="30" customHeight="1">
      <c r="A1" s="215" t="s">
        <v>102</v>
      </c>
      <c r="B1" s="215"/>
      <c r="C1" s="215"/>
      <c r="D1" s="215"/>
      <c r="E1" s="215"/>
      <c r="F1" s="215"/>
    </row>
    <row r="2" spans="1:6" s="2" customFormat="1" ht="10.5" customHeight="1">
      <c r="A2" s="6"/>
      <c r="B2" s="6"/>
      <c r="C2" s="6"/>
      <c r="F2" s="7" t="s">
        <v>103</v>
      </c>
    </row>
    <row r="3" spans="1:6" s="2" customFormat="1" ht="15" customHeight="1">
      <c r="A3" s="8" t="s">
        <v>3</v>
      </c>
      <c r="B3" s="6" t="s">
        <v>327</v>
      </c>
      <c r="C3" s="6"/>
      <c r="D3" s="17"/>
      <c r="E3" s="17"/>
      <c r="F3" s="7" t="s">
        <v>4</v>
      </c>
    </row>
    <row r="4" spans="1:6" s="3" customFormat="1" ht="20.25" customHeight="1">
      <c r="A4" s="216" t="s">
        <v>104</v>
      </c>
      <c r="B4" s="217"/>
      <c r="C4" s="217"/>
      <c r="D4" s="224" t="s">
        <v>31</v>
      </c>
      <c r="E4" s="227" t="s">
        <v>105</v>
      </c>
      <c r="F4" s="230" t="s">
        <v>79</v>
      </c>
    </row>
    <row r="5" spans="1:6" s="3" customFormat="1" ht="24.75" customHeight="1">
      <c r="A5" s="233" t="s">
        <v>46</v>
      </c>
      <c r="B5" s="223"/>
      <c r="C5" s="223" t="s">
        <v>47</v>
      </c>
      <c r="D5" s="225"/>
      <c r="E5" s="228"/>
      <c r="F5" s="231"/>
    </row>
    <row r="6" spans="1:6" s="3" customFormat="1" ht="18" customHeight="1">
      <c r="A6" s="233"/>
      <c r="B6" s="223"/>
      <c r="C6" s="223"/>
      <c r="D6" s="225"/>
      <c r="E6" s="228"/>
      <c r="F6" s="231"/>
    </row>
    <row r="7" spans="1:6" s="3" customFormat="1" ht="22.5" customHeight="1">
      <c r="A7" s="233"/>
      <c r="B7" s="223"/>
      <c r="C7" s="223"/>
      <c r="D7" s="226"/>
      <c r="E7" s="229"/>
      <c r="F7" s="232"/>
    </row>
    <row r="8" spans="1:6" s="3" customFormat="1" ht="22.5" customHeight="1">
      <c r="A8" s="218" t="s">
        <v>48</v>
      </c>
      <c r="B8" s="219"/>
      <c r="C8" s="220"/>
      <c r="D8" s="10">
        <v>1</v>
      </c>
      <c r="E8" s="10">
        <v>2</v>
      </c>
      <c r="F8" s="26">
        <v>3</v>
      </c>
    </row>
    <row r="9" spans="1:6" s="3" customFormat="1" ht="22.5" customHeight="1">
      <c r="A9" s="218" t="s">
        <v>36</v>
      </c>
      <c r="B9" s="219"/>
      <c r="C9" s="220"/>
      <c r="D9" s="161">
        <f aca="true" t="shared" si="0" ref="D9:D39">E9+F9</f>
        <v>3971</v>
      </c>
      <c r="E9" s="162">
        <f>E10+E29+E33+E36+E44+E54</f>
        <v>2144</v>
      </c>
      <c r="F9" s="161">
        <f>F10+F36+F44+F48+F50+F54</f>
        <v>1827</v>
      </c>
    </row>
    <row r="10" spans="1:6" s="4" customFormat="1" ht="22.5" customHeight="1">
      <c r="A10" s="185">
        <v>201</v>
      </c>
      <c r="B10" s="186"/>
      <c r="C10" s="87" t="s">
        <v>49</v>
      </c>
      <c r="D10" s="161">
        <f t="shared" si="0"/>
        <v>1297</v>
      </c>
      <c r="E10" s="162">
        <f>E11+E14+E18+E22+E25</f>
        <v>1265</v>
      </c>
      <c r="F10" s="161">
        <f>F14+F18</f>
        <v>32</v>
      </c>
    </row>
    <row r="11" spans="1:6" s="4" customFormat="1" ht="22.5" customHeight="1">
      <c r="A11" s="185">
        <v>20101</v>
      </c>
      <c r="B11" s="186"/>
      <c r="C11" s="87" t="s">
        <v>50</v>
      </c>
      <c r="D11" s="161">
        <f t="shared" si="0"/>
        <v>23</v>
      </c>
      <c r="E11" s="162">
        <v>23</v>
      </c>
      <c r="F11" s="161"/>
    </row>
    <row r="12" spans="1:6" s="4" customFormat="1" ht="22.5" customHeight="1">
      <c r="A12" s="185">
        <v>2010101</v>
      </c>
      <c r="B12" s="186"/>
      <c r="C12" s="87" t="s">
        <v>51</v>
      </c>
      <c r="D12" s="161">
        <f t="shared" si="0"/>
        <v>15</v>
      </c>
      <c r="E12" s="162">
        <v>15</v>
      </c>
      <c r="F12" s="161"/>
    </row>
    <row r="13" spans="1:6" s="4" customFormat="1" ht="22.5" customHeight="1">
      <c r="A13" s="185" t="s">
        <v>268</v>
      </c>
      <c r="B13" s="186"/>
      <c r="C13" s="87" t="s">
        <v>52</v>
      </c>
      <c r="D13" s="161">
        <f t="shared" si="0"/>
        <v>8</v>
      </c>
      <c r="E13" s="162">
        <v>8</v>
      </c>
      <c r="F13" s="161"/>
    </row>
    <row r="14" spans="1:6" s="4" customFormat="1" ht="22.5" customHeight="1">
      <c r="A14" s="185" t="s">
        <v>269</v>
      </c>
      <c r="B14" s="186"/>
      <c r="C14" s="87" t="s">
        <v>51</v>
      </c>
      <c r="D14" s="161">
        <f t="shared" si="0"/>
        <v>1090</v>
      </c>
      <c r="E14" s="162">
        <v>1070</v>
      </c>
      <c r="F14" s="161">
        <v>20</v>
      </c>
    </row>
    <row r="15" spans="1:6" s="4" customFormat="1" ht="22.5" customHeight="1">
      <c r="A15" s="185" t="s">
        <v>270</v>
      </c>
      <c r="B15" s="186"/>
      <c r="C15" s="87" t="s">
        <v>53</v>
      </c>
      <c r="D15" s="161">
        <f t="shared" si="0"/>
        <v>467</v>
      </c>
      <c r="E15" s="162">
        <v>467</v>
      </c>
      <c r="F15" s="161"/>
    </row>
    <row r="16" spans="1:6" s="4" customFormat="1" ht="22.5" customHeight="1">
      <c r="A16" s="185" t="s">
        <v>271</v>
      </c>
      <c r="B16" s="186"/>
      <c r="C16" s="158" t="s">
        <v>246</v>
      </c>
      <c r="D16" s="161">
        <f t="shared" si="0"/>
        <v>342</v>
      </c>
      <c r="E16" s="162">
        <v>342</v>
      </c>
      <c r="F16" s="161"/>
    </row>
    <row r="17" spans="1:6" s="4" customFormat="1" ht="22.5" customHeight="1">
      <c r="A17" s="185" t="s">
        <v>272</v>
      </c>
      <c r="B17" s="186"/>
      <c r="C17" s="158" t="s">
        <v>247</v>
      </c>
      <c r="D17" s="161">
        <f t="shared" si="0"/>
        <v>281</v>
      </c>
      <c r="E17" s="162">
        <v>261</v>
      </c>
      <c r="F17" s="161">
        <v>20</v>
      </c>
    </row>
    <row r="18" spans="1:6" s="4" customFormat="1" ht="22.5" customHeight="1">
      <c r="A18" s="185" t="s">
        <v>273</v>
      </c>
      <c r="B18" s="186"/>
      <c r="C18" s="158" t="s">
        <v>55</v>
      </c>
      <c r="D18" s="161">
        <f t="shared" si="0"/>
        <v>77</v>
      </c>
      <c r="E18" s="162">
        <v>65</v>
      </c>
      <c r="F18" s="161">
        <v>12</v>
      </c>
    </row>
    <row r="19" spans="1:6" s="4" customFormat="1" ht="22.5" customHeight="1">
      <c r="A19" s="185" t="s">
        <v>274</v>
      </c>
      <c r="B19" s="186"/>
      <c r="C19" s="158" t="s">
        <v>51</v>
      </c>
      <c r="D19" s="161">
        <f t="shared" si="0"/>
        <v>55</v>
      </c>
      <c r="E19" s="162">
        <v>55</v>
      </c>
      <c r="F19" s="161"/>
    </row>
    <row r="20" spans="1:6" s="4" customFormat="1" ht="22.5" customHeight="1">
      <c r="A20" s="185" t="s">
        <v>275</v>
      </c>
      <c r="B20" s="186"/>
      <c r="C20" s="158" t="s">
        <v>54</v>
      </c>
      <c r="D20" s="161">
        <f t="shared" si="0"/>
        <v>12</v>
      </c>
      <c r="E20" s="162"/>
      <c r="F20" s="161">
        <v>12</v>
      </c>
    </row>
    <row r="21" spans="1:6" s="4" customFormat="1" ht="22.5" customHeight="1">
      <c r="A21" s="185" t="s">
        <v>56</v>
      </c>
      <c r="B21" s="186"/>
      <c r="C21" s="158" t="s">
        <v>57</v>
      </c>
      <c r="D21" s="161">
        <f t="shared" si="0"/>
        <v>10</v>
      </c>
      <c r="E21" s="162">
        <v>10</v>
      </c>
      <c r="F21" s="161"/>
    </row>
    <row r="22" spans="1:6" s="4" customFormat="1" ht="22.5" customHeight="1">
      <c r="A22" s="185" t="s">
        <v>58</v>
      </c>
      <c r="B22" s="186"/>
      <c r="C22" s="158" t="s">
        <v>59</v>
      </c>
      <c r="D22" s="161">
        <f t="shared" si="0"/>
        <v>22</v>
      </c>
      <c r="E22" s="162">
        <v>22</v>
      </c>
      <c r="F22" s="161"/>
    </row>
    <row r="23" spans="1:6" s="4" customFormat="1" ht="22.5" customHeight="1">
      <c r="A23" s="185" t="s">
        <v>276</v>
      </c>
      <c r="B23" s="186"/>
      <c r="C23" s="158" t="s">
        <v>51</v>
      </c>
      <c r="D23" s="161">
        <f t="shared" si="0"/>
        <v>12</v>
      </c>
      <c r="E23" s="162">
        <v>12</v>
      </c>
      <c r="F23" s="161"/>
    </row>
    <row r="24" spans="1:6" s="4" customFormat="1" ht="22.5" customHeight="1">
      <c r="A24" s="185" t="s">
        <v>277</v>
      </c>
      <c r="B24" s="186"/>
      <c r="C24" s="158" t="s">
        <v>248</v>
      </c>
      <c r="D24" s="161">
        <f t="shared" si="0"/>
        <v>10</v>
      </c>
      <c r="E24" s="162">
        <v>10</v>
      </c>
      <c r="F24" s="161"/>
    </row>
    <row r="25" spans="1:6" s="4" customFormat="1" ht="22.5" customHeight="1">
      <c r="A25" s="185" t="s">
        <v>278</v>
      </c>
      <c r="B25" s="186"/>
      <c r="C25" s="158" t="s">
        <v>60</v>
      </c>
      <c r="D25" s="161">
        <f t="shared" si="0"/>
        <v>85</v>
      </c>
      <c r="E25" s="162">
        <v>85</v>
      </c>
      <c r="F25" s="161"/>
    </row>
    <row r="26" spans="1:6" s="4" customFormat="1" ht="22.5" customHeight="1">
      <c r="A26" s="185" t="s">
        <v>279</v>
      </c>
      <c r="B26" s="186"/>
      <c r="C26" s="158" t="s">
        <v>51</v>
      </c>
      <c r="D26" s="161">
        <f t="shared" si="0"/>
        <v>45</v>
      </c>
      <c r="E26" s="162">
        <v>45</v>
      </c>
      <c r="F26" s="161"/>
    </row>
    <row r="27" spans="1:6" s="4" customFormat="1" ht="22.5" customHeight="1">
      <c r="A27" s="185" t="s">
        <v>280</v>
      </c>
      <c r="B27" s="186"/>
      <c r="C27" s="158" t="s">
        <v>246</v>
      </c>
      <c r="D27" s="161">
        <f t="shared" si="0"/>
        <v>22</v>
      </c>
      <c r="E27" s="162">
        <v>22</v>
      </c>
      <c r="F27" s="161"/>
    </row>
    <row r="28" spans="1:6" s="4" customFormat="1" ht="22.5" customHeight="1">
      <c r="A28" s="185" t="s">
        <v>281</v>
      </c>
      <c r="B28" s="186"/>
      <c r="C28" s="158" t="s">
        <v>249</v>
      </c>
      <c r="D28" s="161">
        <f t="shared" si="0"/>
        <v>18</v>
      </c>
      <c r="E28" s="162">
        <v>18</v>
      </c>
      <c r="F28" s="161"/>
    </row>
    <row r="29" spans="1:6" s="4" customFormat="1" ht="22.5" customHeight="1">
      <c r="A29" s="185" t="s">
        <v>282</v>
      </c>
      <c r="B29" s="186"/>
      <c r="C29" s="158" t="s">
        <v>61</v>
      </c>
      <c r="D29" s="161">
        <f t="shared" si="0"/>
        <v>28</v>
      </c>
      <c r="E29" s="162">
        <v>28</v>
      </c>
      <c r="F29" s="161"/>
    </row>
    <row r="30" spans="1:6" s="4" customFormat="1" ht="22.5" customHeight="1">
      <c r="A30" s="185" t="s">
        <v>283</v>
      </c>
      <c r="B30" s="186"/>
      <c r="C30" s="158" t="s">
        <v>62</v>
      </c>
      <c r="D30" s="161">
        <f t="shared" si="0"/>
        <v>28</v>
      </c>
      <c r="E30" s="162">
        <v>28</v>
      </c>
      <c r="F30" s="161"/>
    </row>
    <row r="31" spans="1:6" s="4" customFormat="1" ht="22.5" customHeight="1">
      <c r="A31" s="185" t="s">
        <v>284</v>
      </c>
      <c r="B31" s="186"/>
      <c r="C31" s="158" t="s">
        <v>51</v>
      </c>
      <c r="D31" s="161">
        <f t="shared" si="0"/>
        <v>16</v>
      </c>
      <c r="E31" s="162">
        <v>16</v>
      </c>
      <c r="F31" s="161"/>
    </row>
    <row r="32" spans="1:6" s="4" customFormat="1" ht="22.5" customHeight="1">
      <c r="A32" s="185" t="s">
        <v>285</v>
      </c>
      <c r="B32" s="186"/>
      <c r="C32" s="158" t="s">
        <v>250</v>
      </c>
      <c r="D32" s="161">
        <f t="shared" si="0"/>
        <v>12</v>
      </c>
      <c r="E32" s="162">
        <v>12</v>
      </c>
      <c r="F32" s="161"/>
    </row>
    <row r="33" spans="1:6" s="4" customFormat="1" ht="22.5" customHeight="1">
      <c r="A33" s="185" t="s">
        <v>286</v>
      </c>
      <c r="B33" s="186"/>
      <c r="C33" s="158" t="s">
        <v>251</v>
      </c>
      <c r="D33" s="161">
        <v>105</v>
      </c>
      <c r="E33" s="162">
        <v>105</v>
      </c>
      <c r="F33" s="161"/>
    </row>
    <row r="34" spans="1:6" s="4" customFormat="1" ht="22.5" customHeight="1">
      <c r="A34" s="185" t="s">
        <v>287</v>
      </c>
      <c r="B34" s="186"/>
      <c r="C34" s="158" t="s">
        <v>63</v>
      </c>
      <c r="D34" s="161">
        <v>105</v>
      </c>
      <c r="E34" s="162">
        <v>105</v>
      </c>
      <c r="F34" s="161"/>
    </row>
    <row r="35" spans="1:6" s="4" customFormat="1" ht="22.5" customHeight="1">
      <c r="A35" s="185" t="s">
        <v>288</v>
      </c>
      <c r="B35" s="186"/>
      <c r="C35" s="158" t="s">
        <v>252</v>
      </c>
      <c r="D35" s="161">
        <v>105</v>
      </c>
      <c r="E35" s="162">
        <v>105</v>
      </c>
      <c r="F35" s="161"/>
    </row>
    <row r="36" spans="1:6" s="4" customFormat="1" ht="22.5" customHeight="1">
      <c r="A36" s="185" t="s">
        <v>289</v>
      </c>
      <c r="B36" s="186"/>
      <c r="C36" s="158" t="s">
        <v>64</v>
      </c>
      <c r="D36" s="161">
        <f t="shared" si="0"/>
        <v>177</v>
      </c>
      <c r="E36" s="162">
        <v>91</v>
      </c>
      <c r="F36" s="161">
        <v>86</v>
      </c>
    </row>
    <row r="37" spans="1:6" s="4" customFormat="1" ht="22.5" customHeight="1">
      <c r="A37" s="185" t="s">
        <v>290</v>
      </c>
      <c r="B37" s="186"/>
      <c r="C37" s="158" t="s">
        <v>253</v>
      </c>
      <c r="D37" s="161">
        <f t="shared" si="0"/>
        <v>16</v>
      </c>
      <c r="E37" s="162">
        <v>16</v>
      </c>
      <c r="F37" s="161"/>
    </row>
    <row r="38" spans="1:6" s="4" customFormat="1" ht="22.5" customHeight="1">
      <c r="A38" s="185" t="s">
        <v>291</v>
      </c>
      <c r="B38" s="186"/>
      <c r="C38" s="158" t="s">
        <v>51</v>
      </c>
      <c r="D38" s="161">
        <f t="shared" si="0"/>
        <v>12</v>
      </c>
      <c r="E38" s="162">
        <v>12</v>
      </c>
      <c r="F38" s="161"/>
    </row>
    <row r="39" spans="1:6" s="4" customFormat="1" ht="22.5" customHeight="1">
      <c r="A39" s="185" t="s">
        <v>292</v>
      </c>
      <c r="B39" s="186"/>
      <c r="C39" s="158" t="s">
        <v>246</v>
      </c>
      <c r="D39" s="161">
        <f t="shared" si="0"/>
        <v>4</v>
      </c>
      <c r="E39" s="162">
        <v>4</v>
      </c>
      <c r="F39" s="161"/>
    </row>
    <row r="40" spans="1:6" s="4" customFormat="1" ht="22.5" customHeight="1">
      <c r="A40" s="185" t="s">
        <v>293</v>
      </c>
      <c r="B40" s="186"/>
      <c r="C40" s="158" t="s">
        <v>254</v>
      </c>
      <c r="D40" s="161">
        <v>75</v>
      </c>
      <c r="E40" s="162">
        <v>75</v>
      </c>
      <c r="F40" s="161"/>
    </row>
    <row r="41" spans="1:6" s="4" customFormat="1" ht="22.5" customHeight="1">
      <c r="A41" s="185" t="s">
        <v>294</v>
      </c>
      <c r="B41" s="186"/>
      <c r="C41" s="158" t="s">
        <v>255</v>
      </c>
      <c r="D41" s="161">
        <f aca="true" t="shared" si="1" ref="D41:D53">E41+F41</f>
        <v>75</v>
      </c>
      <c r="E41" s="162">
        <v>75</v>
      </c>
      <c r="F41" s="161"/>
    </row>
    <row r="42" spans="1:6" s="4" customFormat="1" ht="22.5" customHeight="1">
      <c r="A42" s="185" t="s">
        <v>295</v>
      </c>
      <c r="B42" s="186"/>
      <c r="C42" s="158" t="s">
        <v>256</v>
      </c>
      <c r="D42" s="161">
        <f t="shared" si="1"/>
        <v>86</v>
      </c>
      <c r="E42" s="162"/>
      <c r="F42" s="161">
        <v>86</v>
      </c>
    </row>
    <row r="43" spans="1:6" s="4" customFormat="1" ht="22.5" customHeight="1">
      <c r="A43" s="185" t="s">
        <v>296</v>
      </c>
      <c r="B43" s="186"/>
      <c r="C43" s="158" t="s">
        <v>256</v>
      </c>
      <c r="D43" s="161">
        <f t="shared" si="1"/>
        <v>86</v>
      </c>
      <c r="E43" s="162"/>
      <c r="F43" s="161">
        <v>86</v>
      </c>
    </row>
    <row r="44" spans="1:6" s="4" customFormat="1" ht="22.5" customHeight="1">
      <c r="A44" s="185" t="s">
        <v>297</v>
      </c>
      <c r="B44" s="186"/>
      <c r="C44" s="158" t="s">
        <v>257</v>
      </c>
      <c r="D44" s="161">
        <f t="shared" si="1"/>
        <v>117</v>
      </c>
      <c r="E44" s="162">
        <v>55</v>
      </c>
      <c r="F44" s="161">
        <v>62</v>
      </c>
    </row>
    <row r="45" spans="1:6" s="4" customFormat="1" ht="22.5" customHeight="1">
      <c r="A45" s="185" t="s">
        <v>298</v>
      </c>
      <c r="B45" s="186"/>
      <c r="C45" s="158" t="s">
        <v>258</v>
      </c>
      <c r="D45" s="161">
        <f t="shared" si="1"/>
        <v>117</v>
      </c>
      <c r="E45" s="162">
        <v>55</v>
      </c>
      <c r="F45" s="161">
        <v>62</v>
      </c>
    </row>
    <row r="46" spans="1:6" s="4" customFormat="1" ht="22.5" customHeight="1">
      <c r="A46" s="185" t="s">
        <v>299</v>
      </c>
      <c r="B46" s="186"/>
      <c r="C46" s="158" t="s">
        <v>259</v>
      </c>
      <c r="D46" s="161">
        <f t="shared" si="1"/>
        <v>45</v>
      </c>
      <c r="E46" s="162">
        <v>45</v>
      </c>
      <c r="F46" s="161"/>
    </row>
    <row r="47" spans="1:6" s="4" customFormat="1" ht="22.5" customHeight="1">
      <c r="A47" s="185" t="s">
        <v>300</v>
      </c>
      <c r="B47" s="186"/>
      <c r="C47" s="158" t="s">
        <v>260</v>
      </c>
      <c r="D47" s="161">
        <f t="shared" si="1"/>
        <v>72</v>
      </c>
      <c r="E47" s="162">
        <v>10</v>
      </c>
      <c r="F47" s="161">
        <v>62</v>
      </c>
    </row>
    <row r="48" spans="1:6" s="4" customFormat="1" ht="22.5" customHeight="1">
      <c r="A48" s="185" t="s">
        <v>301</v>
      </c>
      <c r="B48" s="186"/>
      <c r="C48" s="158" t="s">
        <v>261</v>
      </c>
      <c r="D48" s="161">
        <f t="shared" si="1"/>
        <v>44</v>
      </c>
      <c r="E48" s="162"/>
      <c r="F48" s="161">
        <v>44</v>
      </c>
    </row>
    <row r="49" spans="1:6" s="4" customFormat="1" ht="22.5" customHeight="1">
      <c r="A49" s="185" t="s">
        <v>302</v>
      </c>
      <c r="B49" s="186"/>
      <c r="C49" s="158" t="s">
        <v>262</v>
      </c>
      <c r="D49" s="161">
        <f t="shared" si="1"/>
        <v>44</v>
      </c>
      <c r="E49" s="162"/>
      <c r="F49" s="161">
        <v>44</v>
      </c>
    </row>
    <row r="50" spans="1:6" s="4" customFormat="1" ht="22.5" customHeight="1">
      <c r="A50" s="185" t="s">
        <v>303</v>
      </c>
      <c r="B50" s="186"/>
      <c r="C50" s="158" t="s">
        <v>65</v>
      </c>
      <c r="D50" s="161">
        <f t="shared" si="1"/>
        <v>547</v>
      </c>
      <c r="E50" s="162"/>
      <c r="F50" s="161">
        <v>547</v>
      </c>
    </row>
    <row r="51" spans="1:6" s="4" customFormat="1" ht="22.5" customHeight="1">
      <c r="A51" s="185" t="s">
        <v>304</v>
      </c>
      <c r="B51" s="186"/>
      <c r="C51" s="158" t="s">
        <v>66</v>
      </c>
      <c r="D51" s="161">
        <f t="shared" si="1"/>
        <v>193</v>
      </c>
      <c r="E51" s="162"/>
      <c r="F51" s="161">
        <v>193</v>
      </c>
    </row>
    <row r="52" spans="1:6" s="4" customFormat="1" ht="22.5" customHeight="1">
      <c r="A52" s="185" t="s">
        <v>305</v>
      </c>
      <c r="B52" s="186"/>
      <c r="C52" s="158" t="s">
        <v>54</v>
      </c>
      <c r="D52" s="161">
        <f t="shared" si="1"/>
        <v>193</v>
      </c>
      <c r="E52" s="162"/>
      <c r="F52" s="161">
        <v>193</v>
      </c>
    </row>
    <row r="53" spans="1:6" s="4" customFormat="1" ht="22.5" customHeight="1">
      <c r="A53" s="185" t="s">
        <v>306</v>
      </c>
      <c r="B53" s="186"/>
      <c r="C53" s="158" t="s">
        <v>263</v>
      </c>
      <c r="D53" s="161">
        <f t="shared" si="1"/>
        <v>354</v>
      </c>
      <c r="E53" s="162"/>
      <c r="F53" s="161">
        <v>354</v>
      </c>
    </row>
    <row r="54" spans="1:6" s="4" customFormat="1" ht="22.5" customHeight="1">
      <c r="A54" s="185" t="s">
        <v>307</v>
      </c>
      <c r="B54" s="186"/>
      <c r="C54" s="158" t="s">
        <v>67</v>
      </c>
      <c r="D54" s="161">
        <v>1656</v>
      </c>
      <c r="E54" s="162">
        <f>E55+E59+E62</f>
        <v>600</v>
      </c>
      <c r="F54" s="161">
        <f>F65+F68</f>
        <v>1056</v>
      </c>
    </row>
    <row r="55" spans="1:6" s="4" customFormat="1" ht="22.5" customHeight="1">
      <c r="A55" s="185" t="s">
        <v>308</v>
      </c>
      <c r="B55" s="186"/>
      <c r="C55" s="158" t="s">
        <v>68</v>
      </c>
      <c r="D55" s="161">
        <f aca="true" t="shared" si="2" ref="D55:D69">E55+F55</f>
        <v>568</v>
      </c>
      <c r="E55" s="162">
        <v>568</v>
      </c>
      <c r="F55" s="161"/>
    </row>
    <row r="56" spans="1:6" s="4" customFormat="1" ht="22.5" customHeight="1">
      <c r="A56" s="185" t="s">
        <v>309</v>
      </c>
      <c r="B56" s="186"/>
      <c r="C56" s="158" t="s">
        <v>51</v>
      </c>
      <c r="D56" s="161">
        <f t="shared" si="2"/>
        <v>68</v>
      </c>
      <c r="E56" s="162">
        <v>68</v>
      </c>
      <c r="F56" s="161"/>
    </row>
    <row r="57" spans="1:6" s="4" customFormat="1" ht="22.5" customHeight="1">
      <c r="A57" s="185" t="s">
        <v>310</v>
      </c>
      <c r="B57" s="186"/>
      <c r="C57" s="158" t="s">
        <v>69</v>
      </c>
      <c r="D57" s="161">
        <f t="shared" si="2"/>
        <v>122</v>
      </c>
      <c r="E57" s="162">
        <v>122</v>
      </c>
      <c r="F57" s="161"/>
    </row>
    <row r="58" spans="1:6" s="4" customFormat="1" ht="22.5" customHeight="1">
      <c r="A58" s="185" t="s">
        <v>311</v>
      </c>
      <c r="B58" s="186"/>
      <c r="C58" s="158" t="s">
        <v>264</v>
      </c>
      <c r="D58" s="161">
        <f t="shared" si="2"/>
        <v>378</v>
      </c>
      <c r="E58" s="162">
        <v>378</v>
      </c>
      <c r="F58" s="161"/>
    </row>
    <row r="59" spans="1:6" s="4" customFormat="1" ht="22.5" customHeight="1">
      <c r="A59" s="185" t="s">
        <v>312</v>
      </c>
      <c r="B59" s="186"/>
      <c r="C59" s="158" t="s">
        <v>70</v>
      </c>
      <c r="D59" s="161">
        <f t="shared" si="2"/>
        <v>13</v>
      </c>
      <c r="E59" s="162">
        <v>13</v>
      </c>
      <c r="F59" s="161"/>
    </row>
    <row r="60" spans="1:6" s="4" customFormat="1" ht="22.5" customHeight="1">
      <c r="A60" s="185" t="s">
        <v>313</v>
      </c>
      <c r="B60" s="186"/>
      <c r="C60" s="158" t="s">
        <v>51</v>
      </c>
      <c r="D60" s="161">
        <f t="shared" si="2"/>
        <v>8</v>
      </c>
      <c r="E60" s="162">
        <v>8</v>
      </c>
      <c r="F60" s="161"/>
    </row>
    <row r="61" spans="1:6" s="4" customFormat="1" ht="22.5" customHeight="1">
      <c r="A61" s="185" t="s">
        <v>314</v>
      </c>
      <c r="B61" s="186"/>
      <c r="C61" s="158" t="s">
        <v>265</v>
      </c>
      <c r="D61" s="161">
        <f t="shared" si="2"/>
        <v>5</v>
      </c>
      <c r="E61" s="162">
        <v>5</v>
      </c>
      <c r="F61" s="161"/>
    </row>
    <row r="62" spans="1:6" s="4" customFormat="1" ht="22.5" customHeight="1">
      <c r="A62" s="185" t="s">
        <v>315</v>
      </c>
      <c r="B62" s="186"/>
      <c r="C62" s="158" t="s">
        <v>71</v>
      </c>
      <c r="D62" s="161">
        <f t="shared" si="2"/>
        <v>19</v>
      </c>
      <c r="E62" s="162">
        <v>19</v>
      </c>
      <c r="F62" s="161"/>
    </row>
    <row r="63" spans="1:6" s="4" customFormat="1" ht="22.5" customHeight="1">
      <c r="A63" s="185" t="s">
        <v>316</v>
      </c>
      <c r="B63" s="186"/>
      <c r="C63" s="158" t="s">
        <v>51</v>
      </c>
      <c r="D63" s="161">
        <f t="shared" si="2"/>
        <v>15</v>
      </c>
      <c r="E63" s="162">
        <v>15</v>
      </c>
      <c r="F63" s="161"/>
    </row>
    <row r="64" spans="1:6" s="4" customFormat="1" ht="22.5" customHeight="1">
      <c r="A64" s="185" t="s">
        <v>317</v>
      </c>
      <c r="B64" s="186"/>
      <c r="C64" s="158" t="s">
        <v>266</v>
      </c>
      <c r="D64" s="161">
        <f t="shared" si="2"/>
        <v>4</v>
      </c>
      <c r="E64" s="162">
        <v>4</v>
      </c>
      <c r="F64" s="161"/>
    </row>
    <row r="65" spans="1:6" s="4" customFormat="1" ht="22.5" customHeight="1">
      <c r="A65" s="185" t="s">
        <v>318</v>
      </c>
      <c r="B65" s="186"/>
      <c r="C65" s="158" t="s">
        <v>72</v>
      </c>
      <c r="D65" s="161">
        <f t="shared" si="2"/>
        <v>461</v>
      </c>
      <c r="E65" s="162"/>
      <c r="F65" s="161">
        <v>461</v>
      </c>
    </row>
    <row r="66" spans="1:6" s="4" customFormat="1" ht="22.5" customHeight="1">
      <c r="A66" s="185" t="s">
        <v>319</v>
      </c>
      <c r="B66" s="186"/>
      <c r="C66" s="158" t="s">
        <v>73</v>
      </c>
      <c r="D66" s="161">
        <f t="shared" si="2"/>
        <v>160</v>
      </c>
      <c r="E66" s="162"/>
      <c r="F66" s="161">
        <v>160</v>
      </c>
    </row>
    <row r="67" spans="1:6" s="4" customFormat="1" ht="22.5" customHeight="1">
      <c r="A67" s="185" t="s">
        <v>320</v>
      </c>
      <c r="B67" s="186"/>
      <c r="C67" s="158" t="s">
        <v>74</v>
      </c>
      <c r="D67" s="161">
        <f t="shared" si="2"/>
        <v>301</v>
      </c>
      <c r="E67" s="162"/>
      <c r="F67" s="161">
        <v>301</v>
      </c>
    </row>
    <row r="68" spans="1:6" s="4" customFormat="1" ht="22.5" customHeight="1">
      <c r="A68" s="185" t="s">
        <v>321</v>
      </c>
      <c r="B68" s="186"/>
      <c r="C68" s="158" t="s">
        <v>267</v>
      </c>
      <c r="D68" s="161">
        <f t="shared" si="2"/>
        <v>595</v>
      </c>
      <c r="E68" s="162"/>
      <c r="F68" s="161">
        <v>595</v>
      </c>
    </row>
    <row r="69" spans="1:6" s="4" customFormat="1" ht="22.5" customHeight="1">
      <c r="A69" s="185" t="s">
        <v>322</v>
      </c>
      <c r="B69" s="186"/>
      <c r="C69" s="158" t="s">
        <v>267</v>
      </c>
      <c r="D69" s="161">
        <f t="shared" si="2"/>
        <v>595</v>
      </c>
      <c r="E69" s="162"/>
      <c r="F69" s="161">
        <v>595</v>
      </c>
    </row>
    <row r="70" spans="1:6" ht="32.25" customHeight="1">
      <c r="A70" s="221" t="s">
        <v>106</v>
      </c>
      <c r="B70" s="222"/>
      <c r="C70" s="222"/>
      <c r="D70" s="222"/>
      <c r="E70" s="222"/>
      <c r="F70" s="222"/>
    </row>
    <row r="71" ht="14.25">
      <c r="A71" s="16"/>
    </row>
    <row r="72" ht="14.25">
      <c r="A72" s="16"/>
    </row>
    <row r="73" ht="14.25">
      <c r="A73" s="16"/>
    </row>
    <row r="74" ht="14.25">
      <c r="A74" s="16"/>
    </row>
  </sheetData>
  <sheetProtection/>
  <mergeCells count="70">
    <mergeCell ref="A68:B68"/>
    <mergeCell ref="A66:B66"/>
    <mergeCell ref="A67:B67"/>
    <mergeCell ref="A69:B69"/>
    <mergeCell ref="A70:F70"/>
    <mergeCell ref="C5:C7"/>
    <mergeCell ref="D4:D7"/>
    <mergeCell ref="E4:E7"/>
    <mergeCell ref="F4:F7"/>
    <mergeCell ref="A5:B7"/>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1:F1"/>
    <mergeCell ref="A4:C4"/>
    <mergeCell ref="A8:C8"/>
    <mergeCell ref="A9:C9"/>
    <mergeCell ref="A10:B10"/>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7">
      <selection activeCell="N27" sqref="N27"/>
    </sheetView>
  </sheetViews>
  <sheetFormatPr defaultColWidth="9.00390625" defaultRowHeight="14.25"/>
  <cols>
    <col min="1" max="1" width="8.50390625" style="57" customWidth="1"/>
    <col min="2" max="2" width="14.375" style="57" customWidth="1"/>
    <col min="3" max="3" width="11.125" style="57" customWidth="1"/>
    <col min="4" max="4" width="8.625" style="57" customWidth="1"/>
    <col min="5" max="5" width="11.875" style="57" customWidth="1"/>
    <col min="6" max="6" width="10.75390625" style="57" customWidth="1"/>
    <col min="7" max="7" width="9.125" style="58" customWidth="1"/>
    <col min="8" max="8" width="10.625" style="58" customWidth="1"/>
    <col min="9" max="9" width="10.625" style="5" customWidth="1"/>
    <col min="10" max="16384" width="9.00390625" style="5" customWidth="1"/>
  </cols>
  <sheetData>
    <row r="1" spans="1:9" s="1" customFormat="1" ht="29.25" customHeight="1">
      <c r="A1" s="234" t="s">
        <v>107</v>
      </c>
      <c r="B1" s="234"/>
      <c r="C1" s="234"/>
      <c r="D1" s="234"/>
      <c r="E1" s="234"/>
      <c r="F1" s="234"/>
      <c r="G1" s="234"/>
      <c r="H1" s="234"/>
      <c r="I1" s="234"/>
    </row>
    <row r="2" spans="1:9" s="2" customFormat="1" ht="12.75" customHeight="1">
      <c r="A2" s="240" t="s">
        <v>324</v>
      </c>
      <c r="B2" s="240"/>
      <c r="C2" s="59"/>
      <c r="D2" s="9"/>
      <c r="E2" s="9"/>
      <c r="G2" s="60"/>
      <c r="H2" s="60"/>
      <c r="I2" s="85" t="s">
        <v>108</v>
      </c>
    </row>
    <row r="3" spans="1:9" s="2" customFormat="1" ht="17.25" customHeight="1">
      <c r="A3" s="241"/>
      <c r="B3" s="241"/>
      <c r="C3" s="59"/>
      <c r="D3" s="9"/>
      <c r="E3" s="9" t="s">
        <v>109</v>
      </c>
      <c r="G3" s="60"/>
      <c r="H3" s="60"/>
      <c r="I3" s="85" t="s">
        <v>110</v>
      </c>
    </row>
    <row r="4" spans="1:9" s="53" customFormat="1" ht="24" customHeight="1">
      <c r="A4" s="235" t="s">
        <v>111</v>
      </c>
      <c r="B4" s="235"/>
      <c r="C4" s="235"/>
      <c r="D4" s="235" t="s">
        <v>112</v>
      </c>
      <c r="E4" s="236"/>
      <c r="F4" s="236"/>
      <c r="G4" s="236"/>
      <c r="H4" s="236"/>
      <c r="I4" s="236"/>
    </row>
    <row r="5" spans="1:9" s="54" customFormat="1" ht="24" customHeight="1">
      <c r="A5" s="61" t="s">
        <v>113</v>
      </c>
      <c r="B5" s="61" t="s">
        <v>114</v>
      </c>
      <c r="C5" s="61" t="s">
        <v>86</v>
      </c>
      <c r="D5" s="61" t="s">
        <v>113</v>
      </c>
      <c r="E5" s="61" t="s">
        <v>114</v>
      </c>
      <c r="F5" s="61" t="s">
        <v>86</v>
      </c>
      <c r="G5" s="61" t="s">
        <v>113</v>
      </c>
      <c r="H5" s="61" t="s">
        <v>114</v>
      </c>
      <c r="I5" s="61" t="s">
        <v>86</v>
      </c>
    </row>
    <row r="6" spans="1:9" s="55" customFormat="1" ht="24" customHeight="1">
      <c r="A6" s="62">
        <v>301</v>
      </c>
      <c r="B6" s="62" t="s">
        <v>115</v>
      </c>
      <c r="C6" s="63">
        <v>1081</v>
      </c>
      <c r="D6" s="62">
        <v>302</v>
      </c>
      <c r="E6" s="62" t="s">
        <v>116</v>
      </c>
      <c r="F6" s="63">
        <v>886</v>
      </c>
      <c r="G6" s="62">
        <v>310</v>
      </c>
      <c r="H6" s="62" t="s">
        <v>117</v>
      </c>
      <c r="I6" s="77"/>
    </row>
    <row r="7" spans="1:9" s="55" customFormat="1" ht="24" customHeight="1">
      <c r="A7" s="64">
        <v>30101</v>
      </c>
      <c r="B7" s="64" t="s">
        <v>118</v>
      </c>
      <c r="C7" s="65">
        <v>513</v>
      </c>
      <c r="D7" s="64">
        <v>30201</v>
      </c>
      <c r="E7" s="64" t="s">
        <v>119</v>
      </c>
      <c r="F7" s="65">
        <v>325</v>
      </c>
      <c r="G7" s="64">
        <v>31001</v>
      </c>
      <c r="H7" s="64" t="s">
        <v>120</v>
      </c>
      <c r="I7" s="69"/>
    </row>
    <row r="8" spans="1:9" s="55" customFormat="1" ht="24" customHeight="1">
      <c r="A8" s="64">
        <v>30102</v>
      </c>
      <c r="B8" s="66" t="s">
        <v>121</v>
      </c>
      <c r="C8" s="65">
        <v>421</v>
      </c>
      <c r="D8" s="64">
        <v>30202</v>
      </c>
      <c r="E8" s="64" t="s">
        <v>122</v>
      </c>
      <c r="F8" s="65">
        <v>25</v>
      </c>
      <c r="G8" s="64">
        <v>31002</v>
      </c>
      <c r="H8" s="64" t="s">
        <v>123</v>
      </c>
      <c r="I8" s="69"/>
    </row>
    <row r="9" spans="1:9" s="55" customFormat="1" ht="24" customHeight="1">
      <c r="A9" s="64">
        <v>30103</v>
      </c>
      <c r="B9" s="66" t="s">
        <v>124</v>
      </c>
      <c r="C9" s="65"/>
      <c r="D9" s="67">
        <v>30203</v>
      </c>
      <c r="E9" s="68" t="s">
        <v>125</v>
      </c>
      <c r="F9" s="69">
        <v>10</v>
      </c>
      <c r="G9" s="64">
        <v>31003</v>
      </c>
      <c r="H9" s="64" t="s">
        <v>126</v>
      </c>
      <c r="I9" s="69"/>
    </row>
    <row r="10" spans="1:9" s="55" customFormat="1" ht="24" customHeight="1">
      <c r="A10" s="64">
        <v>30104</v>
      </c>
      <c r="B10" s="64" t="s">
        <v>127</v>
      </c>
      <c r="C10" s="65">
        <v>147</v>
      </c>
      <c r="D10" s="64">
        <v>30204</v>
      </c>
      <c r="E10" s="64" t="s">
        <v>128</v>
      </c>
      <c r="F10" s="65"/>
      <c r="G10" s="64">
        <v>31005</v>
      </c>
      <c r="H10" s="64" t="s">
        <v>129</v>
      </c>
      <c r="I10" s="69"/>
    </row>
    <row r="11" spans="1:9" s="55" customFormat="1" ht="24" customHeight="1">
      <c r="A11" s="64">
        <v>30106</v>
      </c>
      <c r="B11" s="64" t="s">
        <v>130</v>
      </c>
      <c r="C11" s="65"/>
      <c r="D11" s="64">
        <v>30205</v>
      </c>
      <c r="E11" s="64" t="s">
        <v>131</v>
      </c>
      <c r="F11" s="65">
        <v>3.5</v>
      </c>
      <c r="G11" s="64">
        <v>31006</v>
      </c>
      <c r="H11" s="64" t="s">
        <v>132</v>
      </c>
      <c r="I11" s="69"/>
    </row>
    <row r="12" spans="1:9" s="55" customFormat="1" ht="24" customHeight="1">
      <c r="A12" s="64">
        <v>30107</v>
      </c>
      <c r="B12" s="64" t="s">
        <v>133</v>
      </c>
      <c r="C12" s="65"/>
      <c r="D12" s="64">
        <v>30206</v>
      </c>
      <c r="E12" s="64" t="s">
        <v>134</v>
      </c>
      <c r="F12" s="65">
        <v>9.8</v>
      </c>
      <c r="G12" s="64">
        <v>31007</v>
      </c>
      <c r="H12" s="64" t="s">
        <v>135</v>
      </c>
      <c r="I12" s="69"/>
    </row>
    <row r="13" spans="1:9" s="55" customFormat="1" ht="24" customHeight="1">
      <c r="A13" s="64">
        <v>30108</v>
      </c>
      <c r="B13" s="64" t="s">
        <v>136</v>
      </c>
      <c r="C13" s="65"/>
      <c r="D13" s="64">
        <v>30207</v>
      </c>
      <c r="E13" s="64" t="s">
        <v>137</v>
      </c>
      <c r="F13" s="65">
        <v>2.5</v>
      </c>
      <c r="G13" s="64">
        <v>31008</v>
      </c>
      <c r="H13" s="64" t="s">
        <v>138</v>
      </c>
      <c r="I13" s="69"/>
    </row>
    <row r="14" spans="1:9" s="55" customFormat="1" ht="24" customHeight="1">
      <c r="A14" s="64">
        <v>30109</v>
      </c>
      <c r="B14" s="64" t="s">
        <v>139</v>
      </c>
      <c r="C14" s="65"/>
      <c r="D14" s="64">
        <v>30208</v>
      </c>
      <c r="E14" s="64" t="s">
        <v>140</v>
      </c>
      <c r="F14" s="65"/>
      <c r="G14" s="64">
        <v>31009</v>
      </c>
      <c r="H14" s="64" t="s">
        <v>141</v>
      </c>
      <c r="I14" s="69"/>
    </row>
    <row r="15" spans="1:9" s="55" customFormat="1" ht="24" customHeight="1">
      <c r="A15" s="64">
        <v>30110</v>
      </c>
      <c r="B15" s="64" t="s">
        <v>142</v>
      </c>
      <c r="C15" s="65"/>
      <c r="D15" s="64">
        <v>30209</v>
      </c>
      <c r="E15" s="64" t="s">
        <v>143</v>
      </c>
      <c r="F15" s="65"/>
      <c r="G15" s="64">
        <v>31010</v>
      </c>
      <c r="H15" s="64" t="s">
        <v>144</v>
      </c>
      <c r="I15" s="69"/>
    </row>
    <row r="16" spans="1:9" s="55" customFormat="1" ht="24" customHeight="1">
      <c r="A16" s="64">
        <v>30111</v>
      </c>
      <c r="B16" s="64" t="s">
        <v>145</v>
      </c>
      <c r="C16" s="65"/>
      <c r="D16" s="67">
        <v>30211</v>
      </c>
      <c r="E16" s="68" t="s">
        <v>146</v>
      </c>
      <c r="F16" s="69">
        <v>5.5</v>
      </c>
      <c r="G16" s="64">
        <v>31011</v>
      </c>
      <c r="H16" s="64" t="s">
        <v>147</v>
      </c>
      <c r="I16" s="69"/>
    </row>
    <row r="17" spans="1:9" s="55" customFormat="1" ht="24" customHeight="1">
      <c r="A17" s="64">
        <v>30112</v>
      </c>
      <c r="B17" s="64" t="s">
        <v>148</v>
      </c>
      <c r="C17" s="65"/>
      <c r="D17" s="67">
        <v>30212</v>
      </c>
      <c r="E17" s="68" t="s">
        <v>149</v>
      </c>
      <c r="F17" s="69"/>
      <c r="G17" s="64">
        <v>31012</v>
      </c>
      <c r="H17" s="64" t="s">
        <v>150</v>
      </c>
      <c r="I17" s="69"/>
    </row>
    <row r="18" spans="1:9" s="55" customFormat="1" ht="24" customHeight="1">
      <c r="A18" s="64">
        <v>30113</v>
      </c>
      <c r="B18" s="68" t="s">
        <v>151</v>
      </c>
      <c r="C18" s="65"/>
      <c r="D18" s="67">
        <v>30213</v>
      </c>
      <c r="E18" s="68" t="s">
        <v>152</v>
      </c>
      <c r="F18" s="69"/>
      <c r="G18" s="64">
        <v>31013</v>
      </c>
      <c r="H18" s="64" t="s">
        <v>153</v>
      </c>
      <c r="I18" s="69"/>
    </row>
    <row r="19" spans="1:9" s="55" customFormat="1" ht="24" customHeight="1">
      <c r="A19" s="64">
        <v>30114</v>
      </c>
      <c r="B19" s="68" t="s">
        <v>154</v>
      </c>
      <c r="C19" s="65"/>
      <c r="D19" s="67">
        <v>30214</v>
      </c>
      <c r="E19" s="68" t="s">
        <v>155</v>
      </c>
      <c r="F19" s="69"/>
      <c r="G19" s="64">
        <v>31019</v>
      </c>
      <c r="H19" s="64" t="s">
        <v>156</v>
      </c>
      <c r="I19" s="69"/>
    </row>
    <row r="20" spans="1:9" s="55" customFormat="1" ht="24" customHeight="1">
      <c r="A20" s="64">
        <v>30199</v>
      </c>
      <c r="B20" s="68" t="s">
        <v>157</v>
      </c>
      <c r="C20" s="65"/>
      <c r="D20" s="67">
        <v>30215</v>
      </c>
      <c r="E20" s="68" t="s">
        <v>158</v>
      </c>
      <c r="F20" s="69">
        <v>12.5</v>
      </c>
      <c r="G20" s="64">
        <v>31021</v>
      </c>
      <c r="H20" s="64" t="s">
        <v>159</v>
      </c>
      <c r="I20" s="69"/>
    </row>
    <row r="21" spans="1:9" s="55" customFormat="1" ht="24" customHeight="1">
      <c r="A21" s="70">
        <v>303</v>
      </c>
      <c r="B21" s="71" t="s">
        <v>160</v>
      </c>
      <c r="C21" s="63">
        <v>177</v>
      </c>
      <c r="D21" s="67">
        <v>30216</v>
      </c>
      <c r="E21" s="68" t="s">
        <v>161</v>
      </c>
      <c r="F21" s="69">
        <v>3.5</v>
      </c>
      <c r="G21" s="64">
        <v>31022</v>
      </c>
      <c r="H21" s="64" t="s">
        <v>162</v>
      </c>
      <c r="I21" s="69"/>
    </row>
    <row r="22" spans="1:9" s="55" customFormat="1" ht="24" customHeight="1">
      <c r="A22" s="67">
        <v>30301</v>
      </c>
      <c r="B22" s="68" t="s">
        <v>163</v>
      </c>
      <c r="C22" s="72"/>
      <c r="D22" s="67">
        <v>30217</v>
      </c>
      <c r="E22" s="68" t="s">
        <v>164</v>
      </c>
      <c r="F22" s="69">
        <v>61</v>
      </c>
      <c r="G22" s="64">
        <v>31099</v>
      </c>
      <c r="H22" s="64" t="s">
        <v>165</v>
      </c>
      <c r="I22" s="69"/>
    </row>
    <row r="23" spans="1:9" s="55" customFormat="1" ht="24" customHeight="1">
      <c r="A23" s="67">
        <v>30302</v>
      </c>
      <c r="B23" s="68" t="s">
        <v>166</v>
      </c>
      <c r="C23" s="72"/>
      <c r="D23" s="67">
        <v>30218</v>
      </c>
      <c r="E23" s="68" t="s">
        <v>167</v>
      </c>
      <c r="F23" s="69"/>
      <c r="G23" s="70">
        <v>312</v>
      </c>
      <c r="H23" s="71" t="s">
        <v>168</v>
      </c>
      <c r="I23" s="77"/>
    </row>
    <row r="24" spans="1:9" s="55" customFormat="1" ht="24" customHeight="1">
      <c r="A24" s="67">
        <v>30303</v>
      </c>
      <c r="B24" s="68" t="s">
        <v>169</v>
      </c>
      <c r="C24" s="72"/>
      <c r="D24" s="67">
        <v>20224</v>
      </c>
      <c r="E24" s="68" t="s">
        <v>170</v>
      </c>
      <c r="F24" s="69"/>
      <c r="G24" s="64">
        <v>31201</v>
      </c>
      <c r="H24" s="64" t="s">
        <v>171</v>
      </c>
      <c r="I24" s="69"/>
    </row>
    <row r="25" spans="1:9" s="55" customFormat="1" ht="24" customHeight="1">
      <c r="A25" s="67">
        <v>30304</v>
      </c>
      <c r="B25" s="68" t="s">
        <v>172</v>
      </c>
      <c r="C25" s="72"/>
      <c r="D25" s="67">
        <v>20225</v>
      </c>
      <c r="E25" s="68" t="s">
        <v>173</v>
      </c>
      <c r="F25" s="69"/>
      <c r="G25" s="64">
        <v>31203</v>
      </c>
      <c r="H25" s="64" t="s">
        <v>174</v>
      </c>
      <c r="I25" s="69"/>
    </row>
    <row r="26" spans="1:9" s="55" customFormat="1" ht="24" customHeight="1">
      <c r="A26" s="67">
        <v>30305</v>
      </c>
      <c r="B26" s="68" t="s">
        <v>175</v>
      </c>
      <c r="C26" s="72">
        <v>77</v>
      </c>
      <c r="D26" s="67">
        <v>30226</v>
      </c>
      <c r="E26" s="68" t="s">
        <v>176</v>
      </c>
      <c r="F26" s="69">
        <v>213.8</v>
      </c>
      <c r="G26" s="64">
        <v>31204</v>
      </c>
      <c r="H26" s="64" t="s">
        <v>177</v>
      </c>
      <c r="I26" s="69"/>
    </row>
    <row r="27" spans="1:9" s="55" customFormat="1" ht="24" customHeight="1">
      <c r="A27" s="67">
        <v>30306</v>
      </c>
      <c r="B27" s="68" t="s">
        <v>178</v>
      </c>
      <c r="C27" s="72"/>
      <c r="D27" s="67">
        <v>30227</v>
      </c>
      <c r="E27" s="68" t="s">
        <v>179</v>
      </c>
      <c r="F27" s="69"/>
      <c r="G27" s="64">
        <v>31205</v>
      </c>
      <c r="H27" s="64" t="s">
        <v>180</v>
      </c>
      <c r="I27" s="69"/>
    </row>
    <row r="28" spans="1:9" s="55" customFormat="1" ht="24" customHeight="1">
      <c r="A28" s="67">
        <v>30307</v>
      </c>
      <c r="B28" s="73" t="s">
        <v>181</v>
      </c>
      <c r="C28" s="72"/>
      <c r="D28" s="67">
        <v>30228</v>
      </c>
      <c r="E28" s="68" t="s">
        <v>182</v>
      </c>
      <c r="F28" s="69"/>
      <c r="G28" s="64">
        <v>31206</v>
      </c>
      <c r="H28" s="64" t="s">
        <v>183</v>
      </c>
      <c r="I28" s="69"/>
    </row>
    <row r="29" spans="1:9" s="55" customFormat="1" ht="24" customHeight="1">
      <c r="A29" s="67">
        <v>30308</v>
      </c>
      <c r="B29" s="68" t="s">
        <v>184</v>
      </c>
      <c r="C29" s="72"/>
      <c r="D29" s="67">
        <v>30229</v>
      </c>
      <c r="E29" s="68" t="s">
        <v>185</v>
      </c>
      <c r="F29" s="69"/>
      <c r="G29" s="74">
        <v>313</v>
      </c>
      <c r="H29" s="62" t="s">
        <v>186</v>
      </c>
      <c r="I29" s="77"/>
    </row>
    <row r="30" spans="1:9" s="55" customFormat="1" ht="24" customHeight="1">
      <c r="A30" s="67">
        <v>30309</v>
      </c>
      <c r="B30" s="68" t="s">
        <v>187</v>
      </c>
      <c r="C30" s="72"/>
      <c r="D30" s="67">
        <v>30231</v>
      </c>
      <c r="E30" s="68" t="s">
        <v>188</v>
      </c>
      <c r="F30" s="69"/>
      <c r="G30" s="75">
        <v>31302</v>
      </c>
      <c r="H30" s="64" t="s">
        <v>189</v>
      </c>
      <c r="I30" s="69"/>
    </row>
    <row r="31" spans="1:9" s="55" customFormat="1" ht="24" customHeight="1">
      <c r="A31" s="67">
        <v>30310</v>
      </c>
      <c r="B31" s="68" t="s">
        <v>190</v>
      </c>
      <c r="C31" s="72"/>
      <c r="D31" s="67">
        <v>30239</v>
      </c>
      <c r="E31" s="68" t="s">
        <v>191</v>
      </c>
      <c r="F31" s="69"/>
      <c r="G31" s="75">
        <v>31303</v>
      </c>
      <c r="H31" s="64" t="s">
        <v>192</v>
      </c>
      <c r="I31" s="69"/>
    </row>
    <row r="32" spans="1:9" s="55" customFormat="1" ht="24" customHeight="1">
      <c r="A32" s="67">
        <v>30399</v>
      </c>
      <c r="B32" s="68" t="s">
        <v>193</v>
      </c>
      <c r="C32" s="72">
        <v>100</v>
      </c>
      <c r="D32" s="67">
        <v>30240</v>
      </c>
      <c r="E32" s="68" t="s">
        <v>194</v>
      </c>
      <c r="F32" s="69"/>
      <c r="G32" s="62">
        <v>399</v>
      </c>
      <c r="H32" s="62" t="s">
        <v>195</v>
      </c>
      <c r="I32" s="77"/>
    </row>
    <row r="33" spans="1:9" s="55" customFormat="1" ht="24" customHeight="1">
      <c r="A33" s="73"/>
      <c r="B33" s="73"/>
      <c r="C33" s="72"/>
      <c r="D33" s="67">
        <v>30299</v>
      </c>
      <c r="E33" s="67" t="s">
        <v>196</v>
      </c>
      <c r="F33" s="76">
        <v>213.9</v>
      </c>
      <c r="G33" s="67">
        <v>39906</v>
      </c>
      <c r="H33" s="64" t="s">
        <v>197</v>
      </c>
      <c r="I33" s="69"/>
    </row>
    <row r="34" spans="1:9" s="55" customFormat="1" ht="24" customHeight="1">
      <c r="A34" s="73"/>
      <c r="B34" s="73"/>
      <c r="C34" s="72"/>
      <c r="D34" s="62">
        <v>307</v>
      </c>
      <c r="E34" s="62" t="s">
        <v>198</v>
      </c>
      <c r="F34" s="77"/>
      <c r="G34" s="67">
        <v>39907</v>
      </c>
      <c r="H34" s="64" t="s">
        <v>199</v>
      </c>
      <c r="I34" s="76"/>
    </row>
    <row r="35" spans="1:9" s="55" customFormat="1" ht="38.25" customHeight="1">
      <c r="A35" s="73"/>
      <c r="B35" s="73"/>
      <c r="C35" s="72"/>
      <c r="D35" s="64">
        <v>30701</v>
      </c>
      <c r="E35" s="64" t="s">
        <v>200</v>
      </c>
      <c r="F35" s="65"/>
      <c r="G35" s="67">
        <v>39908</v>
      </c>
      <c r="H35" s="64" t="s">
        <v>201</v>
      </c>
      <c r="I35" s="76"/>
    </row>
    <row r="36" spans="1:9" s="55" customFormat="1" ht="24" customHeight="1">
      <c r="A36" s="73"/>
      <c r="B36" s="73"/>
      <c r="C36" s="72"/>
      <c r="D36" s="64">
        <v>30702</v>
      </c>
      <c r="E36" s="64" t="s">
        <v>202</v>
      </c>
      <c r="F36" s="65"/>
      <c r="G36" s="67">
        <v>39999</v>
      </c>
      <c r="H36" s="64" t="s">
        <v>195</v>
      </c>
      <c r="I36" s="69"/>
    </row>
    <row r="37" spans="1:9" s="55" customFormat="1" ht="24" customHeight="1">
      <c r="A37" s="78" t="s">
        <v>203</v>
      </c>
      <c r="B37" s="78"/>
      <c r="C37" s="79">
        <v>1258</v>
      </c>
      <c r="D37" s="237" t="s">
        <v>204</v>
      </c>
      <c r="E37" s="238"/>
      <c r="F37" s="238"/>
      <c r="G37" s="238"/>
      <c r="H37" s="239"/>
      <c r="I37" s="86">
        <v>886</v>
      </c>
    </row>
    <row r="38" spans="1:9" s="55" customFormat="1" ht="30" customHeight="1">
      <c r="A38" s="56"/>
      <c r="B38" s="56"/>
      <c r="C38" s="80"/>
      <c r="D38" s="80"/>
      <c r="E38" s="80"/>
      <c r="F38" s="81"/>
      <c r="G38" s="82"/>
      <c r="H38" s="82"/>
      <c r="I38" s="56"/>
    </row>
    <row r="39" spans="3:8" s="55" customFormat="1" ht="30" customHeight="1">
      <c r="C39" s="80"/>
      <c r="D39" s="80"/>
      <c r="E39" s="80"/>
      <c r="F39" s="81"/>
      <c r="G39" s="83"/>
      <c r="H39" s="83"/>
    </row>
    <row r="40" spans="3:8" s="55" customFormat="1" ht="30" customHeight="1">
      <c r="C40" s="80"/>
      <c r="D40" s="80"/>
      <c r="E40" s="80"/>
      <c r="F40" s="81"/>
      <c r="G40" s="83"/>
      <c r="H40" s="83"/>
    </row>
    <row r="41" spans="1:9" s="56" customFormat="1" ht="30" customHeight="1">
      <c r="A41" s="55"/>
      <c r="B41" s="55"/>
      <c r="C41" s="80"/>
      <c r="D41" s="80"/>
      <c r="E41" s="80"/>
      <c r="F41" s="84"/>
      <c r="G41" s="83"/>
      <c r="H41" s="83"/>
      <c r="I41" s="55"/>
    </row>
    <row r="42" spans="3:8" s="55" customFormat="1" ht="30" customHeight="1">
      <c r="C42" s="80"/>
      <c r="D42" s="80"/>
      <c r="E42" s="80"/>
      <c r="F42" s="81"/>
      <c r="G42" s="83"/>
      <c r="H42" s="83"/>
    </row>
    <row r="43" spans="3:8" s="55" customFormat="1" ht="30" customHeight="1">
      <c r="C43" s="80"/>
      <c r="D43" s="80"/>
      <c r="E43" s="80"/>
      <c r="F43" s="81"/>
      <c r="G43" s="83"/>
      <c r="H43" s="83"/>
    </row>
    <row r="44" spans="3:8" s="55" customFormat="1" ht="30" customHeight="1">
      <c r="C44" s="80"/>
      <c r="D44" s="80"/>
      <c r="E44" s="80"/>
      <c r="F44" s="81"/>
      <c r="G44" s="83"/>
      <c r="H44" s="83"/>
    </row>
    <row r="45" spans="3:8" s="55" customFormat="1" ht="30" customHeight="1">
      <c r="C45" s="80"/>
      <c r="D45" s="80"/>
      <c r="E45" s="80"/>
      <c r="F45" s="81"/>
      <c r="G45" s="83"/>
      <c r="H45" s="83"/>
    </row>
    <row r="46" spans="3:8" s="55" customFormat="1" ht="30" customHeight="1">
      <c r="C46" s="80"/>
      <c r="D46" s="80"/>
      <c r="E46" s="80"/>
      <c r="F46" s="81"/>
      <c r="G46" s="83"/>
      <c r="H46" s="83"/>
    </row>
    <row r="47" spans="1:9" s="55" customFormat="1" ht="30" customHeight="1">
      <c r="A47" s="57"/>
      <c r="B47" s="57"/>
      <c r="C47" s="80"/>
      <c r="D47" s="80"/>
      <c r="E47" s="80"/>
      <c r="F47" s="81"/>
      <c r="G47" s="58"/>
      <c r="H47" s="58"/>
      <c r="I47" s="5"/>
    </row>
    <row r="48" spans="1:9" s="55" customFormat="1" ht="30" customHeight="1">
      <c r="A48" s="57"/>
      <c r="B48" s="57"/>
      <c r="C48" s="80"/>
      <c r="D48" s="80"/>
      <c r="E48" s="80"/>
      <c r="F48" s="81"/>
      <c r="G48" s="58"/>
      <c r="H48" s="58"/>
      <c r="I48" s="5"/>
    </row>
    <row r="49" spans="1:9" s="55" customFormat="1" ht="30" customHeight="1">
      <c r="A49" s="57"/>
      <c r="B49" s="57"/>
      <c r="C49" s="80"/>
      <c r="D49" s="80"/>
      <c r="E49" s="80"/>
      <c r="F49" s="81"/>
      <c r="G49" s="58"/>
      <c r="H49" s="58"/>
      <c r="I49" s="5"/>
    </row>
    <row r="50" ht="14.25">
      <c r="C50" s="80"/>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
      <selection activeCell="B4" sqref="B4"/>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6.375" style="5" customWidth="1"/>
    <col min="6" max="13" width="10.125" style="5" customWidth="1"/>
    <col min="14" max="16384" width="9.00390625" style="5" customWidth="1"/>
  </cols>
  <sheetData>
    <row r="1" ht="43.5" customHeight="1"/>
    <row r="2" spans="2:240" ht="25.5">
      <c r="B2" s="242" t="s">
        <v>237</v>
      </c>
      <c r="C2" s="242"/>
      <c r="D2" s="242"/>
      <c r="E2" s="242"/>
      <c r="F2" s="3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row>
    <row r="3" spans="2:240" ht="22.5">
      <c r="B3" s="32"/>
      <c r="C3" s="32"/>
      <c r="E3" s="33" t="s">
        <v>205</v>
      </c>
      <c r="F3" s="3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row>
    <row r="4" spans="2:240" ht="14.25">
      <c r="B4" s="35" t="s">
        <v>325</v>
      </c>
      <c r="C4" s="35"/>
      <c r="E4" s="33" t="s">
        <v>206</v>
      </c>
      <c r="F4" s="36"/>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row>
    <row r="5" spans="2:240" ht="34.5" customHeight="1">
      <c r="B5" s="37" t="s">
        <v>207</v>
      </c>
      <c r="C5" s="38" t="s">
        <v>208</v>
      </c>
      <c r="D5" s="38" t="s">
        <v>9</v>
      </c>
      <c r="E5" s="39" t="s">
        <v>209</v>
      </c>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row>
    <row r="6" spans="2:240" ht="34.5" customHeight="1">
      <c r="B6" s="41" t="s">
        <v>210</v>
      </c>
      <c r="C6" s="42">
        <v>63</v>
      </c>
      <c r="D6" s="163">
        <v>61</v>
      </c>
      <c r="E6" s="16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row>
    <row r="7" spans="2:240" ht="34.5" customHeight="1">
      <c r="B7" s="43" t="s">
        <v>211</v>
      </c>
      <c r="C7" s="44"/>
      <c r="D7" s="163"/>
      <c r="E7" s="164"/>
      <c r="F7" s="40"/>
      <c r="G7" s="40" t="s">
        <v>238</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row>
    <row r="8" spans="2:240" ht="34.5" customHeight="1">
      <c r="B8" s="43" t="s">
        <v>212</v>
      </c>
      <c r="C8" s="44"/>
      <c r="D8" s="163"/>
      <c r="E8" s="164"/>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row>
    <row r="9" spans="2:240" ht="34.5" customHeight="1">
      <c r="B9" s="43" t="s">
        <v>213</v>
      </c>
      <c r="C9" s="44"/>
      <c r="D9" s="163"/>
      <c r="E9" s="164"/>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row>
    <row r="10" spans="2:240" ht="34.5" customHeight="1">
      <c r="B10" s="43" t="s">
        <v>214</v>
      </c>
      <c r="C10" s="44"/>
      <c r="D10" s="163"/>
      <c r="E10" s="164"/>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row>
    <row r="11" spans="2:240" ht="34.5" customHeight="1">
      <c r="B11" s="43" t="s">
        <v>215</v>
      </c>
      <c r="C11" s="44">
        <v>63</v>
      </c>
      <c r="D11" s="163">
        <v>61</v>
      </c>
      <c r="E11" s="47" t="s">
        <v>323</v>
      </c>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row>
    <row r="12" spans="2:240" ht="34.5" customHeight="1">
      <c r="B12" s="48" t="s">
        <v>216</v>
      </c>
      <c r="C12" s="49"/>
      <c r="D12" s="163"/>
      <c r="E12" s="164"/>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row>
    <row r="13" spans="2:240" ht="34.5" customHeight="1">
      <c r="B13" s="43" t="s">
        <v>217</v>
      </c>
      <c r="C13" s="44"/>
      <c r="D13" s="163"/>
      <c r="E13" s="164"/>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row>
    <row r="14" spans="2:240" ht="34.5" customHeight="1">
      <c r="B14" s="43" t="s">
        <v>218</v>
      </c>
      <c r="C14" s="44"/>
      <c r="D14" s="45"/>
      <c r="E14" s="46"/>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row>
    <row r="15" spans="2:240" ht="34.5" customHeight="1">
      <c r="B15" s="43" t="s">
        <v>219</v>
      </c>
      <c r="C15" s="44"/>
      <c r="D15" s="45"/>
      <c r="E15" s="46"/>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row>
    <row r="16" spans="2:240" ht="34.5" customHeight="1">
      <c r="B16" s="43" t="s">
        <v>220</v>
      </c>
      <c r="C16" s="44"/>
      <c r="D16" s="45"/>
      <c r="E16" s="46"/>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row>
    <row r="17" spans="2:5" ht="34.5" customHeight="1">
      <c r="B17" s="43" t="s">
        <v>221</v>
      </c>
      <c r="C17" s="44">
        <v>1189</v>
      </c>
      <c r="D17" s="45">
        <v>958</v>
      </c>
      <c r="E17" s="46"/>
    </row>
    <row r="18" spans="2:5" ht="34.5" customHeight="1">
      <c r="B18" s="43" t="s">
        <v>222</v>
      </c>
      <c r="C18" s="44">
        <v>10986</v>
      </c>
      <c r="D18" s="45">
        <v>9856</v>
      </c>
      <c r="E18" s="46"/>
    </row>
    <row r="19" spans="2:5" ht="14.25">
      <c r="B19" s="50" t="s">
        <v>223</v>
      </c>
      <c r="C19" s="50"/>
      <c r="D19" s="50"/>
      <c r="E19" s="51"/>
    </row>
    <row r="20" spans="2:5" ht="18.75" customHeight="1">
      <c r="B20" s="52" t="s">
        <v>224</v>
      </c>
      <c r="C20" s="52"/>
      <c r="D20" s="52"/>
      <c r="E20" s="51"/>
    </row>
    <row r="21" spans="2:5" ht="37.5" customHeight="1">
      <c r="B21" s="243" t="s">
        <v>225</v>
      </c>
      <c r="C21" s="243"/>
      <c r="D21" s="243"/>
      <c r="E21" s="51"/>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
    </sheetView>
  </sheetViews>
  <sheetFormatPr defaultColWidth="9.00390625" defaultRowHeight="14.25"/>
  <cols>
    <col min="1" max="1" width="4.625" style="5" customWidth="1"/>
    <col min="2" max="2" width="13.50390625" style="5" customWidth="1"/>
    <col min="3" max="3" width="11.00390625" style="5" customWidth="1"/>
    <col min="4" max="9" width="16.625" style="5" customWidth="1"/>
    <col min="10" max="16384" width="9.00390625" style="5" customWidth="1"/>
  </cols>
  <sheetData>
    <row r="1" spans="1:9" s="1" customFormat="1" ht="30" customHeight="1">
      <c r="A1" s="215" t="s">
        <v>226</v>
      </c>
      <c r="B1" s="215"/>
      <c r="C1" s="215"/>
      <c r="D1" s="215"/>
      <c r="E1" s="215"/>
      <c r="F1" s="215"/>
      <c r="G1" s="215"/>
      <c r="H1" s="215"/>
      <c r="I1" s="215"/>
    </row>
    <row r="2" spans="1:9" s="2" customFormat="1" ht="10.5" customHeight="1">
      <c r="A2" s="6"/>
      <c r="B2" s="6"/>
      <c r="C2" s="6"/>
      <c r="I2" s="7" t="s">
        <v>227</v>
      </c>
    </row>
    <row r="3" spans="1:9" s="2" customFormat="1" ht="15" customHeight="1">
      <c r="A3" s="8" t="s">
        <v>3</v>
      </c>
      <c r="B3" s="6" t="s">
        <v>327</v>
      </c>
      <c r="C3" s="6"/>
      <c r="D3" s="17"/>
      <c r="E3" s="17"/>
      <c r="F3" s="17"/>
      <c r="G3" s="17"/>
      <c r="H3" s="9"/>
      <c r="I3" s="7" t="s">
        <v>4</v>
      </c>
    </row>
    <row r="4" spans="1:9" s="3" customFormat="1" ht="20.25" customHeight="1">
      <c r="A4" s="216" t="s">
        <v>104</v>
      </c>
      <c r="B4" s="217"/>
      <c r="C4" s="217"/>
      <c r="D4" s="224" t="s">
        <v>228</v>
      </c>
      <c r="E4" s="227" t="s">
        <v>229</v>
      </c>
      <c r="F4" s="246" t="s">
        <v>230</v>
      </c>
      <c r="G4" s="247"/>
      <c r="H4" s="247"/>
      <c r="I4" s="230" t="s">
        <v>94</v>
      </c>
    </row>
    <row r="5" spans="1:9" s="3" customFormat="1" ht="27" customHeight="1">
      <c r="A5" s="233" t="s">
        <v>46</v>
      </c>
      <c r="B5" s="223"/>
      <c r="C5" s="223" t="s">
        <v>47</v>
      </c>
      <c r="D5" s="225"/>
      <c r="E5" s="228"/>
      <c r="F5" s="228" t="s">
        <v>231</v>
      </c>
      <c r="G5" s="228" t="s">
        <v>105</v>
      </c>
      <c r="H5" s="225" t="s">
        <v>79</v>
      </c>
      <c r="I5" s="231"/>
    </row>
    <row r="6" spans="1:9" s="3" customFormat="1" ht="18" customHeight="1">
      <c r="A6" s="233"/>
      <c r="B6" s="223"/>
      <c r="C6" s="223"/>
      <c r="D6" s="225"/>
      <c r="E6" s="228"/>
      <c r="F6" s="228"/>
      <c r="G6" s="228"/>
      <c r="H6" s="225"/>
      <c r="I6" s="231"/>
    </row>
    <row r="7" spans="1:9" s="3" customFormat="1" ht="22.5" customHeight="1">
      <c r="A7" s="233"/>
      <c r="B7" s="223"/>
      <c r="C7" s="223"/>
      <c r="D7" s="226"/>
      <c r="E7" s="229"/>
      <c r="F7" s="229"/>
      <c r="G7" s="229"/>
      <c r="H7" s="226"/>
      <c r="I7" s="232"/>
    </row>
    <row r="8" spans="1:9" s="3" customFormat="1" ht="22.5" customHeight="1">
      <c r="A8" s="218" t="s">
        <v>48</v>
      </c>
      <c r="B8" s="219"/>
      <c r="C8" s="220"/>
      <c r="D8" s="10">
        <v>1</v>
      </c>
      <c r="E8" s="10">
        <v>2</v>
      </c>
      <c r="F8" s="10">
        <v>3</v>
      </c>
      <c r="G8" s="10">
        <v>4</v>
      </c>
      <c r="H8" s="12">
        <v>5</v>
      </c>
      <c r="I8" s="26">
        <v>6</v>
      </c>
    </row>
    <row r="9" spans="1:9" s="3" customFormat="1" ht="22.5" customHeight="1">
      <c r="A9" s="248" t="s">
        <v>36</v>
      </c>
      <c r="B9" s="249"/>
      <c r="C9" s="250"/>
      <c r="D9" s="13">
        <v>0</v>
      </c>
      <c r="E9" s="13">
        <v>0</v>
      </c>
      <c r="F9" s="13">
        <v>0</v>
      </c>
      <c r="G9" s="13">
        <v>0</v>
      </c>
      <c r="H9" s="18">
        <v>0</v>
      </c>
      <c r="I9" s="27">
        <v>0</v>
      </c>
    </row>
    <row r="10" spans="1:9" s="4" customFormat="1" ht="22.5" customHeight="1">
      <c r="A10" s="233"/>
      <c r="B10" s="223"/>
      <c r="C10" s="19"/>
      <c r="D10" s="14"/>
      <c r="E10" s="14"/>
      <c r="F10" s="14"/>
      <c r="G10" s="15"/>
      <c r="H10" s="20"/>
      <c r="I10" s="28"/>
    </row>
    <row r="11" spans="1:9" s="4" customFormat="1" ht="22.5" customHeight="1">
      <c r="A11" s="233"/>
      <c r="B11" s="223"/>
      <c r="C11" s="21"/>
      <c r="D11" s="14"/>
      <c r="E11" s="14"/>
      <c r="F11" s="14"/>
      <c r="G11" s="14"/>
      <c r="H11" s="22"/>
      <c r="I11" s="28"/>
    </row>
    <row r="12" spans="1:9" s="4" customFormat="1" ht="22.5" customHeight="1">
      <c r="A12" s="233"/>
      <c r="B12" s="223"/>
      <c r="C12" s="19"/>
      <c r="D12" s="14"/>
      <c r="E12" s="14"/>
      <c r="F12" s="14"/>
      <c r="G12" s="14"/>
      <c r="H12" s="22"/>
      <c r="I12" s="28"/>
    </row>
    <row r="13" spans="1:9" s="4" customFormat="1" ht="22.5" customHeight="1">
      <c r="A13" s="233"/>
      <c r="B13" s="223"/>
      <c r="C13" s="21"/>
      <c r="D13" s="14"/>
      <c r="E13" s="14"/>
      <c r="F13" s="14"/>
      <c r="G13" s="14"/>
      <c r="H13" s="22"/>
      <c r="I13" s="28"/>
    </row>
    <row r="14" spans="1:9" s="4" customFormat="1" ht="22.5" customHeight="1">
      <c r="A14" s="233"/>
      <c r="B14" s="223"/>
      <c r="C14" s="21"/>
      <c r="D14" s="14"/>
      <c r="E14" s="14"/>
      <c r="F14" s="14"/>
      <c r="G14" s="14"/>
      <c r="H14" s="22"/>
      <c r="I14" s="28"/>
    </row>
    <row r="15" spans="1:9" s="4" customFormat="1" ht="22.5" customHeight="1">
      <c r="A15" s="244"/>
      <c r="B15" s="245"/>
      <c r="C15" s="23"/>
      <c r="D15" s="24"/>
      <c r="E15" s="24"/>
      <c r="F15" s="24"/>
      <c r="G15" s="24"/>
      <c r="H15" s="25"/>
      <c r="I15" s="29"/>
    </row>
    <row r="16" spans="1:9" ht="32.25" customHeight="1">
      <c r="A16" s="221" t="s">
        <v>232</v>
      </c>
      <c r="B16" s="222"/>
      <c r="C16" s="222"/>
      <c r="D16" s="222"/>
      <c r="E16" s="222"/>
      <c r="F16" s="222"/>
      <c r="G16" s="222"/>
      <c r="H16" s="222"/>
      <c r="I16" s="222"/>
    </row>
    <row r="17" ht="14.25">
      <c r="A17" s="16"/>
    </row>
    <row r="18" ht="14.25">
      <c r="A18" s="16"/>
    </row>
    <row r="19" ht="14.25">
      <c r="A19" s="16"/>
    </row>
    <row r="20" ht="14.25">
      <c r="A20" s="16"/>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2019-07-18T09:38:16Z</cp:lastPrinted>
  <dcterms:created xsi:type="dcterms:W3CDTF">2011-12-26T04:36:18Z</dcterms:created>
  <dcterms:modified xsi:type="dcterms:W3CDTF">2019-09-03T02:21:50Z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