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90" tabRatio="800" firstSheet="5"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'g05一般公共预算财政拨款支出决算表'!$A$1:$E$16</definedName>
    <definedName name="_xlnm.Print_Area" localSheetId="7">'g08政府性基金预算财政拨款收入支出决算表'!$A$1:$I$16</definedName>
  </definedNames>
  <calcPr calcMode="manual" fullCalcOnLoad="1"/>
</workbook>
</file>

<file path=xl/sharedStrings.xml><?xml version="1.0" encoding="utf-8"?>
<sst xmlns="http://schemas.openxmlformats.org/spreadsheetml/2006/main" count="608" uniqueCount="302">
  <si>
    <t>收入支出决算总表</t>
  </si>
  <si>
    <t>公开01表</t>
  </si>
  <si>
    <t>部门：归义镇人民政府</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</si>
  <si>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</si>
  <si>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</si>
  <si>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</si>
  <si>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</si>
  <si>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</si>
  <si>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</si>
  <si>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</si>
  <si>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</si>
  <si>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</si>
  <si>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</si>
  <si>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</si>
  <si>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</si>
  <si>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</si>
  <si>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</si>
  <si>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</si>
  <si>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</si>
  <si>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</si>
  <si>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</si>
  <si>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</si>
  <si>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</si>
  <si>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</si>
  <si>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</si>
  <si>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</si>
  <si>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</si>
  <si>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</si>
  <si>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</si>
  <si>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七、文化教育与传媒支出</t>
  </si>
  <si>
    <t>8</t>
  </si>
  <si>
    <t>八、社会保障和就业支出</t>
  </si>
  <si>
    <t>9</t>
  </si>
  <si>
    <t>九、医疗卫生与计划生育支出</t>
  </si>
  <si>
    <t>10</t>
  </si>
  <si>
    <t>十、环境保护支出</t>
  </si>
  <si>
    <t>11</t>
  </si>
  <si>
    <t>十一、城乡社区支出</t>
  </si>
  <si>
    <t>12</t>
  </si>
  <si>
    <t>十二、农林水支出</t>
  </si>
  <si>
    <t>本年收入合计</t>
  </si>
  <si>
    <t>13</t>
  </si>
  <si>
    <t>本年支出合计</t>
  </si>
  <si>
    <t xml:space="preserve">         用事业基金弥补收支差额</t>
  </si>
  <si>
    <t>14</t>
  </si>
  <si>
    <t xml:space="preserve">                结余分配</t>
  </si>
  <si>
    <t xml:space="preserve">         年初结转和结余</t>
  </si>
  <si>
    <t>15</t>
  </si>
  <si>
    <t xml:space="preserve">                年末结转和结余</t>
  </si>
  <si>
    <t>16</t>
  </si>
  <si>
    <t>合计</t>
  </si>
  <si>
    <t>17</t>
  </si>
  <si>
    <r>
      <t>注：本表反映部门本年度的总收支和年末结转结余情况</t>
    </r>
    <r>
      <rPr>
        <sz val="10"/>
        <rFont val="宋体"/>
        <family val="0"/>
      </rPr>
      <t>。</t>
    </r>
  </si>
  <si>
    <t>收入决算总表</t>
  </si>
  <si>
    <t>公开02表</t>
  </si>
  <si>
    <t>部门：</t>
  </si>
  <si>
    <t>归义镇人民政府</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</si>
  <si>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</si>
  <si>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</si>
  <si>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</si>
  <si>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</si>
  <si>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</si>
  <si>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</si>
  <si>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</si>
  <si>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</si>
  <si>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</si>
  <si>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</si>
  <si>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</si>
  <si>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</si>
  <si>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</si>
  <si>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</si>
  <si>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20103</t>
  </si>
  <si>
    <t xml:space="preserve">    政府办公厅及相关机构事务支出</t>
  </si>
  <si>
    <t>2010301</t>
  </si>
  <si>
    <t>20106</t>
  </si>
  <si>
    <t xml:space="preserve">    财政事务</t>
  </si>
  <si>
    <t>2010601</t>
  </si>
  <si>
    <t>20111</t>
  </si>
  <si>
    <t xml:space="preserve">    纪检监察事务</t>
  </si>
  <si>
    <t>201101</t>
  </si>
  <si>
    <t>20129</t>
  </si>
  <si>
    <t xml:space="preserve">    群众团体事务</t>
  </si>
  <si>
    <t>2012901</t>
  </si>
  <si>
    <t>20131</t>
  </si>
  <si>
    <t xml:space="preserve">    党委办公厅及相关机构事务</t>
  </si>
  <si>
    <t>2013101</t>
  </si>
  <si>
    <t>204</t>
  </si>
  <si>
    <t>20406</t>
  </si>
  <si>
    <t xml:space="preserve">    司法</t>
  </si>
  <si>
    <t>2040601</t>
  </si>
  <si>
    <t>205</t>
  </si>
  <si>
    <t>20502</t>
  </si>
  <si>
    <t xml:space="preserve">    普通教育</t>
  </si>
  <si>
    <t>2050203</t>
  </si>
  <si>
    <t xml:space="preserve">      初中教育</t>
  </si>
  <si>
    <t>207</t>
  </si>
  <si>
    <t>20701</t>
  </si>
  <si>
    <t xml:space="preserve">    文化</t>
  </si>
  <si>
    <t>2070101</t>
  </si>
  <si>
    <t>208</t>
  </si>
  <si>
    <t>20801</t>
  </si>
  <si>
    <t xml:space="preserve">    人力资源和社会保障管理事务</t>
  </si>
  <si>
    <t>2080101</t>
  </si>
  <si>
    <t>20802</t>
  </si>
  <si>
    <t xml:space="preserve">    民政管理事务</t>
  </si>
  <si>
    <t>2080201</t>
  </si>
  <si>
    <t>210</t>
  </si>
  <si>
    <t>21001</t>
  </si>
  <si>
    <t xml:space="preserve">    医疗卫生与计划生育管理事务</t>
  </si>
  <si>
    <t>211</t>
  </si>
  <si>
    <t>十、节能环保支出</t>
  </si>
  <si>
    <t>21101</t>
  </si>
  <si>
    <t xml:space="preserve">    环境保护管理事务</t>
  </si>
  <si>
    <t>2110101</t>
  </si>
  <si>
    <t>212</t>
  </si>
  <si>
    <t>21201</t>
  </si>
  <si>
    <t xml:space="preserve">      城乡社区管理事务</t>
  </si>
  <si>
    <t>2120101</t>
  </si>
  <si>
    <t xml:space="preserve">        行政运行</t>
  </si>
  <si>
    <t>213</t>
  </si>
  <si>
    <t>21301</t>
  </si>
  <si>
    <t xml:space="preserve">     农业</t>
  </si>
  <si>
    <t>2130101</t>
  </si>
  <si>
    <t xml:space="preserve">       行政运行</t>
  </si>
  <si>
    <t>21302</t>
  </si>
  <si>
    <t xml:space="preserve">     林业</t>
  </si>
  <si>
    <t>2130201</t>
  </si>
  <si>
    <t>21303</t>
  </si>
  <si>
    <t xml:space="preserve">     水利</t>
  </si>
  <si>
    <t>2130301</t>
  </si>
  <si>
    <t>21399</t>
  </si>
  <si>
    <t xml:space="preserve">     其他农林水事务支出</t>
  </si>
  <si>
    <t>2139999</t>
  </si>
  <si>
    <t xml:space="preserve">       其他农林水事务支出</t>
  </si>
  <si>
    <t>注：本表反映部门本年度各项收入情况。</t>
  </si>
  <si>
    <t>支出决算总表</t>
  </si>
  <si>
    <t>公开03表</t>
  </si>
  <si>
    <t>基本支出</t>
  </si>
  <si>
    <t>项目支出</t>
  </si>
  <si>
    <t>上缴上级支出</t>
  </si>
  <si>
    <t>经营支出</t>
  </si>
  <si>
    <t>对附属单位补助支出</t>
  </si>
  <si>
    <t>2080199</t>
  </si>
  <si>
    <t>其他社会保障管理事务</t>
  </si>
  <si>
    <t>2100101</t>
  </si>
  <si>
    <t>21202</t>
  </si>
  <si>
    <t>城乡社区规划与管理</t>
  </si>
  <si>
    <t xml:space="preserve">  城乡社区规划与管理</t>
  </si>
  <si>
    <t>2130199</t>
  </si>
  <si>
    <t xml:space="preserve">  其他农业支出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</si>
  <si>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</si>
  <si>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</si>
  <si>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</si>
  <si>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</si>
  <si>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</si>
  <si>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</si>
  <si>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</si>
  <si>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</si>
  <si>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</si>
  <si>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</si>
  <si>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</si>
  <si>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</si>
  <si>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18</t>
  </si>
  <si>
    <r>
      <t>注：本表反映部门本年度一般公共预算财政拨款和政府性基金预算财政拨款的总收支和年末结转结余情况</t>
    </r>
    <r>
      <rPr>
        <sz val="10"/>
        <rFont val="宋体"/>
        <family val="0"/>
      </rPr>
      <t>。</t>
    </r>
  </si>
  <si>
    <t>一般公共预算财政拨款支出决算表</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</si>
  <si>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</si>
  <si>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</si>
  <si>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</si>
  <si>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</si>
  <si>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</si>
  <si>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</si>
  <si>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</si>
  <si>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</si>
  <si>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</si>
  <si>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</si>
  <si>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</si>
  <si>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</si>
  <si>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</si>
  <si>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</si>
  <si>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</si>
  <si>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</si>
  <si>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</si>
  <si>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</si>
  <si>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</si>
  <si>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</si>
  <si>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</si>
  <si>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</si>
  <si>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</si>
  <si>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</si>
  <si>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</si>
  <si>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</si>
  <si>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</si>
  <si>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</si>
  <si>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</si>
  <si>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</si>
  <si>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</si>
  <si>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</si>
  <si>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</si>
  <si>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</si>
  <si>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</si>
  <si>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</si>
  <si>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</si>
  <si>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</si>
  <si>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</si>
  <si>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</si>
  <si>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</si>
  <si>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</si>
  <si>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</si>
  <si>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</si>
  <si>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</si>
  <si>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</si>
  <si>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</si>
  <si>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</si>
  <si>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</si>
  <si>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</si>
  <si>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</si>
  <si>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</si>
  <si>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</si>
  <si>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</si>
  <si>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</si>
  <si>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</si>
  <si>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</si>
  <si>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</si>
  <si>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</si>
  <si>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</si>
  <si>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</si>
  <si>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</si>
  <si>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</si>
  <si>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</si>
  <si>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</si>
  <si>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</si>
  <si>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</si>
  <si>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</si>
  <si>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</si>
  <si>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</si>
  <si>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</si>
  <si>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</si>
  <si>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</si>
  <si>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</si>
  <si>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</si>
  <si>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</si>
  <si>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</si>
  <si>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</si>
  <si>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</si>
  <si>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</si>
  <si>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</si>
  <si>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</si>
  <si>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</si>
  <si>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</si>
  <si>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</si>
  <si>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</si>
  <si>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</si>
  <si>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</si>
  <si>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</si>
  <si>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</si>
  <si>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</si>
  <si>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</si>
  <si>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</si>
  <si>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</si>
  <si>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</si>
  <si>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</si>
  <si>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</si>
  <si>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</si>
  <si>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</si>
  <si>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</si>
  <si>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</si>
  <si>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部门名称：归义镇人民政府</t>
  </si>
  <si>
    <t>金额单位：万元</t>
  </si>
  <si>
    <t>项目</t>
  </si>
  <si>
    <t>预算数</t>
  </si>
  <si>
    <t>2018年与2019年对比增减变化原因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</si>
  <si>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</si>
  <si>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</si>
  <si>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</si>
  <si>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t>与去年持平</t>
  </si>
  <si>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</si>
  <si>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</si>
  <si>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</si>
  <si>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缩减开支，减少招待费1.5万</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</si>
  <si>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</si>
  <si>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</si>
  <si>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</si>
  <si>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</si>
  <si>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</si>
  <si>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</si>
  <si>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</si>
  <si>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</si>
  <si>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</si>
  <si>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</si>
  <si>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</si>
  <si>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</si>
  <si>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</si>
  <si>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</si>
  <si>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</si>
  <si>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</si>
  <si>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小计</t>
  </si>
  <si>
    <t xml:space="preserve">基本支出  </t>
  </si>
  <si>
    <t>注：本表反映部门本年度政府性基金预算财政拨款收入支出及结转和结余情况。</t>
  </si>
  <si>
    <t>21103</t>
  </si>
  <si>
    <t>2110302</t>
  </si>
  <si>
    <t xml:space="preserve">    污染防治</t>
  </si>
  <si>
    <t xml:space="preserve">     水体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</si>
</sst>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1"/>
      <name val="宋体"/>
      <family val="0"/>
    </font>
    <font>
      <sz val="12"/>
      <name val="黑体"/>
      <family val="3"/>
    </font>
    <font>
      <sz val="16"/>
      <color indexed="8"/>
      <name val="华文中宋"/>
      <family val="0"/>
    </font>
    <font>
      <sz val="11"/>
      <color indexed="20"/>
      <name val="宋体"/>
      <family val="0"/>
    </font>
    <font>
      <u val="single"/>
      <sz val="12"/>
      <color indexed="12"/>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thin"/>
      <top style="thin"/>
      <bottom>
        <color indexed="63"/>
      </bottom>
    </border>
    <border>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4" fillId="0" borderId="0" applyNumberFormat="0" applyFill="0" applyBorder="0" applyAlignment="0" applyProtection="0"/>
    <xf numFmtId="0" fontId="59"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6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6"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71">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pplyFont="1">
      <alignment/>
      <protection/>
    </xf>
    <xf numFmtId="0" fontId="13" fillId="35" borderId="19" xfId="52" applyFont="1" applyFill="1" applyBorder="1" applyAlignment="1">
      <alignment vertical="center" wrapText="1"/>
      <protection/>
    </xf>
    <xf numFmtId="0" fontId="16" fillId="35" borderId="19" xfId="52" applyFont="1" applyFill="1" applyBorder="1" applyAlignment="1">
      <alignment vertical="center" wrapText="1"/>
      <protection/>
    </xf>
    <xf numFmtId="0" fontId="18" fillId="35" borderId="19"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Font="1" applyBorder="1" applyAlignment="1">
      <alignment vertical="center" wrapText="1"/>
      <protection/>
    </xf>
    <xf numFmtId="0" fontId="0" fillId="0" borderId="0" xfId="55" applyFont="1"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7" fontId="28" fillId="0" borderId="10" xfId="0" applyNumberFormat="1" applyFont="1" applyBorder="1" applyAlignment="1">
      <alignment vertical="center" wrapText="1"/>
    </xf>
    <xf numFmtId="178"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6" fontId="3" fillId="0" borderId="10" xfId="0" applyNumberFormat="1" applyFont="1" applyFill="1" applyBorder="1" applyAlignment="1">
      <alignment horizontal="right" vertical="center" wrapText="1"/>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176" fontId="28" fillId="0" borderId="1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76" fontId="28" fillId="0" borderId="10" xfId="0" applyNumberFormat="1" applyFont="1" applyBorder="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35" borderId="0" xfId="0" applyFill="1" applyAlignment="1">
      <alignment horizontal="left" vertical="center"/>
    </xf>
    <xf numFmtId="0" fontId="0" fillId="35" borderId="0" xfId="0" applyFill="1" applyAlignment="1">
      <alignment horizontal="right" vertical="center"/>
    </xf>
    <xf numFmtId="0" fontId="5" fillId="35" borderId="0" xfId="0" applyFont="1" applyFill="1" applyAlignment="1">
      <alignment horizontal="center" vertical="center"/>
    </xf>
    <xf numFmtId="0" fontId="0" fillId="0" borderId="0" xfId="0" applyBorder="1" applyAlignment="1">
      <alignment horizontal="right" vertical="center" wrapText="1"/>
    </xf>
    <xf numFmtId="49" fontId="0" fillId="35"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10" xfId="0" applyNumberFormat="1" applyBorder="1" applyAlignment="1">
      <alignment horizontal="right" vertical="center"/>
    </xf>
    <xf numFmtId="178" fontId="30" fillId="0" borderId="10" xfId="55" applyNumberFormat="1" applyFont="1" applyFill="1" applyBorder="1" applyAlignment="1">
      <alignment horizontal="center" vertical="center" wrapText="1"/>
      <protection/>
    </xf>
    <xf numFmtId="0" fontId="0" fillId="0" borderId="0" xfId="0" applyBorder="1" applyAlignment="1">
      <alignment horizontal="right" vertical="center"/>
    </xf>
    <xf numFmtId="49" fontId="3" fillId="35" borderId="20" xfId="0" applyNumberFormat="1" applyFont="1" applyFill="1" applyBorder="1" applyAlignment="1">
      <alignment horizontal="left" vertical="center"/>
    </xf>
    <xf numFmtId="49" fontId="3" fillId="35" borderId="10" xfId="0" applyNumberFormat="1" applyFont="1" applyFill="1" applyBorder="1" applyAlignment="1">
      <alignment horizontal="left" vertical="center"/>
    </xf>
    <xf numFmtId="178" fontId="30" fillId="0" borderId="10" xfId="0" applyNumberFormat="1" applyFont="1" applyFill="1" applyBorder="1" applyAlignment="1">
      <alignment horizontal="center" vertical="center"/>
    </xf>
    <xf numFmtId="49" fontId="3" fillId="35" borderId="21" xfId="0" applyNumberFormat="1" applyFont="1" applyFill="1" applyBorder="1" applyAlignment="1">
      <alignment horizontal="left" vertical="center"/>
    </xf>
    <xf numFmtId="49" fontId="3" fillId="35" borderId="13" xfId="0" applyNumberFormat="1" applyFont="1" applyFill="1" applyBorder="1" applyAlignment="1">
      <alignment horizontal="left" vertical="center"/>
    </xf>
    <xf numFmtId="178" fontId="30" fillId="0" borderId="13" xfId="0" applyNumberFormat="1" applyFont="1" applyFill="1" applyBorder="1" applyAlignment="1">
      <alignment horizontal="center" vertical="center"/>
    </xf>
    <xf numFmtId="0" fontId="0" fillId="0" borderId="10" xfId="0" applyBorder="1" applyAlignment="1">
      <alignment horizontal="right" vertical="center"/>
    </xf>
    <xf numFmtId="178" fontId="0" fillId="0" borderId="10" xfId="0" applyNumberFormat="1" applyBorder="1" applyAlignment="1">
      <alignment horizontal="center" vertical="center"/>
    </xf>
    <xf numFmtId="0" fontId="0" fillId="0" borderId="0" xfId="0" applyAlignment="1">
      <alignment horizontal="center" vertical="center"/>
    </xf>
    <xf numFmtId="49" fontId="3" fillId="35" borderId="22" xfId="0" applyNumberFormat="1" applyFont="1" applyFill="1" applyBorder="1" applyAlignment="1">
      <alignment horizontal="left" vertical="center"/>
    </xf>
    <xf numFmtId="49" fontId="3" fillId="35" borderId="23" xfId="0" applyNumberFormat="1" applyFont="1" applyFill="1" applyBorder="1" applyAlignment="1">
      <alignment horizontal="left" vertical="center"/>
    </xf>
    <xf numFmtId="178" fontId="30" fillId="0" borderId="23" xfId="0" applyNumberFormat="1" applyFont="1" applyFill="1" applyBorder="1" applyAlignment="1">
      <alignment horizontal="center" vertical="center"/>
    </xf>
    <xf numFmtId="0" fontId="0" fillId="0" borderId="10" xfId="0" applyBorder="1" applyAlignment="1">
      <alignment horizontal="left" vertical="center"/>
    </xf>
    <xf numFmtId="49" fontId="3" fillId="35" borderId="24" xfId="0" applyNumberFormat="1" applyFont="1" applyFill="1" applyBorder="1" applyAlignment="1">
      <alignment horizontal="lef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Font="1" applyAlignment="1">
      <alignment horizontal="right" vertical="center"/>
      <protection/>
    </xf>
    <xf numFmtId="0" fontId="0" fillId="0" borderId="0" xfId="53" applyFont="1" applyBorder="1" applyAlignment="1">
      <alignment horizontal="right" vertical="center"/>
      <protection/>
    </xf>
    <xf numFmtId="0" fontId="31" fillId="0" borderId="0" xfId="53" applyFont="1" applyAlignment="1">
      <alignment horizontal="left" vertical="center"/>
      <protection/>
    </xf>
    <xf numFmtId="0" fontId="0" fillId="35" borderId="0" xfId="53" applyFont="1" applyFill="1" applyAlignment="1">
      <alignment horizontal="right" vertical="center"/>
      <protection/>
    </xf>
    <xf numFmtId="176"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76" fontId="30" fillId="0" borderId="19" xfId="53" applyNumberFormat="1" applyFont="1" applyFill="1" applyBorder="1" applyAlignment="1">
      <alignment horizontal="left" vertical="center"/>
      <protection/>
    </xf>
    <xf numFmtId="176" fontId="30" fillId="0" borderId="10" xfId="53" applyNumberFormat="1" applyFont="1" applyFill="1" applyBorder="1" applyAlignment="1">
      <alignment horizontal="right" vertical="center"/>
      <protection/>
    </xf>
    <xf numFmtId="0" fontId="30" fillId="35" borderId="10" xfId="53" applyNumberFormat="1" applyFont="1" applyFill="1" applyBorder="1" applyAlignment="1">
      <alignment horizontal="center" vertical="center"/>
      <protection/>
    </xf>
    <xf numFmtId="176" fontId="30" fillId="0" borderId="15" xfId="53" applyNumberFormat="1" applyFont="1" applyFill="1" applyBorder="1" applyAlignment="1">
      <alignment horizontal="right" vertical="center"/>
      <protection/>
    </xf>
    <xf numFmtId="176" fontId="30" fillId="35" borderId="19" xfId="53" applyNumberFormat="1" applyFont="1" applyFill="1" applyBorder="1" applyAlignment="1">
      <alignment horizontal="left" vertical="center"/>
      <protection/>
    </xf>
    <xf numFmtId="176" fontId="30" fillId="0" borderId="25" xfId="53" applyNumberFormat="1" applyFont="1" applyFill="1" applyBorder="1" applyAlignment="1">
      <alignment horizontal="right" vertical="center"/>
      <protection/>
    </xf>
    <xf numFmtId="176" fontId="30" fillId="35" borderId="10" xfId="53" applyNumberFormat="1" applyFont="1" applyFill="1" applyBorder="1" applyAlignment="1">
      <alignment horizontal="right" vertical="center"/>
      <protection/>
    </xf>
    <xf numFmtId="176" fontId="29" fillId="0" borderId="25" xfId="53" applyNumberFormat="1" applyFont="1" applyFill="1" applyBorder="1" applyAlignment="1">
      <alignment vertical="center"/>
      <protection/>
    </xf>
    <xf numFmtId="176" fontId="30" fillId="0" borderId="19" xfId="53" applyNumberFormat="1" applyFont="1" applyFill="1" applyBorder="1" applyAlignment="1">
      <alignment horizontal="center" vertical="center"/>
      <protection/>
    </xf>
    <xf numFmtId="176" fontId="30" fillId="0" borderId="11" xfId="53" applyNumberFormat="1" applyFont="1" applyFill="1" applyBorder="1" applyAlignment="1">
      <alignment horizontal="center" vertical="center"/>
      <protection/>
    </xf>
    <xf numFmtId="0" fontId="30" fillId="35" borderId="26" xfId="53" applyNumberFormat="1" applyFont="1" applyFill="1" applyBorder="1" applyAlignment="1">
      <alignment horizontal="center" vertical="center"/>
      <protection/>
    </xf>
    <xf numFmtId="176" fontId="30" fillId="0" borderId="25" xfId="53" applyNumberFormat="1" applyFont="1" applyFill="1" applyBorder="1" applyAlignment="1">
      <alignment vertical="center"/>
      <protection/>
    </xf>
    <xf numFmtId="176" fontId="30" fillId="0" borderId="11" xfId="53" applyNumberFormat="1" applyFont="1" applyFill="1" applyBorder="1" applyAlignment="1">
      <alignment horizontal="left" vertical="center"/>
      <protection/>
    </xf>
    <xf numFmtId="176" fontId="30" fillId="0" borderId="22" xfId="53" applyNumberFormat="1" applyFont="1" applyFill="1" applyBorder="1" applyAlignment="1">
      <alignment horizontal="center" vertical="center"/>
      <protection/>
    </xf>
    <xf numFmtId="176" fontId="30" fillId="0" borderId="23" xfId="53" applyNumberFormat="1" applyFont="1" applyFill="1" applyBorder="1" applyAlignment="1">
      <alignment horizontal="right" vertical="center"/>
      <protection/>
    </xf>
    <xf numFmtId="176" fontId="30" fillId="0" borderId="27" xfId="53" applyNumberFormat="1" applyFont="1" applyFill="1" applyBorder="1" applyAlignment="1">
      <alignment horizontal="left" vertical="center"/>
      <protection/>
    </xf>
    <xf numFmtId="0" fontId="30" fillId="35" borderId="24" xfId="53" applyNumberFormat="1" applyFont="1" applyFill="1" applyBorder="1" applyAlignment="1">
      <alignment horizontal="center" vertical="center"/>
      <protection/>
    </xf>
    <xf numFmtId="176" fontId="30" fillId="0" borderId="28" xfId="53" applyNumberFormat="1" applyFont="1" applyFill="1" applyBorder="1" applyAlignment="1">
      <alignment vertical="center"/>
      <protection/>
    </xf>
    <xf numFmtId="176" fontId="30" fillId="0" borderId="13" xfId="53" applyNumberFormat="1" applyFont="1" applyFill="1" applyBorder="1" applyAlignment="1">
      <alignment horizontal="right" vertical="center"/>
      <protection/>
    </xf>
    <xf numFmtId="176" fontId="30" fillId="35" borderId="24" xfId="53" applyNumberFormat="1" applyFont="1" applyFill="1" applyBorder="1" applyAlignment="1">
      <alignment horizontal="right" vertical="center"/>
      <protection/>
    </xf>
    <xf numFmtId="176" fontId="30" fillId="35" borderId="13" xfId="53" applyNumberFormat="1" applyFont="1" applyFill="1" applyBorder="1" applyAlignment="1">
      <alignment horizontal="right" vertical="center"/>
      <protection/>
    </xf>
    <xf numFmtId="176" fontId="29" fillId="0" borderId="29"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49" fontId="0" fillId="35" borderId="15"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0" borderId="15" xfId="0" applyNumberFormat="1" applyFill="1" applyBorder="1" applyAlignment="1">
      <alignment horizontal="right" vertical="center"/>
    </xf>
    <xf numFmtId="176" fontId="30" fillId="0" borderId="10" xfId="0" applyNumberFormat="1" applyFont="1" applyFill="1" applyBorder="1" applyAlignment="1">
      <alignment horizontal="center" vertical="center"/>
    </xf>
    <xf numFmtId="49" fontId="3" fillId="35" borderId="26" xfId="0" applyNumberFormat="1" applyFont="1" applyFill="1" applyBorder="1" applyAlignment="1">
      <alignment horizontal="left" vertical="center"/>
    </xf>
    <xf numFmtId="176" fontId="3" fillId="0" borderId="10" xfId="0" applyNumberFormat="1" applyFont="1" applyFill="1" applyBorder="1" applyAlignment="1">
      <alignment horizontal="right" vertical="center"/>
    </xf>
    <xf numFmtId="49" fontId="0" fillId="35" borderId="15" xfId="0" applyNumberFormat="1" applyFill="1" applyBorder="1" applyAlignment="1">
      <alignment horizontal="center" vertical="center"/>
    </xf>
    <xf numFmtId="0" fontId="0" fillId="0" borderId="10" xfId="0" applyFill="1" applyBorder="1" applyAlignment="1">
      <alignment horizontal="right" vertical="center"/>
    </xf>
    <xf numFmtId="0" fontId="0" fillId="0" borderId="0" xfId="0" applyFill="1" applyBorder="1" applyAlignment="1">
      <alignment horizontal="right" vertical="center"/>
    </xf>
    <xf numFmtId="0" fontId="0" fillId="0" borderId="0" xfId="53" applyAlignment="1">
      <alignment horizontal="right" vertical="center"/>
      <protection/>
    </xf>
    <xf numFmtId="0" fontId="0" fillId="0" borderId="0" xfId="53" applyBorder="1" applyAlignment="1">
      <alignment horizontal="right" vertical="center"/>
      <protection/>
    </xf>
    <xf numFmtId="0" fontId="0" fillId="35" borderId="0" xfId="53" applyFill="1" applyAlignment="1">
      <alignment horizontal="right" vertical="center"/>
      <protection/>
    </xf>
    <xf numFmtId="176" fontId="0" fillId="35" borderId="15" xfId="53" applyNumberFormat="1" applyFont="1" applyFill="1" applyBorder="1" applyAlignment="1">
      <alignment horizontal="center" vertical="center"/>
      <protection/>
    </xf>
    <xf numFmtId="49" fontId="30" fillId="35" borderId="10" xfId="53" applyNumberFormat="1" applyFont="1" applyFill="1" applyBorder="1" applyAlignment="1">
      <alignment horizontal="center" vertical="center"/>
      <protection/>
    </xf>
    <xf numFmtId="176" fontId="0" fillId="0" borderId="10" xfId="53" applyNumberFormat="1" applyFont="1" applyFill="1" applyBorder="1" applyAlignment="1">
      <alignment horizontal="left" vertical="center"/>
      <protection/>
    </xf>
    <xf numFmtId="176" fontId="30" fillId="0" borderId="10" xfId="53" applyNumberFormat="1" applyFont="1" applyFill="1" applyBorder="1" applyAlignment="1">
      <alignment horizontal="left" vertical="center"/>
      <protection/>
    </xf>
    <xf numFmtId="176" fontId="30" fillId="0" borderId="20" xfId="53" applyNumberFormat="1" applyFont="1" applyFill="1" applyBorder="1" applyAlignment="1">
      <alignment horizontal="left" vertical="center"/>
      <protection/>
    </xf>
    <xf numFmtId="176" fontId="30" fillId="0" borderId="22" xfId="53" applyNumberFormat="1" applyFont="1" applyFill="1" applyBorder="1" applyAlignment="1">
      <alignment horizontal="left" vertical="center"/>
      <protection/>
    </xf>
    <xf numFmtId="176" fontId="0" fillId="35" borderId="19" xfId="53" applyNumberFormat="1" applyFont="1" applyFill="1" applyBorder="1" applyAlignment="1" quotePrefix="1">
      <alignment horizontal="center" vertical="center"/>
      <protection/>
    </xf>
    <xf numFmtId="176" fontId="3" fillId="35" borderId="10" xfId="53" applyNumberFormat="1" applyFont="1" applyFill="1" applyBorder="1" applyAlignment="1" quotePrefix="1">
      <alignment horizontal="center" vertical="center"/>
      <protection/>
    </xf>
    <xf numFmtId="176" fontId="0" fillId="35" borderId="10" xfId="53" applyNumberFormat="1" applyFont="1" applyFill="1" applyBorder="1" applyAlignment="1" quotePrefix="1">
      <alignment horizontal="center" vertical="center"/>
      <protection/>
    </xf>
    <xf numFmtId="176" fontId="0" fillId="35" borderId="15" xfId="53" applyNumberFormat="1" applyFont="1" applyFill="1" applyBorder="1" applyAlignment="1" quotePrefix="1">
      <alignment horizontal="center" vertical="center"/>
      <protection/>
    </xf>
    <xf numFmtId="176" fontId="30" fillId="0" borderId="19" xfId="53" applyNumberFormat="1" applyFont="1" applyFill="1" applyBorder="1" applyAlignment="1" quotePrefix="1">
      <alignment horizontal="left" vertical="center"/>
      <protection/>
    </xf>
    <xf numFmtId="176" fontId="30" fillId="35" borderId="10" xfId="53" applyNumberFormat="1" applyFont="1" applyFill="1" applyBorder="1" applyAlignment="1" quotePrefix="1">
      <alignment horizontal="center" vertical="center"/>
      <protection/>
    </xf>
    <xf numFmtId="176" fontId="30" fillId="35" borderId="10" xfId="53" applyNumberFormat="1" applyFont="1" applyFill="1" applyBorder="1" applyAlignment="1" quotePrefix="1">
      <alignment horizontal="left" vertical="center"/>
      <protection/>
    </xf>
    <xf numFmtId="176" fontId="29" fillId="0" borderId="19" xfId="53" applyNumberFormat="1" applyFont="1" applyFill="1" applyBorder="1" applyAlignment="1" quotePrefix="1">
      <alignment horizontal="center" vertical="center"/>
      <protection/>
    </xf>
    <xf numFmtId="176" fontId="29" fillId="0" borderId="11" xfId="53" applyNumberFormat="1" applyFont="1" applyFill="1" applyBorder="1" applyAlignment="1" quotePrefix="1">
      <alignment horizontal="center" vertical="center"/>
      <protection/>
    </xf>
    <xf numFmtId="176" fontId="29" fillId="35" borderId="21" xfId="53" applyNumberFormat="1" applyFont="1" applyFill="1" applyBorder="1" applyAlignment="1" quotePrefix="1">
      <alignment horizontal="center" vertical="center"/>
      <protection/>
    </xf>
    <xf numFmtId="176" fontId="29" fillId="35" borderId="14" xfId="53"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13" fillId="35" borderId="26" xfId="52" applyFont="1" applyFill="1" applyBorder="1" applyAlignment="1">
      <alignment horizontal="center" vertical="center" wrapText="1"/>
      <protection/>
    </xf>
    <xf numFmtId="0" fontId="14" fillId="35" borderId="11" xfId="52" applyFont="1" applyFill="1" applyBorder="1" applyAlignment="1">
      <alignment horizontal="center" vertical="center" wrapText="1"/>
      <protection/>
    </xf>
    <xf numFmtId="0" fontId="15" fillId="0" borderId="10" xfId="52" applyFont="1" applyBorder="1" applyAlignment="1">
      <alignment horizontal="center"/>
      <protection/>
    </xf>
    <xf numFmtId="0" fontId="16" fillId="35" borderId="26" xfId="52" applyFont="1" applyFill="1" applyBorder="1" applyAlignment="1">
      <alignment horizontal="center" vertical="center" wrapText="1"/>
      <protection/>
    </xf>
    <xf numFmtId="0" fontId="17" fillId="35" borderId="11" xfId="52" applyFont="1" applyFill="1" applyBorder="1" applyAlignment="1">
      <alignment horizontal="center" vertical="center" wrapText="1"/>
      <protection/>
    </xf>
    <xf numFmtId="0" fontId="12" fillId="0" borderId="10" xfId="52" applyFont="1" applyBorder="1" applyAlignment="1">
      <alignment horizontal="center"/>
      <protection/>
    </xf>
    <xf numFmtId="0" fontId="12" fillId="0" borderId="10" xfId="52" applyFont="1" applyBorder="1" applyAlignment="1">
      <alignment horizontal="center" vertical="center"/>
      <protection/>
    </xf>
    <xf numFmtId="0" fontId="18" fillId="35" borderId="26" xfId="52" applyFont="1" applyFill="1" applyBorder="1" applyAlignment="1">
      <alignment horizontal="center" vertical="center" wrapText="1"/>
      <protection/>
    </xf>
    <xf numFmtId="0" fontId="32" fillId="0" borderId="0" xfId="53" applyFont="1" applyFill="1" applyAlignment="1">
      <alignment horizontal="center" vertical="center"/>
      <protection/>
    </xf>
    <xf numFmtId="176" fontId="0" fillId="35" borderId="17" xfId="53" applyNumberFormat="1" applyFont="1" applyFill="1" applyBorder="1" applyAlignment="1" quotePrefix="1">
      <alignment horizontal="center" vertical="center"/>
      <protection/>
    </xf>
    <xf numFmtId="176" fontId="0" fillId="35" borderId="30" xfId="53" applyNumberFormat="1" applyFont="1" applyFill="1" applyBorder="1" applyAlignment="1">
      <alignment horizontal="center" vertical="center"/>
      <protection/>
    </xf>
    <xf numFmtId="176" fontId="0" fillId="35" borderId="30" xfId="53" applyNumberFormat="1" applyFont="1" applyFill="1" applyBorder="1" applyAlignment="1" quotePrefix="1">
      <alignment horizontal="center" vertical="center"/>
      <protection/>
    </xf>
    <xf numFmtId="176" fontId="0" fillId="35" borderId="31" xfId="53" applyNumberFormat="1" applyFont="1" applyFill="1" applyBorder="1" applyAlignment="1">
      <alignment horizontal="center" vertical="center"/>
      <protection/>
    </xf>
    <xf numFmtId="0" fontId="3" fillId="0" borderId="32" xfId="53" applyFont="1" applyBorder="1" applyAlignment="1">
      <alignment horizontal="left" vertical="center" wrapText="1"/>
      <protection/>
    </xf>
    <xf numFmtId="0" fontId="3" fillId="0" borderId="0" xfId="53" applyFont="1" applyBorder="1" applyAlignment="1">
      <alignment horizontal="left" vertical="center"/>
      <protection/>
    </xf>
    <xf numFmtId="0" fontId="3" fillId="0" borderId="32" xfId="53" applyFont="1" applyBorder="1" applyAlignment="1">
      <alignment horizontal="left" vertical="center"/>
      <protection/>
    </xf>
    <xf numFmtId="0" fontId="32" fillId="0" borderId="0" xfId="0" applyFont="1" applyFill="1" applyAlignment="1">
      <alignment horizontal="center" vertical="center"/>
    </xf>
    <xf numFmtId="0" fontId="0" fillId="35" borderId="0" xfId="0" applyFill="1" applyAlignment="1">
      <alignment horizontal="center" vertical="center"/>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alignment horizontal="center" vertical="center" wrapText="1"/>
    </xf>
    <xf numFmtId="176" fontId="0" fillId="35" borderId="20" xfId="0" applyNumberFormat="1" applyFill="1" applyBorder="1" applyAlignment="1" quotePrefix="1">
      <alignment horizontal="center" vertical="center"/>
    </xf>
    <xf numFmtId="176" fontId="0" fillId="35" borderId="26" xfId="0" applyNumberFormat="1" applyFill="1" applyBorder="1" applyAlignment="1">
      <alignment horizontal="center" vertical="center"/>
    </xf>
    <xf numFmtId="176" fontId="0" fillId="35" borderId="35" xfId="0" applyNumberFormat="1" applyFill="1" applyBorder="1" applyAlignment="1">
      <alignment horizontal="center" vertical="center"/>
    </xf>
    <xf numFmtId="176" fontId="0" fillId="35" borderId="36" xfId="0" applyNumberFormat="1" applyFill="1" applyBorder="1" applyAlignment="1" quotePrefix="1">
      <alignment horizontal="center" vertical="center"/>
    </xf>
    <xf numFmtId="176" fontId="0" fillId="35" borderId="37" xfId="0" applyNumberFormat="1" applyFill="1" applyBorder="1" applyAlignment="1">
      <alignment horizontal="center" vertical="center"/>
    </xf>
    <xf numFmtId="176" fontId="0" fillId="35" borderId="38" xfId="0" applyNumberFormat="1" applyFill="1" applyBorder="1" applyAlignment="1">
      <alignment horizontal="center" vertical="center"/>
    </xf>
    <xf numFmtId="49" fontId="3" fillId="35" borderId="20" xfId="0" applyNumberFormat="1" applyFont="1" applyFill="1" applyBorder="1" applyAlignment="1">
      <alignment horizontal="left" vertical="center"/>
    </xf>
    <xf numFmtId="49" fontId="3" fillId="35" borderId="26" xfId="0" applyNumberFormat="1" applyFont="1" applyFill="1" applyBorder="1" applyAlignment="1">
      <alignment horizontal="left" vertical="center"/>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49" fontId="3" fillId="35" borderId="21" xfId="0" applyNumberFormat="1" applyFont="1" applyFill="1" applyBorder="1" applyAlignment="1">
      <alignment horizontal="left" vertical="center"/>
    </xf>
    <xf numFmtId="49" fontId="3" fillId="35" borderId="42" xfId="0" applyNumberFormat="1" applyFont="1" applyFill="1" applyBorder="1" applyAlignment="1">
      <alignment horizontal="left" vertical="center"/>
    </xf>
    <xf numFmtId="49" fontId="3" fillId="35" borderId="10" xfId="0" applyNumberFormat="1" applyFont="1" applyFill="1" applyBorder="1" applyAlignment="1">
      <alignment horizontal="left" vertical="center"/>
    </xf>
    <xf numFmtId="0" fontId="0" fillId="0" borderId="32" xfId="0" applyFill="1" applyBorder="1" applyAlignment="1">
      <alignment horizontal="left" vertical="center" wrapText="1"/>
    </xf>
    <xf numFmtId="0" fontId="0" fillId="0" borderId="32" xfId="0" applyFont="1" applyFill="1" applyBorder="1" applyAlignment="1">
      <alignment horizontal="left" vertical="center"/>
    </xf>
    <xf numFmtId="176" fontId="0" fillId="35" borderId="23" xfId="0" applyNumberFormat="1" applyFill="1" applyBorder="1" applyAlignment="1" quotePrefix="1">
      <alignment horizontal="center" vertical="center" wrapText="1"/>
    </xf>
    <xf numFmtId="176" fontId="0" fillId="35" borderId="43" xfId="0" applyNumberFormat="1" applyFill="1" applyBorder="1" applyAlignment="1">
      <alignment horizontal="center" vertical="center" wrapText="1"/>
    </xf>
    <xf numFmtId="176" fontId="0" fillId="35" borderId="44" xfId="0" applyNumberFormat="1" applyFill="1" applyBorder="1" applyAlignment="1" quotePrefix="1">
      <alignment horizontal="center" vertical="center" wrapText="1"/>
    </xf>
    <xf numFmtId="176" fontId="0" fillId="35" borderId="45" xfId="0" applyNumberFormat="1" applyFill="1" applyBorder="1" applyAlignment="1">
      <alignment horizontal="center" vertical="center" wrapText="1"/>
    </xf>
    <xf numFmtId="176" fontId="0" fillId="0" borderId="44" xfId="0" applyNumberFormat="1" applyFill="1" applyBorder="1" applyAlignment="1" quotePrefix="1">
      <alignment horizontal="center" vertical="center" wrapText="1"/>
    </xf>
    <xf numFmtId="176" fontId="0" fillId="0" borderId="45" xfId="0" applyNumberFormat="1" applyFill="1" applyBorder="1" applyAlignment="1">
      <alignment horizontal="center" vertical="center" wrapText="1"/>
    </xf>
    <xf numFmtId="176" fontId="0" fillId="0" borderId="43"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0" fontId="0" fillId="0" borderId="0" xfId="0" applyFont="1" applyFill="1" applyBorder="1" applyAlignment="1">
      <alignment horizontal="left" vertical="center"/>
    </xf>
    <xf numFmtId="176" fontId="0" fillId="35" borderId="44" xfId="0" applyNumberFormat="1" applyFont="1" applyFill="1" applyBorder="1" applyAlignment="1" quotePrefix="1">
      <alignment horizontal="center" vertical="center" wrapText="1"/>
    </xf>
    <xf numFmtId="176" fontId="0" fillId="35" borderId="45"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40"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49" fontId="0" fillId="35" borderId="20" xfId="0" applyNumberFormat="1" applyFill="1" applyBorder="1" applyAlignment="1" quotePrefix="1">
      <alignment horizontal="center" vertical="center"/>
    </xf>
    <xf numFmtId="49" fontId="0" fillId="35" borderId="35" xfId="0" applyNumberFormat="1" applyFill="1" applyBorder="1" applyAlignment="1">
      <alignment horizontal="center" vertical="center"/>
    </xf>
    <xf numFmtId="176" fontId="0" fillId="35" borderId="18" xfId="53" applyNumberFormat="1" applyFont="1" applyFill="1" applyBorder="1" applyAlignment="1">
      <alignment horizontal="center" vertical="center"/>
      <protection/>
    </xf>
    <xf numFmtId="0" fontId="4" fillId="35" borderId="0" xfId="55" applyFont="1" applyFill="1" applyAlignment="1">
      <alignment horizontal="center" vertical="center" wrapText="1"/>
      <protection/>
    </xf>
    <xf numFmtId="0" fontId="0" fillId="0" borderId="32" xfId="55" applyFont="1" applyFill="1" applyBorder="1" applyAlignment="1">
      <alignment horizontal="left" vertical="center" wrapText="1"/>
      <protection/>
    </xf>
    <xf numFmtId="0" fontId="0" fillId="0" borderId="32" xfId="55" applyFont="1" applyFill="1" applyBorder="1" applyAlignment="1">
      <alignment horizontal="left" vertical="center"/>
      <protection/>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6" xfId="0" applyFont="1" applyBorder="1" applyAlignment="1">
      <alignment horizontal="center" vertical="center"/>
    </xf>
    <xf numFmtId="0" fontId="28" fillId="0" borderId="35" xfId="0" applyFont="1" applyBorder="1" applyAlignment="1">
      <alignment horizontal="center" vertical="center"/>
    </xf>
    <xf numFmtId="0" fontId="25" fillId="35" borderId="0" xfId="53" applyFont="1" applyFill="1" applyBorder="1" applyAlignment="1">
      <alignment horizontal="left"/>
      <protection/>
    </xf>
    <xf numFmtId="0" fontId="25" fillId="35" borderId="37"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3" fillId="35" borderId="12" xfId="55" applyFont="1" applyFill="1" applyBorder="1" applyAlignment="1">
      <alignment horizontal="left" vertical="center" wrapText="1"/>
      <protection/>
    </xf>
    <xf numFmtId="0" fontId="0" fillId="0" borderId="17"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1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10">
      <selection activeCell="J19" sqref="J19"/>
    </sheetView>
  </sheetViews>
  <sheetFormatPr defaultColWidth="9.00390625" defaultRowHeight="14.25"/>
  <cols>
    <col min="1" max="1" width="50.625" style="152" customWidth="1"/>
    <col min="2" max="2" width="4.00390625" style="152" customWidth="1"/>
    <col min="3" max="3" width="15.625" style="152" customWidth="1"/>
    <col min="4" max="4" width="50.625" style="152" customWidth="1"/>
    <col min="5" max="5" width="4.25390625" style="152" customWidth="1"/>
    <col min="6" max="6" width="15.625" style="152" customWidth="1"/>
    <col min="7" max="8" width="9.00390625" style="153" customWidth="1"/>
    <col min="9" max="16384" width="9.00390625" style="152" customWidth="1"/>
  </cols>
  <sheetData>
    <row r="1" ht="14.25">
      <c r="A1" s="111"/>
    </row>
    <row r="2" spans="1:8" s="107" customFormat="1" ht="18" customHeight="1">
      <c r="A2" s="182" t="s">
        <v>0</v>
      </c>
      <c r="B2" s="182"/>
      <c r="C2" s="182"/>
      <c r="D2" s="182"/>
      <c r="E2" s="182"/>
      <c r="F2" s="182"/>
      <c r="G2" s="140"/>
      <c r="H2" s="140"/>
    </row>
    <row r="3" spans="1:6" ht="9.75" customHeight="1">
      <c r="A3" s="154"/>
      <c r="B3" s="154"/>
      <c r="C3" s="154"/>
      <c r="D3" s="154"/>
      <c r="E3" s="154"/>
      <c r="F3" s="7" t="s">
        <v>1</v>
      </c>
    </row>
    <row r="4" spans="1:6" ht="15" customHeight="1">
      <c r="A4" s="8" t="s">
        <v>2</v>
      </c>
      <c r="B4" s="154"/>
      <c r="C4" s="154"/>
      <c r="D4" s="154"/>
      <c r="E4" s="154"/>
      <c r="F4" s="7" t="s">
        <v>3</v>
      </c>
    </row>
    <row r="5" spans="1:8" s="108" customFormat="1" ht="21.75" customHeight="1">
      <c r="A5" s="183" t="s">
        <v>4</v>
      </c>
      <c r="B5" s="184"/>
      <c r="C5" s="184"/>
      <c r="D5" s="185" t="s">
        <v>5</v>
      </c>
      <c r="E5" s="184"/>
      <c r="F5" s="186"/>
      <c r="G5" s="141"/>
      <c r="H5" s="141"/>
    </row>
    <row r="6" spans="1:8" s="108" customFormat="1" ht="21.75" customHeight="1">
      <c r="A6" s="161" t="s">
        <v>6</v>
      </c>
      <c r="B6" s="162" t="s">
        <v>7</v>
      </c>
      <c r="C6" s="113" t="s">
        <v>8</v>
      </c>
      <c r="D6" s="163" t="s">
        <v>6</v>
      </c>
      <c r="E6" s="162" t="s">
        <v>7</v>
      </c>
      <c r="F6" s="155" t="s">
        <v>8</v>
      </c>
      <c r="G6" s="141"/>
      <c r="H6" s="141"/>
    </row>
    <row r="7" spans="1:8" s="108" customFormat="1" ht="21.75" customHeight="1">
      <c r="A7" s="161" t="s">
        <v>9</v>
      </c>
      <c r="B7" s="113"/>
      <c r="C7" s="163" t="s">
        <v>10</v>
      </c>
      <c r="D7" s="163" t="s">
        <v>9</v>
      </c>
      <c r="E7" s="113"/>
      <c r="F7" s="164" t="s">
        <v>11</v>
      </c>
      <c r="G7" s="141"/>
      <c r="H7" s="141"/>
    </row>
    <row r="8" spans="1:8" s="108" customFormat="1" ht="21.75" customHeight="1">
      <c r="A8" s="165" t="s">
        <v>12</v>
      </c>
      <c r="B8" s="166" t="s">
        <v>10</v>
      </c>
      <c r="C8" s="119">
        <v>4775</v>
      </c>
      <c r="D8" s="167" t="s">
        <v>13</v>
      </c>
      <c r="E8" s="156">
        <v>18</v>
      </c>
      <c r="F8" s="121">
        <v>1632.1</v>
      </c>
      <c r="G8" s="141"/>
      <c r="H8" s="141"/>
    </row>
    <row r="9" spans="1:8" s="108" customFormat="1" ht="21.75" customHeight="1">
      <c r="A9" s="122" t="s">
        <v>14</v>
      </c>
      <c r="B9" s="166" t="s">
        <v>11</v>
      </c>
      <c r="C9" s="119"/>
      <c r="D9" s="167" t="s">
        <v>15</v>
      </c>
      <c r="E9" s="156">
        <v>19</v>
      </c>
      <c r="F9" s="121"/>
      <c r="G9" s="141"/>
      <c r="H9" s="141"/>
    </row>
    <row r="10" spans="1:8" s="108" customFormat="1" ht="21.75" customHeight="1">
      <c r="A10" s="122" t="s">
        <v>16</v>
      </c>
      <c r="B10" s="166" t="s">
        <v>17</v>
      </c>
      <c r="C10" s="119"/>
      <c r="D10" s="167" t="s">
        <v>18</v>
      </c>
      <c r="E10" s="156">
        <v>20</v>
      </c>
      <c r="F10" s="121"/>
      <c r="G10" s="141"/>
      <c r="H10" s="141"/>
    </row>
    <row r="11" spans="1:8" s="108" customFormat="1" ht="21.75" customHeight="1">
      <c r="A11" s="122" t="s">
        <v>19</v>
      </c>
      <c r="B11" s="166" t="s">
        <v>20</v>
      </c>
      <c r="C11" s="119"/>
      <c r="D11" s="167" t="s">
        <v>21</v>
      </c>
      <c r="E11" s="156">
        <v>21</v>
      </c>
      <c r="F11" s="121">
        <v>164.5</v>
      </c>
      <c r="G11" s="141"/>
      <c r="H11" s="141"/>
    </row>
    <row r="12" spans="1:8" s="108" customFormat="1" ht="21.75" customHeight="1">
      <c r="A12" s="122" t="s">
        <v>22</v>
      </c>
      <c r="B12" s="166" t="s">
        <v>23</v>
      </c>
      <c r="C12" s="119"/>
      <c r="D12" s="167" t="s">
        <v>24</v>
      </c>
      <c r="E12" s="156">
        <v>22</v>
      </c>
      <c r="F12" s="121">
        <v>103</v>
      </c>
      <c r="G12" s="141"/>
      <c r="H12" s="141"/>
    </row>
    <row r="13" spans="1:8" s="108" customFormat="1" ht="21.75" customHeight="1">
      <c r="A13" s="122" t="s">
        <v>25</v>
      </c>
      <c r="B13" s="166" t="s">
        <v>26</v>
      </c>
      <c r="C13" s="119"/>
      <c r="D13" s="167" t="s">
        <v>27</v>
      </c>
      <c r="E13" s="156">
        <v>23</v>
      </c>
      <c r="F13" s="121"/>
      <c r="G13" s="141"/>
      <c r="H13" s="141"/>
    </row>
    <row r="14" spans="1:8" s="108" customFormat="1" ht="21.75" customHeight="1">
      <c r="A14" s="122"/>
      <c r="B14" s="166" t="s">
        <v>28</v>
      </c>
      <c r="C14" s="119"/>
      <c r="D14" s="157" t="s">
        <v>29</v>
      </c>
      <c r="E14" s="156">
        <v>24</v>
      </c>
      <c r="F14" s="121">
        <v>12.5</v>
      </c>
      <c r="G14" s="141"/>
      <c r="H14" s="141"/>
    </row>
    <row r="15" spans="1:8" s="108" customFormat="1" ht="21.75" customHeight="1">
      <c r="A15" s="118"/>
      <c r="B15" s="166" t="s">
        <v>30</v>
      </c>
      <c r="C15" s="158"/>
      <c r="D15" s="130" t="s">
        <v>31</v>
      </c>
      <c r="E15" s="156">
        <v>25</v>
      </c>
      <c r="F15" s="123">
        <v>376.8</v>
      </c>
      <c r="G15" s="141"/>
      <c r="H15" s="141"/>
    </row>
    <row r="16" spans="1:8" s="108" customFormat="1" ht="21.75" customHeight="1">
      <c r="A16" s="118"/>
      <c r="B16" s="166" t="s">
        <v>32</v>
      </c>
      <c r="C16" s="158"/>
      <c r="D16" s="130" t="s">
        <v>33</v>
      </c>
      <c r="E16" s="156">
        <v>26</v>
      </c>
      <c r="F16" s="123">
        <v>98.9</v>
      </c>
      <c r="G16" s="141"/>
      <c r="H16" s="141"/>
    </row>
    <row r="17" spans="1:8" s="108" customFormat="1" ht="21.75" customHeight="1">
      <c r="A17" s="118"/>
      <c r="B17" s="166" t="s">
        <v>34</v>
      </c>
      <c r="C17" s="158"/>
      <c r="D17" s="130" t="s">
        <v>35</v>
      </c>
      <c r="E17" s="156">
        <v>27</v>
      </c>
      <c r="F17" s="123">
        <v>680.5</v>
      </c>
      <c r="G17" s="141"/>
      <c r="H17" s="141"/>
    </row>
    <row r="18" spans="1:8" s="108" customFormat="1" ht="21.75" customHeight="1">
      <c r="A18" s="118"/>
      <c r="B18" s="166" t="s">
        <v>36</v>
      </c>
      <c r="C18" s="158"/>
      <c r="D18" s="130" t="s">
        <v>37</v>
      </c>
      <c r="E18" s="156">
        <v>28</v>
      </c>
      <c r="F18" s="123">
        <v>1350.2</v>
      </c>
      <c r="G18" s="141"/>
      <c r="H18" s="141"/>
    </row>
    <row r="19" spans="1:8" s="108" customFormat="1" ht="21.75" customHeight="1">
      <c r="A19" s="118"/>
      <c r="B19" s="166" t="s">
        <v>38</v>
      </c>
      <c r="C19" s="158"/>
      <c r="D19" s="130" t="s">
        <v>39</v>
      </c>
      <c r="E19" s="156">
        <v>29</v>
      </c>
      <c r="F19" s="123">
        <v>356.5</v>
      </c>
      <c r="G19" s="141"/>
      <c r="H19" s="141"/>
    </row>
    <row r="20" spans="1:8" s="108" customFormat="1" ht="21.75" customHeight="1">
      <c r="A20" s="168" t="s">
        <v>40</v>
      </c>
      <c r="B20" s="166" t="s">
        <v>41</v>
      </c>
      <c r="C20" s="119"/>
      <c r="D20" s="169" t="s">
        <v>42</v>
      </c>
      <c r="E20" s="156">
        <v>30</v>
      </c>
      <c r="F20" s="125">
        <v>4775</v>
      </c>
      <c r="G20" s="141"/>
      <c r="H20" s="141"/>
    </row>
    <row r="21" spans="1:8" s="108" customFormat="1" ht="21.75" customHeight="1">
      <c r="A21" s="159" t="s">
        <v>43</v>
      </c>
      <c r="B21" s="166" t="s">
        <v>44</v>
      </c>
      <c r="C21" s="119"/>
      <c r="D21" s="130" t="s">
        <v>45</v>
      </c>
      <c r="E21" s="156">
        <v>31</v>
      </c>
      <c r="F21" s="129"/>
      <c r="G21" s="141"/>
      <c r="H21" s="141"/>
    </row>
    <row r="22" spans="1:8" s="108" customFormat="1" ht="21.75" customHeight="1">
      <c r="A22" s="159" t="s">
        <v>46</v>
      </c>
      <c r="B22" s="166" t="s">
        <v>47</v>
      </c>
      <c r="C22" s="119"/>
      <c r="D22" s="130" t="s">
        <v>48</v>
      </c>
      <c r="E22" s="156">
        <v>32</v>
      </c>
      <c r="F22" s="129"/>
      <c r="G22" s="141"/>
      <c r="H22" s="141"/>
    </row>
    <row r="23" spans="1:8" s="108" customFormat="1" ht="21.75" customHeight="1">
      <c r="A23" s="160"/>
      <c r="B23" s="166" t="s">
        <v>49</v>
      </c>
      <c r="C23" s="132"/>
      <c r="D23" s="133"/>
      <c r="E23" s="156">
        <v>33</v>
      </c>
      <c r="F23" s="135"/>
      <c r="G23" s="141"/>
      <c r="H23" s="141"/>
    </row>
    <row r="24" spans="1:6" ht="21.75" customHeight="1">
      <c r="A24" s="170" t="s">
        <v>50</v>
      </c>
      <c r="B24" s="166" t="s">
        <v>51</v>
      </c>
      <c r="C24" s="136">
        <v>4775</v>
      </c>
      <c r="D24" s="171" t="s">
        <v>50</v>
      </c>
      <c r="E24" s="156">
        <v>34</v>
      </c>
      <c r="F24" s="139">
        <v>4775</v>
      </c>
    </row>
    <row r="25" spans="1:6" ht="29.25" customHeight="1">
      <c r="A25" s="187" t="s">
        <v>52</v>
      </c>
      <c r="B25" s="188"/>
      <c r="C25" s="189"/>
      <c r="D25" s="189"/>
      <c r="E25" s="189"/>
      <c r="F25" s="189"/>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4"/>
  <sheetViews>
    <sheetView zoomScaleSheetLayoutView="160" zoomScalePageLayoutView="0" workbookViewId="0" topLeftCell="A31">
      <selection activeCell="F17" sqref="F17"/>
    </sheetView>
  </sheetViews>
  <sheetFormatPr defaultColWidth="9.00390625" defaultRowHeight="14.25"/>
  <cols>
    <col min="1" max="2" width="4.625" style="81" customWidth="1"/>
    <col min="3" max="3" width="27.875" style="81" customWidth="1"/>
    <col min="4" max="10" width="13.625" style="81" customWidth="1"/>
    <col min="11" max="16384" width="9.00390625" style="81" customWidth="1"/>
  </cols>
  <sheetData>
    <row r="1" spans="1:10" s="142" customFormat="1" ht="21.75">
      <c r="A1" s="190" t="s">
        <v>53</v>
      </c>
      <c r="B1" s="190"/>
      <c r="C1" s="190"/>
      <c r="D1" s="190"/>
      <c r="E1" s="190"/>
      <c r="F1" s="190"/>
      <c r="G1" s="190"/>
      <c r="H1" s="190"/>
      <c r="I1" s="190"/>
      <c r="J1" s="190"/>
    </row>
    <row r="2" spans="1:10" ht="14.25">
      <c r="A2" s="85"/>
      <c r="B2" s="85"/>
      <c r="C2" s="85"/>
      <c r="D2" s="85"/>
      <c r="E2" s="85"/>
      <c r="F2" s="85"/>
      <c r="G2" s="85"/>
      <c r="H2" s="85"/>
      <c r="I2" s="85"/>
      <c r="J2" s="7" t="s">
        <v>54</v>
      </c>
    </row>
    <row r="3" spans="1:10" ht="14.25">
      <c r="A3" s="8" t="s">
        <v>55</v>
      </c>
      <c r="B3" s="191" t="s">
        <v>56</v>
      </c>
      <c r="C3" s="191"/>
      <c r="D3" s="85"/>
      <c r="E3" s="85"/>
      <c r="F3" s="86"/>
      <c r="G3" s="85"/>
      <c r="H3" s="85"/>
      <c r="I3" s="85"/>
      <c r="J3" s="7" t="s">
        <v>3</v>
      </c>
    </row>
    <row r="4" spans="1:11" s="82" customFormat="1" ht="22.5" customHeight="1">
      <c r="A4" s="192" t="s">
        <v>6</v>
      </c>
      <c r="B4" s="193"/>
      <c r="C4" s="193"/>
      <c r="D4" s="212" t="s">
        <v>40</v>
      </c>
      <c r="E4" s="214" t="s">
        <v>57</v>
      </c>
      <c r="F4" s="212" t="s">
        <v>58</v>
      </c>
      <c r="G4" s="212" t="s">
        <v>59</v>
      </c>
      <c r="H4" s="212" t="s">
        <v>60</v>
      </c>
      <c r="I4" s="212" t="s">
        <v>61</v>
      </c>
      <c r="J4" s="202" t="s">
        <v>62</v>
      </c>
      <c r="K4" s="87"/>
    </row>
    <row r="5" spans="1:11" s="82" customFormat="1" ht="22.5" customHeight="1">
      <c r="A5" s="217" t="s">
        <v>63</v>
      </c>
      <c r="B5" s="218"/>
      <c r="C5" s="210" t="s">
        <v>64</v>
      </c>
      <c r="D5" s="213"/>
      <c r="E5" s="215"/>
      <c r="F5" s="213"/>
      <c r="G5" s="213"/>
      <c r="H5" s="213"/>
      <c r="I5" s="213"/>
      <c r="J5" s="203"/>
      <c r="K5" s="87"/>
    </row>
    <row r="6" spans="1:11" s="82" customFormat="1" ht="22.5" customHeight="1">
      <c r="A6" s="219"/>
      <c r="B6" s="220"/>
      <c r="C6" s="211"/>
      <c r="D6" s="211"/>
      <c r="E6" s="216"/>
      <c r="F6" s="211"/>
      <c r="G6" s="211"/>
      <c r="H6" s="211"/>
      <c r="I6" s="211"/>
      <c r="J6" s="204"/>
      <c r="K6" s="87"/>
    </row>
    <row r="7" spans="1:11" ht="22.5" customHeight="1">
      <c r="A7" s="194" t="s">
        <v>65</v>
      </c>
      <c r="B7" s="195"/>
      <c r="C7" s="196"/>
      <c r="D7" s="172" t="s">
        <v>10</v>
      </c>
      <c r="E7" s="172" t="s">
        <v>11</v>
      </c>
      <c r="F7" s="172" t="s">
        <v>17</v>
      </c>
      <c r="G7" s="172" t="s">
        <v>20</v>
      </c>
      <c r="H7" s="172" t="s">
        <v>23</v>
      </c>
      <c r="I7" s="172" t="s">
        <v>26</v>
      </c>
      <c r="J7" s="149" t="s">
        <v>28</v>
      </c>
      <c r="K7" s="92"/>
    </row>
    <row r="8" spans="1:11" ht="22.5" customHeight="1">
      <c r="A8" s="197" t="s">
        <v>50</v>
      </c>
      <c r="B8" s="198"/>
      <c r="C8" s="199"/>
      <c r="D8" s="146">
        <f aca="true" t="shared" si="0" ref="D8:D23">E8</f>
        <v>4775</v>
      </c>
      <c r="E8" s="146">
        <f>E9+E22+E25+E28+E31+E36+E39+E42+E45</f>
        <v>4775</v>
      </c>
      <c r="F8" s="144"/>
      <c r="G8" s="144"/>
      <c r="H8" s="144"/>
      <c r="I8" s="144"/>
      <c r="J8" s="145"/>
      <c r="K8" s="92"/>
    </row>
    <row r="9" spans="1:11" ht="22.5" customHeight="1">
      <c r="A9" s="200">
        <v>201</v>
      </c>
      <c r="B9" s="201"/>
      <c r="C9" s="94" t="s">
        <v>66</v>
      </c>
      <c r="D9" s="146">
        <f t="shared" si="0"/>
        <v>1632.1</v>
      </c>
      <c r="E9" s="146">
        <f>E10+E12+E14+E16+E18+E20</f>
        <v>1632.1</v>
      </c>
      <c r="F9" s="144"/>
      <c r="G9" s="144"/>
      <c r="H9" s="144"/>
      <c r="I9" s="144"/>
      <c r="J9" s="150"/>
      <c r="K9" s="92"/>
    </row>
    <row r="10" spans="1:11" ht="22.5" customHeight="1">
      <c r="A10" s="200" t="s">
        <v>67</v>
      </c>
      <c r="B10" s="201"/>
      <c r="C10" s="94" t="s">
        <v>68</v>
      </c>
      <c r="D10" s="146">
        <f t="shared" si="0"/>
        <v>14.3</v>
      </c>
      <c r="E10" s="146">
        <v>14.3</v>
      </c>
      <c r="F10" s="144"/>
      <c r="G10" s="144"/>
      <c r="H10" s="144"/>
      <c r="I10" s="144"/>
      <c r="J10" s="150"/>
      <c r="K10" s="92"/>
    </row>
    <row r="11" spans="1:11" ht="22.5" customHeight="1">
      <c r="A11" s="200" t="s">
        <v>69</v>
      </c>
      <c r="B11" s="201"/>
      <c r="C11" s="94" t="s">
        <v>70</v>
      </c>
      <c r="D11" s="146">
        <f t="shared" si="0"/>
        <v>14.3</v>
      </c>
      <c r="E11" s="146">
        <v>14.3</v>
      </c>
      <c r="F11" s="144"/>
      <c r="G11" s="144"/>
      <c r="H11" s="144"/>
      <c r="I11" s="144"/>
      <c r="J11" s="150"/>
      <c r="K11" s="92"/>
    </row>
    <row r="12" spans="1:11" ht="22.5" customHeight="1">
      <c r="A12" s="205" t="s">
        <v>71</v>
      </c>
      <c r="B12" s="206"/>
      <c r="C12" s="97" t="s">
        <v>72</v>
      </c>
      <c r="D12" s="146">
        <f t="shared" si="0"/>
        <v>1527.5</v>
      </c>
      <c r="E12" s="146">
        <v>1527.5</v>
      </c>
      <c r="F12" s="144"/>
      <c r="G12" s="144"/>
      <c r="H12" s="144"/>
      <c r="I12" s="144"/>
      <c r="J12" s="150"/>
      <c r="K12" s="92"/>
    </row>
    <row r="13" spans="1:11" ht="22.5" customHeight="1">
      <c r="A13" s="200" t="s">
        <v>73</v>
      </c>
      <c r="B13" s="201"/>
      <c r="C13" s="94" t="s">
        <v>70</v>
      </c>
      <c r="D13" s="146">
        <f t="shared" si="0"/>
        <v>1527.5</v>
      </c>
      <c r="E13" s="146">
        <v>1527.5</v>
      </c>
      <c r="F13" s="144"/>
      <c r="G13" s="144"/>
      <c r="H13" s="144"/>
      <c r="I13" s="144"/>
      <c r="J13" s="150"/>
      <c r="K13" s="92"/>
    </row>
    <row r="14" spans="1:11" ht="22.5" customHeight="1">
      <c r="A14" s="200" t="s">
        <v>74</v>
      </c>
      <c r="B14" s="201"/>
      <c r="C14" s="94" t="s">
        <v>75</v>
      </c>
      <c r="D14" s="146">
        <f t="shared" si="0"/>
        <v>15.5</v>
      </c>
      <c r="E14" s="146">
        <v>15.5</v>
      </c>
      <c r="F14" s="144"/>
      <c r="G14" s="144"/>
      <c r="H14" s="144"/>
      <c r="I14" s="144"/>
      <c r="J14" s="150"/>
      <c r="K14" s="92"/>
    </row>
    <row r="15" spans="1:10" ht="30.75" customHeight="1">
      <c r="A15" s="200" t="s">
        <v>76</v>
      </c>
      <c r="B15" s="201"/>
      <c r="C15" s="94" t="s">
        <v>70</v>
      </c>
      <c r="D15" s="146">
        <f t="shared" si="0"/>
        <v>15.5</v>
      </c>
      <c r="E15" s="146">
        <v>15.5</v>
      </c>
      <c r="F15" s="144"/>
      <c r="G15" s="144"/>
      <c r="H15" s="144"/>
      <c r="I15" s="144"/>
      <c r="J15" s="150"/>
    </row>
    <row r="16" spans="1:10" ht="14.25">
      <c r="A16" s="200" t="s">
        <v>77</v>
      </c>
      <c r="B16" s="201"/>
      <c r="C16" s="94" t="s">
        <v>78</v>
      </c>
      <c r="D16" s="146">
        <f t="shared" si="0"/>
        <v>21.5</v>
      </c>
      <c r="E16" s="146">
        <v>21.5</v>
      </c>
      <c r="F16" s="144"/>
      <c r="G16" s="144"/>
      <c r="H16" s="144"/>
      <c r="I16" s="144"/>
      <c r="J16" s="150"/>
    </row>
    <row r="17" spans="1:10" ht="14.25">
      <c r="A17" s="200" t="s">
        <v>79</v>
      </c>
      <c r="B17" s="201"/>
      <c r="C17" s="94" t="s">
        <v>70</v>
      </c>
      <c r="D17" s="146">
        <f t="shared" si="0"/>
        <v>21.5</v>
      </c>
      <c r="E17" s="146">
        <v>21.5</v>
      </c>
      <c r="F17" s="144"/>
      <c r="G17" s="144"/>
      <c r="H17" s="144"/>
      <c r="I17" s="144"/>
      <c r="J17" s="150"/>
    </row>
    <row r="18" spans="1:10" ht="14.25">
      <c r="A18" s="200" t="s">
        <v>80</v>
      </c>
      <c r="B18" s="201"/>
      <c r="C18" s="94" t="s">
        <v>81</v>
      </c>
      <c r="D18" s="146">
        <f t="shared" si="0"/>
        <v>13.5</v>
      </c>
      <c r="E18" s="146">
        <v>13.5</v>
      </c>
      <c r="F18" s="144"/>
      <c r="G18" s="144"/>
      <c r="H18" s="144"/>
      <c r="I18" s="144"/>
      <c r="J18" s="150"/>
    </row>
    <row r="19" spans="1:10" ht="14.25">
      <c r="A19" s="200" t="s">
        <v>82</v>
      </c>
      <c r="B19" s="201"/>
      <c r="C19" s="94" t="s">
        <v>70</v>
      </c>
      <c r="D19" s="146">
        <f t="shared" si="0"/>
        <v>13.5</v>
      </c>
      <c r="E19" s="146">
        <v>13.5</v>
      </c>
      <c r="F19" s="144"/>
      <c r="G19" s="144"/>
      <c r="H19" s="144"/>
      <c r="I19" s="144"/>
      <c r="J19" s="150"/>
    </row>
    <row r="20" spans="1:10" ht="14.25">
      <c r="A20" s="200" t="s">
        <v>83</v>
      </c>
      <c r="B20" s="201"/>
      <c r="C20" s="94" t="s">
        <v>84</v>
      </c>
      <c r="D20" s="146">
        <f t="shared" si="0"/>
        <v>39.8</v>
      </c>
      <c r="E20" s="146">
        <v>39.8</v>
      </c>
      <c r="F20" s="144"/>
      <c r="G20" s="144"/>
      <c r="H20" s="144"/>
      <c r="I20" s="144"/>
      <c r="J20" s="150"/>
    </row>
    <row r="21" spans="1:10" ht="14.25">
      <c r="A21" s="205" t="s">
        <v>85</v>
      </c>
      <c r="B21" s="206"/>
      <c r="C21" s="97" t="s">
        <v>70</v>
      </c>
      <c r="D21" s="146">
        <f t="shared" si="0"/>
        <v>39.8</v>
      </c>
      <c r="E21" s="146">
        <v>39.8</v>
      </c>
      <c r="F21" s="144"/>
      <c r="G21" s="144"/>
      <c r="H21" s="144"/>
      <c r="I21" s="144"/>
      <c r="J21" s="150"/>
    </row>
    <row r="22" spans="1:10" ht="14.25">
      <c r="A22" s="200" t="s">
        <v>86</v>
      </c>
      <c r="B22" s="201"/>
      <c r="C22" s="94" t="s">
        <v>21</v>
      </c>
      <c r="D22" s="146">
        <f t="shared" si="0"/>
        <v>164.5</v>
      </c>
      <c r="E22" s="146">
        <v>164.5</v>
      </c>
      <c r="F22" s="144"/>
      <c r="G22" s="144"/>
      <c r="H22" s="144"/>
      <c r="I22" s="144"/>
      <c r="J22" s="150"/>
    </row>
    <row r="23" spans="1:10" ht="14.25">
      <c r="A23" s="200" t="s">
        <v>87</v>
      </c>
      <c r="B23" s="201"/>
      <c r="C23" s="94" t="s">
        <v>88</v>
      </c>
      <c r="D23" s="146">
        <f t="shared" si="0"/>
        <v>164.5</v>
      </c>
      <c r="E23" s="146">
        <v>164.5</v>
      </c>
      <c r="F23" s="144"/>
      <c r="G23" s="144"/>
      <c r="H23" s="144"/>
      <c r="I23" s="144"/>
      <c r="J23" s="150"/>
    </row>
    <row r="24" spans="1:10" ht="14.25">
      <c r="A24" s="200" t="s">
        <v>89</v>
      </c>
      <c r="B24" s="201"/>
      <c r="C24" s="94" t="s">
        <v>70</v>
      </c>
      <c r="D24" s="146">
        <v>161.9</v>
      </c>
      <c r="E24" s="146">
        <v>164.5</v>
      </c>
      <c r="F24" s="144"/>
      <c r="G24" s="144"/>
      <c r="H24" s="144"/>
      <c r="I24" s="144"/>
      <c r="J24" s="150"/>
    </row>
    <row r="25" spans="1:10" ht="14.25">
      <c r="A25" s="200" t="s">
        <v>90</v>
      </c>
      <c r="B25" s="201"/>
      <c r="C25" s="94" t="s">
        <v>24</v>
      </c>
      <c r="D25" s="146">
        <v>103</v>
      </c>
      <c r="E25" s="146">
        <v>103</v>
      </c>
      <c r="F25" s="144"/>
      <c r="G25" s="144"/>
      <c r="H25" s="144"/>
      <c r="I25" s="144"/>
      <c r="J25" s="150"/>
    </row>
    <row r="26" spans="1:10" ht="14.25">
      <c r="A26" s="200" t="s">
        <v>91</v>
      </c>
      <c r="B26" s="201"/>
      <c r="C26" s="94" t="s">
        <v>92</v>
      </c>
      <c r="D26" s="146">
        <v>103</v>
      </c>
      <c r="E26" s="146">
        <v>103</v>
      </c>
      <c r="F26" s="144"/>
      <c r="G26" s="144"/>
      <c r="H26" s="144"/>
      <c r="I26" s="144"/>
      <c r="J26" s="150"/>
    </row>
    <row r="27" spans="1:10" ht="14.25">
      <c r="A27" s="205" t="s">
        <v>93</v>
      </c>
      <c r="B27" s="206"/>
      <c r="C27" s="97" t="s">
        <v>94</v>
      </c>
      <c r="D27" s="146">
        <f>E27</f>
        <v>90</v>
      </c>
      <c r="E27" s="146">
        <v>90</v>
      </c>
      <c r="F27" s="144"/>
      <c r="G27" s="144"/>
      <c r="H27" s="144"/>
      <c r="I27" s="144"/>
      <c r="J27" s="150"/>
    </row>
    <row r="28" spans="1:10" ht="14.25">
      <c r="A28" s="200" t="s">
        <v>95</v>
      </c>
      <c r="B28" s="201"/>
      <c r="C28" s="94" t="s">
        <v>29</v>
      </c>
      <c r="D28" s="146">
        <f>E28</f>
        <v>12.5</v>
      </c>
      <c r="E28" s="146">
        <v>12.5</v>
      </c>
      <c r="F28" s="144"/>
      <c r="G28" s="144"/>
      <c r="H28" s="144"/>
      <c r="I28" s="144"/>
      <c r="J28" s="150"/>
    </row>
    <row r="29" spans="1:10" ht="14.25">
      <c r="A29" s="200" t="s">
        <v>96</v>
      </c>
      <c r="B29" s="201"/>
      <c r="C29" s="94" t="s">
        <v>97</v>
      </c>
      <c r="D29" s="146">
        <f>E29</f>
        <v>12.5</v>
      </c>
      <c r="E29" s="146">
        <v>12.5</v>
      </c>
      <c r="F29" s="144"/>
      <c r="G29" s="144"/>
      <c r="H29" s="144"/>
      <c r="I29" s="144"/>
      <c r="J29" s="150"/>
    </row>
    <row r="30" spans="1:10" ht="14.25">
      <c r="A30" s="200" t="s">
        <v>98</v>
      </c>
      <c r="B30" s="201"/>
      <c r="C30" s="94" t="s">
        <v>70</v>
      </c>
      <c r="D30" s="146">
        <f>E30</f>
        <v>12.5</v>
      </c>
      <c r="E30" s="146">
        <v>12.5</v>
      </c>
      <c r="F30" s="144"/>
      <c r="G30" s="144"/>
      <c r="H30" s="144"/>
      <c r="I30" s="144"/>
      <c r="J30" s="150"/>
    </row>
    <row r="31" spans="1:10" ht="14.25">
      <c r="A31" s="200" t="s">
        <v>99</v>
      </c>
      <c r="B31" s="201"/>
      <c r="C31" s="94" t="s">
        <v>31</v>
      </c>
      <c r="D31" s="146">
        <v>376.8</v>
      </c>
      <c r="E31" s="146">
        <v>376.8</v>
      </c>
      <c r="F31" s="144"/>
      <c r="G31" s="144"/>
      <c r="H31" s="144"/>
      <c r="I31" s="144"/>
      <c r="J31" s="150"/>
    </row>
    <row r="32" spans="1:10" ht="14.25">
      <c r="A32" s="200" t="s">
        <v>100</v>
      </c>
      <c r="B32" s="201"/>
      <c r="C32" s="94" t="s">
        <v>101</v>
      </c>
      <c r="D32" s="146">
        <v>372.2</v>
      </c>
      <c r="E32" s="146">
        <v>372.2</v>
      </c>
      <c r="F32" s="144"/>
      <c r="G32" s="144"/>
      <c r="H32" s="144"/>
      <c r="I32" s="144"/>
      <c r="J32" s="150"/>
    </row>
    <row r="33" spans="1:10" ht="14.25">
      <c r="A33" s="205" t="s">
        <v>102</v>
      </c>
      <c r="B33" s="206"/>
      <c r="C33" s="97" t="s">
        <v>70</v>
      </c>
      <c r="D33" s="146">
        <v>372.2</v>
      </c>
      <c r="E33" s="146">
        <v>372.2</v>
      </c>
      <c r="F33" s="144"/>
      <c r="G33" s="144"/>
      <c r="H33" s="144"/>
      <c r="I33" s="144"/>
      <c r="J33" s="150"/>
    </row>
    <row r="34" spans="1:10" ht="14.25">
      <c r="A34" s="200" t="s">
        <v>103</v>
      </c>
      <c r="B34" s="201"/>
      <c r="C34" s="94" t="s">
        <v>104</v>
      </c>
      <c r="D34" s="146">
        <v>4.6</v>
      </c>
      <c r="E34" s="146">
        <v>4.6</v>
      </c>
      <c r="F34" s="144"/>
      <c r="G34" s="144"/>
      <c r="H34" s="144"/>
      <c r="I34" s="144"/>
      <c r="J34" s="150"/>
    </row>
    <row r="35" spans="1:10" ht="14.25">
      <c r="A35" s="200" t="s">
        <v>105</v>
      </c>
      <c r="B35" s="201"/>
      <c r="C35" s="94" t="s">
        <v>70</v>
      </c>
      <c r="D35" s="146">
        <v>4.6</v>
      </c>
      <c r="E35" s="146">
        <v>4.6</v>
      </c>
      <c r="F35" s="144"/>
      <c r="G35" s="144"/>
      <c r="H35" s="144"/>
      <c r="I35" s="144"/>
      <c r="J35" s="150"/>
    </row>
    <row r="36" spans="1:10" ht="14.25">
      <c r="A36" s="200" t="s">
        <v>106</v>
      </c>
      <c r="B36" s="201"/>
      <c r="C36" s="94" t="s">
        <v>33</v>
      </c>
      <c r="D36" s="146">
        <v>98.9</v>
      </c>
      <c r="E36" s="146">
        <v>98.9</v>
      </c>
      <c r="F36" s="144"/>
      <c r="G36" s="144"/>
      <c r="H36" s="144"/>
      <c r="I36" s="144"/>
      <c r="J36" s="150"/>
    </row>
    <row r="37" spans="1:10" ht="14.25">
      <c r="A37" s="200" t="s">
        <v>107</v>
      </c>
      <c r="B37" s="201"/>
      <c r="C37" s="94" t="s">
        <v>108</v>
      </c>
      <c r="D37" s="146">
        <v>98.9</v>
      </c>
      <c r="E37" s="146">
        <v>98.9</v>
      </c>
      <c r="F37" s="144"/>
      <c r="G37" s="144"/>
      <c r="H37" s="144"/>
      <c r="I37" s="144"/>
      <c r="J37" s="150"/>
    </row>
    <row r="38" spans="1:10" ht="14.25">
      <c r="A38" s="93"/>
      <c r="B38" s="147"/>
      <c r="C38" s="94" t="s">
        <v>70</v>
      </c>
      <c r="D38" s="146">
        <v>98.9</v>
      </c>
      <c r="E38" s="146">
        <v>98.9</v>
      </c>
      <c r="F38" s="144"/>
      <c r="G38" s="144"/>
      <c r="H38" s="144"/>
      <c r="I38" s="144"/>
      <c r="J38" s="150"/>
    </row>
    <row r="39" spans="1:10" ht="14.25">
      <c r="A39" s="200" t="s">
        <v>109</v>
      </c>
      <c r="B39" s="201"/>
      <c r="C39" s="97" t="s">
        <v>110</v>
      </c>
      <c r="D39" s="146">
        <v>680.5</v>
      </c>
      <c r="E39" s="146">
        <v>680.5</v>
      </c>
      <c r="F39" s="144"/>
      <c r="G39" s="144"/>
      <c r="H39" s="144"/>
      <c r="I39" s="144"/>
      <c r="J39" s="150"/>
    </row>
    <row r="40" spans="1:10" ht="14.25">
      <c r="A40" s="205" t="s">
        <v>111</v>
      </c>
      <c r="B40" s="206"/>
      <c r="C40" s="94" t="s">
        <v>112</v>
      </c>
      <c r="D40" s="146">
        <v>680.5</v>
      </c>
      <c r="E40" s="146">
        <v>680.5</v>
      </c>
      <c r="F40" s="144"/>
      <c r="G40" s="144"/>
      <c r="H40" s="144"/>
      <c r="I40" s="144"/>
      <c r="J40" s="150"/>
    </row>
    <row r="41" spans="1:10" ht="14.25">
      <c r="A41" s="200" t="s">
        <v>113</v>
      </c>
      <c r="B41" s="201"/>
      <c r="C41" s="94" t="s">
        <v>70</v>
      </c>
      <c r="D41" s="146">
        <v>680.5</v>
      </c>
      <c r="E41" s="146">
        <v>680.5</v>
      </c>
      <c r="F41" s="144"/>
      <c r="G41" s="144"/>
      <c r="H41" s="144"/>
      <c r="I41" s="144"/>
      <c r="J41" s="150"/>
    </row>
    <row r="42" spans="1:10" ht="14.25">
      <c r="A42" s="200" t="s">
        <v>114</v>
      </c>
      <c r="B42" s="201"/>
      <c r="C42" s="94" t="s">
        <v>37</v>
      </c>
      <c r="D42" s="146">
        <v>1350.2</v>
      </c>
      <c r="E42" s="146">
        <v>1350.2</v>
      </c>
      <c r="F42" s="144"/>
      <c r="G42" s="144"/>
      <c r="H42" s="144"/>
      <c r="I42" s="144"/>
      <c r="J42" s="150"/>
    </row>
    <row r="43" spans="1:10" ht="14.25">
      <c r="A43" s="200" t="s">
        <v>115</v>
      </c>
      <c r="B43" s="201"/>
      <c r="C43" s="94" t="s">
        <v>116</v>
      </c>
      <c r="D43" s="146">
        <v>1350.2</v>
      </c>
      <c r="E43" s="146">
        <v>1350.2</v>
      </c>
      <c r="F43" s="144"/>
      <c r="G43" s="144"/>
      <c r="H43" s="144"/>
      <c r="I43" s="144"/>
      <c r="J43" s="150"/>
    </row>
    <row r="44" spans="1:10" ht="14.25">
      <c r="A44" s="200" t="s">
        <v>117</v>
      </c>
      <c r="B44" s="201"/>
      <c r="C44" s="97" t="s">
        <v>118</v>
      </c>
      <c r="D44" s="146">
        <v>1350.2</v>
      </c>
      <c r="E44" s="146">
        <v>1350.2</v>
      </c>
      <c r="F44" s="144"/>
      <c r="G44" s="144"/>
      <c r="H44" s="144"/>
      <c r="I44" s="144"/>
      <c r="J44" s="150"/>
    </row>
    <row r="45" spans="1:10" ht="14.25">
      <c r="A45" s="205" t="s">
        <v>119</v>
      </c>
      <c r="B45" s="206"/>
      <c r="C45" s="94" t="s">
        <v>39</v>
      </c>
      <c r="D45" s="146">
        <v>356.5</v>
      </c>
      <c r="E45" s="146">
        <v>356.5</v>
      </c>
      <c r="F45" s="148"/>
      <c r="G45" s="144"/>
      <c r="H45" s="144"/>
      <c r="I45" s="144"/>
      <c r="J45" s="150"/>
    </row>
    <row r="46" spans="1:10" ht="14.25">
      <c r="A46" s="200" t="s">
        <v>120</v>
      </c>
      <c r="B46" s="201"/>
      <c r="C46" s="94" t="s">
        <v>121</v>
      </c>
      <c r="D46" s="146">
        <v>156</v>
      </c>
      <c r="E46" s="146">
        <v>156</v>
      </c>
      <c r="F46" s="144"/>
      <c r="G46" s="144"/>
      <c r="H46" s="144"/>
      <c r="I46" s="144"/>
      <c r="J46" s="150"/>
    </row>
    <row r="47" spans="1:10" ht="14.25">
      <c r="A47" s="200" t="s">
        <v>122</v>
      </c>
      <c r="B47" s="201"/>
      <c r="C47" s="94" t="s">
        <v>123</v>
      </c>
      <c r="D47" s="146">
        <v>156</v>
      </c>
      <c r="E47" s="146">
        <v>156</v>
      </c>
      <c r="F47" s="144"/>
      <c r="G47" s="144"/>
      <c r="H47" s="144"/>
      <c r="I47" s="144"/>
      <c r="J47" s="150"/>
    </row>
    <row r="48" spans="1:10" ht="14.25">
      <c r="A48" s="200" t="s">
        <v>124</v>
      </c>
      <c r="B48" s="201"/>
      <c r="C48" s="97" t="s">
        <v>125</v>
      </c>
      <c r="D48" s="146">
        <v>15</v>
      </c>
      <c r="E48" s="146">
        <v>15</v>
      </c>
      <c r="F48" s="144"/>
      <c r="G48" s="144"/>
      <c r="H48" s="144"/>
      <c r="I48" s="144"/>
      <c r="J48" s="150"/>
    </row>
    <row r="49" spans="1:10" ht="14.25">
      <c r="A49" s="205" t="s">
        <v>126</v>
      </c>
      <c r="B49" s="206"/>
      <c r="C49" s="94" t="s">
        <v>123</v>
      </c>
      <c r="D49" s="146">
        <v>15</v>
      </c>
      <c r="E49" s="146">
        <v>15</v>
      </c>
      <c r="F49" s="144"/>
      <c r="G49" s="144"/>
      <c r="H49" s="144"/>
      <c r="I49" s="144"/>
      <c r="J49" s="150"/>
    </row>
    <row r="50" spans="1:10" ht="14.25">
      <c r="A50" s="200" t="s">
        <v>127</v>
      </c>
      <c r="B50" s="201"/>
      <c r="C50" s="94" t="s">
        <v>128</v>
      </c>
      <c r="D50" s="146">
        <v>141.7</v>
      </c>
      <c r="E50" s="146">
        <v>141.7</v>
      </c>
      <c r="F50" s="144"/>
      <c r="G50" s="144"/>
      <c r="H50" s="144"/>
      <c r="I50" s="144"/>
      <c r="J50" s="150"/>
    </row>
    <row r="51" spans="1:10" ht="14.25">
      <c r="A51" s="200" t="s">
        <v>129</v>
      </c>
      <c r="B51" s="201"/>
      <c r="C51" s="94" t="s">
        <v>123</v>
      </c>
      <c r="D51" s="146">
        <v>141.7</v>
      </c>
      <c r="E51" s="146">
        <v>141.7</v>
      </c>
      <c r="F51" s="144"/>
      <c r="G51" s="144"/>
      <c r="H51" s="144"/>
      <c r="I51" s="144"/>
      <c r="J51" s="150"/>
    </row>
    <row r="52" spans="1:10" ht="14.25">
      <c r="A52" s="200" t="s">
        <v>130</v>
      </c>
      <c r="B52" s="201"/>
      <c r="C52" s="94" t="s">
        <v>131</v>
      </c>
      <c r="D52" s="146">
        <v>43.8</v>
      </c>
      <c r="E52" s="146">
        <v>43.8</v>
      </c>
      <c r="F52" s="144"/>
      <c r="G52" s="144"/>
      <c r="H52" s="144"/>
      <c r="I52" s="144"/>
      <c r="J52" s="150"/>
    </row>
    <row r="53" spans="1:10" ht="14.25">
      <c r="A53" s="207" t="s">
        <v>132</v>
      </c>
      <c r="B53" s="207"/>
      <c r="C53" s="94" t="s">
        <v>133</v>
      </c>
      <c r="D53" s="146">
        <v>43.8</v>
      </c>
      <c r="E53" s="146">
        <v>43.8</v>
      </c>
      <c r="F53" s="144"/>
      <c r="G53" s="144"/>
      <c r="H53" s="144"/>
      <c r="I53" s="144"/>
      <c r="J53" s="150"/>
    </row>
    <row r="54" spans="1:10" ht="14.25">
      <c r="A54" s="208" t="s">
        <v>134</v>
      </c>
      <c r="B54" s="209"/>
      <c r="C54" s="209"/>
      <c r="D54" s="209"/>
      <c r="E54" s="209"/>
      <c r="F54" s="209"/>
      <c r="G54" s="209"/>
      <c r="H54" s="209"/>
      <c r="I54" s="209"/>
      <c r="J54" s="151"/>
    </row>
  </sheetData>
  <sheetProtection/>
  <mergeCells count="59">
    <mergeCell ref="A53:B53"/>
    <mergeCell ref="A54:I54"/>
    <mergeCell ref="C5:C6"/>
    <mergeCell ref="D4:D6"/>
    <mergeCell ref="E4:E6"/>
    <mergeCell ref="F4:F6"/>
    <mergeCell ref="G4:G6"/>
    <mergeCell ref="H4:H6"/>
    <mergeCell ref="I4:I6"/>
    <mergeCell ref="A5:B6"/>
    <mergeCell ref="A47:B47"/>
    <mergeCell ref="A48:B48"/>
    <mergeCell ref="A49:B49"/>
    <mergeCell ref="A50:B50"/>
    <mergeCell ref="A51:B51"/>
    <mergeCell ref="A52:B52"/>
    <mergeCell ref="A41:B41"/>
    <mergeCell ref="A42:B42"/>
    <mergeCell ref="A43:B43"/>
    <mergeCell ref="A44:B44"/>
    <mergeCell ref="A45:B45"/>
    <mergeCell ref="A46:B46"/>
    <mergeCell ref="A34:B34"/>
    <mergeCell ref="A35:B35"/>
    <mergeCell ref="A36:B36"/>
    <mergeCell ref="A37:B37"/>
    <mergeCell ref="A39:B39"/>
    <mergeCell ref="A40:B40"/>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1:J1"/>
    <mergeCell ref="B3:C3"/>
    <mergeCell ref="A4:C4"/>
    <mergeCell ref="A7:C7"/>
    <mergeCell ref="A8:C8"/>
    <mergeCell ref="A9:B9"/>
    <mergeCell ref="J4:J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V57"/>
  <sheetViews>
    <sheetView zoomScalePageLayoutView="0" workbookViewId="0" topLeftCell="A31">
      <selection activeCell="M15" sqref="M15"/>
    </sheetView>
  </sheetViews>
  <sheetFormatPr defaultColWidth="9.00390625" defaultRowHeight="14.25"/>
  <cols>
    <col min="1" max="1" width="7.75390625" style="81" customWidth="1"/>
    <col min="2" max="2" width="29.75390625" style="81" customWidth="1"/>
    <col min="3" max="3" width="14.375" style="81" customWidth="1"/>
    <col min="4" max="8" width="14.625" style="81" customWidth="1"/>
    <col min="9" max="9" width="9.00390625" style="81" customWidth="1"/>
    <col min="10" max="10" width="12.625" style="81" customWidth="1"/>
    <col min="11" max="255" width="9.00390625" style="81" customWidth="1"/>
  </cols>
  <sheetData>
    <row r="1" spans="1:8" s="142" customFormat="1" ht="21.75">
      <c r="A1" s="190" t="s">
        <v>135</v>
      </c>
      <c r="B1" s="190"/>
      <c r="C1" s="190"/>
      <c r="D1" s="190"/>
      <c r="E1" s="190"/>
      <c r="F1" s="190"/>
      <c r="G1" s="190"/>
      <c r="H1" s="190"/>
    </row>
    <row r="2" spans="1:256" s="81" customFormat="1" ht="14.25">
      <c r="A2" s="85"/>
      <c r="B2" s="85"/>
      <c r="C2" s="85"/>
      <c r="D2" s="85"/>
      <c r="E2" s="85"/>
      <c r="F2" s="85"/>
      <c r="G2" s="85"/>
      <c r="H2" s="7" t="s">
        <v>136</v>
      </c>
      <c r="IV2"/>
    </row>
    <row r="3" spans="1:256" s="81" customFormat="1" ht="14.25">
      <c r="A3" s="8" t="s">
        <v>55</v>
      </c>
      <c r="B3" s="85" t="s">
        <v>56</v>
      </c>
      <c r="C3" s="85"/>
      <c r="D3" s="85"/>
      <c r="E3" s="86"/>
      <c r="F3" s="85"/>
      <c r="G3" s="85"/>
      <c r="H3" s="7" t="s">
        <v>3</v>
      </c>
      <c r="IV3"/>
    </row>
    <row r="4" spans="1:9" s="82" customFormat="1" ht="22.5" customHeight="1">
      <c r="A4" s="192" t="s">
        <v>6</v>
      </c>
      <c r="B4" s="193"/>
      <c r="C4" s="212" t="s">
        <v>42</v>
      </c>
      <c r="D4" s="212" t="s">
        <v>137</v>
      </c>
      <c r="E4" s="222" t="s">
        <v>138</v>
      </c>
      <c r="F4" s="222" t="s">
        <v>139</v>
      </c>
      <c r="G4" s="225" t="s">
        <v>140</v>
      </c>
      <c r="H4" s="226" t="s">
        <v>141</v>
      </c>
      <c r="I4" s="87"/>
    </row>
    <row r="5" spans="1:9" s="82" customFormat="1" ht="22.5" customHeight="1">
      <c r="A5" s="217" t="s">
        <v>63</v>
      </c>
      <c r="B5" s="210" t="s">
        <v>64</v>
      </c>
      <c r="C5" s="213"/>
      <c r="D5" s="213"/>
      <c r="E5" s="223"/>
      <c r="F5" s="223"/>
      <c r="G5" s="223"/>
      <c r="H5" s="227"/>
      <c r="I5" s="87"/>
    </row>
    <row r="6" spans="1:9" s="82" customFormat="1" ht="22.5" customHeight="1">
      <c r="A6" s="219"/>
      <c r="B6" s="211"/>
      <c r="C6" s="211"/>
      <c r="D6" s="211"/>
      <c r="E6" s="224"/>
      <c r="F6" s="224"/>
      <c r="G6" s="224"/>
      <c r="H6" s="228"/>
      <c r="I6" s="87"/>
    </row>
    <row r="7" spans="1:9" s="83" customFormat="1" ht="22.5" customHeight="1">
      <c r="A7" s="229" t="s">
        <v>65</v>
      </c>
      <c r="B7" s="230"/>
      <c r="C7" s="173" t="s">
        <v>10</v>
      </c>
      <c r="D7" s="173" t="s">
        <v>11</v>
      </c>
      <c r="E7" s="173" t="s">
        <v>17</v>
      </c>
      <c r="F7" s="88" t="s">
        <v>20</v>
      </c>
      <c r="G7" s="88" t="s">
        <v>23</v>
      </c>
      <c r="H7" s="143" t="s">
        <v>26</v>
      </c>
      <c r="I7" s="89"/>
    </row>
    <row r="8" spans="1:256" s="81" customFormat="1" ht="22.5" customHeight="1">
      <c r="A8" s="197" t="s">
        <v>50</v>
      </c>
      <c r="B8" s="199"/>
      <c r="C8" s="90">
        <v>4775</v>
      </c>
      <c r="D8" s="91">
        <f>D9+D22+D25+D28+D31+D36+D42+D47</f>
        <v>2544.9</v>
      </c>
      <c r="E8" s="91">
        <v>2230.1</v>
      </c>
      <c r="F8" s="144"/>
      <c r="G8" s="144"/>
      <c r="H8" s="145"/>
      <c r="I8" s="92"/>
      <c r="IV8"/>
    </row>
    <row r="9" spans="1:256" s="81" customFormat="1" ht="22.5" customHeight="1">
      <c r="A9" s="93">
        <v>201</v>
      </c>
      <c r="B9" s="94" t="s">
        <v>66</v>
      </c>
      <c r="C9" s="90">
        <v>1632.1</v>
      </c>
      <c r="D9" s="90">
        <v>1632.1</v>
      </c>
      <c r="E9" s="95"/>
      <c r="F9" s="144"/>
      <c r="G9" s="144"/>
      <c r="H9" s="145"/>
      <c r="I9" s="92"/>
      <c r="IV9"/>
    </row>
    <row r="10" spans="1:256" s="81" customFormat="1" ht="22.5" customHeight="1">
      <c r="A10" s="93" t="s">
        <v>67</v>
      </c>
      <c r="B10" s="94" t="s">
        <v>68</v>
      </c>
      <c r="C10" s="90">
        <v>14.3</v>
      </c>
      <c r="D10" s="90">
        <v>14.3</v>
      </c>
      <c r="E10" s="95"/>
      <c r="F10" s="144"/>
      <c r="G10" s="144"/>
      <c r="H10" s="145"/>
      <c r="I10" s="92"/>
      <c r="IV10"/>
    </row>
    <row r="11" spans="1:256" s="81" customFormat="1" ht="22.5" customHeight="1">
      <c r="A11" s="93" t="s">
        <v>69</v>
      </c>
      <c r="B11" s="94" t="s">
        <v>70</v>
      </c>
      <c r="C11" s="90">
        <v>14.3</v>
      </c>
      <c r="D11" s="90">
        <v>14.3</v>
      </c>
      <c r="E11" s="95"/>
      <c r="F11" s="144"/>
      <c r="G11" s="144"/>
      <c r="H11" s="145"/>
      <c r="I11" s="92"/>
      <c r="IV11"/>
    </row>
    <row r="12" spans="1:256" s="81" customFormat="1" ht="22.5" customHeight="1">
      <c r="A12" s="96" t="s">
        <v>71</v>
      </c>
      <c r="B12" s="97" t="s">
        <v>72</v>
      </c>
      <c r="C12" s="90">
        <v>1527.5</v>
      </c>
      <c r="D12" s="90">
        <v>1527.5</v>
      </c>
      <c r="E12" s="98"/>
      <c r="F12" s="144"/>
      <c r="G12" s="144"/>
      <c r="H12" s="145"/>
      <c r="I12" s="92"/>
      <c r="IV12"/>
    </row>
    <row r="13" spans="1:256" s="81" customFormat="1" ht="22.5" customHeight="1">
      <c r="A13" s="93" t="s">
        <v>73</v>
      </c>
      <c r="B13" s="94" t="s">
        <v>70</v>
      </c>
      <c r="C13" s="90">
        <v>1527.5</v>
      </c>
      <c r="D13" s="90">
        <v>1527.5</v>
      </c>
      <c r="E13" s="95"/>
      <c r="F13" s="144"/>
      <c r="G13" s="144"/>
      <c r="H13" s="145"/>
      <c r="I13" s="92"/>
      <c r="IV13"/>
    </row>
    <row r="14" spans="1:256" s="81" customFormat="1" ht="22.5" customHeight="1">
      <c r="A14" s="93" t="s">
        <v>74</v>
      </c>
      <c r="B14" s="94" t="s">
        <v>75</v>
      </c>
      <c r="C14" s="90">
        <v>15.5</v>
      </c>
      <c r="D14" s="90">
        <v>15.5</v>
      </c>
      <c r="E14" s="95"/>
      <c r="F14" s="144"/>
      <c r="G14" s="144"/>
      <c r="H14" s="145"/>
      <c r="I14" s="92"/>
      <c r="IV14"/>
    </row>
    <row r="15" spans="1:256" s="81" customFormat="1" ht="31.5" customHeight="1">
      <c r="A15" s="93" t="s">
        <v>76</v>
      </c>
      <c r="B15" s="94" t="s">
        <v>70</v>
      </c>
      <c r="C15" s="90">
        <v>15.5</v>
      </c>
      <c r="D15" s="90">
        <v>15.5</v>
      </c>
      <c r="E15" s="95"/>
      <c r="F15" s="144"/>
      <c r="G15" s="144"/>
      <c r="H15" s="145"/>
      <c r="IV15"/>
    </row>
    <row r="16" spans="1:256" s="81" customFormat="1" ht="14.25">
      <c r="A16" s="93" t="s">
        <v>77</v>
      </c>
      <c r="B16" s="94" t="s">
        <v>78</v>
      </c>
      <c r="C16" s="90">
        <v>21.5</v>
      </c>
      <c r="D16" s="90">
        <v>21.5</v>
      </c>
      <c r="E16" s="95"/>
      <c r="F16" s="144"/>
      <c r="G16" s="144"/>
      <c r="H16" s="145"/>
      <c r="IV16"/>
    </row>
    <row r="17" spans="1:256" s="81" customFormat="1" ht="14.25">
      <c r="A17" s="93" t="s">
        <v>79</v>
      </c>
      <c r="B17" s="94" t="s">
        <v>70</v>
      </c>
      <c r="C17" s="90">
        <v>21.5</v>
      </c>
      <c r="D17" s="90">
        <v>21.5</v>
      </c>
      <c r="E17" s="95"/>
      <c r="F17" s="144"/>
      <c r="G17" s="144"/>
      <c r="H17" s="145"/>
      <c r="IV17"/>
    </row>
    <row r="18" spans="1:256" s="81" customFormat="1" ht="14.25">
      <c r="A18" s="93" t="s">
        <v>80</v>
      </c>
      <c r="B18" s="94" t="s">
        <v>81</v>
      </c>
      <c r="C18" s="90">
        <v>13.5</v>
      </c>
      <c r="D18" s="90">
        <v>13.5</v>
      </c>
      <c r="E18" s="95"/>
      <c r="F18" s="144"/>
      <c r="G18" s="144"/>
      <c r="H18" s="145"/>
      <c r="IV18"/>
    </row>
    <row r="19" spans="1:256" s="81" customFormat="1" ht="14.25">
      <c r="A19" s="93" t="s">
        <v>82</v>
      </c>
      <c r="B19" s="94" t="s">
        <v>70</v>
      </c>
      <c r="C19" s="90">
        <v>13.5</v>
      </c>
      <c r="D19" s="90">
        <v>13.5</v>
      </c>
      <c r="E19" s="95"/>
      <c r="F19" s="144"/>
      <c r="G19" s="144"/>
      <c r="H19" s="145"/>
      <c r="IV19"/>
    </row>
    <row r="20" spans="1:256" s="81" customFormat="1" ht="14.25">
      <c r="A20" s="93" t="s">
        <v>83</v>
      </c>
      <c r="B20" s="94" t="s">
        <v>84</v>
      </c>
      <c r="C20" s="90">
        <v>39.8</v>
      </c>
      <c r="D20" s="90">
        <v>39.8</v>
      </c>
      <c r="E20" s="95"/>
      <c r="F20" s="144"/>
      <c r="G20" s="144"/>
      <c r="H20" s="145"/>
      <c r="IV20"/>
    </row>
    <row r="21" spans="1:256" s="81" customFormat="1" ht="14.25">
      <c r="A21" s="96" t="s">
        <v>85</v>
      </c>
      <c r="B21" s="97" t="s">
        <v>70</v>
      </c>
      <c r="C21" s="90">
        <v>39.8</v>
      </c>
      <c r="D21" s="90">
        <v>39.8</v>
      </c>
      <c r="E21" s="98"/>
      <c r="F21" s="144"/>
      <c r="G21" s="144"/>
      <c r="H21" s="145"/>
      <c r="IV21"/>
    </row>
    <row r="22" spans="1:256" s="81" customFormat="1" ht="14.25">
      <c r="A22" s="93" t="s">
        <v>86</v>
      </c>
      <c r="B22" s="94" t="s">
        <v>21</v>
      </c>
      <c r="C22" s="90">
        <v>164.5</v>
      </c>
      <c r="D22" s="90">
        <v>164.5</v>
      </c>
      <c r="E22" s="95"/>
      <c r="F22" s="144"/>
      <c r="G22" s="144"/>
      <c r="H22" s="145"/>
      <c r="IV22"/>
    </row>
    <row r="23" spans="1:256" s="81" customFormat="1" ht="14.25">
      <c r="A23" s="93" t="s">
        <v>87</v>
      </c>
      <c r="B23" s="94" t="s">
        <v>88</v>
      </c>
      <c r="C23" s="90">
        <v>164.5</v>
      </c>
      <c r="D23" s="90">
        <v>164.5</v>
      </c>
      <c r="E23" s="95"/>
      <c r="F23" s="144"/>
      <c r="G23" s="144"/>
      <c r="H23" s="145"/>
      <c r="IV23"/>
    </row>
    <row r="24" spans="1:256" s="81" customFormat="1" ht="14.25">
      <c r="A24" s="93" t="s">
        <v>89</v>
      </c>
      <c r="B24" s="94" t="s">
        <v>70</v>
      </c>
      <c r="C24" s="90">
        <v>161.9</v>
      </c>
      <c r="D24" s="90">
        <v>161.9</v>
      </c>
      <c r="E24" s="95"/>
      <c r="F24" s="144"/>
      <c r="G24" s="144"/>
      <c r="H24" s="145"/>
      <c r="IV24"/>
    </row>
    <row r="25" spans="1:256" s="81" customFormat="1" ht="14.25">
      <c r="A25" s="93" t="s">
        <v>90</v>
      </c>
      <c r="B25" s="94" t="s">
        <v>24</v>
      </c>
      <c r="C25" s="90">
        <v>103</v>
      </c>
      <c r="D25" s="90">
        <v>103</v>
      </c>
      <c r="E25" s="95"/>
      <c r="F25" s="144"/>
      <c r="G25" s="144"/>
      <c r="H25" s="145"/>
      <c r="IV25"/>
    </row>
    <row r="26" spans="1:256" s="81" customFormat="1" ht="14.25">
      <c r="A26" s="93" t="s">
        <v>91</v>
      </c>
      <c r="B26" s="94" t="s">
        <v>92</v>
      </c>
      <c r="C26" s="90">
        <v>103</v>
      </c>
      <c r="D26" s="90">
        <v>103</v>
      </c>
      <c r="E26" s="95"/>
      <c r="F26" s="144"/>
      <c r="G26" s="144"/>
      <c r="H26" s="145"/>
      <c r="IV26"/>
    </row>
    <row r="27" spans="1:256" s="81" customFormat="1" ht="14.25">
      <c r="A27" s="96" t="s">
        <v>93</v>
      </c>
      <c r="B27" s="97" t="s">
        <v>94</v>
      </c>
      <c r="C27" s="90">
        <v>103</v>
      </c>
      <c r="D27" s="90">
        <v>103</v>
      </c>
      <c r="E27" s="95"/>
      <c r="F27" s="144"/>
      <c r="G27" s="144"/>
      <c r="H27" s="145"/>
      <c r="IV27"/>
    </row>
    <row r="28" spans="1:256" s="81" customFormat="1" ht="14.25">
      <c r="A28" s="93" t="s">
        <v>95</v>
      </c>
      <c r="B28" s="94" t="s">
        <v>29</v>
      </c>
      <c r="C28" s="90">
        <v>12.5</v>
      </c>
      <c r="D28" s="90">
        <v>12.5</v>
      </c>
      <c r="E28" s="95"/>
      <c r="F28" s="144"/>
      <c r="G28" s="144"/>
      <c r="H28" s="145"/>
      <c r="IV28"/>
    </row>
    <row r="29" spans="1:256" s="81" customFormat="1" ht="14.25">
      <c r="A29" s="93" t="s">
        <v>96</v>
      </c>
      <c r="B29" s="94" t="s">
        <v>97</v>
      </c>
      <c r="C29" s="90">
        <v>12.5</v>
      </c>
      <c r="D29" s="90">
        <v>12.5</v>
      </c>
      <c r="E29" s="95"/>
      <c r="F29" s="144"/>
      <c r="G29" s="144"/>
      <c r="H29" s="145"/>
      <c r="IV29"/>
    </row>
    <row r="30" spans="1:256" s="81" customFormat="1" ht="14.25">
      <c r="A30" s="93" t="s">
        <v>98</v>
      </c>
      <c r="B30" s="94" t="s">
        <v>70</v>
      </c>
      <c r="C30" s="90">
        <v>12.5</v>
      </c>
      <c r="D30" s="90">
        <v>12.5</v>
      </c>
      <c r="E30" s="95"/>
      <c r="F30" s="144"/>
      <c r="G30" s="144"/>
      <c r="H30" s="145"/>
      <c r="IV30"/>
    </row>
    <row r="31" spans="1:253" s="81" customFormat="1" ht="14.25">
      <c r="A31" s="93" t="s">
        <v>99</v>
      </c>
      <c r="B31" s="94" t="s">
        <v>31</v>
      </c>
      <c r="C31" s="90">
        <v>376.8</v>
      </c>
      <c r="D31" s="90">
        <v>4.6</v>
      </c>
      <c r="E31" s="95"/>
      <c r="F31" s="99"/>
      <c r="G31" s="99"/>
      <c r="H31" s="99"/>
      <c r="IS31"/>
    </row>
    <row r="32" spans="1:253" s="81" customFormat="1" ht="14.25">
      <c r="A32" s="93" t="s">
        <v>100</v>
      </c>
      <c r="B32" s="94" t="s">
        <v>101</v>
      </c>
      <c r="C32" s="90">
        <v>372.2</v>
      </c>
      <c r="D32" s="99"/>
      <c r="E32" s="100">
        <v>372.2</v>
      </c>
      <c r="F32" s="99"/>
      <c r="G32" s="99"/>
      <c r="H32" s="99"/>
      <c r="IS32"/>
    </row>
    <row r="33" spans="1:253" s="81" customFormat="1" ht="14.25">
      <c r="A33" s="96" t="s">
        <v>142</v>
      </c>
      <c r="B33" s="97" t="s">
        <v>143</v>
      </c>
      <c r="C33" s="90">
        <v>372.2</v>
      </c>
      <c r="D33" s="99"/>
      <c r="E33" s="100">
        <v>372.2</v>
      </c>
      <c r="F33" s="99"/>
      <c r="G33" s="99"/>
      <c r="H33" s="99"/>
      <c r="IS33"/>
    </row>
    <row r="34" spans="1:256" s="81" customFormat="1" ht="14.25">
      <c r="A34" s="93" t="s">
        <v>103</v>
      </c>
      <c r="B34" s="94" t="s">
        <v>104</v>
      </c>
      <c r="C34" s="90">
        <v>4.6</v>
      </c>
      <c r="D34" s="90">
        <v>4.6</v>
      </c>
      <c r="E34" s="95"/>
      <c r="F34" s="144"/>
      <c r="G34" s="144"/>
      <c r="H34" s="145"/>
      <c r="IV34"/>
    </row>
    <row r="35" spans="1:256" s="81" customFormat="1" ht="14.25">
      <c r="A35" s="93" t="s">
        <v>105</v>
      </c>
      <c r="B35" s="94" t="s">
        <v>70</v>
      </c>
      <c r="C35" s="90">
        <v>4.6</v>
      </c>
      <c r="D35" s="90">
        <v>4.6</v>
      </c>
      <c r="E35" s="95"/>
      <c r="F35" s="144"/>
      <c r="G35" s="144"/>
      <c r="H35" s="145"/>
      <c r="IV35"/>
    </row>
    <row r="36" spans="1:256" s="81" customFormat="1" ht="14.25">
      <c r="A36" s="93" t="s">
        <v>106</v>
      </c>
      <c r="B36" s="94" t="s">
        <v>33</v>
      </c>
      <c r="C36" s="90">
        <v>98.9</v>
      </c>
      <c r="D36" s="90">
        <v>98.9</v>
      </c>
      <c r="E36" s="95"/>
      <c r="F36" s="144"/>
      <c r="G36" s="144"/>
      <c r="H36" s="145"/>
      <c r="IV36"/>
    </row>
    <row r="37" spans="1:256" s="81" customFormat="1" ht="14.25">
      <c r="A37" s="93" t="s">
        <v>107</v>
      </c>
      <c r="B37" s="94" t="s">
        <v>108</v>
      </c>
      <c r="C37" s="90">
        <v>98.9</v>
      </c>
      <c r="D37" s="90">
        <v>98.9</v>
      </c>
      <c r="E37" s="95"/>
      <c r="F37" s="144"/>
      <c r="G37" s="144"/>
      <c r="H37" s="145"/>
      <c r="IV37"/>
    </row>
    <row r="38" spans="1:256" s="81" customFormat="1" ht="14.25">
      <c r="A38" s="93" t="s">
        <v>144</v>
      </c>
      <c r="B38" s="94" t="s">
        <v>70</v>
      </c>
      <c r="C38" s="90">
        <v>98.9</v>
      </c>
      <c r="D38" s="90">
        <v>98.9</v>
      </c>
      <c r="E38" s="95"/>
      <c r="F38" s="144"/>
      <c r="G38" s="144"/>
      <c r="H38" s="145"/>
      <c r="IV38"/>
    </row>
    <row r="39" spans="1:256" s="81" customFormat="1" ht="15" thickBot="1">
      <c r="A39" s="93" t="s">
        <v>109</v>
      </c>
      <c r="B39" s="97" t="s">
        <v>110</v>
      </c>
      <c r="C39" s="90">
        <v>680.5</v>
      </c>
      <c r="D39" s="90"/>
      <c r="E39" s="98">
        <v>680.5</v>
      </c>
      <c r="F39" s="144"/>
      <c r="G39" s="144"/>
      <c r="H39" s="145"/>
      <c r="IV39"/>
    </row>
    <row r="40" spans="1:256" s="81" customFormat="1" ht="14.25">
      <c r="A40" s="93" t="s">
        <v>298</v>
      </c>
      <c r="B40" s="103" t="s">
        <v>300</v>
      </c>
      <c r="C40" s="90">
        <v>680.5</v>
      </c>
      <c r="D40" s="90"/>
      <c r="E40" s="100">
        <v>680.5</v>
      </c>
      <c r="F40" s="144"/>
      <c r="G40" s="144"/>
      <c r="H40" s="145"/>
      <c r="IV40"/>
    </row>
    <row r="41" spans="1:256" s="81" customFormat="1" ht="14.25">
      <c r="A41" s="93" t="s">
        <v>299</v>
      </c>
      <c r="B41" s="103" t="s">
        <v>301</v>
      </c>
      <c r="C41" s="90">
        <v>680.5</v>
      </c>
      <c r="D41" s="90"/>
      <c r="E41" s="100">
        <v>680.5</v>
      </c>
      <c r="F41" s="144"/>
      <c r="G41" s="144"/>
      <c r="H41" s="145"/>
      <c r="IV41"/>
    </row>
    <row r="42" spans="1:256" s="81" customFormat="1" ht="15" thickBot="1">
      <c r="A42" s="93" t="s">
        <v>114</v>
      </c>
      <c r="B42" s="94" t="s">
        <v>37</v>
      </c>
      <c r="C42" s="90">
        <v>1350.2</v>
      </c>
      <c r="D42" s="90">
        <v>440</v>
      </c>
      <c r="E42" s="98">
        <v>910.2</v>
      </c>
      <c r="F42" s="144"/>
      <c r="G42" s="144"/>
      <c r="H42" s="145"/>
      <c r="IV42"/>
    </row>
    <row r="43" spans="1:256" s="81" customFormat="1" ht="14.25">
      <c r="A43" s="93" t="s">
        <v>115</v>
      </c>
      <c r="B43" s="94" t="s">
        <v>116</v>
      </c>
      <c r="C43" s="90">
        <v>440</v>
      </c>
      <c r="D43" s="90">
        <v>440</v>
      </c>
      <c r="E43" s="98"/>
      <c r="F43" s="144"/>
      <c r="G43" s="144"/>
      <c r="H43" s="145"/>
      <c r="IV43"/>
    </row>
    <row r="44" spans="1:256" s="81" customFormat="1" ht="14.25">
      <c r="A44" s="93" t="s">
        <v>117</v>
      </c>
      <c r="B44" s="97" t="s">
        <v>118</v>
      </c>
      <c r="C44" s="90">
        <v>440</v>
      </c>
      <c r="D44" s="90">
        <v>440</v>
      </c>
      <c r="E44" s="98"/>
      <c r="F44" s="144"/>
      <c r="G44" s="144"/>
      <c r="H44" s="145"/>
      <c r="IV44"/>
    </row>
    <row r="45" spans="1:256" s="81" customFormat="1" ht="14.25">
      <c r="A45" s="102" t="s">
        <v>145</v>
      </c>
      <c r="B45" s="103" t="s">
        <v>146</v>
      </c>
      <c r="C45" s="90">
        <v>910.2</v>
      </c>
      <c r="D45" s="90"/>
      <c r="E45" s="104">
        <v>910.2</v>
      </c>
      <c r="F45" s="144"/>
      <c r="G45" s="144"/>
      <c r="H45" s="145"/>
      <c r="IV45"/>
    </row>
    <row r="46" spans="1:256" s="81" customFormat="1" ht="14.25">
      <c r="A46" s="81">
        <v>2120201</v>
      </c>
      <c r="B46" s="102" t="s">
        <v>147</v>
      </c>
      <c r="C46" s="90">
        <v>910.2</v>
      </c>
      <c r="D46" s="90"/>
      <c r="E46" s="104">
        <v>910.2</v>
      </c>
      <c r="F46" s="144"/>
      <c r="G46" s="144"/>
      <c r="H46" s="145"/>
      <c r="IV46"/>
    </row>
    <row r="47" spans="1:256" s="81" customFormat="1" ht="14.25">
      <c r="A47" s="96" t="s">
        <v>119</v>
      </c>
      <c r="B47" s="94" t="s">
        <v>39</v>
      </c>
      <c r="C47" s="90">
        <v>356.5</v>
      </c>
      <c r="D47" s="90">
        <v>89.3</v>
      </c>
      <c r="E47" s="95">
        <v>267.2</v>
      </c>
      <c r="F47" s="144"/>
      <c r="G47" s="144"/>
      <c r="H47" s="145"/>
      <c r="IV47"/>
    </row>
    <row r="48" spans="1:256" s="81" customFormat="1" ht="14.25">
      <c r="A48" s="93" t="s">
        <v>120</v>
      </c>
      <c r="B48" s="94" t="s">
        <v>121</v>
      </c>
      <c r="C48" s="90">
        <v>156</v>
      </c>
      <c r="D48" s="90">
        <v>30.5</v>
      </c>
      <c r="E48" s="95">
        <v>125.5</v>
      </c>
      <c r="F48" s="144"/>
      <c r="G48" s="144"/>
      <c r="H48" s="145"/>
      <c r="IV48"/>
    </row>
    <row r="49" spans="1:256" s="81" customFormat="1" ht="14.25">
      <c r="A49" s="93" t="s">
        <v>122</v>
      </c>
      <c r="B49" s="94" t="s">
        <v>123</v>
      </c>
      <c r="C49" s="90">
        <v>30.5</v>
      </c>
      <c r="D49" s="90">
        <v>30.5</v>
      </c>
      <c r="E49" s="95"/>
      <c r="F49" s="144"/>
      <c r="G49" s="144"/>
      <c r="H49" s="145"/>
      <c r="IV49"/>
    </row>
    <row r="50" spans="1:256" s="81" customFormat="1" ht="14.25">
      <c r="A50" s="93" t="s">
        <v>148</v>
      </c>
      <c r="B50" s="103" t="s">
        <v>149</v>
      </c>
      <c r="C50" s="90">
        <v>125.5</v>
      </c>
      <c r="D50" s="90"/>
      <c r="E50" s="104">
        <v>125.5</v>
      </c>
      <c r="F50" s="144"/>
      <c r="G50" s="144"/>
      <c r="H50" s="145"/>
      <c r="IV50"/>
    </row>
    <row r="51" spans="1:256" s="81" customFormat="1" ht="14.25">
      <c r="A51" s="93" t="s">
        <v>124</v>
      </c>
      <c r="B51" s="97" t="s">
        <v>125</v>
      </c>
      <c r="C51" s="90">
        <v>15</v>
      </c>
      <c r="D51" s="90">
        <v>15</v>
      </c>
      <c r="E51" s="98"/>
      <c r="F51" s="144"/>
      <c r="G51" s="144"/>
      <c r="H51" s="145"/>
      <c r="IV51"/>
    </row>
    <row r="52" spans="1:256" s="81" customFormat="1" ht="14.25">
      <c r="A52" s="96" t="s">
        <v>126</v>
      </c>
      <c r="B52" s="94" t="s">
        <v>123</v>
      </c>
      <c r="C52" s="90">
        <v>15</v>
      </c>
      <c r="D52" s="90">
        <v>15</v>
      </c>
      <c r="E52" s="95"/>
      <c r="F52" s="144"/>
      <c r="G52" s="144"/>
      <c r="H52" s="145"/>
      <c r="IV52"/>
    </row>
    <row r="53" spans="1:256" s="81" customFormat="1" ht="14.25">
      <c r="A53" s="93" t="s">
        <v>127</v>
      </c>
      <c r="B53" s="94" t="s">
        <v>128</v>
      </c>
      <c r="C53" s="90">
        <v>185.5</v>
      </c>
      <c r="D53" s="90">
        <v>185.5</v>
      </c>
      <c r="E53" s="95"/>
      <c r="F53" s="144"/>
      <c r="G53" s="144"/>
      <c r="H53" s="145"/>
      <c r="IV53"/>
    </row>
    <row r="54" spans="1:256" s="81" customFormat="1" ht="14.25">
      <c r="A54" s="93" t="s">
        <v>129</v>
      </c>
      <c r="B54" s="94" t="s">
        <v>123</v>
      </c>
      <c r="C54" s="90">
        <v>43.8</v>
      </c>
      <c r="D54" s="90">
        <v>141.7</v>
      </c>
      <c r="E54" s="95"/>
      <c r="F54" s="144"/>
      <c r="G54" s="144"/>
      <c r="H54" s="145"/>
      <c r="IV54"/>
    </row>
    <row r="55" spans="1:256" s="81" customFormat="1" ht="14.25">
      <c r="A55" s="93" t="s">
        <v>130</v>
      </c>
      <c r="B55" s="94" t="s">
        <v>131</v>
      </c>
      <c r="C55" s="90">
        <v>141.7</v>
      </c>
      <c r="D55" s="90"/>
      <c r="E55" s="95">
        <v>141.7</v>
      </c>
      <c r="F55" s="144"/>
      <c r="G55" s="144"/>
      <c r="H55" s="145"/>
      <c r="IV55"/>
    </row>
    <row r="56" spans="1:256" s="81" customFormat="1" ht="14.25">
      <c r="A56" s="94" t="s">
        <v>132</v>
      </c>
      <c r="B56" s="94" t="s">
        <v>133</v>
      </c>
      <c r="C56" s="90">
        <v>141.7</v>
      </c>
      <c r="D56" s="90"/>
      <c r="E56" s="95">
        <v>141.7</v>
      </c>
      <c r="F56" s="144"/>
      <c r="G56" s="144"/>
      <c r="H56" s="145"/>
      <c r="IV56"/>
    </row>
    <row r="57" spans="1:256" s="81" customFormat="1" ht="14.25">
      <c r="A57" s="208" t="s">
        <v>150</v>
      </c>
      <c r="B57" s="209"/>
      <c r="C57" s="221"/>
      <c r="D57" s="209"/>
      <c r="E57" s="209"/>
      <c r="F57" s="209"/>
      <c r="G57" s="209"/>
      <c r="H57" s="209"/>
      <c r="IV57"/>
    </row>
  </sheetData>
  <sheetProtection/>
  <mergeCells count="13">
    <mergeCell ref="A1:H1"/>
    <mergeCell ref="A4:B4"/>
    <mergeCell ref="A7:B7"/>
    <mergeCell ref="A8:B8"/>
    <mergeCell ref="A57:H57"/>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3">
      <selection activeCell="H20" sqref="H20"/>
    </sheetView>
  </sheetViews>
  <sheetFormatPr defaultColWidth="9.00390625" defaultRowHeight="14.25"/>
  <cols>
    <col min="1" max="1" width="36.375" style="109" customWidth="1"/>
    <col min="2" max="2" width="4.00390625" style="109" customWidth="1"/>
    <col min="3" max="3" width="15.625" style="109" customWidth="1"/>
    <col min="4" max="4" width="35.75390625" style="109" customWidth="1"/>
    <col min="5" max="5" width="3.50390625" style="109" customWidth="1"/>
    <col min="6" max="6" width="15.625" style="109" customWidth="1"/>
    <col min="7" max="7" width="13.875" style="109" customWidth="1"/>
    <col min="8" max="8" width="15.625" style="109" customWidth="1"/>
    <col min="9" max="10" width="9.00390625" style="110" customWidth="1"/>
    <col min="11" max="16384" width="9.00390625" style="109" customWidth="1"/>
  </cols>
  <sheetData>
    <row r="1" ht="14.25">
      <c r="A1" s="111"/>
    </row>
    <row r="2" spans="1:10" s="107" customFormat="1" ht="18" customHeight="1">
      <c r="A2" s="182" t="s">
        <v>151</v>
      </c>
      <c r="B2" s="182"/>
      <c r="C2" s="182"/>
      <c r="D2" s="182"/>
      <c r="E2" s="182"/>
      <c r="F2" s="182"/>
      <c r="G2" s="182"/>
      <c r="H2" s="182"/>
      <c r="I2" s="140"/>
      <c r="J2" s="140"/>
    </row>
    <row r="3" spans="1:8" ht="9.75" customHeight="1">
      <c r="A3" s="112"/>
      <c r="B3" s="112"/>
      <c r="C3" s="112"/>
      <c r="D3" s="112"/>
      <c r="E3" s="112"/>
      <c r="F3" s="112"/>
      <c r="G3" s="112"/>
      <c r="H3" s="7" t="s">
        <v>152</v>
      </c>
    </row>
    <row r="4" spans="1:8" ht="15" customHeight="1">
      <c r="A4" s="8" t="s">
        <v>2</v>
      </c>
      <c r="B4" s="112"/>
      <c r="C4" s="112"/>
      <c r="D4" s="112"/>
      <c r="E4" s="112"/>
      <c r="F4" s="112"/>
      <c r="G4" s="112"/>
      <c r="H4" s="7" t="s">
        <v>3</v>
      </c>
    </row>
    <row r="5" spans="1:10" s="108" customFormat="1" ht="19.5" customHeight="1">
      <c r="A5" s="183" t="s">
        <v>4</v>
      </c>
      <c r="B5" s="184"/>
      <c r="C5" s="184"/>
      <c r="D5" s="185" t="s">
        <v>5</v>
      </c>
      <c r="E5" s="184"/>
      <c r="F5" s="231"/>
      <c r="G5" s="231"/>
      <c r="H5" s="186"/>
      <c r="I5" s="141"/>
      <c r="J5" s="141"/>
    </row>
    <row r="6" spans="1:10" s="108" customFormat="1" ht="31.5" customHeight="1">
      <c r="A6" s="161" t="s">
        <v>6</v>
      </c>
      <c r="B6" s="162" t="s">
        <v>7</v>
      </c>
      <c r="C6" s="113" t="s">
        <v>153</v>
      </c>
      <c r="D6" s="163" t="s">
        <v>6</v>
      </c>
      <c r="E6" s="162" t="s">
        <v>7</v>
      </c>
      <c r="F6" s="113" t="s">
        <v>50</v>
      </c>
      <c r="G6" s="114" t="s">
        <v>154</v>
      </c>
      <c r="H6" s="115" t="s">
        <v>155</v>
      </c>
      <c r="I6" s="141"/>
      <c r="J6" s="141"/>
    </row>
    <row r="7" spans="1:10" s="108" customFormat="1" ht="19.5" customHeight="1">
      <c r="A7" s="161" t="s">
        <v>9</v>
      </c>
      <c r="B7" s="113"/>
      <c r="C7" s="163" t="s">
        <v>10</v>
      </c>
      <c r="D7" s="163" t="s">
        <v>9</v>
      </c>
      <c r="E7" s="113"/>
      <c r="F7" s="116">
        <v>2</v>
      </c>
      <c r="G7" s="116">
        <v>3</v>
      </c>
      <c r="H7" s="117">
        <v>4</v>
      </c>
      <c r="I7" s="141"/>
      <c r="J7" s="141"/>
    </row>
    <row r="8" spans="1:10" s="108" customFormat="1" ht="19.5" customHeight="1">
      <c r="A8" s="165" t="s">
        <v>156</v>
      </c>
      <c r="B8" s="166" t="s">
        <v>10</v>
      </c>
      <c r="C8" s="119">
        <v>4775</v>
      </c>
      <c r="D8" s="167" t="s">
        <v>13</v>
      </c>
      <c r="E8" s="120">
        <v>19</v>
      </c>
      <c r="F8" s="121">
        <v>1632.1</v>
      </c>
      <c r="G8" s="121">
        <v>1632.1</v>
      </c>
      <c r="H8" s="121"/>
      <c r="I8" s="141"/>
      <c r="J8" s="141"/>
    </row>
    <row r="9" spans="1:10" s="108" customFormat="1" ht="19.5" customHeight="1">
      <c r="A9" s="122" t="s">
        <v>157</v>
      </c>
      <c r="B9" s="166" t="s">
        <v>11</v>
      </c>
      <c r="C9" s="119"/>
      <c r="D9" s="167" t="s">
        <v>15</v>
      </c>
      <c r="E9" s="120">
        <v>20</v>
      </c>
      <c r="F9" s="121"/>
      <c r="G9" s="121"/>
      <c r="H9" s="121"/>
      <c r="I9" s="141"/>
      <c r="J9" s="141"/>
    </row>
    <row r="10" spans="1:10" s="108" customFormat="1" ht="19.5" customHeight="1">
      <c r="A10" s="122"/>
      <c r="B10" s="166" t="s">
        <v>17</v>
      </c>
      <c r="C10" s="119"/>
      <c r="D10" s="167" t="s">
        <v>18</v>
      </c>
      <c r="E10" s="120">
        <v>21</v>
      </c>
      <c r="F10" s="121"/>
      <c r="G10" s="121"/>
      <c r="H10" s="121"/>
      <c r="I10" s="141"/>
      <c r="J10" s="141"/>
    </row>
    <row r="11" spans="1:10" s="108" customFormat="1" ht="19.5" customHeight="1">
      <c r="A11" s="122"/>
      <c r="B11" s="166" t="s">
        <v>20</v>
      </c>
      <c r="C11" s="119"/>
      <c r="D11" s="167" t="s">
        <v>21</v>
      </c>
      <c r="E11" s="120">
        <v>22</v>
      </c>
      <c r="F11" s="121">
        <v>164.5</v>
      </c>
      <c r="G11" s="121">
        <v>164.5</v>
      </c>
      <c r="H11" s="121"/>
      <c r="I11" s="141"/>
      <c r="J11" s="141"/>
    </row>
    <row r="12" spans="1:10" s="108" customFormat="1" ht="19.5" customHeight="1">
      <c r="A12" s="122"/>
      <c r="B12" s="166" t="s">
        <v>23</v>
      </c>
      <c r="C12" s="119"/>
      <c r="D12" s="167" t="s">
        <v>24</v>
      </c>
      <c r="E12" s="120">
        <v>23</v>
      </c>
      <c r="F12" s="121">
        <v>103</v>
      </c>
      <c r="G12" s="121">
        <v>103</v>
      </c>
      <c r="H12" s="121"/>
      <c r="I12" s="141"/>
      <c r="J12" s="141"/>
    </row>
    <row r="13" spans="1:10" s="108" customFormat="1" ht="19.5" customHeight="1">
      <c r="A13" s="122"/>
      <c r="B13" s="166" t="s">
        <v>26</v>
      </c>
      <c r="C13" s="119"/>
      <c r="D13" s="167" t="s">
        <v>27</v>
      </c>
      <c r="E13" s="120">
        <v>24</v>
      </c>
      <c r="F13" s="121"/>
      <c r="G13" s="121"/>
      <c r="H13" s="121"/>
      <c r="I13" s="141"/>
      <c r="J13" s="141"/>
    </row>
    <row r="14" spans="1:10" s="108" customFormat="1" ht="19.5" customHeight="1">
      <c r="A14" s="122"/>
      <c r="B14" s="166" t="s">
        <v>28</v>
      </c>
      <c r="C14" s="119"/>
      <c r="D14" s="94" t="s">
        <v>29</v>
      </c>
      <c r="E14" s="120">
        <v>25</v>
      </c>
      <c r="F14" s="121">
        <v>12.5</v>
      </c>
      <c r="G14" s="121">
        <v>12.5</v>
      </c>
      <c r="H14" s="121"/>
      <c r="I14" s="141"/>
      <c r="J14" s="141"/>
    </row>
    <row r="15" spans="1:10" s="108" customFormat="1" ht="19.5" customHeight="1">
      <c r="A15" s="122"/>
      <c r="B15" s="166" t="s">
        <v>30</v>
      </c>
      <c r="C15" s="119"/>
      <c r="D15" s="94" t="s">
        <v>31</v>
      </c>
      <c r="E15" s="120">
        <v>26</v>
      </c>
      <c r="F15" s="123">
        <v>376.8</v>
      </c>
      <c r="G15" s="123">
        <v>376.8</v>
      </c>
      <c r="H15" s="121"/>
      <c r="I15" s="141"/>
      <c r="J15" s="141"/>
    </row>
    <row r="16" spans="1:10" s="108" customFormat="1" ht="19.5" customHeight="1">
      <c r="A16" s="122"/>
      <c r="B16" s="166" t="s">
        <v>32</v>
      </c>
      <c r="C16" s="119"/>
      <c r="D16" s="94" t="s">
        <v>33</v>
      </c>
      <c r="E16" s="120">
        <v>27</v>
      </c>
      <c r="F16" s="123">
        <v>98.9</v>
      </c>
      <c r="G16" s="123">
        <v>98.9</v>
      </c>
      <c r="H16" s="121"/>
      <c r="I16" s="141"/>
      <c r="J16" s="141"/>
    </row>
    <row r="17" spans="1:10" s="108" customFormat="1" ht="19.5" customHeight="1">
      <c r="A17" s="122"/>
      <c r="B17" s="166" t="s">
        <v>34</v>
      </c>
      <c r="C17" s="119"/>
      <c r="D17" s="97" t="s">
        <v>110</v>
      </c>
      <c r="E17" s="120">
        <v>28</v>
      </c>
      <c r="F17" s="123">
        <v>680.5</v>
      </c>
      <c r="G17" s="123">
        <v>680.5</v>
      </c>
      <c r="H17" s="121"/>
      <c r="I17" s="141"/>
      <c r="J17" s="141"/>
    </row>
    <row r="18" spans="1:10" s="108" customFormat="1" ht="19.5" customHeight="1">
      <c r="A18" s="122"/>
      <c r="B18" s="166" t="s">
        <v>36</v>
      </c>
      <c r="C18" s="119"/>
      <c r="D18" s="94" t="s">
        <v>37</v>
      </c>
      <c r="E18" s="120">
        <v>29</v>
      </c>
      <c r="F18" s="123">
        <v>1350.2</v>
      </c>
      <c r="G18" s="123">
        <v>1350.2</v>
      </c>
      <c r="H18" s="121"/>
      <c r="I18" s="141"/>
      <c r="J18" s="141"/>
    </row>
    <row r="19" spans="1:10" s="108" customFormat="1" ht="19.5" customHeight="1">
      <c r="A19" s="122"/>
      <c r="B19" s="166" t="s">
        <v>38</v>
      </c>
      <c r="C19" s="119"/>
      <c r="D19" s="94" t="s">
        <v>39</v>
      </c>
      <c r="E19" s="120">
        <v>30</v>
      </c>
      <c r="F19" s="123">
        <v>356.5</v>
      </c>
      <c r="G19" s="123">
        <v>356.5</v>
      </c>
      <c r="H19" s="121"/>
      <c r="I19" s="141"/>
      <c r="J19" s="141"/>
    </row>
    <row r="20" spans="1:10" s="108" customFormat="1" ht="19.5" customHeight="1">
      <c r="A20" s="168" t="s">
        <v>40</v>
      </c>
      <c r="B20" s="166" t="s">
        <v>41</v>
      </c>
      <c r="C20" s="119">
        <v>4775</v>
      </c>
      <c r="D20" s="169" t="s">
        <v>42</v>
      </c>
      <c r="E20" s="120">
        <v>31</v>
      </c>
      <c r="F20" s="124">
        <v>4775</v>
      </c>
      <c r="G20" s="124">
        <v>4775</v>
      </c>
      <c r="H20" s="125"/>
      <c r="I20" s="141"/>
      <c r="J20" s="141"/>
    </row>
    <row r="21" spans="1:10" s="108" customFormat="1" ht="19.5" customHeight="1">
      <c r="A21" s="126" t="s">
        <v>158</v>
      </c>
      <c r="B21" s="166" t="s">
        <v>44</v>
      </c>
      <c r="C21" s="119"/>
      <c r="D21" s="127" t="s">
        <v>159</v>
      </c>
      <c r="E21" s="120">
        <v>32</v>
      </c>
      <c r="F21" s="128"/>
      <c r="G21" s="120"/>
      <c r="H21" s="129"/>
      <c r="I21" s="141"/>
      <c r="J21" s="141"/>
    </row>
    <row r="22" spans="1:10" s="108" customFormat="1" ht="19.5" customHeight="1">
      <c r="A22" s="126" t="s">
        <v>160</v>
      </c>
      <c r="B22" s="166" t="s">
        <v>47</v>
      </c>
      <c r="C22" s="119"/>
      <c r="D22" s="130"/>
      <c r="E22" s="120">
        <v>33</v>
      </c>
      <c r="F22" s="128"/>
      <c r="G22" s="120"/>
      <c r="H22" s="129"/>
      <c r="I22" s="141"/>
      <c r="J22" s="141"/>
    </row>
    <row r="23" spans="1:10" s="108" customFormat="1" ht="19.5" customHeight="1">
      <c r="A23" s="131" t="s">
        <v>161</v>
      </c>
      <c r="B23" s="166" t="s">
        <v>49</v>
      </c>
      <c r="C23" s="132"/>
      <c r="D23" s="133"/>
      <c r="E23" s="120">
        <v>34</v>
      </c>
      <c r="F23" s="134"/>
      <c r="G23" s="120"/>
      <c r="H23" s="135"/>
      <c r="I23" s="141"/>
      <c r="J23" s="141"/>
    </row>
    <row r="24" spans="1:10" s="108" customFormat="1" ht="19.5" customHeight="1">
      <c r="A24" s="131"/>
      <c r="B24" s="166" t="s">
        <v>51</v>
      </c>
      <c r="C24" s="132"/>
      <c r="D24" s="133"/>
      <c r="E24" s="120">
        <v>35</v>
      </c>
      <c r="F24" s="134"/>
      <c r="G24" s="120"/>
      <c r="H24" s="135"/>
      <c r="I24" s="141"/>
      <c r="J24" s="141"/>
    </row>
    <row r="25" spans="1:8" ht="19.5" customHeight="1">
      <c r="A25" s="170" t="s">
        <v>50</v>
      </c>
      <c r="B25" s="166" t="s">
        <v>162</v>
      </c>
      <c r="C25" s="136">
        <v>4775</v>
      </c>
      <c r="D25" s="171" t="s">
        <v>50</v>
      </c>
      <c r="E25" s="120">
        <v>36</v>
      </c>
      <c r="F25" s="137">
        <v>4775</v>
      </c>
      <c r="G25" s="138">
        <v>4775</v>
      </c>
      <c r="H25" s="139"/>
    </row>
    <row r="26" spans="1:8" ht="29.25" customHeight="1">
      <c r="A26" s="187" t="s">
        <v>163</v>
      </c>
      <c r="B26" s="189"/>
      <c r="C26" s="189"/>
      <c r="D26" s="189"/>
      <c r="E26" s="189"/>
      <c r="F26" s="189"/>
      <c r="G26" s="188"/>
      <c r="H26" s="189"/>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IS57"/>
  <sheetViews>
    <sheetView zoomScalePageLayoutView="0" workbookViewId="0" topLeftCell="A31">
      <selection activeCell="D55" sqref="D55"/>
    </sheetView>
  </sheetViews>
  <sheetFormatPr defaultColWidth="9.00390625" defaultRowHeight="14.25"/>
  <cols>
    <col min="1" max="1" width="13.00390625" style="4" customWidth="1"/>
    <col min="2" max="2" width="28.25390625" style="4" customWidth="1"/>
    <col min="3" max="3" width="18.00390625" style="4" customWidth="1"/>
    <col min="4" max="4" width="25.50390625" style="4" customWidth="1"/>
    <col min="5" max="5" width="25.875" style="4" customWidth="1"/>
    <col min="6" max="16384" width="9.00390625" style="4" customWidth="1"/>
  </cols>
  <sheetData>
    <row r="1" spans="1:5" s="1" customFormat="1" ht="30" customHeight="1">
      <c r="A1" s="232" t="s">
        <v>164</v>
      </c>
      <c r="B1" s="232"/>
      <c r="C1" s="232"/>
      <c r="D1" s="232"/>
      <c r="E1" s="232"/>
    </row>
    <row r="2" spans="1:3" s="2" customFormat="1" ht="10.5" customHeight="1">
      <c r="A2" s="6"/>
      <c r="B2" s="6"/>
      <c r="C2" s="6"/>
    </row>
    <row r="3" spans="1:253" s="81" customFormat="1" ht="14.25">
      <c r="A3" s="8" t="s">
        <v>55</v>
      </c>
      <c r="B3" s="84" t="s">
        <v>56</v>
      </c>
      <c r="C3" s="85"/>
      <c r="D3" s="85"/>
      <c r="E3" s="86"/>
      <c r="IS3"/>
    </row>
    <row r="4" spans="1:6" s="82" customFormat="1" ht="22.5" customHeight="1">
      <c r="A4" s="192" t="s">
        <v>6</v>
      </c>
      <c r="B4" s="193"/>
      <c r="C4" s="212" t="s">
        <v>42</v>
      </c>
      <c r="D4" s="212" t="s">
        <v>137</v>
      </c>
      <c r="E4" s="222" t="s">
        <v>138</v>
      </c>
      <c r="F4" s="87"/>
    </row>
    <row r="5" spans="1:6" s="82" customFormat="1" ht="22.5" customHeight="1">
      <c r="A5" s="217" t="s">
        <v>63</v>
      </c>
      <c r="B5" s="210" t="s">
        <v>64</v>
      </c>
      <c r="C5" s="213"/>
      <c r="D5" s="213"/>
      <c r="E5" s="223"/>
      <c r="F5" s="87"/>
    </row>
    <row r="6" spans="1:6" s="82" customFormat="1" ht="22.5" customHeight="1">
      <c r="A6" s="219"/>
      <c r="B6" s="211"/>
      <c r="C6" s="211"/>
      <c r="D6" s="211"/>
      <c r="E6" s="224"/>
      <c r="F6" s="87"/>
    </row>
    <row r="7" spans="1:6" s="83" customFormat="1" ht="22.5" customHeight="1">
      <c r="A7" s="229" t="s">
        <v>65</v>
      </c>
      <c r="B7" s="230"/>
      <c r="C7" s="173" t="s">
        <v>10</v>
      </c>
      <c r="D7" s="173" t="s">
        <v>11</v>
      </c>
      <c r="E7" s="173" t="s">
        <v>17</v>
      </c>
      <c r="F7" s="89"/>
    </row>
    <row r="8" spans="1:253" s="81" customFormat="1" ht="22.5" customHeight="1">
      <c r="A8" s="197" t="s">
        <v>50</v>
      </c>
      <c r="B8" s="199"/>
      <c r="C8" s="90">
        <v>4775</v>
      </c>
      <c r="D8" s="91">
        <f>D9+D22+D25+D28+D31+D36+D42+D47</f>
        <v>2544.9</v>
      </c>
      <c r="E8" s="91">
        <v>2230.1</v>
      </c>
      <c r="F8" s="92"/>
      <c r="IS8"/>
    </row>
    <row r="9" spans="1:253" s="81" customFormat="1" ht="22.5" customHeight="1">
      <c r="A9" s="93">
        <v>201</v>
      </c>
      <c r="B9" s="94" t="s">
        <v>66</v>
      </c>
      <c r="C9" s="90">
        <v>1632.1</v>
      </c>
      <c r="D9" s="90">
        <v>1632.1</v>
      </c>
      <c r="E9" s="95"/>
      <c r="F9" s="92"/>
      <c r="IS9"/>
    </row>
    <row r="10" spans="1:253" s="81" customFormat="1" ht="22.5" customHeight="1">
      <c r="A10" s="93" t="s">
        <v>67</v>
      </c>
      <c r="B10" s="94" t="s">
        <v>68</v>
      </c>
      <c r="C10" s="90">
        <v>14.3</v>
      </c>
      <c r="D10" s="90">
        <v>14.3</v>
      </c>
      <c r="E10" s="95"/>
      <c r="F10" s="92"/>
      <c r="IS10"/>
    </row>
    <row r="11" spans="1:253" s="81" customFormat="1" ht="22.5" customHeight="1">
      <c r="A11" s="93" t="s">
        <v>69</v>
      </c>
      <c r="B11" s="94" t="s">
        <v>70</v>
      </c>
      <c r="C11" s="90">
        <v>14.3</v>
      </c>
      <c r="D11" s="90">
        <v>14.3</v>
      </c>
      <c r="E11" s="95"/>
      <c r="F11" s="92"/>
      <c r="IS11"/>
    </row>
    <row r="12" spans="1:253" s="81" customFormat="1" ht="22.5" customHeight="1">
      <c r="A12" s="96" t="s">
        <v>71</v>
      </c>
      <c r="B12" s="97" t="s">
        <v>72</v>
      </c>
      <c r="C12" s="90">
        <v>1527.5</v>
      </c>
      <c r="D12" s="90">
        <v>1527.5</v>
      </c>
      <c r="E12" s="98"/>
      <c r="F12" s="92"/>
      <c r="IS12"/>
    </row>
    <row r="13" spans="1:253" s="81" customFormat="1" ht="22.5" customHeight="1">
      <c r="A13" s="93" t="s">
        <v>73</v>
      </c>
      <c r="B13" s="94" t="s">
        <v>70</v>
      </c>
      <c r="C13" s="90">
        <v>1527.5</v>
      </c>
      <c r="D13" s="90">
        <v>1527.5</v>
      </c>
      <c r="E13" s="95"/>
      <c r="F13" s="92"/>
      <c r="IS13"/>
    </row>
    <row r="14" spans="1:253" s="81" customFormat="1" ht="22.5" customHeight="1">
      <c r="A14" s="93" t="s">
        <v>74</v>
      </c>
      <c r="B14" s="94" t="s">
        <v>75</v>
      </c>
      <c r="C14" s="90">
        <v>15.5</v>
      </c>
      <c r="D14" s="90">
        <v>15.5</v>
      </c>
      <c r="E14" s="95"/>
      <c r="F14" s="92"/>
      <c r="IS14"/>
    </row>
    <row r="15" spans="1:253" s="81" customFormat="1" ht="31.5" customHeight="1">
      <c r="A15" s="93" t="s">
        <v>76</v>
      </c>
      <c r="B15" s="94" t="s">
        <v>70</v>
      </c>
      <c r="C15" s="90">
        <v>15.5</v>
      </c>
      <c r="D15" s="90">
        <v>15.5</v>
      </c>
      <c r="E15" s="95"/>
      <c r="IS15"/>
    </row>
    <row r="16" spans="1:253" s="81" customFormat="1" ht="14.25">
      <c r="A16" s="93" t="s">
        <v>77</v>
      </c>
      <c r="B16" s="94" t="s">
        <v>78</v>
      </c>
      <c r="C16" s="90">
        <v>21.5</v>
      </c>
      <c r="D16" s="90">
        <v>21.5</v>
      </c>
      <c r="E16" s="95"/>
      <c r="IS16"/>
    </row>
    <row r="17" spans="1:253" s="81" customFormat="1" ht="14.25">
      <c r="A17" s="93" t="s">
        <v>79</v>
      </c>
      <c r="B17" s="94" t="s">
        <v>70</v>
      </c>
      <c r="C17" s="90">
        <v>21.5</v>
      </c>
      <c r="D17" s="90">
        <v>21.5</v>
      </c>
      <c r="E17" s="95"/>
      <c r="IS17"/>
    </row>
    <row r="18" spans="1:253" s="81" customFormat="1" ht="14.25">
      <c r="A18" s="93" t="s">
        <v>80</v>
      </c>
      <c r="B18" s="94" t="s">
        <v>81</v>
      </c>
      <c r="C18" s="90">
        <v>13.5</v>
      </c>
      <c r="D18" s="90">
        <v>13.5</v>
      </c>
      <c r="E18" s="95"/>
      <c r="IS18"/>
    </row>
    <row r="19" spans="1:253" s="81" customFormat="1" ht="14.25">
      <c r="A19" s="93" t="s">
        <v>82</v>
      </c>
      <c r="B19" s="94" t="s">
        <v>70</v>
      </c>
      <c r="C19" s="90">
        <v>13.5</v>
      </c>
      <c r="D19" s="90">
        <v>13.5</v>
      </c>
      <c r="E19" s="95"/>
      <c r="IS19"/>
    </row>
    <row r="20" spans="1:253" s="81" customFormat="1" ht="14.25">
      <c r="A20" s="93" t="s">
        <v>83</v>
      </c>
      <c r="B20" s="94" t="s">
        <v>84</v>
      </c>
      <c r="C20" s="90">
        <v>39.8</v>
      </c>
      <c r="D20" s="90">
        <v>39.8</v>
      </c>
      <c r="E20" s="95"/>
      <c r="IS20"/>
    </row>
    <row r="21" spans="1:253" s="81" customFormat="1" ht="14.25">
      <c r="A21" s="96" t="s">
        <v>85</v>
      </c>
      <c r="B21" s="97" t="s">
        <v>70</v>
      </c>
      <c r="C21" s="90">
        <v>39.8</v>
      </c>
      <c r="D21" s="90">
        <v>39.8</v>
      </c>
      <c r="E21" s="98"/>
      <c r="IS21"/>
    </row>
    <row r="22" spans="1:253" s="81" customFormat="1" ht="14.25">
      <c r="A22" s="93" t="s">
        <v>86</v>
      </c>
      <c r="B22" s="94" t="s">
        <v>21</v>
      </c>
      <c r="C22" s="90">
        <v>164.5</v>
      </c>
      <c r="D22" s="90">
        <v>164.5</v>
      </c>
      <c r="E22" s="95"/>
      <c r="IS22"/>
    </row>
    <row r="23" spans="1:253" s="81" customFormat="1" ht="14.25">
      <c r="A23" s="93" t="s">
        <v>87</v>
      </c>
      <c r="B23" s="94" t="s">
        <v>88</v>
      </c>
      <c r="C23" s="90">
        <v>164.5</v>
      </c>
      <c r="D23" s="90">
        <v>164.5</v>
      </c>
      <c r="E23" s="95"/>
      <c r="IS23"/>
    </row>
    <row r="24" spans="1:253" s="81" customFormat="1" ht="14.25">
      <c r="A24" s="93" t="s">
        <v>89</v>
      </c>
      <c r="B24" s="94" t="s">
        <v>70</v>
      </c>
      <c r="C24" s="90">
        <v>161.9</v>
      </c>
      <c r="D24" s="90">
        <v>161.9</v>
      </c>
      <c r="E24" s="95"/>
      <c r="IS24"/>
    </row>
    <row r="25" spans="1:253" s="81" customFormat="1" ht="14.25">
      <c r="A25" s="93" t="s">
        <v>90</v>
      </c>
      <c r="B25" s="94" t="s">
        <v>24</v>
      </c>
      <c r="C25" s="90">
        <v>103</v>
      </c>
      <c r="D25" s="90">
        <v>103</v>
      </c>
      <c r="E25" s="95"/>
      <c r="IS25"/>
    </row>
    <row r="26" spans="1:253" s="81" customFormat="1" ht="14.25">
      <c r="A26" s="93" t="s">
        <v>91</v>
      </c>
      <c r="B26" s="94" t="s">
        <v>92</v>
      </c>
      <c r="C26" s="90">
        <v>103</v>
      </c>
      <c r="D26" s="90">
        <v>103</v>
      </c>
      <c r="E26" s="95"/>
      <c r="IS26"/>
    </row>
    <row r="27" spans="1:253" s="81" customFormat="1" ht="14.25">
      <c r="A27" s="96" t="s">
        <v>93</v>
      </c>
      <c r="B27" s="97" t="s">
        <v>94</v>
      </c>
      <c r="C27" s="90">
        <v>103</v>
      </c>
      <c r="D27" s="90">
        <v>103</v>
      </c>
      <c r="E27" s="95"/>
      <c r="IS27"/>
    </row>
    <row r="28" spans="1:253" s="81" customFormat="1" ht="14.25">
      <c r="A28" s="93" t="s">
        <v>95</v>
      </c>
      <c r="B28" s="94" t="s">
        <v>29</v>
      </c>
      <c r="C28" s="90">
        <v>12.5</v>
      </c>
      <c r="D28" s="90">
        <v>12.5</v>
      </c>
      <c r="E28" s="95"/>
      <c r="IS28"/>
    </row>
    <row r="29" spans="1:253" s="81" customFormat="1" ht="14.25">
      <c r="A29" s="93" t="s">
        <v>96</v>
      </c>
      <c r="B29" s="94" t="s">
        <v>97</v>
      </c>
      <c r="C29" s="90">
        <v>12.5</v>
      </c>
      <c r="D29" s="90">
        <v>12.5</v>
      </c>
      <c r="E29" s="95"/>
      <c r="IS29"/>
    </row>
    <row r="30" spans="1:253" s="81" customFormat="1" ht="14.25">
      <c r="A30" s="93" t="s">
        <v>98</v>
      </c>
      <c r="B30" s="94" t="s">
        <v>70</v>
      </c>
      <c r="C30" s="90">
        <v>12.5</v>
      </c>
      <c r="D30" s="90">
        <v>12.5</v>
      </c>
      <c r="E30" s="95"/>
      <c r="IS30"/>
    </row>
    <row r="31" spans="1:253" s="81" customFormat="1" ht="14.25">
      <c r="A31" s="93" t="s">
        <v>99</v>
      </c>
      <c r="B31" s="94" t="s">
        <v>31</v>
      </c>
      <c r="C31" s="90">
        <v>376.8</v>
      </c>
      <c r="D31" s="90">
        <v>4.6</v>
      </c>
      <c r="E31" s="95"/>
      <c r="IS31"/>
    </row>
    <row r="32" spans="1:253" s="81" customFormat="1" ht="14.25">
      <c r="A32" s="93" t="s">
        <v>100</v>
      </c>
      <c r="B32" s="94" t="s">
        <v>101</v>
      </c>
      <c r="C32" s="90">
        <v>372.2</v>
      </c>
      <c r="D32" s="99"/>
      <c r="E32" s="100">
        <v>372.2</v>
      </c>
      <c r="IS32"/>
    </row>
    <row r="33" spans="1:253" s="81" customFormat="1" ht="14.25">
      <c r="A33" s="96" t="s">
        <v>142</v>
      </c>
      <c r="B33" s="97" t="s">
        <v>143</v>
      </c>
      <c r="C33" s="90">
        <v>372.2</v>
      </c>
      <c r="D33" s="99"/>
      <c r="E33" s="100">
        <v>372.2</v>
      </c>
      <c r="IS33"/>
    </row>
    <row r="34" spans="1:253" s="81" customFormat="1" ht="14.25">
      <c r="A34" s="93" t="s">
        <v>103</v>
      </c>
      <c r="B34" s="94" t="s">
        <v>104</v>
      </c>
      <c r="C34" s="90">
        <v>4.6</v>
      </c>
      <c r="D34" s="90">
        <v>4.6</v>
      </c>
      <c r="E34" s="95"/>
      <c r="IS34"/>
    </row>
    <row r="35" spans="1:253" s="81" customFormat="1" ht="14.25">
      <c r="A35" s="93" t="s">
        <v>105</v>
      </c>
      <c r="B35" s="94" t="s">
        <v>70</v>
      </c>
      <c r="C35" s="90">
        <v>4.6</v>
      </c>
      <c r="D35" s="90">
        <v>4.6</v>
      </c>
      <c r="E35" s="95"/>
      <c r="IS35"/>
    </row>
    <row r="36" spans="1:253" s="81" customFormat="1" ht="14.25">
      <c r="A36" s="93" t="s">
        <v>106</v>
      </c>
      <c r="B36" s="94" t="s">
        <v>33</v>
      </c>
      <c r="C36" s="90">
        <v>98.9</v>
      </c>
      <c r="D36" s="90">
        <v>98.9</v>
      </c>
      <c r="E36" s="95"/>
      <c r="IS36"/>
    </row>
    <row r="37" spans="1:253" s="81" customFormat="1" ht="14.25">
      <c r="A37" s="93" t="s">
        <v>107</v>
      </c>
      <c r="B37" s="94" t="s">
        <v>108</v>
      </c>
      <c r="C37" s="90">
        <v>98.9</v>
      </c>
      <c r="D37" s="90">
        <v>98.9</v>
      </c>
      <c r="E37" s="95"/>
      <c r="IS37"/>
    </row>
    <row r="38" spans="1:253" s="81" customFormat="1" ht="14.25">
      <c r="A38" s="93" t="s">
        <v>144</v>
      </c>
      <c r="B38" s="94" t="s">
        <v>70</v>
      </c>
      <c r="C38" s="90">
        <v>98.9</v>
      </c>
      <c r="D38" s="90">
        <v>98.9</v>
      </c>
      <c r="E38" s="95"/>
      <c r="IS38"/>
    </row>
    <row r="39" spans="1:253" s="81" customFormat="1" ht="15" thickBot="1">
      <c r="A39" s="93" t="s">
        <v>109</v>
      </c>
      <c r="B39" s="97" t="s">
        <v>110</v>
      </c>
      <c r="C39" s="90">
        <v>680.5</v>
      </c>
      <c r="D39" s="90"/>
      <c r="E39" s="98">
        <v>680.5</v>
      </c>
      <c r="IS39"/>
    </row>
    <row r="40" spans="1:253" s="81" customFormat="1" ht="14.25">
      <c r="A40" s="93" t="s">
        <v>298</v>
      </c>
      <c r="B40" s="103" t="s">
        <v>300</v>
      </c>
      <c r="C40" s="90">
        <v>680.5</v>
      </c>
      <c r="D40" s="90"/>
      <c r="E40" s="100">
        <v>680.5</v>
      </c>
      <c r="IS40"/>
    </row>
    <row r="41" spans="1:253" s="81" customFormat="1" ht="14.25">
      <c r="A41" s="93" t="s">
        <v>299</v>
      </c>
      <c r="B41" s="103" t="s">
        <v>301</v>
      </c>
      <c r="C41" s="90">
        <v>680.5</v>
      </c>
      <c r="D41" s="90"/>
      <c r="E41" s="100">
        <v>680.5</v>
      </c>
      <c r="IS41"/>
    </row>
    <row r="42" spans="1:253" s="81" customFormat="1" ht="15" thickBot="1">
      <c r="A42" s="93" t="s">
        <v>114</v>
      </c>
      <c r="B42" s="94" t="s">
        <v>37</v>
      </c>
      <c r="C42" s="90">
        <v>1350.2</v>
      </c>
      <c r="D42" s="90">
        <v>440</v>
      </c>
      <c r="E42" s="98">
        <v>910.2</v>
      </c>
      <c r="IS42"/>
    </row>
    <row r="43" spans="1:253" s="81" customFormat="1" ht="14.25">
      <c r="A43" s="93" t="s">
        <v>115</v>
      </c>
      <c r="B43" s="94" t="s">
        <v>116</v>
      </c>
      <c r="C43" s="90">
        <v>440</v>
      </c>
      <c r="D43" s="90">
        <v>440</v>
      </c>
      <c r="E43" s="98"/>
      <c r="H43" s="101"/>
      <c r="IS43"/>
    </row>
    <row r="44" spans="1:253" s="81" customFormat="1" ht="14.25">
      <c r="A44" s="93" t="s">
        <v>117</v>
      </c>
      <c r="B44" s="97" t="s">
        <v>118</v>
      </c>
      <c r="C44" s="90">
        <v>440</v>
      </c>
      <c r="D44" s="90">
        <v>440</v>
      </c>
      <c r="E44" s="98"/>
      <c r="IS44"/>
    </row>
    <row r="45" spans="1:253" s="81" customFormat="1" ht="14.25">
      <c r="A45" s="102" t="s">
        <v>145</v>
      </c>
      <c r="B45" s="103" t="s">
        <v>146</v>
      </c>
      <c r="C45" s="90">
        <v>910.2</v>
      </c>
      <c r="D45" s="90"/>
      <c r="E45" s="104">
        <v>910.2</v>
      </c>
      <c r="IS45"/>
    </row>
    <row r="46" spans="1:253" s="81" customFormat="1" ht="14.25">
      <c r="A46" s="105">
        <v>2120201</v>
      </c>
      <c r="B46" s="106" t="s">
        <v>147</v>
      </c>
      <c r="C46" s="90">
        <v>910.2</v>
      </c>
      <c r="D46" s="90"/>
      <c r="E46" s="104">
        <v>910.2</v>
      </c>
      <c r="IS46"/>
    </row>
    <row r="47" spans="1:253" s="81" customFormat="1" ht="14.25">
      <c r="A47" s="96" t="s">
        <v>119</v>
      </c>
      <c r="B47" s="94" t="s">
        <v>39</v>
      </c>
      <c r="C47" s="90">
        <v>356.5</v>
      </c>
      <c r="D47" s="90">
        <v>89.3</v>
      </c>
      <c r="E47" s="95">
        <v>267.2</v>
      </c>
      <c r="IS47"/>
    </row>
    <row r="48" spans="1:253" s="81" customFormat="1" ht="14.25">
      <c r="A48" s="93" t="s">
        <v>120</v>
      </c>
      <c r="B48" s="94" t="s">
        <v>121</v>
      </c>
      <c r="C48" s="90">
        <v>156</v>
      </c>
      <c r="D48" s="90">
        <v>30.5</v>
      </c>
      <c r="E48" s="95">
        <v>125.5</v>
      </c>
      <c r="IS48"/>
    </row>
    <row r="49" spans="1:253" s="81" customFormat="1" ht="14.25">
      <c r="A49" s="93" t="s">
        <v>122</v>
      </c>
      <c r="B49" s="94" t="s">
        <v>123</v>
      </c>
      <c r="C49" s="90">
        <v>30.5</v>
      </c>
      <c r="D49" s="90">
        <v>30.5</v>
      </c>
      <c r="E49" s="95"/>
      <c r="IS49"/>
    </row>
    <row r="50" spans="1:253" s="81" customFormat="1" ht="14.25">
      <c r="A50" s="93" t="s">
        <v>148</v>
      </c>
      <c r="B50" s="103" t="s">
        <v>149</v>
      </c>
      <c r="C50" s="90">
        <v>125.5</v>
      </c>
      <c r="D50" s="90"/>
      <c r="E50" s="104">
        <v>125.5</v>
      </c>
      <c r="IS50"/>
    </row>
    <row r="51" spans="1:253" s="81" customFormat="1" ht="14.25">
      <c r="A51" s="93" t="s">
        <v>124</v>
      </c>
      <c r="B51" s="97" t="s">
        <v>125</v>
      </c>
      <c r="C51" s="90">
        <v>15</v>
      </c>
      <c r="D51" s="90">
        <v>15</v>
      </c>
      <c r="E51" s="98"/>
      <c r="IS51"/>
    </row>
    <row r="52" spans="1:253" s="81" customFormat="1" ht="14.25">
      <c r="A52" s="96" t="s">
        <v>126</v>
      </c>
      <c r="B52" s="94" t="s">
        <v>123</v>
      </c>
      <c r="C52" s="90">
        <v>15</v>
      </c>
      <c r="D52" s="90">
        <v>15</v>
      </c>
      <c r="E52" s="95"/>
      <c r="IS52"/>
    </row>
    <row r="53" spans="1:253" s="81" customFormat="1" ht="14.25">
      <c r="A53" s="93" t="s">
        <v>127</v>
      </c>
      <c r="B53" s="94" t="s">
        <v>128</v>
      </c>
      <c r="C53" s="90">
        <v>185.5</v>
      </c>
      <c r="D53" s="90">
        <v>185.5</v>
      </c>
      <c r="E53" s="95"/>
      <c r="IS53"/>
    </row>
    <row r="54" spans="1:253" s="81" customFormat="1" ht="14.25">
      <c r="A54" s="93" t="s">
        <v>129</v>
      </c>
      <c r="B54" s="94" t="s">
        <v>123</v>
      </c>
      <c r="C54" s="90">
        <v>43.8</v>
      </c>
      <c r="D54" s="90">
        <v>141.7</v>
      </c>
      <c r="E54" s="95"/>
      <c r="IS54"/>
    </row>
    <row r="55" spans="1:253" s="81" customFormat="1" ht="14.25">
      <c r="A55" s="93" t="s">
        <v>130</v>
      </c>
      <c r="B55" s="94" t="s">
        <v>131</v>
      </c>
      <c r="C55" s="90">
        <v>141.7</v>
      </c>
      <c r="D55" s="90"/>
      <c r="E55" s="95">
        <v>141.7</v>
      </c>
      <c r="IS55"/>
    </row>
    <row r="56" spans="1:253" s="81" customFormat="1" ht="14.25">
      <c r="A56" s="94" t="s">
        <v>132</v>
      </c>
      <c r="B56" s="94" t="s">
        <v>133</v>
      </c>
      <c r="C56" s="90">
        <v>141.7</v>
      </c>
      <c r="D56" s="90"/>
      <c r="E56" s="95">
        <v>141.7</v>
      </c>
      <c r="IS56"/>
    </row>
    <row r="57" spans="1:5" ht="14.25">
      <c r="A57" s="233" t="s">
        <v>165</v>
      </c>
      <c r="B57" s="234"/>
      <c r="C57" s="234"/>
      <c r="D57" s="234"/>
      <c r="E57" s="234"/>
    </row>
  </sheetData>
  <sheetProtection/>
  <mergeCells count="10">
    <mergeCell ref="A1:E1"/>
    <mergeCell ref="A4:B4"/>
    <mergeCell ref="A7:B7"/>
    <mergeCell ref="A8:B8"/>
    <mergeCell ref="A57:E57"/>
    <mergeCell ref="A5:A6"/>
    <mergeCell ref="B5:B6"/>
    <mergeCell ref="C4:C6"/>
    <mergeCell ref="D4:D6"/>
    <mergeCell ref="E4:E6"/>
  </mergeCells>
  <printOptions horizontalCentered="1"/>
  <pageMargins left="0.35433070866141736" right="0.35433070866141736" top="0.7874015748031497" bottom="0.7868055555555555" header="0.5118110236220472" footer="0.1968503937007874"/>
  <pageSetup horizontalDpi="600" verticalDpi="600" orientation="portrait"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N28" sqref="N28"/>
    </sheetView>
  </sheetViews>
  <sheetFormatPr defaultColWidth="9.00390625" defaultRowHeight="14.25"/>
  <cols>
    <col min="1" max="1" width="8.50390625" style="50" customWidth="1"/>
    <col min="2" max="2" width="13.875" style="50" customWidth="1"/>
    <col min="3" max="3" width="11.125" style="50" customWidth="1"/>
    <col min="4" max="4" width="8.625" style="50" customWidth="1"/>
    <col min="5" max="5" width="11.875" style="50" customWidth="1"/>
    <col min="6" max="6" width="10.75390625" style="50" customWidth="1"/>
    <col min="7" max="7" width="9.125" style="51" customWidth="1"/>
    <col min="8" max="8" width="10.625" style="51" customWidth="1"/>
    <col min="9" max="9" width="10.625" style="4" customWidth="1"/>
    <col min="10" max="16384" width="9.00390625" style="4" customWidth="1"/>
  </cols>
  <sheetData>
    <row r="1" spans="1:9" s="1" customFormat="1" ht="29.25" customHeight="1">
      <c r="A1" s="235" t="s">
        <v>166</v>
      </c>
      <c r="B1" s="235"/>
      <c r="C1" s="235"/>
      <c r="D1" s="235"/>
      <c r="E1" s="235"/>
      <c r="F1" s="235"/>
      <c r="G1" s="235"/>
      <c r="H1" s="235"/>
      <c r="I1" s="235"/>
    </row>
    <row r="2" spans="1:9" s="2" customFormat="1" ht="12.75" customHeight="1">
      <c r="A2" s="241" t="s">
        <v>2</v>
      </c>
      <c r="B2" s="241"/>
      <c r="C2" s="52"/>
      <c r="D2" s="9"/>
      <c r="E2" s="9"/>
      <c r="G2" s="53"/>
      <c r="H2" s="53"/>
      <c r="I2" s="79" t="s">
        <v>167</v>
      </c>
    </row>
    <row r="3" spans="1:9" s="2" customFormat="1" ht="17.25" customHeight="1">
      <c r="A3" s="242"/>
      <c r="B3" s="242"/>
      <c r="C3" s="52"/>
      <c r="D3" s="9"/>
      <c r="E3" s="9" t="s">
        <v>168</v>
      </c>
      <c r="G3" s="53"/>
      <c r="H3" s="53"/>
      <c r="I3" s="79" t="s">
        <v>169</v>
      </c>
    </row>
    <row r="4" spans="1:9" s="46" customFormat="1" ht="24" customHeight="1">
      <c r="A4" s="236" t="s">
        <v>170</v>
      </c>
      <c r="B4" s="236"/>
      <c r="C4" s="236"/>
      <c r="D4" s="236" t="s">
        <v>171</v>
      </c>
      <c r="E4" s="237"/>
      <c r="F4" s="237"/>
      <c r="G4" s="237"/>
      <c r="H4" s="237"/>
      <c r="I4" s="237"/>
    </row>
    <row r="5" spans="1:9" s="47" customFormat="1" ht="24" customHeight="1">
      <c r="A5" s="54" t="s">
        <v>172</v>
      </c>
      <c r="B5" s="54" t="s">
        <v>173</v>
      </c>
      <c r="C5" s="54" t="s">
        <v>153</v>
      </c>
      <c r="D5" s="54" t="s">
        <v>172</v>
      </c>
      <c r="E5" s="54" t="s">
        <v>173</v>
      </c>
      <c r="F5" s="54" t="s">
        <v>153</v>
      </c>
      <c r="G5" s="54" t="s">
        <v>172</v>
      </c>
      <c r="H5" s="54" t="s">
        <v>173</v>
      </c>
      <c r="I5" s="54" t="s">
        <v>153</v>
      </c>
    </row>
    <row r="6" spans="1:9" s="48" customFormat="1" ht="24" customHeight="1">
      <c r="A6" s="55">
        <v>301</v>
      </c>
      <c r="B6" s="55" t="s">
        <v>174</v>
      </c>
      <c r="C6" s="56">
        <v>1512.2</v>
      </c>
      <c r="D6" s="55">
        <v>302</v>
      </c>
      <c r="E6" s="55" t="s">
        <v>175</v>
      </c>
      <c r="F6" s="56">
        <v>575.3</v>
      </c>
      <c r="G6" s="55">
        <v>310</v>
      </c>
      <c r="H6" s="55" t="s">
        <v>176</v>
      </c>
      <c r="I6" s="71">
        <f>SUM(I7:I22)</f>
        <v>0</v>
      </c>
    </row>
    <row r="7" spans="1:9" s="48" customFormat="1" ht="24" customHeight="1">
      <c r="A7" s="57">
        <v>30101</v>
      </c>
      <c r="B7" s="57" t="s">
        <v>177</v>
      </c>
      <c r="C7" s="58">
        <v>422.5</v>
      </c>
      <c r="D7" s="57">
        <v>30201</v>
      </c>
      <c r="E7" s="57" t="s">
        <v>178</v>
      </c>
      <c r="F7" s="58">
        <v>98.5</v>
      </c>
      <c r="G7" s="57">
        <v>31001</v>
      </c>
      <c r="H7" s="57" t="s">
        <v>179</v>
      </c>
      <c r="I7" s="62"/>
    </row>
    <row r="8" spans="1:9" s="48" customFormat="1" ht="24" customHeight="1">
      <c r="A8" s="57">
        <v>30102</v>
      </c>
      <c r="B8" s="59" t="s">
        <v>180</v>
      </c>
      <c r="C8" s="58">
        <v>268.7</v>
      </c>
      <c r="D8" s="57">
        <v>30202</v>
      </c>
      <c r="E8" s="57" t="s">
        <v>181</v>
      </c>
      <c r="F8" s="58">
        <v>23.2</v>
      </c>
      <c r="G8" s="57">
        <v>31002</v>
      </c>
      <c r="H8" s="57" t="s">
        <v>182</v>
      </c>
      <c r="I8" s="62"/>
    </row>
    <row r="9" spans="1:9" s="48" customFormat="1" ht="24" customHeight="1">
      <c r="A9" s="57">
        <v>30103</v>
      </c>
      <c r="B9" s="59" t="s">
        <v>183</v>
      </c>
      <c r="C9" s="58"/>
      <c r="D9" s="60">
        <v>30203</v>
      </c>
      <c r="E9" s="61" t="s">
        <v>184</v>
      </c>
      <c r="F9" s="62"/>
      <c r="G9" s="57">
        <v>31003</v>
      </c>
      <c r="H9" s="57" t="s">
        <v>185</v>
      </c>
      <c r="I9" s="62"/>
    </row>
    <row r="10" spans="1:9" s="48" customFormat="1" ht="24" customHeight="1">
      <c r="A10" s="57">
        <v>30104</v>
      </c>
      <c r="B10" s="57" t="s">
        <v>186</v>
      </c>
      <c r="C10" s="58"/>
      <c r="D10" s="57">
        <v>30204</v>
      </c>
      <c r="E10" s="57" t="s">
        <v>187</v>
      </c>
      <c r="F10" s="58"/>
      <c r="G10" s="57">
        <v>31005</v>
      </c>
      <c r="H10" s="57" t="s">
        <v>188</v>
      </c>
      <c r="I10" s="62"/>
    </row>
    <row r="11" spans="1:9" s="48" customFormat="1" ht="24" customHeight="1">
      <c r="A11" s="57">
        <v>30106</v>
      </c>
      <c r="B11" s="57" t="s">
        <v>189</v>
      </c>
      <c r="C11" s="58"/>
      <c r="D11" s="57">
        <v>30205</v>
      </c>
      <c r="E11" s="57" t="s">
        <v>190</v>
      </c>
      <c r="F11" s="58">
        <v>10</v>
      </c>
      <c r="G11" s="57">
        <v>31006</v>
      </c>
      <c r="H11" s="57" t="s">
        <v>191</v>
      </c>
      <c r="I11" s="62"/>
    </row>
    <row r="12" spans="1:9" s="48" customFormat="1" ht="24" customHeight="1">
      <c r="A12" s="57">
        <v>30107</v>
      </c>
      <c r="B12" s="57" t="s">
        <v>192</v>
      </c>
      <c r="C12" s="58">
        <v>254</v>
      </c>
      <c r="D12" s="57">
        <v>30206</v>
      </c>
      <c r="E12" s="57" t="s">
        <v>193</v>
      </c>
      <c r="F12" s="58">
        <v>13.9</v>
      </c>
      <c r="G12" s="57">
        <v>31007</v>
      </c>
      <c r="H12" s="57" t="s">
        <v>194</v>
      </c>
      <c r="I12" s="62"/>
    </row>
    <row r="13" spans="1:9" s="48" customFormat="1" ht="24" customHeight="1">
      <c r="A13" s="57">
        <v>30108</v>
      </c>
      <c r="B13" s="57" t="s">
        <v>195</v>
      </c>
      <c r="C13" s="58">
        <v>128.1</v>
      </c>
      <c r="D13" s="57">
        <v>30207</v>
      </c>
      <c r="E13" s="57" t="s">
        <v>196</v>
      </c>
      <c r="F13" s="58"/>
      <c r="G13" s="57">
        <v>31008</v>
      </c>
      <c r="H13" s="57" t="s">
        <v>197</v>
      </c>
      <c r="I13" s="62"/>
    </row>
    <row r="14" spans="1:9" s="48" customFormat="1" ht="24" customHeight="1">
      <c r="A14" s="57">
        <v>30109</v>
      </c>
      <c r="B14" s="57" t="s">
        <v>198</v>
      </c>
      <c r="C14" s="58">
        <v>51.2</v>
      </c>
      <c r="D14" s="57">
        <v>30208</v>
      </c>
      <c r="E14" s="57" t="s">
        <v>199</v>
      </c>
      <c r="F14" s="58"/>
      <c r="G14" s="57">
        <v>31009</v>
      </c>
      <c r="H14" s="57" t="s">
        <v>200</v>
      </c>
      <c r="I14" s="62"/>
    </row>
    <row r="15" spans="1:9" s="48" customFormat="1" ht="24" customHeight="1">
      <c r="A15" s="57">
        <v>30110</v>
      </c>
      <c r="B15" s="57" t="s">
        <v>201</v>
      </c>
      <c r="C15" s="58">
        <v>48</v>
      </c>
      <c r="D15" s="57">
        <v>30209</v>
      </c>
      <c r="E15" s="57" t="s">
        <v>202</v>
      </c>
      <c r="F15" s="58"/>
      <c r="G15" s="57">
        <v>31010</v>
      </c>
      <c r="H15" s="57" t="s">
        <v>203</v>
      </c>
      <c r="I15" s="62"/>
    </row>
    <row r="16" spans="1:9" s="48" customFormat="1" ht="24" customHeight="1">
      <c r="A16" s="57">
        <v>30111</v>
      </c>
      <c r="B16" s="57" t="s">
        <v>204</v>
      </c>
      <c r="C16" s="58"/>
      <c r="D16" s="60">
        <v>30211</v>
      </c>
      <c r="E16" s="61" t="s">
        <v>205</v>
      </c>
      <c r="F16" s="62"/>
      <c r="G16" s="57">
        <v>31011</v>
      </c>
      <c r="H16" s="57" t="s">
        <v>206</v>
      </c>
      <c r="I16" s="62"/>
    </row>
    <row r="17" spans="1:9" s="48" customFormat="1" ht="24" customHeight="1">
      <c r="A17" s="57">
        <v>30112</v>
      </c>
      <c r="B17" s="57" t="s">
        <v>207</v>
      </c>
      <c r="C17" s="58">
        <v>10</v>
      </c>
      <c r="D17" s="60">
        <v>30212</v>
      </c>
      <c r="E17" s="61" t="s">
        <v>208</v>
      </c>
      <c r="F17" s="62"/>
      <c r="G17" s="57">
        <v>31012</v>
      </c>
      <c r="H17" s="57" t="s">
        <v>209</v>
      </c>
      <c r="I17" s="62"/>
    </row>
    <row r="18" spans="1:9" s="48" customFormat="1" ht="24" customHeight="1">
      <c r="A18" s="57">
        <v>30113</v>
      </c>
      <c r="B18" s="61" t="s">
        <v>210</v>
      </c>
      <c r="C18" s="58">
        <v>75</v>
      </c>
      <c r="D18" s="60">
        <v>30213</v>
      </c>
      <c r="E18" s="61" t="s">
        <v>211</v>
      </c>
      <c r="F18" s="62">
        <v>36.8</v>
      </c>
      <c r="G18" s="57">
        <v>31013</v>
      </c>
      <c r="H18" s="57" t="s">
        <v>212</v>
      </c>
      <c r="I18" s="62"/>
    </row>
    <row r="19" spans="1:9" s="48" customFormat="1" ht="24" customHeight="1">
      <c r="A19" s="57">
        <v>30114</v>
      </c>
      <c r="B19" s="61" t="s">
        <v>213</v>
      </c>
      <c r="C19" s="58"/>
      <c r="D19" s="60">
        <v>30214</v>
      </c>
      <c r="E19" s="61" t="s">
        <v>214</v>
      </c>
      <c r="F19" s="62"/>
      <c r="G19" s="57">
        <v>31019</v>
      </c>
      <c r="H19" s="57" t="s">
        <v>215</v>
      </c>
      <c r="I19" s="62"/>
    </row>
    <row r="20" spans="1:9" s="48" customFormat="1" ht="24" customHeight="1">
      <c r="A20" s="57">
        <v>30199</v>
      </c>
      <c r="B20" s="61" t="s">
        <v>216</v>
      </c>
      <c r="C20" s="58">
        <v>254.7</v>
      </c>
      <c r="D20" s="60">
        <v>30215</v>
      </c>
      <c r="E20" s="61" t="s">
        <v>217</v>
      </c>
      <c r="F20" s="62">
        <v>28.4</v>
      </c>
      <c r="G20" s="57">
        <v>31021</v>
      </c>
      <c r="H20" s="57" t="s">
        <v>218</v>
      </c>
      <c r="I20" s="62"/>
    </row>
    <row r="21" spans="1:9" s="48" customFormat="1" ht="24" customHeight="1">
      <c r="A21" s="63">
        <v>303</v>
      </c>
      <c r="B21" s="64" t="s">
        <v>219</v>
      </c>
      <c r="C21" s="56">
        <v>457.4</v>
      </c>
      <c r="D21" s="60">
        <v>30216</v>
      </c>
      <c r="E21" s="61" t="s">
        <v>220</v>
      </c>
      <c r="F21" s="62">
        <v>13.8</v>
      </c>
      <c r="G21" s="57">
        <v>31022</v>
      </c>
      <c r="H21" s="57" t="s">
        <v>221</v>
      </c>
      <c r="I21" s="62"/>
    </row>
    <row r="22" spans="1:9" s="48" customFormat="1" ht="24" customHeight="1">
      <c r="A22" s="60">
        <v>30301</v>
      </c>
      <c r="B22" s="61" t="s">
        <v>222</v>
      </c>
      <c r="C22" s="65"/>
      <c r="D22" s="60">
        <v>30217</v>
      </c>
      <c r="E22" s="61" t="s">
        <v>223</v>
      </c>
      <c r="F22" s="62">
        <v>45.5</v>
      </c>
      <c r="G22" s="57">
        <v>31099</v>
      </c>
      <c r="H22" s="57" t="s">
        <v>224</v>
      </c>
      <c r="I22" s="62"/>
    </row>
    <row r="23" spans="1:9" s="48" customFormat="1" ht="24" customHeight="1">
      <c r="A23" s="60">
        <v>30302</v>
      </c>
      <c r="B23" s="61" t="s">
        <v>225</v>
      </c>
      <c r="C23" s="66">
        <v>148.6</v>
      </c>
      <c r="D23" s="60">
        <v>30218</v>
      </c>
      <c r="E23" s="61" t="s">
        <v>226</v>
      </c>
      <c r="F23" s="62"/>
      <c r="G23" s="63">
        <v>312</v>
      </c>
      <c r="H23" s="64" t="s">
        <v>227</v>
      </c>
      <c r="I23" s="71">
        <f>SUM(I24:I28)</f>
        <v>0</v>
      </c>
    </row>
    <row r="24" spans="1:9" s="48" customFormat="1" ht="24" customHeight="1">
      <c r="A24" s="60">
        <v>30303</v>
      </c>
      <c r="B24" s="61" t="s">
        <v>228</v>
      </c>
      <c r="C24" s="66"/>
      <c r="D24" s="60">
        <v>20224</v>
      </c>
      <c r="E24" s="61" t="s">
        <v>229</v>
      </c>
      <c r="F24" s="62"/>
      <c r="G24" s="57">
        <v>31201</v>
      </c>
      <c r="H24" s="57" t="s">
        <v>230</v>
      </c>
      <c r="I24" s="62"/>
    </row>
    <row r="25" spans="1:9" s="48" customFormat="1" ht="24" customHeight="1">
      <c r="A25" s="60">
        <v>30304</v>
      </c>
      <c r="B25" s="61" t="s">
        <v>231</v>
      </c>
      <c r="C25" s="66">
        <v>25.2</v>
      </c>
      <c r="D25" s="60">
        <v>20225</v>
      </c>
      <c r="E25" s="61" t="s">
        <v>232</v>
      </c>
      <c r="F25" s="62"/>
      <c r="G25" s="57">
        <v>31203</v>
      </c>
      <c r="H25" s="57" t="s">
        <v>233</v>
      </c>
      <c r="I25" s="62"/>
    </row>
    <row r="26" spans="1:9" s="48" customFormat="1" ht="24" customHeight="1">
      <c r="A26" s="60">
        <v>30305</v>
      </c>
      <c r="B26" s="61" t="s">
        <v>234</v>
      </c>
      <c r="C26" s="66">
        <v>105</v>
      </c>
      <c r="D26" s="60">
        <v>30226</v>
      </c>
      <c r="E26" s="61" t="s">
        <v>235</v>
      </c>
      <c r="F26" s="62"/>
      <c r="G26" s="57">
        <v>31204</v>
      </c>
      <c r="H26" s="57" t="s">
        <v>236</v>
      </c>
      <c r="I26" s="62"/>
    </row>
    <row r="27" spans="1:9" s="48" customFormat="1" ht="24" customHeight="1">
      <c r="A27" s="60">
        <v>30306</v>
      </c>
      <c r="B27" s="61" t="s">
        <v>237</v>
      </c>
      <c r="C27" s="66">
        <v>178.6</v>
      </c>
      <c r="D27" s="60">
        <v>30227</v>
      </c>
      <c r="E27" s="61" t="s">
        <v>238</v>
      </c>
      <c r="F27" s="62"/>
      <c r="G27" s="57">
        <v>31205</v>
      </c>
      <c r="H27" s="57" t="s">
        <v>239</v>
      </c>
      <c r="I27" s="62"/>
    </row>
    <row r="28" spans="1:9" s="48" customFormat="1" ht="24" customHeight="1">
      <c r="A28" s="60">
        <v>30307</v>
      </c>
      <c r="B28" s="67" t="s">
        <v>240</v>
      </c>
      <c r="C28" s="65"/>
      <c r="D28" s="60">
        <v>30228</v>
      </c>
      <c r="E28" s="61" t="s">
        <v>241</v>
      </c>
      <c r="F28" s="62">
        <v>92.5</v>
      </c>
      <c r="G28" s="57">
        <v>31206</v>
      </c>
      <c r="H28" s="57" t="s">
        <v>242</v>
      </c>
      <c r="I28" s="62"/>
    </row>
    <row r="29" spans="1:9" s="48" customFormat="1" ht="24" customHeight="1">
      <c r="A29" s="60">
        <v>30308</v>
      </c>
      <c r="B29" s="61" t="s">
        <v>243</v>
      </c>
      <c r="C29" s="65"/>
      <c r="D29" s="60">
        <v>30229</v>
      </c>
      <c r="E29" s="61" t="s">
        <v>244</v>
      </c>
      <c r="F29" s="62"/>
      <c r="G29" s="68">
        <v>313</v>
      </c>
      <c r="H29" s="55" t="s">
        <v>245</v>
      </c>
      <c r="I29" s="71">
        <f>SUM(I30:I31)</f>
        <v>0</v>
      </c>
    </row>
    <row r="30" spans="1:9" s="48" customFormat="1" ht="24" customHeight="1">
      <c r="A30" s="60">
        <v>30309</v>
      </c>
      <c r="B30" s="61" t="s">
        <v>246</v>
      </c>
      <c r="C30" s="65"/>
      <c r="D30" s="60">
        <v>30231</v>
      </c>
      <c r="E30" s="61" t="s">
        <v>247</v>
      </c>
      <c r="F30" s="62">
        <v>9</v>
      </c>
      <c r="G30" s="69">
        <v>31302</v>
      </c>
      <c r="H30" s="57" t="s">
        <v>248</v>
      </c>
      <c r="I30" s="62"/>
    </row>
    <row r="31" spans="1:9" s="48" customFormat="1" ht="24" customHeight="1">
      <c r="A31" s="60">
        <v>30310</v>
      </c>
      <c r="B31" s="61" t="s">
        <v>249</v>
      </c>
      <c r="C31" s="65"/>
      <c r="D31" s="60">
        <v>30239</v>
      </c>
      <c r="E31" s="61" t="s">
        <v>250</v>
      </c>
      <c r="F31" s="62">
        <v>37</v>
      </c>
      <c r="G31" s="69">
        <v>31303</v>
      </c>
      <c r="H31" s="57" t="s">
        <v>251</v>
      </c>
      <c r="I31" s="62"/>
    </row>
    <row r="32" spans="1:9" s="48" customFormat="1" ht="24" customHeight="1">
      <c r="A32" s="60">
        <v>30399</v>
      </c>
      <c r="B32" s="61" t="s">
        <v>252</v>
      </c>
      <c r="C32" s="65"/>
      <c r="D32" s="60">
        <v>30240</v>
      </c>
      <c r="E32" s="61" t="s">
        <v>253</v>
      </c>
      <c r="F32" s="62"/>
      <c r="G32" s="55">
        <v>399</v>
      </c>
      <c r="H32" s="55" t="s">
        <v>254</v>
      </c>
      <c r="I32" s="71">
        <f>SUM(I33:I35)</f>
        <v>0</v>
      </c>
    </row>
    <row r="33" spans="1:9" s="48" customFormat="1" ht="24" customHeight="1">
      <c r="A33" s="67"/>
      <c r="B33" s="67"/>
      <c r="C33" s="65"/>
      <c r="D33" s="60">
        <v>30299</v>
      </c>
      <c r="E33" s="60" t="s">
        <v>255</v>
      </c>
      <c r="F33" s="70">
        <v>166.7</v>
      </c>
      <c r="G33" s="60">
        <v>39906</v>
      </c>
      <c r="H33" s="57" t="s">
        <v>256</v>
      </c>
      <c r="I33" s="62"/>
    </row>
    <row r="34" spans="1:9" s="48" customFormat="1" ht="24" customHeight="1">
      <c r="A34" s="67"/>
      <c r="B34" s="67"/>
      <c r="C34" s="65"/>
      <c r="D34" s="55">
        <v>307</v>
      </c>
      <c r="E34" s="55" t="s">
        <v>257</v>
      </c>
      <c r="F34" s="71">
        <f>SUM(F35:F36)</f>
        <v>0</v>
      </c>
      <c r="G34" s="60">
        <v>39907</v>
      </c>
      <c r="H34" s="57" t="s">
        <v>258</v>
      </c>
      <c r="I34" s="70"/>
    </row>
    <row r="35" spans="1:9" s="48" customFormat="1" ht="38.25" customHeight="1">
      <c r="A35" s="67"/>
      <c r="B35" s="67"/>
      <c r="C35" s="65"/>
      <c r="D35" s="57">
        <v>30701</v>
      </c>
      <c r="E35" s="57" t="s">
        <v>259</v>
      </c>
      <c r="F35" s="58"/>
      <c r="G35" s="60">
        <v>39908</v>
      </c>
      <c r="H35" s="57" t="s">
        <v>260</v>
      </c>
      <c r="I35" s="70"/>
    </row>
    <row r="36" spans="1:9" s="48" customFormat="1" ht="24" customHeight="1">
      <c r="A36" s="67"/>
      <c r="B36" s="67"/>
      <c r="C36" s="65"/>
      <c r="D36" s="57">
        <v>30702</v>
      </c>
      <c r="E36" s="57" t="s">
        <v>261</v>
      </c>
      <c r="F36" s="58"/>
      <c r="G36" s="60">
        <v>39999</v>
      </c>
      <c r="H36" s="57" t="s">
        <v>254</v>
      </c>
      <c r="I36" s="62"/>
    </row>
    <row r="37" spans="1:9" s="48" customFormat="1" ht="24" customHeight="1">
      <c r="A37" s="72" t="s">
        <v>262</v>
      </c>
      <c r="B37" s="72"/>
      <c r="C37" s="73">
        <v>1969.6</v>
      </c>
      <c r="D37" s="238" t="s">
        <v>263</v>
      </c>
      <c r="E37" s="239"/>
      <c r="F37" s="239"/>
      <c r="G37" s="239"/>
      <c r="H37" s="240"/>
      <c r="I37" s="80">
        <v>575.3</v>
      </c>
    </row>
    <row r="38" spans="1:9" s="48" customFormat="1" ht="30" customHeight="1">
      <c r="A38" s="49"/>
      <c r="B38" s="49"/>
      <c r="C38" s="74"/>
      <c r="D38" s="74"/>
      <c r="E38" s="74"/>
      <c r="F38" s="75"/>
      <c r="G38" s="76"/>
      <c r="H38" s="76"/>
      <c r="I38" s="49"/>
    </row>
    <row r="39" spans="3:8" s="48" customFormat="1" ht="30" customHeight="1">
      <c r="C39" s="74"/>
      <c r="D39" s="74"/>
      <c r="E39" s="74"/>
      <c r="F39" s="75"/>
      <c r="G39" s="77"/>
      <c r="H39" s="77"/>
    </row>
    <row r="40" spans="3:8" s="48" customFormat="1" ht="30" customHeight="1">
      <c r="C40" s="74"/>
      <c r="D40" s="74"/>
      <c r="E40" s="74"/>
      <c r="F40" s="75"/>
      <c r="G40" s="77"/>
      <c r="H40" s="77"/>
    </row>
    <row r="41" spans="1:9" s="49" customFormat="1" ht="30" customHeight="1">
      <c r="A41" s="48"/>
      <c r="B41" s="48"/>
      <c r="C41" s="74"/>
      <c r="D41" s="74"/>
      <c r="E41" s="74"/>
      <c r="F41" s="78"/>
      <c r="G41" s="77"/>
      <c r="H41" s="77"/>
      <c r="I41" s="48"/>
    </row>
    <row r="42" spans="3:8" s="48" customFormat="1" ht="30" customHeight="1">
      <c r="C42" s="74"/>
      <c r="D42" s="74"/>
      <c r="E42" s="74"/>
      <c r="F42" s="75"/>
      <c r="G42" s="77"/>
      <c r="H42" s="77"/>
    </row>
    <row r="43" spans="3:8" s="48" customFormat="1" ht="30" customHeight="1">
      <c r="C43" s="74"/>
      <c r="D43" s="74"/>
      <c r="E43" s="74"/>
      <c r="F43" s="75"/>
      <c r="G43" s="77"/>
      <c r="H43" s="77"/>
    </row>
    <row r="44" spans="3:8" s="48" customFormat="1" ht="30" customHeight="1">
      <c r="C44" s="74"/>
      <c r="D44" s="74"/>
      <c r="E44" s="74"/>
      <c r="F44" s="75"/>
      <c r="G44" s="77"/>
      <c r="H44" s="77"/>
    </row>
    <row r="45" spans="3:8" s="48" customFormat="1" ht="30" customHeight="1">
      <c r="C45" s="74"/>
      <c r="D45" s="74"/>
      <c r="E45" s="74"/>
      <c r="F45" s="75"/>
      <c r="G45" s="77"/>
      <c r="H45" s="77"/>
    </row>
    <row r="46" spans="3:8" s="48" customFormat="1" ht="30" customHeight="1">
      <c r="C46" s="74"/>
      <c r="D46" s="74"/>
      <c r="E46" s="74"/>
      <c r="F46" s="75"/>
      <c r="G46" s="77"/>
      <c r="H46" s="77"/>
    </row>
    <row r="47" spans="1:9" s="48" customFormat="1" ht="30" customHeight="1">
      <c r="A47" s="50"/>
      <c r="B47" s="50"/>
      <c r="C47" s="74"/>
      <c r="D47" s="74"/>
      <c r="E47" s="74"/>
      <c r="F47" s="75"/>
      <c r="G47" s="51"/>
      <c r="H47" s="51"/>
      <c r="I47" s="4"/>
    </row>
    <row r="48" spans="1:9" s="48" customFormat="1" ht="30" customHeight="1">
      <c r="A48" s="50"/>
      <c r="B48" s="50"/>
      <c r="C48" s="74"/>
      <c r="D48" s="74"/>
      <c r="E48" s="74"/>
      <c r="F48" s="75"/>
      <c r="G48" s="51"/>
      <c r="H48" s="51"/>
      <c r="I48" s="4"/>
    </row>
    <row r="49" spans="1:9" s="48" customFormat="1" ht="30" customHeight="1">
      <c r="A49" s="50"/>
      <c r="B49" s="50"/>
      <c r="C49" s="74"/>
      <c r="D49" s="74"/>
      <c r="E49" s="74"/>
      <c r="F49" s="75"/>
      <c r="G49" s="51"/>
      <c r="H49" s="51"/>
      <c r="I49" s="4"/>
    </row>
    <row r="50" ht="14.25">
      <c r="C50" s="74"/>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
      <selection activeCell="H8" sqref="H8"/>
    </sheetView>
  </sheetViews>
  <sheetFormatPr defaultColWidth="9.00390625" defaultRowHeight="14.25"/>
  <cols>
    <col min="1" max="1" width="10.125" style="4" customWidth="1"/>
    <col min="2" max="2" width="29.25390625" style="4" customWidth="1"/>
    <col min="3" max="3" width="20.50390625" style="4" customWidth="1"/>
    <col min="4" max="4" width="20.75390625" style="4" customWidth="1"/>
    <col min="5" max="5" width="33.50390625" style="4" customWidth="1"/>
    <col min="6" max="13" width="10.125" style="4" customWidth="1"/>
    <col min="14" max="16384" width="9.00390625" style="4" customWidth="1"/>
  </cols>
  <sheetData>
    <row r="1" ht="43.5" customHeight="1"/>
    <row r="2" spans="2:240" ht="25.5">
      <c r="B2" s="243" t="s">
        <v>264</v>
      </c>
      <c r="C2" s="243"/>
      <c r="D2" s="243"/>
      <c r="E2" s="243"/>
      <c r="F2" s="29"/>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row>
    <row r="3" spans="2:240" ht="22.5">
      <c r="B3" s="31"/>
      <c r="C3" s="31"/>
      <c r="E3" s="32" t="s">
        <v>265</v>
      </c>
      <c r="F3" s="33"/>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row>
    <row r="4" spans="2:240" ht="14.25">
      <c r="B4" s="34" t="s">
        <v>266</v>
      </c>
      <c r="C4" s="34"/>
      <c r="E4" s="32" t="s">
        <v>267</v>
      </c>
      <c r="F4" s="35"/>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row>
    <row r="5" spans="2:240" ht="34.5" customHeight="1">
      <c r="B5" s="36" t="s">
        <v>268</v>
      </c>
      <c r="C5" s="37" t="s">
        <v>269</v>
      </c>
      <c r="D5" s="37" t="s">
        <v>8</v>
      </c>
      <c r="E5" s="38" t="s">
        <v>270</v>
      </c>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row>
    <row r="6" spans="2:240" ht="34.5" customHeight="1">
      <c r="B6" s="40" t="s">
        <v>271</v>
      </c>
      <c r="C6" s="174">
        <v>56</v>
      </c>
      <c r="D6" s="175">
        <v>54</v>
      </c>
      <c r="E6" s="176"/>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row>
    <row r="7" spans="2:240" ht="34.5" customHeight="1">
      <c r="B7" s="41" t="s">
        <v>272</v>
      </c>
      <c r="C7" s="177"/>
      <c r="D7" s="178"/>
      <c r="E7" s="17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row>
    <row r="8" spans="2:240" ht="34.5" customHeight="1">
      <c r="B8" s="41" t="s">
        <v>273</v>
      </c>
      <c r="C8" s="177">
        <v>9</v>
      </c>
      <c r="D8" s="178">
        <v>9</v>
      </c>
      <c r="E8" s="180" t="s">
        <v>274</v>
      </c>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row>
    <row r="9" spans="2:240" ht="34.5" customHeight="1">
      <c r="B9" s="41" t="s">
        <v>275</v>
      </c>
      <c r="C9" s="177"/>
      <c r="D9" s="178"/>
      <c r="E9" s="17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row>
    <row r="10" spans="2:240" ht="34.5" customHeight="1">
      <c r="B10" s="41" t="s">
        <v>276</v>
      </c>
      <c r="C10" s="177">
        <v>9</v>
      </c>
      <c r="D10" s="178">
        <v>9</v>
      </c>
      <c r="E10" s="17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row>
    <row r="11" spans="2:240" ht="34.5" customHeight="1">
      <c r="B11" s="41" t="s">
        <v>277</v>
      </c>
      <c r="C11" s="177">
        <v>47</v>
      </c>
      <c r="D11" s="178">
        <v>45.5</v>
      </c>
      <c r="E11" s="180" t="s">
        <v>278</v>
      </c>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row>
    <row r="12" spans="2:240" ht="34.5" customHeight="1">
      <c r="B12" s="42" t="s">
        <v>279</v>
      </c>
      <c r="C12" s="181"/>
      <c r="D12" s="178"/>
      <c r="E12" s="17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row>
    <row r="13" spans="2:240" ht="34.5" customHeight="1">
      <c r="B13" s="41" t="s">
        <v>280</v>
      </c>
      <c r="C13" s="177"/>
      <c r="D13" s="178"/>
      <c r="E13" s="17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row>
    <row r="14" spans="2:240" ht="34.5" customHeight="1">
      <c r="B14" s="41" t="s">
        <v>281</v>
      </c>
      <c r="C14" s="177"/>
      <c r="D14" s="178"/>
      <c r="E14" s="17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row>
    <row r="15" spans="2:240" ht="34.5" customHeight="1">
      <c r="B15" s="41" t="s">
        <v>282</v>
      </c>
      <c r="C15" s="177"/>
      <c r="D15" s="178"/>
      <c r="E15" s="17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row>
    <row r="16" spans="2:240" ht="34.5" customHeight="1">
      <c r="B16" s="41" t="s">
        <v>283</v>
      </c>
      <c r="C16" s="177"/>
      <c r="D16" s="178"/>
      <c r="E16" s="17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row>
    <row r="17" spans="2:5" ht="34.5" customHeight="1">
      <c r="B17" s="41" t="s">
        <v>284</v>
      </c>
      <c r="C17" s="177">
        <v>200</v>
      </c>
      <c r="D17" s="178">
        <v>186</v>
      </c>
      <c r="E17" s="179"/>
    </row>
    <row r="18" spans="2:5" ht="34.5" customHeight="1">
      <c r="B18" s="41" t="s">
        <v>285</v>
      </c>
      <c r="C18" s="177">
        <v>3000</v>
      </c>
      <c r="D18" s="178">
        <v>2100</v>
      </c>
      <c r="E18" s="179"/>
    </row>
    <row r="19" spans="2:5" ht="14.25">
      <c r="B19" s="43" t="s">
        <v>286</v>
      </c>
      <c r="C19" s="43"/>
      <c r="D19" s="43"/>
      <c r="E19" s="44"/>
    </row>
    <row r="20" spans="2:5" ht="18.75" customHeight="1">
      <c r="B20" s="45" t="s">
        <v>287</v>
      </c>
      <c r="C20" s="45"/>
      <c r="D20" s="45"/>
      <c r="E20" s="44"/>
    </row>
    <row r="21" spans="2:5" ht="37.5" customHeight="1">
      <c r="B21" s="244" t="s">
        <v>288</v>
      </c>
      <c r="C21" s="244"/>
      <c r="D21" s="244"/>
      <c r="E21" s="44"/>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J11" sqref="J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32" t="s">
        <v>289</v>
      </c>
      <c r="B1" s="232"/>
      <c r="C1" s="232"/>
      <c r="D1" s="232"/>
      <c r="E1" s="232"/>
      <c r="F1" s="232"/>
      <c r="G1" s="232"/>
      <c r="H1" s="232"/>
      <c r="I1" s="232"/>
    </row>
    <row r="2" spans="1:9" s="2" customFormat="1" ht="10.5" customHeight="1">
      <c r="A2" s="6"/>
      <c r="B2" s="6"/>
      <c r="C2" s="6"/>
      <c r="I2" s="7" t="s">
        <v>290</v>
      </c>
    </row>
    <row r="3" spans="1:9" s="2" customFormat="1" ht="15" customHeight="1">
      <c r="A3" s="8" t="s">
        <v>55</v>
      </c>
      <c r="B3" s="252" t="s">
        <v>56</v>
      </c>
      <c r="C3" s="252"/>
      <c r="D3" s="252"/>
      <c r="E3" s="252"/>
      <c r="F3" s="16"/>
      <c r="G3" s="16"/>
      <c r="H3" s="9"/>
      <c r="I3" s="7" t="s">
        <v>3</v>
      </c>
    </row>
    <row r="4" spans="1:9" s="3" customFormat="1" ht="20.25" customHeight="1">
      <c r="A4" s="253" t="s">
        <v>291</v>
      </c>
      <c r="B4" s="254"/>
      <c r="C4" s="254"/>
      <c r="D4" s="262" t="s">
        <v>292</v>
      </c>
      <c r="E4" s="265" t="s">
        <v>293</v>
      </c>
      <c r="F4" s="255" t="s">
        <v>294</v>
      </c>
      <c r="G4" s="256"/>
      <c r="H4" s="256"/>
      <c r="I4" s="268" t="s">
        <v>159</v>
      </c>
    </row>
    <row r="5" spans="1:9" s="3" customFormat="1" ht="27" customHeight="1">
      <c r="A5" s="248" t="s">
        <v>63</v>
      </c>
      <c r="B5" s="249"/>
      <c r="C5" s="249" t="s">
        <v>64</v>
      </c>
      <c r="D5" s="263"/>
      <c r="E5" s="266"/>
      <c r="F5" s="266" t="s">
        <v>295</v>
      </c>
      <c r="G5" s="266" t="s">
        <v>296</v>
      </c>
      <c r="H5" s="263" t="s">
        <v>138</v>
      </c>
      <c r="I5" s="269"/>
    </row>
    <row r="6" spans="1:9" s="3" customFormat="1" ht="18" customHeight="1">
      <c r="A6" s="248"/>
      <c r="B6" s="249"/>
      <c r="C6" s="249"/>
      <c r="D6" s="263"/>
      <c r="E6" s="266"/>
      <c r="F6" s="266"/>
      <c r="G6" s="266"/>
      <c r="H6" s="263"/>
      <c r="I6" s="269"/>
    </row>
    <row r="7" spans="1:9" s="3" customFormat="1" ht="22.5" customHeight="1">
      <c r="A7" s="248"/>
      <c r="B7" s="249"/>
      <c r="C7" s="249"/>
      <c r="D7" s="264"/>
      <c r="E7" s="267"/>
      <c r="F7" s="267"/>
      <c r="G7" s="267"/>
      <c r="H7" s="264"/>
      <c r="I7" s="270"/>
    </row>
    <row r="8" spans="1:9" s="3" customFormat="1" ht="22.5" customHeight="1">
      <c r="A8" s="257" t="s">
        <v>65</v>
      </c>
      <c r="B8" s="258"/>
      <c r="C8" s="259"/>
      <c r="D8" s="10">
        <v>1</v>
      </c>
      <c r="E8" s="10">
        <v>2</v>
      </c>
      <c r="F8" s="10">
        <v>3</v>
      </c>
      <c r="G8" s="10">
        <v>4</v>
      </c>
      <c r="H8" s="11">
        <v>5</v>
      </c>
      <c r="I8" s="25">
        <v>6</v>
      </c>
    </row>
    <row r="9" spans="1:9" s="3" customFormat="1" ht="22.5" customHeight="1">
      <c r="A9" s="245" t="s">
        <v>50</v>
      </c>
      <c r="B9" s="246"/>
      <c r="C9" s="247"/>
      <c r="D9" s="12">
        <v>0</v>
      </c>
      <c r="E9" s="12">
        <v>0</v>
      </c>
      <c r="F9" s="12">
        <v>0</v>
      </c>
      <c r="G9" s="12">
        <v>0</v>
      </c>
      <c r="H9" s="17">
        <v>0</v>
      </c>
      <c r="I9" s="26">
        <v>0</v>
      </c>
    </row>
    <row r="10" spans="1:9" s="4" customFormat="1" ht="22.5" customHeight="1">
      <c r="A10" s="248"/>
      <c r="B10" s="249"/>
      <c r="C10" s="18"/>
      <c r="D10" s="13"/>
      <c r="E10" s="13"/>
      <c r="F10" s="13"/>
      <c r="G10" s="14"/>
      <c r="H10" s="19"/>
      <c r="I10" s="27"/>
    </row>
    <row r="11" spans="1:9" s="4" customFormat="1" ht="22.5" customHeight="1">
      <c r="A11" s="248"/>
      <c r="B11" s="249"/>
      <c r="C11" s="20"/>
      <c r="D11" s="13"/>
      <c r="E11" s="13"/>
      <c r="F11" s="13"/>
      <c r="G11" s="13"/>
      <c r="H11" s="21"/>
      <c r="I11" s="27"/>
    </row>
    <row r="12" spans="1:9" s="4" customFormat="1" ht="22.5" customHeight="1">
      <c r="A12" s="248"/>
      <c r="B12" s="249"/>
      <c r="C12" s="18"/>
      <c r="D12" s="13"/>
      <c r="E12" s="13"/>
      <c r="F12" s="13"/>
      <c r="G12" s="13"/>
      <c r="H12" s="21"/>
      <c r="I12" s="27"/>
    </row>
    <row r="13" spans="1:9" s="4" customFormat="1" ht="22.5" customHeight="1">
      <c r="A13" s="248"/>
      <c r="B13" s="249"/>
      <c r="C13" s="20"/>
      <c r="D13" s="13"/>
      <c r="E13" s="13"/>
      <c r="F13" s="13"/>
      <c r="G13" s="13"/>
      <c r="H13" s="21"/>
      <c r="I13" s="27"/>
    </row>
    <row r="14" spans="1:9" s="4" customFormat="1" ht="22.5" customHeight="1">
      <c r="A14" s="248"/>
      <c r="B14" s="249"/>
      <c r="C14" s="20"/>
      <c r="D14" s="13"/>
      <c r="E14" s="13"/>
      <c r="F14" s="13"/>
      <c r="G14" s="13"/>
      <c r="H14" s="21"/>
      <c r="I14" s="27"/>
    </row>
    <row r="15" spans="1:9" s="4" customFormat="1" ht="22.5" customHeight="1">
      <c r="A15" s="250"/>
      <c r="B15" s="251"/>
      <c r="C15" s="22"/>
      <c r="D15" s="23"/>
      <c r="E15" s="23"/>
      <c r="F15" s="23"/>
      <c r="G15" s="23"/>
      <c r="H15" s="24"/>
      <c r="I15" s="28"/>
    </row>
    <row r="16" spans="1:9" ht="32.25" customHeight="1">
      <c r="A16" s="260" t="s">
        <v>297</v>
      </c>
      <c r="B16" s="261"/>
      <c r="C16" s="261"/>
      <c r="D16" s="261"/>
      <c r="E16" s="261"/>
      <c r="F16" s="261"/>
      <c r="G16" s="261"/>
      <c r="H16" s="261"/>
      <c r="I16" s="261"/>
    </row>
    <row r="17" ht="14.25">
      <c r="A17" s="15"/>
    </row>
    <row r="18" ht="14.25">
      <c r="A18" s="15"/>
    </row>
    <row r="19" ht="14.25">
      <c r="A19" s="15"/>
    </row>
    <row r="20" ht="14.25">
      <c r="A20" s="15"/>
    </row>
  </sheetData>
  <sheetProtection/>
  <mergeCells count="21">
    <mergeCell ref="G5:G7"/>
    <mergeCell ref="H5:H7"/>
    <mergeCell ref="I4:I7"/>
    <mergeCell ref="A5:B7"/>
    <mergeCell ref="A10:B10"/>
    <mergeCell ref="A1:I1"/>
    <mergeCell ref="B3:E3"/>
    <mergeCell ref="A4:C4"/>
    <mergeCell ref="F4:H4"/>
    <mergeCell ref="A8:C8"/>
    <mergeCell ref="A16:I16"/>
    <mergeCell ref="C5:C7"/>
    <mergeCell ref="D4:D7"/>
    <mergeCell ref="E4:E7"/>
    <mergeCell ref="F5:F7"/>
    <mergeCell ref="A9:C9"/>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2019-07-18T09:38:16Z</cp:lastPrinted>
  <dcterms:created xsi:type="dcterms:W3CDTF">2011-12-26T04:36:18Z</dcterms:created>
  <dcterms:modified xsi:type="dcterms:W3CDTF">2020-08-18T01:56:01Z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