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Y\Desktop\预决算5.28\预决算5.28\信访局\"/>
    </mc:Choice>
  </mc:AlternateContent>
  <xr:revisionPtr revIDLastSave="0" documentId="13_ncr:1_{43C98A50-B8DB-4A9A-A739-568E7987ED3B}" xr6:coauthVersionLast="46" xr6:coauthVersionMax="46" xr10:uidLastSave="{00000000-0000-0000-0000-000000000000}"/>
  <bookViews>
    <workbookView xWindow="-108" yWindow="-108" windowWidth="23256" windowHeight="12576" tabRatio="952" firstSheet="6" activeTab="10" xr2:uid="{00000000-000D-0000-FFFF-FFFF00000000}"/>
  </bookViews>
  <sheets>
    <sheet name="部门收支总表（" sheetId="3" r:id="rId1"/>
    <sheet name="收入预算总表" sheetId="4" r:id="rId2"/>
    <sheet name="支出预算汇总表" sheetId="45" r:id="rId3"/>
    <sheet name="财政拨款收支总表 " sheetId="47" r:id="rId4"/>
    <sheet name="支出预算分类总表" sheetId="7" r:id="rId5"/>
    <sheet name="一般公共预算基本支出情况表" sheetId="50" r:id="rId6"/>
    <sheet name="基本支出预算明细表—工资福利支出" sheetId="9" r:id="rId7"/>
    <sheet name="-基本支出预算明细表—商品和服务支出" sheetId="11" r:id="rId8"/>
    <sheet name="基本支出预算明细表—对个人和家庭的补助" sheetId="13" r:id="rId9"/>
    <sheet name="政府性基金拨款支出情况表" sheetId="46" r:id="rId10"/>
    <sheet name="“三公”经费" sheetId="44" r:id="rId11"/>
    <sheet name="部门(单位)整体支出预算绩效目标申报表" sheetId="48" r:id="rId12"/>
    <sheet name="项目支出预算绩效目标申报表" sheetId="49" r:id="rId13"/>
  </sheets>
  <definedNames>
    <definedName name="a">#REF!</definedName>
    <definedName name="A0">#REF!</definedName>
    <definedName name="maocuhui">#REF!</definedName>
    <definedName name="_xlnm.Print_Area" localSheetId="0">'部门收支总表（'!$A$1:$H$36</definedName>
    <definedName name="_xlnm.Print_Area" localSheetId="2">支出预算汇总表!$A$1:$O$7</definedName>
    <definedName name="_xlnm.Print_Area">#REF!</definedName>
    <definedName name="_xlnm.Print_Titles" localSheetId="0">'部门收支总表（'!$1:$5</definedName>
    <definedName name="_xlnm.Print_Titles" localSheetId="8">基本支出预算明细表—对个人和家庭的补助!$1:$6</definedName>
    <definedName name="_xlnm.Print_Titles" localSheetId="6">基本支出预算明细表—工资福利支出!$1:$6</definedName>
    <definedName name="_xlnm.Print_Titles" localSheetId="7">'-基本支出预算明细表—商品和服务支出'!$1:$6</definedName>
    <definedName name="_xlnm.Print_Titles" localSheetId="1">收入预算总表!$1:$6</definedName>
    <definedName name="_xlnm.Print_Titles" localSheetId="9">政府性基金拨款支出情况表!$1:$6</definedName>
    <definedName name="_xlnm.Print_Titles" localSheetId="4">支出预算分类总表!$1:$6</definedName>
    <definedName name="_xlnm.Print_Titles" localSheetId="2">支出预算汇总表!$1:$6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81029"/>
</workbook>
</file>

<file path=xl/calcChain.xml><?xml version="1.0" encoding="utf-8"?>
<calcChain xmlns="http://schemas.openxmlformats.org/spreadsheetml/2006/main">
  <c r="D8" i="50" l="1"/>
  <c r="D9" i="50"/>
  <c r="D10" i="50"/>
  <c r="D7" i="50"/>
  <c r="U7" i="11"/>
  <c r="R7" i="11"/>
  <c r="F7" i="11"/>
  <c r="E7" i="11"/>
  <c r="V7" i="9"/>
  <c r="U7" i="9"/>
  <c r="R7" i="9"/>
  <c r="Q7" i="9"/>
  <c r="O7" i="9"/>
  <c r="F7" i="9"/>
  <c r="V7" i="7"/>
  <c r="U7" i="7"/>
  <c r="T7" i="7"/>
  <c r="S7" i="7"/>
  <c r="R7" i="7"/>
  <c r="E29" i="47"/>
  <c r="D29" i="47"/>
  <c r="B29" i="47"/>
  <c r="H33" i="3"/>
  <c r="H36" i="3" s="1"/>
  <c r="F33" i="3"/>
  <c r="F36" i="3" s="1"/>
  <c r="D33" i="3"/>
  <c r="D36" i="3" s="1"/>
  <c r="B33" i="3"/>
  <c r="B36" i="3" s="1"/>
</calcChain>
</file>

<file path=xl/sharedStrings.xml><?xml version="1.0" encoding="utf-8"?>
<sst xmlns="http://schemas.openxmlformats.org/spreadsheetml/2006/main" count="553" uniqueCount="375">
  <si>
    <t xml:space="preserve">                                                      </t>
  </si>
  <si>
    <t>预算01表</t>
  </si>
  <si>
    <t>部门收支总表</t>
  </si>
  <si>
    <t>单位名称：汨罗市信访局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</si>
  <si>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</si>
  <si>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</si>
  <si>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</si>
  <si>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</si>
  <si>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</si>
  <si>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</si>
  <si>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</si>
  <si>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</si>
  <si>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</si>
  <si>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</si>
  <si>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</si>
  <si>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</si>
  <si>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</si>
  <si>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</si>
  <si>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</si>
  <si>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</si>
  <si>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</si>
  <si>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</si>
  <si>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</si>
  <si>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</si>
  <si>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</si>
  <si>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</si>
  <si>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</si>
  <si>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</si>
  <si>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</si>
  <si>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</si>
  <si>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</si>
  <si>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</si>
  <si>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</si>
  <si>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</si>
  <si>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</si>
  <si>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</si>
  <si>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</si>
  <si>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</si>
  <si>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</si>
  <si>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</si>
  <si>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</si>
  <si>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</si>
  <si>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</si>
  <si>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</si>
  <si>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</si>
  <si>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</si>
  <si>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</si>
  <si>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</si>
  <si>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</si>
  <si>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</si>
  <si>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</si>
  <si>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</si>
  <si>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</si>
  <si>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</si>
  <si>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</si>
  <si>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</si>
  <si>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</si>
  <si>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</si>
  <si>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</si>
  <si>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</si>
  <si>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</si>
  <si>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</si>
  <si>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</si>
  <si>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</si>
  <si>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</si>
  <si>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</si>
  <si>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</si>
  <si>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</si>
  <si>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</si>
  <si>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</si>
  <si>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</si>
  <si>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</si>
  <si>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</si>
  <si>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</si>
  <si>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</si>
  <si>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</si>
  <si>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</si>
  <si>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</si>
  <si>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</si>
  <si>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</si>
  <si>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</si>
  <si>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</si>
  <si>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</si>
  <si>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</si>
  <si>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</si>
  <si>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</si>
  <si>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</si>
  <si>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</si>
  <si>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</si>
  <si>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</si>
  <si>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</si>
  <si>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</si>
  <si>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</si>
  <si>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</si>
  <si>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</si>
  <si>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</si>
  <si>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</si>
  <si>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</si>
  <si>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</si>
  <si>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</si>
  <si>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</si>
  <si>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</si>
  <si>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</si>
  <si>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</si>
  <si>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</si>
  <si>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</si>
  <si>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116001</t>
  </si>
  <si>
    <t>汨罗市信访局</t>
  </si>
  <si>
    <t>汨罗市信访局本级</t>
  </si>
  <si>
    <t>部门支出总体情况表</t>
  </si>
  <si>
    <t>功能科目</t>
  </si>
  <si>
    <t>单位名称(功能科目)</t>
  </si>
  <si>
    <t>总  计</t>
  </si>
  <si>
    <t>公共财政拨款合计</t>
  </si>
  <si>
    <t>116</t>
  </si>
  <si>
    <t>信访局本级</t>
  </si>
  <si>
    <t>信访事务</t>
  </si>
  <si>
    <t>2019年财政拨款收支总表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</si>
  <si>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</si>
  <si>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</si>
  <si>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</si>
  <si>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</si>
  <si>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</si>
  <si>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</si>
  <si>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</si>
  <si>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</si>
  <si>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</si>
  <si>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family val="3"/>
        <charset val="134"/>
      </rPr>
      <t>(一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、一般公共预算拨款</t>
    </r>
  </si>
  <si>
    <t>(一)、一般公共服务支出</t>
  </si>
  <si>
    <t xml:space="preserve">   经费拨款</t>
  </si>
  <si>
    <r>
      <rPr>
        <sz val="11"/>
        <rFont val="宋体"/>
        <family val="3"/>
        <charset val="134"/>
      </rPr>
      <t>(二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、外交支出</t>
    </r>
  </si>
  <si>
    <t xml:space="preserve">   纳入预算管理的非税收入拨款</t>
  </si>
  <si>
    <r>
      <rPr>
        <sz val="11"/>
        <rFont val="宋体"/>
        <family val="3"/>
        <charset val="134"/>
      </rPr>
      <t>(三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、国防支出</t>
    </r>
  </si>
  <si>
    <t xml:space="preserve">   罚没收入拨款</t>
  </si>
  <si>
    <r>
      <rPr>
        <sz val="11"/>
        <rFont val="宋体"/>
        <family val="3"/>
        <charset val="134"/>
      </rPr>
      <t>(四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、公共安全支出</t>
    </r>
  </si>
  <si>
    <r>
      <rPr>
        <sz val="11"/>
        <rFont val="宋体"/>
        <family val="3"/>
        <charset val="134"/>
      </rPr>
      <t>(二</t>
    </r>
    <r>
      <rPr>
        <sz val="11"/>
        <rFont val="宋体"/>
        <family val="3"/>
        <charset val="134"/>
      </rPr>
      <t>)政府性基金预算拨款</t>
    </r>
  </si>
  <si>
    <r>
      <rPr>
        <sz val="11"/>
        <rFont val="宋体"/>
        <family val="3"/>
        <charset val="134"/>
      </rPr>
      <t>(五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、教育支出</t>
    </r>
  </si>
  <si>
    <r>
      <rPr>
        <sz val="11"/>
        <rFont val="宋体"/>
        <family val="3"/>
        <charset val="134"/>
      </rPr>
      <t>(六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、科学技术支出</t>
    </r>
  </si>
  <si>
    <r>
      <rPr>
        <sz val="11"/>
        <rFont val="宋体"/>
        <family val="3"/>
        <charset val="134"/>
      </rPr>
      <t>(七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、文化体育与传媒支出</t>
    </r>
  </si>
  <si>
    <t>二、上年结转</t>
  </si>
  <si>
    <r>
      <rPr>
        <sz val="11"/>
        <rFont val="宋体"/>
        <family val="3"/>
        <charset val="134"/>
      </rPr>
      <t>(八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、社会保障和就业支出</t>
    </r>
  </si>
  <si>
    <t>(一)、一般公共预算拨款</t>
  </si>
  <si>
    <r>
      <rPr>
        <sz val="11"/>
        <rFont val="宋体"/>
        <family val="3"/>
        <charset val="134"/>
      </rPr>
      <t>(九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、医疗卫生与计划生育支出</t>
    </r>
  </si>
  <si>
    <t>(二)、政府性基金预算拨款</t>
  </si>
  <si>
    <t>(十)、节能环保支出</t>
  </si>
  <si>
    <t>(十一)、城乡社区支出</t>
  </si>
  <si>
    <r>
      <rPr>
        <sz val="11"/>
        <rFont val="宋体"/>
        <family val="3"/>
        <charset val="134"/>
      </rPr>
      <t>(十二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、农林水支出</t>
    </r>
  </si>
  <si>
    <t>(十三)、交通运输支出</t>
  </si>
  <si>
    <r>
      <rPr>
        <sz val="11"/>
        <rFont val="宋体"/>
        <family val="3"/>
        <charset val="134"/>
      </rPr>
      <t>(十四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、资源勘探信息等支出</t>
    </r>
  </si>
  <si>
    <r>
      <rPr>
        <sz val="11"/>
        <rFont val="宋体"/>
        <family val="3"/>
        <charset val="134"/>
      </rPr>
      <t>(十五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、商业服务业等支出</t>
    </r>
  </si>
  <si>
    <t>(十六)、金融支出</t>
  </si>
  <si>
    <r>
      <rPr>
        <sz val="11"/>
        <rFont val="宋体"/>
        <family val="3"/>
        <charset val="134"/>
      </rPr>
      <t>(十七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、援助其他地区支出</t>
    </r>
  </si>
  <si>
    <r>
      <rPr>
        <sz val="11"/>
        <rFont val="宋体"/>
        <family val="3"/>
        <charset val="134"/>
      </rPr>
      <t>(十八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、国土海洋气象等支出</t>
    </r>
  </si>
  <si>
    <r>
      <rPr>
        <sz val="11"/>
        <rFont val="宋体"/>
        <family val="3"/>
        <charset val="134"/>
      </rPr>
      <t>(十九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、住房保障支出</t>
    </r>
  </si>
  <si>
    <r>
      <rPr>
        <sz val="11"/>
        <rFont val="宋体"/>
        <family val="3"/>
        <charset val="134"/>
      </rPr>
      <t>(二十</t>
    </r>
    <r>
      <rPr>
        <sz val="11"/>
        <rFont val="宋体"/>
        <family val="3"/>
        <charset val="134"/>
      </rPr>
      <t>)</t>
    </r>
    <r>
      <rPr>
        <sz val="11"/>
        <rFont val="宋体"/>
        <family val="3"/>
        <charset val="134"/>
      </rPr>
      <t>、粮油物资储备支出</t>
    </r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</si>
  <si>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</si>
  <si>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</si>
  <si>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</si>
  <si>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</si>
  <si>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</si>
  <si>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</si>
  <si>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</si>
  <si>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</si>
  <si>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</si>
  <si>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</si>
  <si>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</si>
  <si>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</si>
  <si>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</si>
  <si>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</si>
  <si>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</si>
  <si>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</si>
  <si>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</si>
  <si>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</si>
  <si>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</si>
  <si>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</si>
  <si>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一般公共预算基本支出情况表——工资福利支出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</si>
  <si>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</si>
  <si>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</si>
  <si>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</si>
  <si>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</si>
  <si>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</si>
  <si>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</si>
  <si>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</si>
  <si>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</si>
  <si>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</si>
  <si>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</si>
  <si>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</si>
  <si>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</si>
  <si>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</si>
  <si>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</si>
  <si>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</si>
  <si>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</si>
  <si>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</si>
  <si>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</si>
  <si>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</si>
  <si>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一般公共预算基本支出情况表——一般商品和服务支出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</si>
  <si>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</si>
  <si>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</si>
  <si>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</si>
  <si>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</si>
  <si>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</si>
  <si>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</si>
  <si>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</si>
  <si>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</si>
  <si>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</si>
  <si>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</si>
  <si>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</si>
  <si>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</si>
  <si>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</si>
  <si>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</si>
  <si>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</si>
  <si>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</si>
  <si>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</si>
  <si>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</si>
  <si>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</si>
  <si>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</si>
  <si>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</si>
  <si>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</si>
  <si>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</si>
  <si>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</si>
  <si>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</si>
  <si>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</si>
  <si>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</si>
  <si>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</si>
  <si>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</si>
  <si>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</si>
  <si>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政府性基金预算支出情况表</t>
  </si>
  <si>
    <t>事业单位经营支出</t>
  </si>
  <si>
    <t>2010308</t>
  </si>
  <si>
    <t>2019年“三公”经费预算情况表</t>
  </si>
  <si>
    <t>填报单位：汨罗市信访局</t>
  </si>
  <si>
    <t>项目</t>
  </si>
  <si>
    <t>本年预算数</t>
  </si>
  <si>
    <t>备注</t>
  </si>
  <si>
    <t>1、因公出国（境）费用</t>
  </si>
  <si>
    <t>2、公务接待费</t>
  </si>
  <si>
    <t>厉行节约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</si>
  <si>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</si>
  <si>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</si>
  <si>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</si>
  <si>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</si>
  <si>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19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</si>
  <si>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</si>
  <si>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单位负责人:</t>
  </si>
  <si>
    <t>刘成熟</t>
  </si>
  <si>
    <t>部门基本信息</t>
  </si>
  <si>
    <t>预算单位</t>
  </si>
  <si>
    <t>绩效管理
联络员</t>
  </si>
  <si>
    <t>易菲</t>
  </si>
  <si>
    <t xml:space="preserve"> 联系电话</t>
  </si>
  <si>
    <t>人员编制数</t>
  </si>
  <si>
    <t xml:space="preserve"> 实有人数</t>
  </si>
  <si>
    <t>部门职能
职责概述</t>
  </si>
  <si>
    <t>接待群众来信来访、协调督促重大信访问题解决，指导全市信访工作。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</si>
  <si>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</si>
  <si>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</si>
  <si>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</si>
  <si>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</si>
  <si>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</si>
  <si>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</si>
  <si>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</si>
  <si>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</si>
  <si>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</si>
  <si>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</si>
  <si>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</si>
  <si>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1.热情接待群众来信来访，认真处理协调好各类信访事项；
2.严格控制到省进京非正常访；
3.认真开展信访调研及宣传工作；                                   
4.继续开展信访“三无”单位创建。                                                           5.规范使用信访救助资金，推动各类重大疑难信访问题彻底解决目标     
6.积极完成省、岳阳市信访工作中心活动。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</si>
  <si>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</si>
  <si>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</si>
  <si>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</si>
  <si>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</si>
  <si>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</si>
  <si>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</si>
  <si>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</si>
  <si>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1.接待群众来信来访
2.协调解决重大信访问题</t>
  </si>
  <si>
    <t>1100批次2100人次
≧28个</t>
  </si>
  <si>
    <t>质量指标</t>
  </si>
  <si>
    <t>1.进京非正常访</t>
  </si>
  <si>
    <t>≦7人</t>
  </si>
  <si>
    <t>时效指标</t>
  </si>
  <si>
    <t>1.信访工作调研</t>
  </si>
  <si>
    <t>≧4篇</t>
  </si>
  <si>
    <t>成本指标</t>
  </si>
  <si>
    <t>1.创建“三无单位”</t>
  </si>
  <si>
    <t>≧30%</t>
  </si>
  <si>
    <t>效益指标
（预期可能实现的效益，包括经济效益、社会效益、环境效益、可持续影响以及服务对象满意度等）</t>
  </si>
  <si>
    <t>经济效益</t>
  </si>
  <si>
    <t>1.有效控制非访，降低维稳成本。</t>
  </si>
  <si>
    <t>社会效益</t>
  </si>
  <si>
    <t>1.最多访一次，减少群众访累。</t>
  </si>
  <si>
    <t>环境效益</t>
  </si>
  <si>
    <t>1.规范信访秩序，维护社会稳定。</t>
  </si>
  <si>
    <t>可持续影响</t>
  </si>
  <si>
    <t>1.控制减少非正常访</t>
  </si>
  <si>
    <t>服务对象满意度</t>
  </si>
  <si>
    <t xml:space="preserve">群众满意率≧95%；群众满意率≧90%；群众满意率100%
</t>
  </si>
  <si>
    <t>问题
其他说明的</t>
  </si>
  <si>
    <t>1.
2.
3.</t>
  </si>
  <si>
    <t>审核意见
财政部门</t>
  </si>
  <si>
    <t xml:space="preserve">
                                （盖章）
                               年   月   日  
</t>
  </si>
  <si>
    <t>单位负责人： 刘成熟                                               填报人：易菲
                                                              联系电话：
联系电话：                                                    填报时间：</t>
  </si>
  <si>
    <t>项目支出预算绩效目标申报表</t>
  </si>
  <si>
    <t xml:space="preserve"> 填报单位（盖章）：</t>
  </si>
  <si>
    <t>单位负责人：刘成熟</t>
  </si>
  <si>
    <t>项目基本情况</t>
  </si>
  <si>
    <t>项目名称</t>
  </si>
  <si>
    <t xml:space="preserve">1.矛盾调处工作经费2.信访维稳费3.信访协调、救助费. </t>
  </si>
  <si>
    <t>项目属性</t>
  </si>
  <si>
    <t xml:space="preserve">新增项目□                       延续项目√ </t>
  </si>
  <si>
    <t xml:space="preserve"> 主管部门</t>
  </si>
  <si>
    <t xml:space="preserve"> 项目起止时间</t>
  </si>
  <si>
    <t>2019年1月1日--2019年12月31日</t>
  </si>
  <si>
    <t>项目负责人</t>
  </si>
  <si>
    <t>罗烨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</si>
  <si>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</si>
  <si>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</si>
  <si>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</si>
  <si>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规范有效救助特殊疑难信访个案，彻底停访息诉。接访劝返,维稳协调.</t>
  </si>
  <si>
    <t>项目立项
依据</t>
  </si>
  <si>
    <t>财政财政预算拨付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</si>
  <si>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</si>
  <si>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</si>
  <si>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</si>
  <si>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</si>
  <si>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</si>
  <si>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</si>
  <si>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</si>
  <si>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</si>
  <si>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</si>
  <si>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</si>
  <si>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</si>
  <si>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</si>
  <si>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</si>
  <si>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</si>
  <si>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r>
      <rPr>
        <sz val="12"/>
        <rFont val="仿宋_GB2312"/>
        <charset val="134"/>
      </rPr>
      <t>1.</t>
    </r>
    <r>
      <rPr>
        <sz val="10"/>
        <rFont val="仿宋_GB2312"/>
        <charset val="134"/>
      </rPr>
      <t>矛盾中心及接待中心10万元</t>
    </r>
  </si>
  <si>
    <r>
      <rPr>
        <sz val="12"/>
        <rFont val="仿宋_GB2312"/>
        <charset val="134"/>
      </rPr>
      <t>2.</t>
    </r>
    <r>
      <rPr>
        <sz val="10"/>
        <rFont val="仿宋_GB2312"/>
        <charset val="134"/>
      </rPr>
      <t>信访维稳费46万元（驻京17万、驻长4万）</t>
    </r>
  </si>
  <si>
    <r>
      <rPr>
        <sz val="12"/>
        <rFont val="仿宋_GB2312"/>
        <charset val="134"/>
      </rPr>
      <t>3.</t>
    </r>
    <r>
      <rPr>
        <sz val="10"/>
        <rFont val="仿宋_GB2312"/>
        <charset val="134"/>
      </rPr>
      <t>信访协调、救助费12万元。</t>
    </r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</si>
  <si>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</si>
  <si>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</si>
  <si>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</si>
  <si>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</si>
  <si>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</si>
  <si>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1.矛盾中心及接待中心10万元</t>
  </si>
  <si>
    <t>2.信访维稳费46万元（驻京17万、驻长4万）</t>
  </si>
  <si>
    <t>3.信访协调、救助费12万元</t>
  </si>
  <si>
    <t>项目年度绩效目标情况</t>
  </si>
  <si>
    <t>长期绩效目标</t>
  </si>
  <si>
    <t xml:space="preserve">1.热情接待群众来信来访，认真处理协调好各类信访事项；
2.严格控制到省进京非正常访；
3.规范使用信访救助资金，推动各类重大疑难信访问题彻底解决目标 </t>
  </si>
  <si>
    <t>本年度绩效目标</t>
  </si>
  <si>
    <t>1.认真开展信访调研及宣传工作；
2.继续开展信访“三无”单位创建；
3.积极完成省、岳阳市信访工作中心活动。</t>
  </si>
  <si>
    <t>项目年度绩效指标</t>
  </si>
  <si>
    <t>产出
指标</t>
  </si>
  <si>
    <t>接待群众来信来访1100批次2100人次。</t>
  </si>
  <si>
    <t>进京非访控制≦7人；赴省控制≦10批；到市控制≦20批。</t>
  </si>
  <si>
    <t>救助对象≧18个</t>
  </si>
  <si>
    <t>有效控制非访，降低维稳成本，强化问题解决，提升经济效益。促进信访疑难个案及时解决。</t>
  </si>
  <si>
    <t>沟通干群关系，维护群众合法权益，促进社会稳定</t>
  </si>
  <si>
    <t>规范信访秩序，维护社会稳定。</t>
  </si>
  <si>
    <t>控制减少非正常访。</t>
  </si>
  <si>
    <t>群众满意率≧95%。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</si>
  <si>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</si>
  <si>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</si>
  <si>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</si>
  <si>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单位负责人： 刘成熟                                                填报人：易菲
                                                            联系电话：
联系电话：                                                  填报日期：</t>
  </si>
  <si>
    <t>一般公共预算基本支出情况表</t>
    <phoneticPr fontId="47" type="noConversion"/>
  </si>
  <si>
    <r>
      <t>预算0</t>
    </r>
    <r>
      <rPr>
        <sz val="9"/>
        <rFont val="宋体"/>
        <family val="3"/>
        <charset val="134"/>
      </rPr>
      <t>6表</t>
    </r>
    <phoneticPr fontId="47" type="noConversion"/>
  </si>
  <si>
    <t>预算03表</t>
    <phoneticPr fontId="47" type="noConversion"/>
  </si>
  <si>
    <t>预算04表</t>
    <phoneticPr fontId="47" type="noConversion"/>
  </si>
  <si>
    <t>预算05表</t>
    <phoneticPr fontId="47" type="noConversion"/>
  </si>
  <si>
    <t>预算07表</t>
    <phoneticPr fontId="47" type="noConversion"/>
  </si>
  <si>
    <t>预算08表</t>
    <phoneticPr fontId="47" type="noConversion"/>
  </si>
  <si>
    <t>预算09表</t>
    <phoneticPr fontId="47" type="noConversion"/>
  </si>
  <si>
    <t>预算10表</t>
    <phoneticPr fontId="47" type="noConversion"/>
  </si>
  <si>
    <t>预算11表</t>
    <phoneticPr fontId="47" type="noConversion"/>
  </si>
  <si>
    <t>预算12表</t>
    <phoneticPr fontId="47" type="noConversion"/>
  </si>
  <si>
    <r>
      <t>预算表1</t>
    </r>
    <r>
      <rPr>
        <sz val="9"/>
        <rFont val="宋体"/>
        <family val="3"/>
        <charset val="134"/>
      </rPr>
      <t>3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</si>
</sst>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* #,##0;* \-#,##0;* &quot;-&quot;;@"/>
    <numFmt numFmtId="179" formatCode="#,##0.00_);[Red]\(#,##0.00\)"/>
    <numFmt numFmtId="180" formatCode="* #,##0.00;* \-#,##0.00;* &quot;&quot;??;@"/>
    <numFmt numFmtId="181" formatCode="#,##0.00_ "/>
    <numFmt numFmtId="182" formatCode="0.00_ 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楷体_GB2312"/>
      <charset val="134"/>
    </font>
    <font>
      <sz val="18"/>
      <name val="黑体"/>
      <family val="3"/>
      <charset val="134"/>
    </font>
    <font>
      <sz val="12"/>
      <name val="华文中宋"/>
      <charset val="134"/>
    </font>
    <font>
      <b/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u/>
      <sz val="16"/>
      <name val="仿宋_GB2312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0" fontId="28" fillId="5" borderId="0" applyNumberFormat="0" applyBorder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  <xf numFmtId="0" fontId="33" fillId="6" borderId="29" applyNumberFormat="0" applyAlignment="0" applyProtection="0">
      <alignment vertical="center"/>
    </xf>
    <xf numFmtId="0" fontId="47" fillId="0" borderId="0"/>
    <xf numFmtId="0" fontId="26" fillId="12" borderId="0" applyNumberFormat="0" applyBorder="0" applyAlignment="0" applyProtection="0">
      <alignment vertical="center"/>
    </xf>
    <xf numFmtId="0" fontId="47" fillId="0" borderId="0"/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0" borderId="0"/>
    <xf numFmtId="0" fontId="27" fillId="4" borderId="0" applyNumberFormat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29" fillId="6" borderId="27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33" fillId="6" borderId="29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7" fillId="0" borderId="0"/>
    <xf numFmtId="0" fontId="27" fillId="15" borderId="0" applyNumberFormat="0" applyBorder="0" applyAlignment="0" applyProtection="0">
      <alignment vertical="center"/>
    </xf>
    <xf numFmtId="0" fontId="11" fillId="0" borderId="0"/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7" fillId="0" borderId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7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11" fillId="0" borderId="0"/>
    <xf numFmtId="0" fontId="39" fillId="0" borderId="0"/>
    <xf numFmtId="0" fontId="30" fillId="0" borderId="0" applyNumberFormat="0" applyFill="0" applyBorder="0" applyAlignment="0" applyProtection="0"/>
    <xf numFmtId="0" fontId="26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11" fillId="10" borderId="30" applyNumberFormat="0" applyFont="0" applyAlignment="0" applyProtection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7" fillId="0" borderId="0">
      <alignment vertical="center"/>
    </xf>
    <xf numFmtId="0" fontId="39" fillId="0" borderId="0"/>
    <xf numFmtId="0" fontId="11" fillId="0" borderId="0"/>
    <xf numFmtId="0" fontId="11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22" borderId="35" applyNumberFormat="0" applyAlignment="0" applyProtection="0">
      <alignment vertical="center"/>
    </xf>
    <xf numFmtId="0" fontId="42" fillId="22" borderId="3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41" fontId="11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5" fillId="4" borderId="29" applyNumberFormat="0" applyAlignment="0" applyProtection="0">
      <alignment vertical="center"/>
    </xf>
    <xf numFmtId="0" fontId="45" fillId="4" borderId="29" applyNumberFormat="0" applyAlignment="0" applyProtection="0">
      <alignment vertical="center"/>
    </xf>
    <xf numFmtId="0" fontId="39" fillId="0" borderId="0"/>
    <xf numFmtId="0" fontId="11" fillId="10" borderId="30" applyNumberFormat="0" applyFont="0" applyAlignment="0" applyProtection="0">
      <alignment vertical="center"/>
    </xf>
    <xf numFmtId="0" fontId="11" fillId="10" borderId="30" applyNumberFormat="0" applyFont="0" applyAlignment="0" applyProtection="0">
      <alignment vertical="center"/>
    </xf>
    <xf numFmtId="0" fontId="11" fillId="10" borderId="30" applyNumberFormat="0" applyFont="0" applyAlignment="0" applyProtection="0">
      <alignment vertical="center"/>
    </xf>
    <xf numFmtId="0" fontId="11" fillId="10" borderId="30" applyNumberFormat="0" applyFont="0" applyAlignment="0" applyProtection="0">
      <alignment vertical="center"/>
    </xf>
    <xf numFmtId="0" fontId="11" fillId="10" borderId="30" applyNumberFormat="0" applyFont="0" applyAlignment="0" applyProtection="0">
      <alignment vertical="center"/>
    </xf>
    <xf numFmtId="0" fontId="47" fillId="0" borderId="0"/>
  </cellStyleXfs>
  <cellXfs count="290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1" xfId="129" applyFont="1" applyBorder="1" applyAlignment="1">
      <alignment vertical="center" wrapText="1"/>
    </xf>
    <xf numFmtId="0" fontId="4" fillId="0" borderId="2" xfId="129" applyNumberFormat="1" applyFont="1" applyFill="1" applyBorder="1" applyAlignment="1">
      <alignment horizontal="center" vertical="center" textRotation="255" wrapText="1"/>
    </xf>
    <xf numFmtId="0" fontId="3" fillId="0" borderId="2" xfId="129" applyFont="1" applyBorder="1" applyAlignment="1">
      <alignment horizontal="center" vertical="center" wrapText="1"/>
    </xf>
    <xf numFmtId="0" fontId="5" fillId="0" borderId="2" xfId="129" applyFont="1" applyBorder="1" applyAlignment="1">
      <alignment horizontal="center" vertical="center" wrapText="1"/>
    </xf>
    <xf numFmtId="0" fontId="6" fillId="0" borderId="2" xfId="129" applyFont="1" applyBorder="1" applyAlignment="1">
      <alignment horizontal="center" vertical="center" wrapText="1"/>
    </xf>
    <xf numFmtId="0" fontId="7" fillId="0" borderId="2" xfId="129" applyFont="1" applyBorder="1" applyAlignment="1">
      <alignment horizontal="center" vertical="center" wrapText="1"/>
    </xf>
    <xf numFmtId="0" fontId="5" fillId="0" borderId="2" xfId="129" applyFont="1" applyBorder="1" applyAlignment="1">
      <alignment vertical="center"/>
    </xf>
    <xf numFmtId="0" fontId="3" fillId="0" borderId="2" xfId="129" applyFont="1" applyBorder="1" applyAlignment="1">
      <alignment vertical="center"/>
    </xf>
    <xf numFmtId="0" fontId="10" fillId="0" borderId="0" xfId="4" applyNumberFormat="1" applyFont="1" applyFill="1" applyAlignment="1">
      <alignment horizontal="right" vertical="center"/>
    </xf>
    <xf numFmtId="0" fontId="11" fillId="0" borderId="0" xfId="92" applyFill="1"/>
    <xf numFmtId="0" fontId="14" fillId="0" borderId="0" xfId="92" applyFont="1" applyFill="1"/>
    <xf numFmtId="0" fontId="11" fillId="0" borderId="0" xfId="92"/>
    <xf numFmtId="0" fontId="11" fillId="0" borderId="0" xfId="92" applyAlignment="1">
      <alignment horizontal="center"/>
    </xf>
    <xf numFmtId="0" fontId="14" fillId="0" borderId="15" xfId="92" applyFont="1" applyFill="1" applyBorder="1" applyAlignment="1">
      <alignment vertical="center"/>
    </xf>
    <xf numFmtId="0" fontId="14" fillId="0" borderId="0" xfId="92" applyFont="1" applyFill="1" applyAlignment="1">
      <alignment horizontal="center"/>
    </xf>
    <xf numFmtId="0" fontId="14" fillId="0" borderId="0" xfId="92" applyFont="1" applyFill="1" applyAlignment="1">
      <alignment horizontal="right" vertical="center"/>
    </xf>
    <xf numFmtId="0" fontId="0" fillId="0" borderId="16" xfId="92" applyFont="1" applyFill="1" applyBorder="1" applyAlignment="1">
      <alignment horizontal="center" vertical="center"/>
    </xf>
    <xf numFmtId="0" fontId="0" fillId="0" borderId="17" xfId="92" applyFont="1" applyFill="1" applyBorder="1" applyAlignment="1">
      <alignment horizontal="center" vertical="center"/>
    </xf>
    <xf numFmtId="0" fontId="0" fillId="0" borderId="18" xfId="92" applyFont="1" applyFill="1" applyBorder="1" applyAlignment="1">
      <alignment horizontal="center" vertical="center"/>
    </xf>
    <xf numFmtId="0" fontId="0" fillId="0" borderId="19" xfId="92" applyFont="1" applyBorder="1" applyAlignment="1">
      <alignment horizontal="center" vertical="center"/>
    </xf>
    <xf numFmtId="0" fontId="0" fillId="0" borderId="2" xfId="92" applyFont="1" applyFill="1" applyBorder="1" applyAlignment="1">
      <alignment horizontal="center" vertical="center"/>
    </xf>
    <xf numFmtId="0" fontId="11" fillId="0" borderId="20" xfId="92" applyBorder="1"/>
    <xf numFmtId="0" fontId="0" fillId="0" borderId="19" xfId="92" applyFont="1" applyBorder="1" applyAlignment="1">
      <alignment vertical="center"/>
    </xf>
    <xf numFmtId="0" fontId="16" fillId="0" borderId="0" xfId="92" applyFont="1"/>
    <xf numFmtId="0" fontId="0" fillId="0" borderId="20" xfId="92" applyFont="1" applyBorder="1" applyAlignment="1">
      <alignment horizontal="center" vertical="center"/>
    </xf>
    <xf numFmtId="0" fontId="0" fillId="0" borderId="21" xfId="92" applyFont="1" applyBorder="1" applyAlignment="1">
      <alignment vertical="center"/>
    </xf>
    <xf numFmtId="0" fontId="0" fillId="0" borderId="11" xfId="92" applyFont="1" applyFill="1" applyBorder="1" applyAlignment="1">
      <alignment horizontal="center" vertical="center"/>
    </xf>
    <xf numFmtId="0" fontId="11" fillId="0" borderId="20" xfId="92" applyFont="1" applyBorder="1"/>
    <xf numFmtId="0" fontId="0" fillId="0" borderId="21" xfId="92" applyFont="1" applyBorder="1" applyAlignment="1">
      <alignment horizontal="left" vertical="center" wrapText="1"/>
    </xf>
    <xf numFmtId="0" fontId="0" fillId="0" borderId="11" xfId="92" applyFont="1" applyBorder="1" applyAlignment="1">
      <alignment horizontal="center" vertical="center"/>
    </xf>
    <xf numFmtId="0" fontId="0" fillId="0" borderId="22" xfId="92" applyFont="1" applyBorder="1" applyAlignment="1">
      <alignment horizontal="left" vertical="center" wrapText="1"/>
    </xf>
    <xf numFmtId="0" fontId="0" fillId="0" borderId="23" xfId="92" applyFont="1" applyBorder="1" applyAlignment="1">
      <alignment horizontal="center" vertical="center"/>
    </xf>
    <xf numFmtId="0" fontId="11" fillId="0" borderId="24" xfId="92" applyBorder="1"/>
    <xf numFmtId="0" fontId="10" fillId="0" borderId="0" xfId="9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10" fillId="0" borderId="0" xfId="4" applyNumberFormat="1" applyFont="1" applyFill="1" applyAlignment="1">
      <alignment horizontal="center" vertical="center" wrapText="1"/>
    </xf>
    <xf numFmtId="49" fontId="10" fillId="0" borderId="0" xfId="4" applyNumberFormat="1" applyFont="1" applyFill="1" applyAlignment="1">
      <alignment horizontal="center" vertical="center"/>
    </xf>
    <xf numFmtId="0" fontId="10" fillId="2" borderId="2" xfId="4" applyNumberFormat="1" applyFont="1" applyFill="1" applyBorder="1" applyAlignment="1">
      <alignment horizontal="center" vertical="center" wrapText="1"/>
    </xf>
    <xf numFmtId="49" fontId="10" fillId="2" borderId="2" xfId="4" applyNumberFormat="1" applyFont="1" applyFill="1" applyBorder="1" applyAlignment="1">
      <alignment horizontal="center" vertical="center" wrapText="1"/>
    </xf>
    <xf numFmtId="179" fontId="10" fillId="2" borderId="2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0" fillId="0" borderId="2" xfId="4" applyNumberFormat="1" applyFont="1" applyFill="1" applyBorder="1" applyAlignment="1">
      <alignment horizontal="center" vertical="center"/>
    </xf>
    <xf numFmtId="0" fontId="10" fillId="0" borderId="2" xfId="4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center" vertical="center"/>
    </xf>
    <xf numFmtId="0" fontId="10" fillId="0" borderId="0" xfId="4" applyNumberFormat="1" applyFont="1" applyFill="1" applyAlignment="1">
      <alignment horizontal="center" vertical="center"/>
    </xf>
    <xf numFmtId="180" fontId="10" fillId="0" borderId="0" xfId="4" applyNumberFormat="1" applyFont="1" applyFill="1" applyAlignment="1">
      <alignment horizontal="center" vertical="center"/>
    </xf>
    <xf numFmtId="0" fontId="0" fillId="0" borderId="0" xfId="4" applyNumberFormat="1" applyFont="1" applyFill="1" applyAlignment="1">
      <alignment horizontal="center" vertical="center"/>
    </xf>
    <xf numFmtId="0" fontId="0" fillId="0" borderId="0" xfId="4" applyNumberFormat="1" applyFont="1" applyFill="1" applyAlignment="1">
      <alignment vertical="center"/>
    </xf>
    <xf numFmtId="180" fontId="10" fillId="0" borderId="0" xfId="4" applyNumberFormat="1" applyFont="1" applyFill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0" fillId="0" borderId="25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0" fillId="2" borderId="0" xfId="4" applyNumberFormat="1" applyFont="1" applyFill="1" applyAlignment="1">
      <alignment vertical="center"/>
    </xf>
    <xf numFmtId="0" fontId="0" fillId="0" borderId="2" xfId="4" applyNumberFormat="1" applyFont="1" applyFill="1" applyBorder="1" applyAlignment="1">
      <alignment vertical="center"/>
    </xf>
    <xf numFmtId="0" fontId="0" fillId="0" borderId="2" xfId="4" applyNumberFormat="1" applyFont="1" applyFill="1" applyBorder="1" applyAlignment="1">
      <alignment horizontal="centerContinuous" vertical="center"/>
    </xf>
    <xf numFmtId="0" fontId="0" fillId="0" borderId="0" xfId="4" applyNumberFormat="1" applyFont="1" applyFill="1" applyAlignment="1">
      <alignment horizontal="centerContinuous" vertical="center"/>
    </xf>
    <xf numFmtId="0" fontId="10" fillId="0" borderId="0" xfId="4" applyNumberFormat="1" applyFont="1" applyAlignment="1">
      <alignment horizontal="right" vertical="center" wrapText="1"/>
    </xf>
    <xf numFmtId="0" fontId="10" fillId="0" borderId="0" xfId="4" applyNumberFormat="1" applyFont="1" applyFill="1" applyAlignment="1">
      <alignment horizontal="left" vertical="center" wrapText="1"/>
    </xf>
    <xf numFmtId="0" fontId="10" fillId="0" borderId="0" xfId="4" applyNumberFormat="1" applyFont="1" applyAlignment="1">
      <alignment horizontal="left" vertical="center" wrapText="1"/>
    </xf>
    <xf numFmtId="0" fontId="10" fillId="0" borderId="0" xfId="4" applyNumberFormat="1" applyFont="1" applyAlignment="1">
      <alignment horizontal="center" vertical="center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179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centerContinuous" vertical="center"/>
    </xf>
    <xf numFmtId="0" fontId="10" fillId="2" borderId="2" xfId="4" applyNumberFormat="1" applyFont="1" applyFill="1" applyBorder="1" applyAlignment="1">
      <alignment horizontal="centerContinuous" vertical="center"/>
    </xf>
    <xf numFmtId="0" fontId="10" fillId="0" borderId="2" xfId="4" applyNumberFormat="1" applyFont="1" applyBorder="1" applyAlignment="1">
      <alignment horizontal="centerContinuous" vertical="center"/>
    </xf>
    <xf numFmtId="0" fontId="10" fillId="0" borderId="0" xfId="4" applyNumberFormat="1" applyFont="1" applyAlignment="1">
      <alignment horizontal="centerContinuous" vertical="center"/>
    </xf>
    <xf numFmtId="0" fontId="10" fillId="0" borderId="0" xfId="4" applyNumberFormat="1" applyFont="1" applyFill="1" applyAlignment="1">
      <alignment horizontal="centerContinuous" vertical="center"/>
    </xf>
    <xf numFmtId="0" fontId="0" fillId="0" borderId="0" xfId="4" applyNumberFormat="1" applyFont="1" applyAlignment="1">
      <alignment vertical="center"/>
    </xf>
    <xf numFmtId="0" fontId="10" fillId="0" borderId="0" xfId="4" applyNumberFormat="1" applyFont="1" applyFill="1" applyAlignment="1" applyProtection="1">
      <alignment horizontal="right" vertical="center" wrapText="1"/>
    </xf>
    <xf numFmtId="0" fontId="10" fillId="0" borderId="1" xfId="4" applyNumberFormat="1" applyFont="1" applyFill="1" applyBorder="1" applyAlignment="1" applyProtection="1"/>
    <xf numFmtId="179" fontId="0" fillId="0" borderId="2" xfId="4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4" applyNumberFormat="1" applyFont="1" applyFill="1" applyAlignment="1">
      <alignment horizontal="right" vertical="center" wrapText="1"/>
    </xf>
    <xf numFmtId="179" fontId="0" fillId="0" borderId="2" xfId="0" applyNumberFormat="1" applyFill="1" applyBorder="1"/>
    <xf numFmtId="0" fontId="10" fillId="2" borderId="2" xfId="4" applyNumberFormat="1" applyFont="1" applyFill="1" applyBorder="1" applyAlignment="1">
      <alignment horizontal="center" vertical="center"/>
    </xf>
    <xf numFmtId="9" fontId="10" fillId="0" borderId="0" xfId="4" applyNumberFormat="1" applyFont="1" applyFill="1" applyAlignment="1">
      <alignment horizontal="center" vertical="center" wrapText="1"/>
    </xf>
    <xf numFmtId="9" fontId="10" fillId="0" borderId="0" xfId="4" applyNumberFormat="1" applyFont="1" applyFill="1" applyAlignment="1">
      <alignment horizontal="left" vertical="center" wrapText="1"/>
    </xf>
    <xf numFmtId="0" fontId="0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vertical="center" wrapText="1"/>
    </xf>
    <xf numFmtId="0" fontId="0" fillId="0" borderId="9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 applyProtection="1">
      <alignment vertical="center" wrapText="1"/>
    </xf>
    <xf numFmtId="0" fontId="10" fillId="0" borderId="0" xfId="4" applyNumberFormat="1" applyFont="1" applyFill="1" applyBorder="1" applyAlignment="1">
      <alignment horizontal="centerContinuous" vertical="center"/>
    </xf>
    <xf numFmtId="49" fontId="10" fillId="0" borderId="0" xfId="4" applyNumberFormat="1" applyFont="1" applyFill="1" applyAlignment="1">
      <alignment vertical="center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>
      <alignment horizontal="left" vertical="center"/>
    </xf>
    <xf numFmtId="0" fontId="10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/>
    </xf>
    <xf numFmtId="0" fontId="11" fillId="0" borderId="0" xfId="91" applyAlignment="1" applyProtection="1">
      <alignment vertical="center"/>
    </xf>
    <xf numFmtId="0" fontId="21" fillId="0" borderId="0" xfId="90" applyFont="1" applyFill="1" applyAlignment="1" applyProtection="1">
      <alignment vertical="center"/>
      <protection locked="0"/>
    </xf>
    <xf numFmtId="0" fontId="21" fillId="0" borderId="0" xfId="90" applyFont="1" applyAlignment="1" applyProtection="1">
      <alignment vertical="center"/>
      <protection locked="0"/>
    </xf>
    <xf numFmtId="0" fontId="21" fillId="0" borderId="0" xfId="90" applyFont="1" applyAlignment="1" applyProtection="1">
      <alignment horizontal="right" vertical="center"/>
      <protection locked="0"/>
    </xf>
    <xf numFmtId="0" fontId="22" fillId="0" borderId="2" xfId="90" applyFont="1" applyFill="1" applyBorder="1" applyAlignment="1" applyProtection="1">
      <alignment horizontal="center" vertical="center"/>
      <protection locked="0"/>
    </xf>
    <xf numFmtId="0" fontId="23" fillId="0" borderId="2" xfId="90" applyFont="1" applyFill="1" applyBorder="1" applyAlignment="1" applyProtection="1">
      <alignment horizontal="center" vertical="center"/>
      <protection locked="0"/>
    </xf>
    <xf numFmtId="0" fontId="21" fillId="0" borderId="0" xfId="90" applyFont="1" applyFill="1" applyAlignment="1">
      <alignment vertical="center"/>
    </xf>
    <xf numFmtId="179" fontId="24" fillId="0" borderId="11" xfId="0" applyNumberFormat="1" applyFont="1" applyFill="1" applyBorder="1" applyAlignment="1" applyProtection="1">
      <alignment horizontal="right" vertical="center" wrapText="1"/>
    </xf>
    <xf numFmtId="181" fontId="21" fillId="0" borderId="2" xfId="90" applyNumberFormat="1" applyFont="1" applyFill="1" applyBorder="1" applyAlignment="1" applyProtection="1">
      <alignment horizontal="right" vertical="center" wrapText="1"/>
    </xf>
    <xf numFmtId="182" fontId="21" fillId="0" borderId="2" xfId="90" applyNumberFormat="1" applyFont="1" applyFill="1" applyBorder="1" applyAlignment="1" applyProtection="1">
      <alignment vertical="center" wrapText="1"/>
      <protection locked="0"/>
    </xf>
    <xf numFmtId="4" fontId="21" fillId="0" borderId="2" xfId="90" applyNumberFormat="1" applyFont="1" applyFill="1" applyBorder="1" applyAlignment="1" applyProtection="1">
      <alignment vertical="center" wrapText="1"/>
      <protection locked="0"/>
    </xf>
    <xf numFmtId="179" fontId="21" fillId="0" borderId="2" xfId="90" applyNumberFormat="1" applyFont="1" applyFill="1" applyBorder="1" applyAlignment="1" applyProtection="1">
      <alignment horizontal="right" vertical="center" wrapText="1"/>
      <protection locked="0"/>
    </xf>
    <xf numFmtId="182" fontId="21" fillId="0" borderId="2" xfId="90" applyNumberFormat="1" applyFont="1" applyFill="1" applyBorder="1" applyAlignment="1" applyProtection="1">
      <alignment horizontal="left" vertical="center" wrapText="1"/>
      <protection locked="0"/>
    </xf>
    <xf numFmtId="181" fontId="21" fillId="0" borderId="2" xfId="90" applyNumberFormat="1" applyFont="1" applyFill="1" applyBorder="1" applyAlignment="1" applyProtection="1">
      <alignment horizontal="right" vertical="center" wrapText="1"/>
      <protection locked="0"/>
    </xf>
    <xf numFmtId="181" fontId="21" fillId="0" borderId="2" xfId="90" applyNumberFormat="1" applyFont="1" applyFill="1" applyBorder="1" applyAlignment="1" applyProtection="1">
      <alignment vertical="center" wrapText="1"/>
      <protection locked="0"/>
    </xf>
    <xf numFmtId="182" fontId="21" fillId="0" borderId="2" xfId="91" applyNumberFormat="1" applyFont="1" applyFill="1" applyBorder="1" applyAlignment="1" applyProtection="1">
      <alignment horizontal="left" vertical="center" wrapText="1"/>
      <protection locked="0"/>
    </xf>
    <xf numFmtId="179" fontId="21" fillId="0" borderId="2" xfId="90" applyNumberFormat="1" applyFont="1" applyFill="1" applyBorder="1" applyAlignment="1" applyProtection="1">
      <alignment horizontal="right" vertical="center" wrapText="1"/>
    </xf>
    <xf numFmtId="0" fontId="21" fillId="0" borderId="2" xfId="90" applyFont="1" applyFill="1" applyBorder="1" applyAlignment="1" applyProtection="1">
      <alignment vertical="center"/>
      <protection locked="0"/>
    </xf>
    <xf numFmtId="181" fontId="21" fillId="0" borderId="2" xfId="90" applyNumberFormat="1" applyFont="1" applyFill="1" applyBorder="1" applyAlignment="1" applyProtection="1">
      <alignment vertical="center"/>
      <protection locked="0"/>
    </xf>
    <xf numFmtId="4" fontId="21" fillId="0" borderId="2" xfId="90" applyNumberFormat="1" applyFont="1" applyFill="1" applyBorder="1" applyAlignment="1" applyProtection="1">
      <alignment vertical="center"/>
      <protection locked="0"/>
    </xf>
    <xf numFmtId="0" fontId="21" fillId="0" borderId="2" xfId="90" applyFont="1" applyBorder="1" applyAlignment="1" applyProtection="1">
      <alignment vertical="center"/>
      <protection locked="0"/>
    </xf>
    <xf numFmtId="181" fontId="22" fillId="0" borderId="2" xfId="90" applyNumberFormat="1" applyFont="1" applyFill="1" applyBorder="1" applyAlignment="1" applyProtection="1">
      <alignment vertical="center" wrapText="1"/>
    </xf>
    <xf numFmtId="181" fontId="22" fillId="0" borderId="2" xfId="9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10" fillId="0" borderId="0" xfId="4" applyNumberFormat="1" applyFont="1" applyFill="1" applyAlignment="1">
      <alignment horizontal="centerContinuous" vertical="center" wrapText="1"/>
    </xf>
    <xf numFmtId="0" fontId="10" fillId="0" borderId="1" xfId="4" applyNumberFormat="1" applyFont="1" applyFill="1" applyBorder="1" applyAlignment="1">
      <alignment horizontal="left" vertical="center" wrapText="1"/>
    </xf>
    <xf numFmtId="0" fontId="10" fillId="0" borderId="25" xfId="4" applyNumberFormat="1" applyFont="1" applyFill="1" applyBorder="1" applyAlignment="1">
      <alignment horizontal="center" vertical="center" wrapText="1"/>
    </xf>
    <xf numFmtId="179" fontId="10" fillId="0" borderId="25" xfId="4" applyNumberFormat="1" applyFont="1" applyFill="1" applyBorder="1" applyAlignment="1">
      <alignment horizontal="center" vertical="center" wrapText="1"/>
    </xf>
    <xf numFmtId="4" fontId="10" fillId="0" borderId="2" xfId="4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vertical="center"/>
    </xf>
    <xf numFmtId="0" fontId="23" fillId="2" borderId="0" xfId="0" applyNumberFormat="1" applyFont="1" applyFill="1" applyProtection="1"/>
    <xf numFmtId="0" fontId="24" fillId="2" borderId="0" xfId="0" applyNumberFormat="1" applyFont="1" applyFill="1" applyAlignment="1" applyProtection="1">
      <alignment horizontal="right" vertical="center"/>
    </xf>
    <xf numFmtId="0" fontId="25" fillId="2" borderId="0" xfId="0" applyNumberFormat="1" applyFont="1" applyFill="1" applyAlignment="1" applyProtection="1">
      <alignment horizontal="centerContinuous" vertical="center"/>
    </xf>
    <xf numFmtId="0" fontId="23" fillId="2" borderId="0" xfId="0" applyNumberFormat="1" applyFont="1" applyFill="1" applyAlignment="1" applyProtection="1">
      <alignment horizontal="centerContinuous" vertical="center"/>
    </xf>
    <xf numFmtId="0" fontId="24" fillId="2" borderId="0" xfId="0" applyNumberFormat="1" applyFont="1" applyFill="1" applyAlignment="1" applyProtection="1">
      <alignment horizontal="right"/>
    </xf>
    <xf numFmtId="0" fontId="24" fillId="0" borderId="2" xfId="0" applyNumberFormat="1" applyFont="1" applyFill="1" applyBorder="1" applyAlignment="1" applyProtection="1">
      <alignment horizontal="centerContinuous" vertical="center"/>
    </xf>
    <xf numFmtId="0" fontId="23" fillId="0" borderId="2" xfId="0" applyNumberFormat="1" applyFont="1" applyFill="1" applyBorder="1" applyAlignment="1" applyProtection="1">
      <alignment horizontal="centerContinuous" vertic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vertical="center"/>
    </xf>
    <xf numFmtId="179" fontId="24" fillId="0" borderId="26" xfId="0" applyNumberFormat="1" applyFont="1" applyFill="1" applyBorder="1" applyAlignment="1">
      <alignment horizontal="right" vertical="center"/>
    </xf>
    <xf numFmtId="0" fontId="24" fillId="0" borderId="3" xfId="0" applyNumberFormat="1" applyFont="1" applyFill="1" applyBorder="1" applyAlignment="1" applyProtection="1">
      <alignment vertical="center"/>
    </xf>
    <xf numFmtId="0" fontId="24" fillId="0" borderId="14" xfId="0" applyNumberFormat="1" applyFont="1" applyFill="1" applyBorder="1" applyAlignment="1" applyProtection="1">
      <alignment vertical="center"/>
    </xf>
    <xf numFmtId="4" fontId="24" fillId="0" borderId="26" xfId="0" applyNumberFormat="1" applyFont="1" applyFill="1" applyBorder="1" applyAlignment="1" applyProtection="1">
      <alignment horizontal="right" vertical="center" wrapText="1"/>
    </xf>
    <xf numFmtId="179" fontId="24" fillId="0" borderId="2" xfId="0" applyNumberFormat="1" applyFont="1" applyFill="1" applyBorder="1" applyAlignment="1" applyProtection="1">
      <alignment horizontal="right" vertical="center" wrapText="1"/>
    </xf>
    <xf numFmtId="179" fontId="24" fillId="0" borderId="26" xfId="0" applyNumberFormat="1" applyFont="1" applyFill="1" applyBorder="1" applyAlignment="1" applyProtection="1">
      <alignment horizontal="right" vertical="center" wrapText="1"/>
    </xf>
    <xf numFmtId="179" fontId="24" fillId="0" borderId="25" xfId="0" applyNumberFormat="1" applyFont="1" applyFill="1" applyBorder="1" applyAlignment="1" applyProtection="1">
      <alignment horizontal="right" vertical="center" wrapText="1"/>
    </xf>
    <xf numFmtId="179" fontId="24" fillId="0" borderId="12" xfId="0" applyNumberFormat="1" applyFont="1" applyFill="1" applyBorder="1" applyAlignment="1" applyProtection="1">
      <alignment horizontal="right" vertical="center" wrapText="1"/>
    </xf>
    <xf numFmtId="179" fontId="24" fillId="0" borderId="26" xfId="0" applyNumberFormat="1" applyFont="1" applyFill="1" applyBorder="1" applyAlignment="1" applyProtection="1">
      <alignment horizontal="right" vertical="center"/>
    </xf>
    <xf numFmtId="0" fontId="0" fillId="0" borderId="2" xfId="0" applyFill="1" applyBorder="1"/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vertical="center"/>
    </xf>
    <xf numFmtId="179" fontId="24" fillId="0" borderId="25" xfId="0" applyNumberFormat="1" applyFont="1" applyFill="1" applyBorder="1" applyProtection="1"/>
    <xf numFmtId="179" fontId="24" fillId="0" borderId="2" xfId="0" applyNumberFormat="1" applyFont="1" applyFill="1" applyBorder="1" applyProtection="1"/>
    <xf numFmtId="0" fontId="24" fillId="0" borderId="5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179" fontId="24" fillId="0" borderId="11" xfId="0" applyNumberFormat="1" applyFont="1" applyFill="1" applyBorder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Protection="1"/>
    <xf numFmtId="179" fontId="24" fillId="0" borderId="12" xfId="0" applyNumberFormat="1" applyFont="1" applyFill="1" applyBorder="1" applyProtection="1"/>
    <xf numFmtId="0" fontId="23" fillId="0" borderId="0" xfId="0" applyNumberFormat="1" applyFont="1" applyFill="1" applyProtection="1"/>
    <xf numFmtId="0" fontId="24" fillId="2" borderId="1" xfId="0" applyNumberFormat="1" applyFont="1" applyFill="1" applyBorder="1" applyAlignment="1" applyProtection="1">
      <alignment vertical="center"/>
    </xf>
    <xf numFmtId="0" fontId="17" fillId="0" borderId="0" xfId="4" applyNumberFormat="1" applyFont="1" applyFill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right" wrapText="1"/>
    </xf>
    <xf numFmtId="0" fontId="0" fillId="0" borderId="2" xfId="4" applyNumberFormat="1" applyFont="1" applyFill="1" applyBorder="1" applyAlignment="1" applyProtection="1">
      <alignment horizontal="center" vertical="center" wrapText="1"/>
    </xf>
    <xf numFmtId="0" fontId="10" fillId="0" borderId="2" xfId="4" applyNumberFormat="1" applyFont="1" applyFill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 wrapText="1"/>
    </xf>
    <xf numFmtId="0" fontId="0" fillId="0" borderId="25" xfId="4" applyNumberFormat="1" applyFont="1" applyFill="1" applyBorder="1" applyAlignment="1">
      <alignment horizontal="center" vertical="center" wrapText="1"/>
    </xf>
    <xf numFmtId="0" fontId="0" fillId="0" borderId="2" xfId="4" applyNumberFormat="1" applyFont="1" applyFill="1" applyBorder="1" applyAlignment="1">
      <alignment horizontal="center" vertical="center" wrapText="1"/>
    </xf>
    <xf numFmtId="0" fontId="10" fillId="0" borderId="9" xfId="4" applyNumberFormat="1" applyFont="1" applyFill="1" applyBorder="1" applyAlignment="1">
      <alignment horizontal="center" vertical="center" wrapText="1"/>
    </xf>
    <xf numFmtId="0" fontId="10" fillId="0" borderId="9" xfId="4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 wrapText="1"/>
    </xf>
    <xf numFmtId="0" fontId="0" fillId="0" borderId="4" xfId="4" applyNumberFormat="1" applyFont="1" applyFill="1" applyBorder="1" applyAlignment="1" applyProtection="1">
      <alignment horizontal="center" vertical="center" wrapText="1"/>
    </xf>
    <xf numFmtId="0" fontId="10" fillId="0" borderId="25" xfId="4" applyNumberFormat="1" applyFont="1" applyFill="1" applyBorder="1" applyAlignment="1">
      <alignment horizontal="center" vertical="center" wrapText="1"/>
    </xf>
    <xf numFmtId="0" fontId="0" fillId="0" borderId="25" xfId="4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Alignment="1" applyProtection="1">
      <alignment horizontal="center" vertical="center"/>
    </xf>
    <xf numFmtId="0" fontId="10" fillId="0" borderId="1" xfId="4" applyNumberFormat="1" applyFont="1" applyFill="1" applyBorder="1" applyAlignment="1" applyProtection="1">
      <alignment horizontal="right" vertical="center"/>
    </xf>
    <xf numFmtId="0" fontId="10" fillId="0" borderId="2" xfId="4" applyNumberFormat="1" applyFont="1" applyFill="1" applyBorder="1" applyAlignment="1" applyProtection="1">
      <alignment horizontal="center" vertical="center" wrapText="1"/>
    </xf>
    <xf numFmtId="0" fontId="10" fillId="0" borderId="14" xfId="4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0" fillId="0" borderId="9" xfId="4" applyNumberFormat="1" applyFont="1" applyFill="1" applyBorder="1" applyAlignment="1">
      <alignment horizontal="center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10" fillId="0" borderId="25" xfId="4" applyNumberFormat="1" applyFont="1" applyFill="1" applyBorder="1" applyAlignment="1" applyProtection="1">
      <alignment horizontal="center" vertical="center" wrapText="1"/>
    </xf>
    <xf numFmtId="0" fontId="19" fillId="0" borderId="0" xfId="90" applyFont="1" applyAlignment="1" applyProtection="1">
      <alignment horizontal="center" vertical="center"/>
      <protection locked="0"/>
    </xf>
    <xf numFmtId="0" fontId="20" fillId="0" borderId="0" xfId="90" applyFont="1" applyAlignment="1" applyProtection="1">
      <alignment horizontal="center" vertical="center"/>
      <protection locked="0"/>
    </xf>
    <xf numFmtId="0" fontId="22" fillId="0" borderId="2" xfId="90" applyFont="1" applyFill="1" applyBorder="1" applyAlignment="1" applyProtection="1">
      <alignment horizontal="center" vertical="center"/>
      <protection locked="0"/>
    </xf>
    <xf numFmtId="0" fontId="22" fillId="0" borderId="3" xfId="90" applyFont="1" applyFill="1" applyBorder="1" applyAlignment="1" applyProtection="1">
      <alignment horizontal="center" vertical="center"/>
      <protection locked="0"/>
    </xf>
    <xf numFmtId="0" fontId="22" fillId="0" borderId="14" xfId="90" applyFont="1" applyFill="1" applyBorder="1" applyAlignment="1" applyProtection="1">
      <alignment horizontal="center" vertical="center"/>
      <protection locked="0"/>
    </xf>
    <xf numFmtId="0" fontId="22" fillId="0" borderId="4" xfId="90" applyFont="1" applyFill="1" applyBorder="1" applyAlignment="1" applyProtection="1">
      <alignment horizontal="center" vertical="center"/>
      <protection locked="0"/>
    </xf>
    <xf numFmtId="0" fontId="10" fillId="0" borderId="2" xfId="4" applyNumberFormat="1" applyFont="1" applyFill="1" applyBorder="1" applyAlignment="1" applyProtection="1">
      <alignment horizontal="center" vertical="center"/>
    </xf>
    <xf numFmtId="0" fontId="10" fillId="0" borderId="14" xfId="4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0" fillId="0" borderId="10" xfId="4" applyNumberFormat="1" applyFont="1" applyFill="1" applyBorder="1" applyAlignment="1" applyProtection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180" fontId="10" fillId="0" borderId="25" xfId="4" applyNumberFormat="1" applyFont="1" applyFill="1" applyBorder="1" applyAlignment="1" applyProtection="1">
      <alignment horizontal="center" vertical="center" wrapText="1"/>
    </xf>
    <xf numFmtId="180" fontId="10" fillId="0" borderId="2" xfId="4" applyNumberFormat="1" applyFont="1" applyFill="1" applyBorder="1" applyAlignment="1" applyProtection="1">
      <alignment horizontal="center" vertical="center" wrapText="1"/>
    </xf>
    <xf numFmtId="180" fontId="10" fillId="0" borderId="12" xfId="4" applyNumberFormat="1" applyFont="1" applyFill="1" applyBorder="1" applyAlignment="1" applyProtection="1">
      <alignment horizontal="center" vertical="center" wrapText="1"/>
    </xf>
    <xf numFmtId="0" fontId="0" fillId="0" borderId="14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 applyProtection="1">
      <alignment horizontal="right" vertical="center" wrapText="1"/>
    </xf>
    <xf numFmtId="0" fontId="19" fillId="0" borderId="0" xfId="4" applyNumberFormat="1" applyFont="1" applyFill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 applyProtection="1">
      <alignment horizontal="center" vertical="center" wrapText="1"/>
    </xf>
    <xf numFmtId="0" fontId="18" fillId="0" borderId="0" xfId="4" applyNumberFormat="1" applyFont="1" applyFill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2" borderId="2" xfId="4" applyNumberFormat="1" applyFont="1" applyFill="1" applyBorder="1" applyAlignment="1" applyProtection="1">
      <alignment horizontal="center" vertical="center" wrapText="1"/>
    </xf>
    <xf numFmtId="0" fontId="0" fillId="0" borderId="3" xfId="4" applyNumberFormat="1" applyFont="1" applyFill="1" applyBorder="1" applyAlignment="1" applyProtection="1">
      <alignment horizontal="center" vertical="center" wrapText="1"/>
    </xf>
    <xf numFmtId="0" fontId="0" fillId="2" borderId="2" xfId="4" applyNumberFormat="1" applyFont="1" applyFill="1" applyBorder="1" applyAlignment="1">
      <alignment horizontal="center" vertical="center" wrapText="1"/>
    </xf>
    <xf numFmtId="0" fontId="0" fillId="2" borderId="2" xfId="4" applyNumberFormat="1" applyFont="1" applyFill="1" applyBorder="1" applyAlignment="1" applyProtection="1">
      <alignment horizontal="center" vertical="center" wrapText="1"/>
    </xf>
    <xf numFmtId="0" fontId="0" fillId="2" borderId="11" xfId="4" applyNumberFormat="1" applyFont="1" applyFill="1" applyBorder="1" applyAlignment="1" applyProtection="1">
      <alignment horizontal="center" vertical="center" wrapText="1"/>
    </xf>
    <xf numFmtId="0" fontId="0" fillId="2" borderId="12" xfId="4" applyNumberFormat="1" applyFont="1" applyFill="1" applyBorder="1" applyAlignment="1" applyProtection="1">
      <alignment horizontal="center" vertical="center" wrapText="1"/>
    </xf>
    <xf numFmtId="0" fontId="0" fillId="2" borderId="25" xfId="4" applyNumberFormat="1" applyFont="1" applyFill="1" applyBorder="1" applyAlignment="1" applyProtection="1">
      <alignment horizontal="center" vertical="center" wrapText="1"/>
    </xf>
    <xf numFmtId="0" fontId="10" fillId="2" borderId="4" xfId="4" applyNumberFormat="1" applyFont="1" applyFill="1" applyBorder="1" applyAlignment="1" applyProtection="1">
      <alignment horizontal="center" vertical="center" wrapText="1"/>
    </xf>
    <xf numFmtId="0" fontId="15" fillId="0" borderId="0" xfId="92" applyFont="1" applyFill="1" applyAlignment="1">
      <alignment horizontal="center" vertical="center"/>
    </xf>
    <xf numFmtId="0" fontId="12" fillId="0" borderId="0" xfId="129" applyFont="1" applyBorder="1" applyAlignment="1">
      <alignment horizontal="center" vertical="center"/>
    </xf>
    <xf numFmtId="0" fontId="13" fillId="0" borderId="0" xfId="129" applyFont="1" applyBorder="1" applyAlignment="1">
      <alignment horizontal="center" vertical="center"/>
    </xf>
    <xf numFmtId="0" fontId="2" fillId="0" borderId="0" xfId="129" applyFont="1" applyBorder="1" applyAlignment="1">
      <alignment horizontal="center" vertical="center"/>
    </xf>
    <xf numFmtId="0" fontId="3" fillId="0" borderId="1" xfId="129" applyFont="1" applyBorder="1" applyAlignment="1">
      <alignment horizontal="left" vertical="center" wrapText="1"/>
    </xf>
    <xf numFmtId="0" fontId="3" fillId="0" borderId="1" xfId="129" applyFont="1" applyBorder="1" applyAlignment="1">
      <alignment horizontal="center" vertical="center" wrapText="1"/>
    </xf>
    <xf numFmtId="0" fontId="3" fillId="0" borderId="2" xfId="129" applyFont="1" applyBorder="1" applyAlignment="1">
      <alignment horizontal="center" vertical="center" wrapText="1"/>
    </xf>
    <xf numFmtId="0" fontId="5" fillId="0" borderId="2" xfId="129" applyFont="1" applyBorder="1" applyAlignment="1">
      <alignment horizontal="center" vertical="center" wrapText="1"/>
    </xf>
    <xf numFmtId="0" fontId="5" fillId="0" borderId="2" xfId="129" applyFont="1" applyBorder="1" applyAlignment="1">
      <alignment horizontal="center" vertical="center"/>
    </xf>
    <xf numFmtId="0" fontId="6" fillId="0" borderId="2" xfId="129" applyFont="1" applyBorder="1" applyAlignment="1">
      <alignment horizontal="center" vertical="center" wrapText="1"/>
    </xf>
    <xf numFmtId="0" fontId="5" fillId="0" borderId="2" xfId="129" applyFont="1" applyBorder="1" applyAlignment="1">
      <alignment horizontal="left" vertical="center" wrapText="1"/>
    </xf>
    <xf numFmtId="0" fontId="5" fillId="0" borderId="3" xfId="129" applyFont="1" applyBorder="1" applyAlignment="1">
      <alignment horizontal="center" vertical="center" wrapText="1"/>
    </xf>
    <xf numFmtId="0" fontId="5" fillId="0" borderId="4" xfId="129" applyFont="1" applyBorder="1" applyAlignment="1">
      <alignment horizontal="center" vertical="center" wrapText="1"/>
    </xf>
    <xf numFmtId="0" fontId="5" fillId="0" borderId="3" xfId="129" applyFont="1" applyBorder="1" applyAlignment="1">
      <alignment horizontal="left" vertical="center" wrapText="1"/>
    </xf>
    <xf numFmtId="0" fontId="5" fillId="0" borderId="14" xfId="129" applyFont="1" applyBorder="1" applyAlignment="1">
      <alignment horizontal="left" vertical="center" wrapText="1"/>
    </xf>
    <xf numFmtId="0" fontId="47" fillId="0" borderId="14" xfId="129" applyBorder="1" applyAlignment="1">
      <alignment vertical="center" wrapText="1"/>
    </xf>
    <xf numFmtId="0" fontId="47" fillId="0" borderId="4" xfId="129" applyBorder="1" applyAlignment="1">
      <alignment vertical="center" wrapText="1"/>
    </xf>
    <xf numFmtId="0" fontId="3" fillId="0" borderId="2" xfId="129" applyFont="1" applyBorder="1" applyAlignment="1">
      <alignment horizontal="left" vertical="center" wrapText="1"/>
    </xf>
    <xf numFmtId="0" fontId="3" fillId="0" borderId="2" xfId="129" applyFont="1" applyBorder="1" applyAlignment="1">
      <alignment horizontal="center" wrapText="1"/>
    </xf>
    <xf numFmtId="0" fontId="4" fillId="0" borderId="2" xfId="129" applyNumberFormat="1" applyFont="1" applyFill="1" applyBorder="1" applyAlignment="1">
      <alignment horizontal="center" vertical="center" textRotation="255" wrapText="1"/>
    </xf>
    <xf numFmtId="0" fontId="9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4" fillId="0" borderId="11" xfId="0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justify" vertical="justify" wrapText="1"/>
    </xf>
    <xf numFmtId="0" fontId="17" fillId="0" borderId="0" xfId="0" applyFont="1" applyAlignment="1">
      <alignment horizontal="center"/>
    </xf>
    <xf numFmtId="0" fontId="47" fillId="0" borderId="0" xfId="0" applyFont="1"/>
  </cellXfs>
  <cellStyles count="130">
    <cellStyle name="20% - 强调文字颜色 1 2" xfId="3" xr:uid="{00000000-0005-0000-0000-000006000000}"/>
    <cellStyle name="20% - 强调文字颜色 1 3" xfId="23" xr:uid="{00000000-0005-0000-0000-000046000000}"/>
    <cellStyle name="20% - 强调文字颜色 2 2" xfId="24" xr:uid="{00000000-0005-0000-0000-000047000000}"/>
    <cellStyle name="20% - 强调文字颜色 2 3" xfId="11" xr:uid="{00000000-0005-0000-0000-000027000000}"/>
    <cellStyle name="20% - 强调文字颜色 3 2" xfId="25" xr:uid="{00000000-0005-0000-0000-000048000000}"/>
    <cellStyle name="20% - 强调文字颜色 3 3" xfId="13" xr:uid="{00000000-0005-0000-0000-00002C000000}"/>
    <cellStyle name="20% - 强调文字颜色 4 2" xfId="26" xr:uid="{00000000-0005-0000-0000-000049000000}"/>
    <cellStyle name="20% - 强调文字颜色 4 3" xfId="28" xr:uid="{00000000-0005-0000-0000-00004B000000}"/>
    <cellStyle name="20% - 强调文字颜色 5 2" xfId="30" xr:uid="{00000000-0005-0000-0000-00004D000000}"/>
    <cellStyle name="20% - 强调文字颜色 5 3" xfId="10" xr:uid="{00000000-0005-0000-0000-000023000000}"/>
    <cellStyle name="20% - 强调文字颜色 6 2" xfId="31" xr:uid="{00000000-0005-0000-0000-00004E000000}"/>
    <cellStyle name="20% - 强调文字颜色 6 3" xfId="16" xr:uid="{00000000-0005-0000-0000-000031000000}"/>
    <cellStyle name="40% - 强调文字颜色 1 2" xfId="12" xr:uid="{00000000-0005-0000-0000-000028000000}"/>
    <cellStyle name="40% - 强调文字颜色 1 3" xfId="32" xr:uid="{00000000-0005-0000-0000-00004F000000}"/>
    <cellStyle name="40% - 强调文字颜色 2 2" xfId="14" xr:uid="{00000000-0005-0000-0000-00002D000000}"/>
    <cellStyle name="40% - 强调文字颜色 2 3" xfId="33" xr:uid="{00000000-0005-0000-0000-000050000000}"/>
    <cellStyle name="40% - 强调文字颜色 3 2" xfId="35" xr:uid="{00000000-0005-0000-0000-000052000000}"/>
    <cellStyle name="40% - 强调文字颜色 3 3" xfId="36" xr:uid="{00000000-0005-0000-0000-000053000000}"/>
    <cellStyle name="40% - 强调文字颜色 4 2" xfId="9" xr:uid="{00000000-0005-0000-0000-000022000000}"/>
    <cellStyle name="40% - 强调文字颜色 4 3" xfId="37" xr:uid="{00000000-0005-0000-0000-000054000000}"/>
    <cellStyle name="40% - 强调文字颜色 5 2" xfId="38" xr:uid="{00000000-0005-0000-0000-000055000000}"/>
    <cellStyle name="40% - 强调文字颜色 5 3" xfId="39" xr:uid="{00000000-0005-0000-0000-000056000000}"/>
    <cellStyle name="40% - 强调文字颜色 6 2" xfId="40" xr:uid="{00000000-0005-0000-0000-000057000000}"/>
    <cellStyle name="40% - 强调文字颜色 6 3" xfId="41" xr:uid="{00000000-0005-0000-0000-000058000000}"/>
    <cellStyle name="60% - 强调文字颜色 1 2" xfId="42" xr:uid="{00000000-0005-0000-0000-000059000000}"/>
    <cellStyle name="60% - 强调文字颜色 1 3" xfId="43" xr:uid="{00000000-0005-0000-0000-00005A000000}"/>
    <cellStyle name="60% - 强调文字颜色 2 2" xfId="44" xr:uid="{00000000-0005-0000-0000-00005B000000}"/>
    <cellStyle name="60% - 强调文字颜色 2 3" xfId="7" xr:uid="{00000000-0005-0000-0000-000013000000}"/>
    <cellStyle name="60% - 强调文字颜色 3 2" xfId="46" xr:uid="{00000000-0005-0000-0000-00005D000000}"/>
    <cellStyle name="60% - 强调文字颜色 3 3" xfId="47" xr:uid="{00000000-0005-0000-0000-00005E000000}"/>
    <cellStyle name="60% - 强调文字颜色 4 2" xfId="48" xr:uid="{00000000-0005-0000-0000-00005F000000}"/>
    <cellStyle name="60% - 强调文字颜色 4 3" xfId="49" xr:uid="{00000000-0005-0000-0000-000060000000}"/>
    <cellStyle name="60% - 强调文字颜色 5 2" xfId="50" xr:uid="{00000000-0005-0000-0000-000061000000}"/>
    <cellStyle name="60% - 强调文字颜色 5 3" xfId="51" xr:uid="{00000000-0005-0000-0000-000062000000}"/>
    <cellStyle name="60% - 强调文字颜色 6 2" xfId="52" xr:uid="{00000000-0005-0000-0000-000063000000}"/>
    <cellStyle name="60% - 强调文字颜色 6 3" xfId="53" xr:uid="{00000000-0005-0000-0000-000064000000}"/>
    <cellStyle name="ColLevel_1" xfId="54" xr:uid="{00000000-0005-0000-0000-000065000000}"/>
    <cellStyle name="gcd" xfId="56" xr:uid="{00000000-0005-0000-0000-000067000000}"/>
    <cellStyle name="RowLevel_1" xfId="57" xr:uid="{00000000-0005-0000-0000-000068000000}"/>
    <cellStyle name="百分比 2" xfId="59" xr:uid="{00000000-0005-0000-0000-00006A000000}"/>
    <cellStyle name="百分比 2 2" xfId="60" xr:uid="{00000000-0005-0000-0000-00006B000000}"/>
    <cellStyle name="标题 1 2" xfId="61" xr:uid="{00000000-0005-0000-0000-00006C000000}"/>
    <cellStyle name="标题 1 3" xfId="62" xr:uid="{00000000-0005-0000-0000-00006D000000}"/>
    <cellStyle name="标题 2 2" xfId="63" xr:uid="{00000000-0005-0000-0000-00006E000000}"/>
    <cellStyle name="标题 2 3" xfId="64" xr:uid="{00000000-0005-0000-0000-00006F000000}"/>
    <cellStyle name="标题 3 2" xfId="65" xr:uid="{00000000-0005-0000-0000-000070000000}"/>
    <cellStyle name="标题 3 3" xfId="66" xr:uid="{00000000-0005-0000-0000-000071000000}"/>
    <cellStyle name="标题 4 2" xfId="67" xr:uid="{00000000-0005-0000-0000-000072000000}"/>
    <cellStyle name="标题 4 3" xfId="68" xr:uid="{00000000-0005-0000-0000-000073000000}"/>
    <cellStyle name="标题 5" xfId="69" xr:uid="{00000000-0005-0000-0000-000074000000}"/>
    <cellStyle name="标题 6" xfId="70" xr:uid="{00000000-0005-0000-0000-000075000000}"/>
    <cellStyle name="差 2" xfId="71" xr:uid="{00000000-0005-0000-0000-000076000000}"/>
    <cellStyle name="差 3" xfId="72" xr:uid="{00000000-0005-0000-0000-000077000000}"/>
    <cellStyle name="差_20170104142702825" xfId="73" xr:uid="{00000000-0005-0000-0000-000078000000}"/>
    <cellStyle name="差_2017年xxx“三公”经费预算公开表" xfId="75" xr:uid="{00000000-0005-0000-0000-00007A000000}"/>
    <cellStyle name="差_20180516145010162" xfId="76" xr:uid="{00000000-0005-0000-0000-00007B000000}"/>
    <cellStyle name="差_档案局" xfId="1" xr:uid="{00000000-0005-0000-0000-000003000000}"/>
    <cellStyle name="常规" xfId="0" builtinId="0"/>
    <cellStyle name="常规 2" xfId="55" xr:uid="{00000000-0005-0000-0000-000066000000}"/>
    <cellStyle name="常规 2 2" xfId="77" xr:uid="{00000000-0005-0000-0000-00007C000000}"/>
    <cellStyle name="常规 2 3" xfId="78" xr:uid="{00000000-0005-0000-0000-00007D000000}"/>
    <cellStyle name="常规 3" xfId="27" xr:uid="{00000000-0005-0000-0000-00004A000000}"/>
    <cellStyle name="常规 4" xfId="29" xr:uid="{00000000-0005-0000-0000-00004C000000}"/>
    <cellStyle name="常规 4 2" xfId="79" xr:uid="{00000000-0005-0000-0000-00007E000000}"/>
    <cellStyle name="常规 4 2 2" xfId="80" xr:uid="{00000000-0005-0000-0000-00007F000000}"/>
    <cellStyle name="常规 4 2_档案局" xfId="34" xr:uid="{00000000-0005-0000-0000-000051000000}"/>
    <cellStyle name="常规 4 3" xfId="81" xr:uid="{00000000-0005-0000-0000-000080000000}"/>
    <cellStyle name="常规 4_档案局" xfId="15" xr:uid="{00000000-0005-0000-0000-00002F000000}"/>
    <cellStyle name="常规 5" xfId="45" xr:uid="{00000000-0005-0000-0000-00005C000000}"/>
    <cellStyle name="常规 5 2" xfId="8" xr:uid="{00000000-0005-0000-0000-000018000000}"/>
    <cellStyle name="常规 5_档案局" xfId="82" xr:uid="{00000000-0005-0000-0000-000081000000}"/>
    <cellStyle name="常规 6" xfId="6" xr:uid="{00000000-0005-0000-0000-000012000000}"/>
    <cellStyle name="常规 6 2" xfId="83" xr:uid="{00000000-0005-0000-0000-000082000000}"/>
    <cellStyle name="常规 6_档案局" xfId="85" xr:uid="{00000000-0005-0000-0000-000084000000}"/>
    <cellStyle name="常规 7" xfId="86" xr:uid="{00000000-0005-0000-0000-000085000000}"/>
    <cellStyle name="常规 7 2" xfId="87" xr:uid="{00000000-0005-0000-0000-000086000000}"/>
    <cellStyle name="常规 7_档案局" xfId="88" xr:uid="{00000000-0005-0000-0000-000087000000}"/>
    <cellStyle name="常规 8" xfId="89" xr:uid="{00000000-0005-0000-0000-000088000000}"/>
    <cellStyle name="常规_(打印格式)2015部门预算编制通知单(5.10)" xfId="90" xr:uid="{00000000-0005-0000-0000-000089000000}"/>
    <cellStyle name="常规_20170104142702825" xfId="91" xr:uid="{00000000-0005-0000-0000-00008A000000}"/>
    <cellStyle name="常规_Sheet1" xfId="129" xr:uid="{00000000-0005-0000-0000-0000B0000000}"/>
    <cellStyle name="常规_财预(2013)309号附件" xfId="92" xr:uid="{00000000-0005-0000-0000-00008B000000}"/>
    <cellStyle name="好 2" xfId="93" xr:uid="{00000000-0005-0000-0000-00008C000000}"/>
    <cellStyle name="好 3" xfId="94" xr:uid="{00000000-0005-0000-0000-00008D000000}"/>
    <cellStyle name="好_20170104142702825" xfId="95" xr:uid="{00000000-0005-0000-0000-00008E000000}"/>
    <cellStyle name="好_2017年xxx“三公”经费预算公开表" xfId="96" xr:uid="{00000000-0005-0000-0000-00008F000000}"/>
    <cellStyle name="好_20180516145010162" xfId="97" xr:uid="{00000000-0005-0000-0000-000090000000}"/>
    <cellStyle name="好_档案局" xfId="74" xr:uid="{00000000-0005-0000-0000-000079000000}"/>
    <cellStyle name="汇总 2" xfId="98" xr:uid="{00000000-0005-0000-0000-000091000000}"/>
    <cellStyle name="汇总 3" xfId="99" xr:uid="{00000000-0005-0000-0000-000092000000}"/>
    <cellStyle name="计算 2" xfId="5" xr:uid="{00000000-0005-0000-0000-00000A000000}"/>
    <cellStyle name="计算 3" xfId="21" xr:uid="{00000000-0005-0000-0000-00003D000000}"/>
    <cellStyle name="检查单元格 2" xfId="100" xr:uid="{00000000-0005-0000-0000-000093000000}"/>
    <cellStyle name="检查单元格 3" xfId="101" xr:uid="{00000000-0005-0000-0000-000094000000}"/>
    <cellStyle name="解释性文本 2" xfId="102" xr:uid="{00000000-0005-0000-0000-000095000000}"/>
    <cellStyle name="解释性文本 3" xfId="103" xr:uid="{00000000-0005-0000-0000-000096000000}"/>
    <cellStyle name="警告文本 2" xfId="104" xr:uid="{00000000-0005-0000-0000-000097000000}"/>
    <cellStyle name="警告文本 3" xfId="105" xr:uid="{00000000-0005-0000-0000-000098000000}"/>
    <cellStyle name="链接单元格 2" xfId="106" xr:uid="{00000000-0005-0000-0000-000099000000}"/>
    <cellStyle name="链接单元格 3" xfId="17" xr:uid="{00000000-0005-0000-0000-000032000000}"/>
    <cellStyle name="千位分隔[0]" xfId="4" builtinId="6"/>
    <cellStyle name="千位分隔[0] 2" xfId="19" xr:uid="{00000000-0005-0000-0000-000038000000}"/>
    <cellStyle name="千位分隔[0] 2 2" xfId="107" xr:uid="{00000000-0005-0000-0000-00009A000000}"/>
    <cellStyle name="千位分隔[0] 3" xfId="20" xr:uid="{00000000-0005-0000-0000-00003A000000}"/>
    <cellStyle name="千位分隔[0] 3 2" xfId="109" xr:uid="{00000000-0005-0000-0000-00009C000000}"/>
    <cellStyle name="强调文字颜色 1 2" xfId="58" xr:uid="{00000000-0005-0000-0000-000069000000}"/>
    <cellStyle name="强调文字颜色 1 3" xfId="111" xr:uid="{00000000-0005-0000-0000-00009E000000}"/>
    <cellStyle name="强调文字颜色 2 2" xfId="112" xr:uid="{00000000-0005-0000-0000-00009F000000}"/>
    <cellStyle name="强调文字颜色 2 3" xfId="113" xr:uid="{00000000-0005-0000-0000-0000A0000000}"/>
    <cellStyle name="强调文字颜色 3 2" xfId="108" xr:uid="{00000000-0005-0000-0000-00009B000000}"/>
    <cellStyle name="强调文字颜色 3 3" xfId="114" xr:uid="{00000000-0005-0000-0000-0000A1000000}"/>
    <cellStyle name="强调文字颜色 4 2" xfId="110" xr:uid="{00000000-0005-0000-0000-00009D000000}"/>
    <cellStyle name="强调文字颜色 4 3" xfId="115" xr:uid="{00000000-0005-0000-0000-0000A2000000}"/>
    <cellStyle name="强调文字颜色 5 2" xfId="116" xr:uid="{00000000-0005-0000-0000-0000A3000000}"/>
    <cellStyle name="强调文字颜色 5 3" xfId="117" xr:uid="{00000000-0005-0000-0000-0000A4000000}"/>
    <cellStyle name="强调文字颜色 6 2" xfId="118" xr:uid="{00000000-0005-0000-0000-0000A5000000}"/>
    <cellStyle name="强调文字颜色 6 3" xfId="119" xr:uid="{00000000-0005-0000-0000-0000A6000000}"/>
    <cellStyle name="适中 2" xfId="22" xr:uid="{00000000-0005-0000-0000-000043000000}"/>
    <cellStyle name="适中 3" xfId="120" xr:uid="{00000000-0005-0000-0000-0000A7000000}"/>
    <cellStyle name="输出 2" xfId="18" xr:uid="{00000000-0005-0000-0000-000035000000}"/>
    <cellStyle name="输出 3" xfId="2" xr:uid="{00000000-0005-0000-0000-000005000000}"/>
    <cellStyle name="输入 2" xfId="121" xr:uid="{00000000-0005-0000-0000-0000A8000000}"/>
    <cellStyle name="输入 3" xfId="122" xr:uid="{00000000-0005-0000-0000-0000A9000000}"/>
    <cellStyle name="样式 1" xfId="123" xr:uid="{00000000-0005-0000-0000-0000AA000000}"/>
    <cellStyle name="注释 2" xfId="84" xr:uid="{00000000-0005-0000-0000-000083000000}"/>
    <cellStyle name="注释 2 2" xfId="124" xr:uid="{00000000-0005-0000-0000-0000AB000000}"/>
    <cellStyle name="注释 2_档案局" xfId="125" xr:uid="{00000000-0005-0000-0000-0000AC000000}"/>
    <cellStyle name="注释 3" xfId="126" xr:uid="{00000000-0005-0000-0000-0000AD000000}"/>
    <cellStyle name="注释 3 2" xfId="127" xr:uid="{00000000-0005-0000-0000-0000AE000000}"/>
    <cellStyle name="注释 3_档案局" xfId="128" xr:uid="{00000000-0005-0000-0000-0000A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2"/>
  <sheetViews>
    <sheetView showGridLines="0" topLeftCell="B1" workbookViewId="0">
      <selection activeCell="C16" sqref="C16"/>
    </sheetView>
  </sheetViews>
  <sheetFormatPr defaultColWidth="9.125" defaultRowHeight="10.8"/>
  <cols>
    <col min="1" max="1" width="49.5" style="39" customWidth="1"/>
    <col min="2" max="2" width="22.875" style="39" customWidth="1"/>
    <col min="3" max="3" width="34.375" style="39" customWidth="1"/>
    <col min="4" max="4" width="22.875" style="39" customWidth="1"/>
    <col min="5" max="5" width="34.375" style="39" customWidth="1"/>
    <col min="6" max="6" width="22.875" style="39" customWidth="1"/>
    <col min="7" max="7" width="34.375" style="39" customWidth="1"/>
    <col min="8" max="8" width="22.875" style="39" customWidth="1"/>
    <col min="9" max="16384" width="9.125" style="39"/>
  </cols>
  <sheetData>
    <row r="1" spans="1:256" ht="21" customHeight="1">
      <c r="A1" s="131" t="s">
        <v>0</v>
      </c>
      <c r="B1" s="131"/>
      <c r="C1" s="131"/>
      <c r="D1" s="131"/>
      <c r="E1" s="131"/>
      <c r="G1" s="132"/>
      <c r="H1" s="133" t="s">
        <v>1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</row>
    <row r="2" spans="1:256" ht="21" customHeight="1">
      <c r="A2" s="134" t="s">
        <v>2</v>
      </c>
      <c r="B2" s="134"/>
      <c r="C2" s="134"/>
      <c r="D2" s="134"/>
      <c r="E2" s="134"/>
      <c r="F2" s="134"/>
      <c r="G2" s="135"/>
      <c r="H2" s="135"/>
      <c r="I2" s="135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</row>
    <row r="3" spans="1:256" ht="21" customHeight="1">
      <c r="A3" s="165" t="s">
        <v>3</v>
      </c>
      <c r="B3" s="165"/>
      <c r="C3" s="165"/>
      <c r="D3" s="131"/>
      <c r="E3" s="131"/>
      <c r="G3" s="132"/>
      <c r="H3" s="136" t="s">
        <v>4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</row>
    <row r="4" spans="1:256" s="41" customFormat="1" ht="21" customHeight="1">
      <c r="A4" s="137" t="s">
        <v>5</v>
      </c>
      <c r="B4" s="137"/>
      <c r="C4" s="137" t="s">
        <v>6</v>
      </c>
      <c r="D4" s="137"/>
      <c r="E4" s="137"/>
      <c r="F4" s="137"/>
      <c r="G4" s="138"/>
      <c r="H4" s="138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  <c r="IS4" s="164"/>
      <c r="IT4" s="164"/>
      <c r="IU4" s="164"/>
      <c r="IV4" s="164"/>
    </row>
    <row r="5" spans="1:256" s="41" customFormat="1" ht="21" customHeight="1">
      <c r="A5" s="139" t="s">
        <v>7</v>
      </c>
      <c r="B5" s="139" t="s">
        <v>8</v>
      </c>
      <c r="C5" s="140" t="s">
        <v>9</v>
      </c>
      <c r="D5" s="141" t="s">
        <v>8</v>
      </c>
      <c r="E5" s="140" t="s">
        <v>10</v>
      </c>
      <c r="F5" s="141" t="s">
        <v>8</v>
      </c>
      <c r="G5" s="140" t="s">
        <v>11</v>
      </c>
      <c r="H5" s="141" t="s">
        <v>8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  <c r="IQ5" s="164"/>
      <c r="IR5" s="164"/>
      <c r="IS5" s="164"/>
      <c r="IT5" s="164"/>
      <c r="IU5" s="164"/>
      <c r="IV5" s="164"/>
    </row>
    <row r="6" spans="1:256" s="41" customFormat="1" ht="21" customHeight="1">
      <c r="A6" s="142" t="s">
        <v>12</v>
      </c>
      <c r="B6" s="143">
        <v>218.83</v>
      </c>
      <c r="C6" s="144" t="s">
        <v>13</v>
      </c>
      <c r="D6" s="109">
        <v>218.83</v>
      </c>
      <c r="E6" s="145" t="s">
        <v>14</v>
      </c>
      <c r="F6" s="109">
        <v>150.83000000000001</v>
      </c>
      <c r="G6" s="145" t="s">
        <v>15</v>
      </c>
      <c r="H6" s="109">
        <v>126.97</v>
      </c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  <c r="GU6" s="164"/>
      <c r="GV6" s="164"/>
      <c r="GW6" s="164"/>
      <c r="GX6" s="164"/>
      <c r="GY6" s="164"/>
      <c r="GZ6" s="164"/>
      <c r="HA6" s="164"/>
      <c r="HB6" s="164"/>
      <c r="HC6" s="164"/>
      <c r="HD6" s="164"/>
      <c r="HE6" s="164"/>
      <c r="HF6" s="164"/>
      <c r="HG6" s="164"/>
      <c r="HH6" s="164"/>
      <c r="HI6" s="164"/>
      <c r="HJ6" s="164"/>
      <c r="HK6" s="164"/>
      <c r="HL6" s="164"/>
      <c r="HM6" s="164"/>
      <c r="HN6" s="164"/>
      <c r="HO6" s="164"/>
      <c r="HP6" s="164"/>
      <c r="HQ6" s="164"/>
      <c r="HR6" s="164"/>
      <c r="HS6" s="164"/>
      <c r="HT6" s="164"/>
      <c r="HU6" s="164"/>
      <c r="HV6" s="164"/>
      <c r="HW6" s="164"/>
      <c r="HX6" s="164"/>
      <c r="HY6" s="164"/>
      <c r="HZ6" s="164"/>
      <c r="IA6" s="164"/>
      <c r="IB6" s="164"/>
      <c r="IC6" s="164"/>
      <c r="ID6" s="164"/>
      <c r="IE6" s="164"/>
      <c r="IF6" s="164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  <c r="IR6" s="164"/>
      <c r="IS6" s="164"/>
      <c r="IT6" s="164"/>
      <c r="IU6" s="164"/>
      <c r="IV6" s="164"/>
    </row>
    <row r="7" spans="1:256" s="41" customFormat="1" ht="21" customHeight="1">
      <c r="A7" s="142" t="s">
        <v>16</v>
      </c>
      <c r="B7" s="143">
        <v>218.83</v>
      </c>
      <c r="C7" s="144" t="s">
        <v>17</v>
      </c>
      <c r="D7" s="109"/>
      <c r="E7" s="145" t="s">
        <v>18</v>
      </c>
      <c r="F7" s="109">
        <v>126.97</v>
      </c>
      <c r="G7" s="145" t="s">
        <v>19</v>
      </c>
      <c r="H7" s="109">
        <v>90.21</v>
      </c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  <c r="GU7" s="164"/>
      <c r="GV7" s="164"/>
      <c r="GW7" s="164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4"/>
      <c r="HI7" s="164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4"/>
      <c r="HU7" s="164"/>
      <c r="HV7" s="164"/>
      <c r="HW7" s="164"/>
      <c r="HX7" s="164"/>
      <c r="HY7" s="164"/>
      <c r="HZ7" s="164"/>
      <c r="IA7" s="164"/>
      <c r="IB7" s="164"/>
      <c r="IC7" s="164"/>
      <c r="ID7" s="164"/>
      <c r="IE7" s="164"/>
      <c r="IF7" s="164"/>
      <c r="IG7" s="164"/>
      <c r="IH7" s="164"/>
      <c r="II7" s="164"/>
      <c r="IJ7" s="164"/>
      <c r="IK7" s="164"/>
      <c r="IL7" s="164"/>
      <c r="IM7" s="164"/>
      <c r="IN7" s="164"/>
      <c r="IO7" s="164"/>
      <c r="IP7" s="164"/>
      <c r="IQ7" s="164"/>
      <c r="IR7" s="164"/>
      <c r="IS7" s="164"/>
      <c r="IT7" s="164"/>
      <c r="IU7" s="164"/>
      <c r="IV7" s="164"/>
    </row>
    <row r="8" spans="1:256" s="41" customFormat="1" ht="21" customHeight="1">
      <c r="A8" s="142" t="s">
        <v>20</v>
      </c>
      <c r="B8" s="146"/>
      <c r="C8" s="144" t="s">
        <v>21</v>
      </c>
      <c r="D8" s="109"/>
      <c r="E8" s="145" t="s">
        <v>22</v>
      </c>
      <c r="F8" s="147">
        <v>22.2</v>
      </c>
      <c r="G8" s="145" t="s">
        <v>23</v>
      </c>
      <c r="H8" s="109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</row>
    <row r="9" spans="1:256" s="41" customFormat="1" ht="21" customHeight="1">
      <c r="A9" s="142" t="s">
        <v>24</v>
      </c>
      <c r="B9" s="148"/>
      <c r="C9" s="144" t="s">
        <v>25</v>
      </c>
      <c r="D9" s="109"/>
      <c r="E9" s="145" t="s">
        <v>26</v>
      </c>
      <c r="F9" s="149">
        <v>1.65</v>
      </c>
      <c r="G9" s="145" t="s">
        <v>27</v>
      </c>
      <c r="H9" s="109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  <c r="GU9" s="164"/>
      <c r="GV9" s="164"/>
      <c r="GW9" s="164"/>
      <c r="GX9" s="164"/>
      <c r="GY9" s="164"/>
      <c r="GZ9" s="164"/>
      <c r="HA9" s="164"/>
      <c r="HB9" s="164"/>
      <c r="HC9" s="164"/>
      <c r="HD9" s="164"/>
      <c r="HE9" s="164"/>
      <c r="HF9" s="164"/>
      <c r="HG9" s="164"/>
      <c r="HH9" s="164"/>
      <c r="HI9" s="164"/>
      <c r="HJ9" s="164"/>
      <c r="HK9" s="164"/>
      <c r="HL9" s="164"/>
      <c r="HM9" s="164"/>
      <c r="HN9" s="164"/>
      <c r="HO9" s="164"/>
      <c r="HP9" s="164"/>
      <c r="HQ9" s="164"/>
      <c r="HR9" s="164"/>
      <c r="HS9" s="164"/>
      <c r="HT9" s="164"/>
      <c r="HU9" s="164"/>
      <c r="HV9" s="164"/>
      <c r="HW9" s="164"/>
      <c r="HX9" s="164"/>
      <c r="HY9" s="164"/>
      <c r="HZ9" s="164"/>
      <c r="IA9" s="164"/>
      <c r="IB9" s="164"/>
      <c r="IC9" s="164"/>
      <c r="ID9" s="164"/>
      <c r="IE9" s="164"/>
      <c r="IF9" s="164"/>
      <c r="IG9" s="164"/>
      <c r="IH9" s="164"/>
      <c r="II9" s="164"/>
      <c r="IJ9" s="164"/>
      <c r="IK9" s="164"/>
      <c r="IL9" s="164"/>
      <c r="IM9" s="164"/>
      <c r="IN9" s="164"/>
      <c r="IO9" s="164"/>
      <c r="IP9" s="164"/>
      <c r="IQ9" s="164"/>
      <c r="IR9" s="164"/>
      <c r="IS9" s="164"/>
      <c r="IT9" s="164"/>
      <c r="IU9" s="164"/>
      <c r="IV9" s="164"/>
    </row>
    <row r="10" spans="1:256" s="41" customFormat="1" ht="21" customHeight="1">
      <c r="A10" s="142" t="s">
        <v>28</v>
      </c>
      <c r="B10" s="148"/>
      <c r="C10" s="144" t="s">
        <v>29</v>
      </c>
      <c r="D10" s="109"/>
      <c r="E10" s="145"/>
      <c r="F10" s="150"/>
      <c r="G10" s="145" t="s">
        <v>30</v>
      </c>
      <c r="H10" s="109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  <c r="GU10" s="164"/>
      <c r="GV10" s="164"/>
      <c r="GW10" s="164"/>
      <c r="GX10" s="164"/>
      <c r="GY10" s="164"/>
      <c r="GZ10" s="164"/>
      <c r="HA10" s="164"/>
      <c r="HB10" s="164"/>
      <c r="HC10" s="164"/>
      <c r="HD10" s="164"/>
      <c r="HE10" s="164"/>
      <c r="HF10" s="164"/>
      <c r="HG10" s="164"/>
      <c r="HH10" s="164"/>
      <c r="HI10" s="164"/>
      <c r="HJ10" s="164"/>
      <c r="HK10" s="164"/>
      <c r="HL10" s="164"/>
      <c r="HM10" s="164"/>
      <c r="HN10" s="164"/>
      <c r="HO10" s="164"/>
      <c r="HP10" s="164"/>
      <c r="HQ10" s="164"/>
      <c r="HR10" s="164"/>
      <c r="HS10" s="164"/>
      <c r="HT10" s="164"/>
      <c r="HU10" s="164"/>
      <c r="HV10" s="164"/>
      <c r="HW10" s="164"/>
      <c r="HX10" s="164"/>
      <c r="HY10" s="164"/>
      <c r="HZ10" s="164"/>
      <c r="IA10" s="164"/>
      <c r="IB10" s="164"/>
      <c r="IC10" s="164"/>
      <c r="ID10" s="164"/>
      <c r="IE10" s="164"/>
      <c r="IF10" s="164"/>
      <c r="IG10" s="164"/>
      <c r="IH10" s="164"/>
      <c r="II10" s="164"/>
      <c r="IJ10" s="164"/>
      <c r="IK10" s="164"/>
      <c r="IL10" s="164"/>
      <c r="IM10" s="164"/>
      <c r="IN10" s="164"/>
      <c r="IO10" s="164"/>
      <c r="IP10" s="164"/>
      <c r="IQ10" s="164"/>
      <c r="IR10" s="164"/>
      <c r="IS10" s="164"/>
      <c r="IT10" s="164"/>
      <c r="IU10" s="164"/>
      <c r="IV10" s="164"/>
    </row>
    <row r="11" spans="1:256" s="41" customFormat="1" ht="21" customHeight="1">
      <c r="A11" s="142" t="s">
        <v>31</v>
      </c>
      <c r="B11" s="143"/>
      <c r="C11" s="144" t="s">
        <v>32</v>
      </c>
      <c r="D11" s="109"/>
      <c r="E11" s="145" t="s">
        <v>33</v>
      </c>
      <c r="F11" s="109">
        <v>68</v>
      </c>
      <c r="G11" s="145" t="s">
        <v>34</v>
      </c>
      <c r="H11" s="109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  <c r="IO11" s="164"/>
      <c r="IP11" s="164"/>
      <c r="IQ11" s="164"/>
      <c r="IR11" s="164"/>
      <c r="IS11" s="164"/>
      <c r="IT11" s="164"/>
      <c r="IU11" s="164"/>
      <c r="IV11" s="164"/>
    </row>
    <row r="12" spans="1:256" s="41" customFormat="1" ht="21" customHeight="1">
      <c r="A12" s="142" t="s">
        <v>35</v>
      </c>
      <c r="B12" s="148"/>
      <c r="C12" s="144" t="s">
        <v>36</v>
      </c>
      <c r="D12" s="109"/>
      <c r="E12" s="145" t="s">
        <v>22</v>
      </c>
      <c r="F12" s="109">
        <v>68</v>
      </c>
      <c r="G12" s="145" t="s">
        <v>37</v>
      </c>
      <c r="H12" s="109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  <c r="IO12" s="164"/>
      <c r="IP12" s="164"/>
      <c r="IQ12" s="164"/>
      <c r="IR12" s="164"/>
      <c r="IS12" s="164"/>
      <c r="IT12" s="164"/>
      <c r="IU12" s="164"/>
      <c r="IV12" s="164"/>
    </row>
    <row r="13" spans="1:256" s="41" customFormat="1" ht="21" customHeight="1">
      <c r="A13" s="142" t="s">
        <v>38</v>
      </c>
      <c r="B13" s="148"/>
      <c r="C13" s="144" t="s">
        <v>39</v>
      </c>
      <c r="D13" s="109"/>
      <c r="E13" s="145" t="s">
        <v>26</v>
      </c>
      <c r="F13" s="109"/>
      <c r="G13" s="145" t="s">
        <v>40</v>
      </c>
      <c r="H13" s="109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4"/>
      <c r="GK13" s="164"/>
      <c r="GL13" s="164"/>
      <c r="GM13" s="164"/>
      <c r="GN13" s="164"/>
      <c r="GO13" s="164"/>
      <c r="GP13" s="164"/>
      <c r="GQ13" s="164"/>
      <c r="GR13" s="164"/>
      <c r="GS13" s="164"/>
      <c r="GT13" s="164"/>
      <c r="GU13" s="164"/>
      <c r="GV13" s="164"/>
      <c r="GW13" s="164"/>
      <c r="GX13" s="164"/>
      <c r="GY13" s="164"/>
      <c r="GZ13" s="164"/>
      <c r="HA13" s="164"/>
      <c r="HB13" s="164"/>
      <c r="HC13" s="164"/>
      <c r="HD13" s="164"/>
      <c r="HE13" s="164"/>
      <c r="HF13" s="164"/>
      <c r="HG13" s="164"/>
      <c r="HH13" s="164"/>
      <c r="HI13" s="164"/>
      <c r="HJ13" s="164"/>
      <c r="HK13" s="164"/>
      <c r="HL13" s="164"/>
      <c r="HM13" s="164"/>
      <c r="HN13" s="164"/>
      <c r="HO13" s="164"/>
      <c r="HP13" s="164"/>
      <c r="HQ13" s="164"/>
      <c r="HR13" s="164"/>
      <c r="HS13" s="164"/>
      <c r="HT13" s="164"/>
      <c r="HU13" s="164"/>
      <c r="HV13" s="164"/>
      <c r="HW13" s="164"/>
      <c r="HX13" s="164"/>
      <c r="HY13" s="164"/>
      <c r="HZ13" s="164"/>
      <c r="IA13" s="164"/>
      <c r="IB13" s="164"/>
      <c r="IC13" s="164"/>
      <c r="ID13" s="164"/>
      <c r="IE13" s="164"/>
      <c r="IF13" s="164"/>
      <c r="IG13" s="164"/>
      <c r="IH13" s="164"/>
      <c r="II13" s="164"/>
      <c r="IJ13" s="164"/>
      <c r="IK13" s="164"/>
      <c r="IL13" s="164"/>
      <c r="IM13" s="164"/>
      <c r="IN13" s="164"/>
      <c r="IO13" s="164"/>
      <c r="IP13" s="164"/>
      <c r="IQ13" s="164"/>
      <c r="IR13" s="164"/>
      <c r="IS13" s="164"/>
      <c r="IT13" s="164"/>
      <c r="IU13" s="164"/>
      <c r="IV13" s="164"/>
    </row>
    <row r="14" spans="1:256" s="41" customFormat="1" ht="21" customHeight="1">
      <c r="A14" s="142" t="s">
        <v>41</v>
      </c>
      <c r="B14" s="151"/>
      <c r="C14" s="144" t="s">
        <v>42</v>
      </c>
      <c r="D14" s="109"/>
      <c r="E14" s="145" t="s">
        <v>43</v>
      </c>
      <c r="F14" s="109"/>
      <c r="G14" s="145" t="s">
        <v>44</v>
      </c>
      <c r="H14" s="109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</row>
    <row r="15" spans="1:256" s="41" customFormat="1" ht="21" customHeight="1">
      <c r="A15" s="142" t="s">
        <v>45</v>
      </c>
      <c r="B15" s="151"/>
      <c r="C15" s="144" t="s">
        <v>46</v>
      </c>
      <c r="D15" s="109"/>
      <c r="E15" s="145" t="s">
        <v>47</v>
      </c>
      <c r="F15" s="109"/>
      <c r="G15" s="145" t="s">
        <v>48</v>
      </c>
      <c r="H15" s="109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</row>
    <row r="16" spans="1:256" s="41" customFormat="1" ht="21" customHeight="1">
      <c r="A16" s="142"/>
      <c r="B16" s="148"/>
      <c r="C16" s="144" t="s">
        <v>49</v>
      </c>
      <c r="D16" s="109"/>
      <c r="E16" s="145" t="s">
        <v>50</v>
      </c>
      <c r="F16" s="109"/>
      <c r="G16" s="145" t="s">
        <v>51</v>
      </c>
      <c r="H16" s="109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</row>
    <row r="17" spans="1:256" s="41" customFormat="1" ht="21" customHeight="1">
      <c r="A17" s="152"/>
      <c r="B17" s="148"/>
      <c r="C17" s="144" t="s">
        <v>52</v>
      </c>
      <c r="D17" s="109"/>
      <c r="E17" s="145" t="s">
        <v>53</v>
      </c>
      <c r="F17" s="109"/>
      <c r="G17" s="145" t="s">
        <v>54</v>
      </c>
      <c r="H17" s="109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</row>
    <row r="18" spans="1:256" s="41" customFormat="1" ht="21" customHeight="1">
      <c r="A18" s="152"/>
      <c r="B18" s="148"/>
      <c r="C18" s="144" t="s">
        <v>55</v>
      </c>
      <c r="D18" s="109"/>
      <c r="E18" s="145" t="s">
        <v>56</v>
      </c>
      <c r="F18" s="109"/>
      <c r="G18" s="145" t="s">
        <v>57</v>
      </c>
      <c r="H18" s="109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4"/>
      <c r="GQ18" s="164"/>
      <c r="GR18" s="164"/>
      <c r="GS18" s="164"/>
      <c r="GT18" s="164"/>
      <c r="GU18" s="164"/>
      <c r="GV18" s="164"/>
      <c r="GW18" s="164"/>
      <c r="GX18" s="164"/>
      <c r="GY18" s="164"/>
      <c r="GZ18" s="164"/>
      <c r="HA18" s="164"/>
      <c r="HB18" s="164"/>
      <c r="HC18" s="164"/>
      <c r="HD18" s="164"/>
      <c r="HE18" s="164"/>
      <c r="HF18" s="164"/>
      <c r="HG18" s="164"/>
      <c r="HH18" s="164"/>
      <c r="HI18" s="164"/>
      <c r="HJ18" s="164"/>
      <c r="HK18" s="164"/>
      <c r="HL18" s="164"/>
      <c r="HM18" s="164"/>
      <c r="HN18" s="164"/>
      <c r="HO18" s="164"/>
      <c r="HP18" s="164"/>
      <c r="HQ18" s="164"/>
      <c r="HR18" s="164"/>
      <c r="HS18" s="164"/>
      <c r="HT18" s="164"/>
      <c r="HU18" s="164"/>
      <c r="HV18" s="164"/>
      <c r="HW18" s="164"/>
      <c r="HX18" s="164"/>
      <c r="HY18" s="164"/>
      <c r="HZ18" s="164"/>
      <c r="IA18" s="164"/>
      <c r="IB18" s="164"/>
      <c r="IC18" s="164"/>
      <c r="ID18" s="164"/>
      <c r="IE18" s="164"/>
      <c r="IF18" s="164"/>
      <c r="IG18" s="164"/>
      <c r="IH18" s="164"/>
      <c r="II18" s="164"/>
      <c r="IJ18" s="164"/>
      <c r="IK18" s="164"/>
      <c r="IL18" s="164"/>
      <c r="IM18" s="164"/>
      <c r="IN18" s="164"/>
      <c r="IO18" s="164"/>
      <c r="IP18" s="164"/>
      <c r="IQ18" s="164"/>
      <c r="IR18" s="164"/>
      <c r="IS18" s="164"/>
      <c r="IT18" s="164"/>
      <c r="IU18" s="164"/>
      <c r="IV18" s="164"/>
    </row>
    <row r="19" spans="1:256" s="41" customFormat="1" ht="21" customHeight="1">
      <c r="A19" s="152"/>
      <c r="B19" s="148"/>
      <c r="C19" s="144" t="s">
        <v>58</v>
      </c>
      <c r="D19" s="109"/>
      <c r="E19" s="145" t="s">
        <v>59</v>
      </c>
      <c r="F19" s="109"/>
      <c r="G19" s="145" t="s">
        <v>60</v>
      </c>
      <c r="H19" s="109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  <c r="IO19" s="164"/>
      <c r="IP19" s="164"/>
      <c r="IQ19" s="164"/>
      <c r="IR19" s="164"/>
      <c r="IS19" s="164"/>
      <c r="IT19" s="164"/>
      <c r="IU19" s="164"/>
      <c r="IV19" s="164"/>
    </row>
    <row r="20" spans="1:256" s="41" customFormat="1" ht="21" customHeight="1">
      <c r="A20" s="152"/>
      <c r="B20" s="148"/>
      <c r="C20" s="153" t="s">
        <v>61</v>
      </c>
      <c r="D20" s="109"/>
      <c r="E20" s="145" t="s">
        <v>62</v>
      </c>
      <c r="F20" s="147"/>
      <c r="G20" s="145" t="s">
        <v>63</v>
      </c>
      <c r="H20" s="147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4"/>
      <c r="GK20" s="164"/>
      <c r="GL20" s="164"/>
      <c r="GM20" s="164"/>
      <c r="GN20" s="164"/>
      <c r="GO20" s="164"/>
      <c r="GP20" s="164"/>
      <c r="GQ20" s="164"/>
      <c r="GR20" s="164"/>
      <c r="GS20" s="164"/>
      <c r="GT20" s="164"/>
      <c r="GU20" s="164"/>
      <c r="GV20" s="164"/>
      <c r="GW20" s="164"/>
      <c r="GX20" s="164"/>
      <c r="GY20" s="164"/>
      <c r="GZ20" s="164"/>
      <c r="HA20" s="164"/>
      <c r="HB20" s="164"/>
      <c r="HC20" s="164"/>
      <c r="HD20" s="164"/>
      <c r="HE20" s="164"/>
      <c r="HF20" s="164"/>
      <c r="HG20" s="164"/>
      <c r="HH20" s="164"/>
      <c r="HI20" s="164"/>
      <c r="HJ20" s="164"/>
      <c r="HK20" s="164"/>
      <c r="HL20" s="164"/>
      <c r="HM20" s="164"/>
      <c r="HN20" s="164"/>
      <c r="HO20" s="164"/>
      <c r="HP20" s="164"/>
      <c r="HQ20" s="164"/>
      <c r="HR20" s="164"/>
      <c r="HS20" s="164"/>
      <c r="HT20" s="164"/>
      <c r="HU20" s="164"/>
      <c r="HV20" s="164"/>
      <c r="HW20" s="164"/>
      <c r="HX20" s="164"/>
      <c r="HY20" s="164"/>
      <c r="HZ20" s="164"/>
      <c r="IA20" s="164"/>
      <c r="IB20" s="164"/>
      <c r="IC20" s="164"/>
      <c r="ID20" s="164"/>
      <c r="IE20" s="164"/>
      <c r="IF20" s="164"/>
      <c r="IG20" s="164"/>
      <c r="IH20" s="164"/>
      <c r="II20" s="164"/>
      <c r="IJ20" s="164"/>
      <c r="IK20" s="164"/>
      <c r="IL20" s="164"/>
      <c r="IM20" s="164"/>
      <c r="IN20" s="164"/>
      <c r="IO20" s="164"/>
      <c r="IP20" s="164"/>
      <c r="IQ20" s="164"/>
      <c r="IR20" s="164"/>
      <c r="IS20" s="164"/>
      <c r="IT20" s="164"/>
      <c r="IU20" s="164"/>
      <c r="IV20" s="164"/>
    </row>
    <row r="21" spans="1:256" s="41" customFormat="1" ht="21" customHeight="1">
      <c r="A21" s="152"/>
      <c r="B21" s="148"/>
      <c r="C21" s="153" t="s">
        <v>64</v>
      </c>
      <c r="D21" s="109"/>
      <c r="E21" s="145" t="s">
        <v>65</v>
      </c>
      <c r="F21" s="150"/>
      <c r="G21" s="154"/>
      <c r="H21" s="155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4"/>
      <c r="GK21" s="164"/>
      <c r="GL21" s="164"/>
      <c r="GM21" s="164"/>
      <c r="GN21" s="164"/>
      <c r="GO21" s="164"/>
      <c r="GP21" s="164"/>
      <c r="GQ21" s="164"/>
      <c r="GR21" s="164"/>
      <c r="GS21" s="164"/>
      <c r="GT21" s="164"/>
      <c r="GU21" s="164"/>
      <c r="GV21" s="164"/>
      <c r="GW21" s="164"/>
      <c r="GX21" s="164"/>
      <c r="GY21" s="164"/>
      <c r="GZ21" s="164"/>
      <c r="HA21" s="164"/>
      <c r="HB21" s="164"/>
      <c r="HC21" s="164"/>
      <c r="HD21" s="164"/>
      <c r="HE21" s="164"/>
      <c r="HF21" s="164"/>
      <c r="HG21" s="164"/>
      <c r="HH21" s="164"/>
      <c r="HI21" s="164"/>
      <c r="HJ21" s="164"/>
      <c r="HK21" s="164"/>
      <c r="HL21" s="164"/>
      <c r="HM21" s="164"/>
      <c r="HN21" s="164"/>
      <c r="HO21" s="164"/>
      <c r="HP21" s="164"/>
      <c r="HQ21" s="164"/>
      <c r="HR21" s="164"/>
      <c r="HS21" s="164"/>
      <c r="HT21" s="164"/>
      <c r="HU21" s="164"/>
      <c r="HV21" s="164"/>
      <c r="HW21" s="164"/>
      <c r="HX21" s="164"/>
      <c r="HY21" s="164"/>
      <c r="HZ21" s="164"/>
      <c r="IA21" s="164"/>
      <c r="IB21" s="164"/>
      <c r="IC21" s="164"/>
      <c r="ID21" s="164"/>
      <c r="IE21" s="164"/>
      <c r="IF21" s="164"/>
      <c r="IG21" s="164"/>
      <c r="IH21" s="164"/>
      <c r="II21" s="164"/>
      <c r="IJ21" s="164"/>
      <c r="IK21" s="164"/>
      <c r="IL21" s="164"/>
      <c r="IM21" s="164"/>
      <c r="IN21" s="164"/>
      <c r="IO21" s="164"/>
      <c r="IP21" s="164"/>
      <c r="IQ21" s="164"/>
      <c r="IR21" s="164"/>
      <c r="IS21" s="164"/>
      <c r="IT21" s="164"/>
      <c r="IU21" s="164"/>
      <c r="IV21" s="164"/>
    </row>
    <row r="22" spans="1:256" s="41" customFormat="1" ht="21" customHeight="1">
      <c r="A22" s="152"/>
      <c r="B22" s="148"/>
      <c r="C22" s="153" t="s">
        <v>66</v>
      </c>
      <c r="D22" s="109"/>
      <c r="E22" s="145" t="s">
        <v>67</v>
      </c>
      <c r="F22" s="109"/>
      <c r="G22" s="154"/>
      <c r="H22" s="156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4"/>
      <c r="IB22" s="164"/>
      <c r="IC22" s="164"/>
      <c r="ID22" s="164"/>
      <c r="IE22" s="164"/>
      <c r="IF22" s="164"/>
      <c r="IG22" s="164"/>
      <c r="IH22" s="164"/>
      <c r="II22" s="164"/>
      <c r="IJ22" s="164"/>
      <c r="IK22" s="164"/>
      <c r="IL22" s="164"/>
      <c r="IM22" s="164"/>
      <c r="IN22" s="164"/>
      <c r="IO22" s="164"/>
      <c r="IP22" s="164"/>
      <c r="IQ22" s="164"/>
      <c r="IR22" s="164"/>
      <c r="IS22" s="164"/>
      <c r="IT22" s="164"/>
      <c r="IU22" s="164"/>
      <c r="IV22" s="164"/>
    </row>
    <row r="23" spans="1:256" s="41" customFormat="1" ht="21" customHeight="1">
      <c r="A23" s="152"/>
      <c r="B23" s="148"/>
      <c r="C23" s="153" t="s">
        <v>68</v>
      </c>
      <c r="D23" s="109"/>
      <c r="E23" s="145" t="s">
        <v>69</v>
      </c>
      <c r="F23" s="147"/>
      <c r="G23" s="154"/>
      <c r="H23" s="156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 s="164"/>
      <c r="GQ23" s="164"/>
      <c r="GR23" s="164"/>
      <c r="GS23" s="164"/>
      <c r="GT23" s="164"/>
      <c r="GU23" s="164"/>
      <c r="GV23" s="164"/>
      <c r="GW23" s="164"/>
      <c r="GX23" s="164"/>
      <c r="GY23" s="164"/>
      <c r="GZ23" s="164"/>
      <c r="HA23" s="164"/>
      <c r="HB23" s="164"/>
      <c r="HC23" s="164"/>
      <c r="HD23" s="164"/>
      <c r="HE23" s="164"/>
      <c r="HF23" s="164"/>
      <c r="HG23" s="164"/>
      <c r="HH23" s="164"/>
      <c r="HI23" s="164"/>
      <c r="HJ23" s="164"/>
      <c r="HK23" s="164"/>
      <c r="HL23" s="164"/>
      <c r="HM23" s="164"/>
      <c r="HN23" s="164"/>
      <c r="HO23" s="164"/>
      <c r="HP23" s="164"/>
      <c r="HQ23" s="164"/>
      <c r="HR23" s="164"/>
      <c r="HS23" s="164"/>
      <c r="HT23" s="164"/>
      <c r="HU23" s="164"/>
      <c r="HV23" s="164"/>
      <c r="HW23" s="164"/>
      <c r="HX23" s="164"/>
      <c r="HY23" s="164"/>
      <c r="HZ23" s="164"/>
      <c r="IA23" s="164"/>
      <c r="IB23" s="164"/>
      <c r="IC23" s="164"/>
      <c r="ID23" s="164"/>
      <c r="IE23" s="164"/>
      <c r="IF23" s="164"/>
      <c r="IG23" s="164"/>
      <c r="IH23" s="164"/>
      <c r="II23" s="164"/>
      <c r="IJ23" s="164"/>
      <c r="IK23" s="164"/>
      <c r="IL23" s="164"/>
      <c r="IM23" s="164"/>
      <c r="IN23" s="164"/>
      <c r="IO23" s="164"/>
      <c r="IP23" s="164"/>
      <c r="IQ23" s="164"/>
      <c r="IR23" s="164"/>
      <c r="IS23" s="164"/>
      <c r="IT23" s="164"/>
      <c r="IU23" s="164"/>
      <c r="IV23" s="164"/>
    </row>
    <row r="24" spans="1:256" s="41" customFormat="1" ht="21" customHeight="1">
      <c r="A24" s="142"/>
      <c r="B24" s="148"/>
      <c r="C24" s="153" t="s">
        <v>70</v>
      </c>
      <c r="D24" s="109"/>
      <c r="F24" s="149"/>
      <c r="G24" s="142"/>
      <c r="H24" s="156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64"/>
      <c r="FK24" s="164"/>
      <c r="FL24" s="164"/>
      <c r="FM24" s="164"/>
      <c r="FN24" s="164"/>
      <c r="FO24" s="164"/>
      <c r="FP24" s="164"/>
      <c r="FQ24" s="164"/>
      <c r="FR24" s="164"/>
      <c r="FS24" s="164"/>
      <c r="FT24" s="164"/>
      <c r="FU24" s="164"/>
      <c r="FV24" s="164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G24" s="164"/>
      <c r="GH24" s="164"/>
      <c r="GI24" s="164"/>
      <c r="GJ24" s="164"/>
      <c r="GK24" s="164"/>
      <c r="GL24" s="164"/>
      <c r="GM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GX24" s="164"/>
      <c r="GY24" s="164"/>
      <c r="GZ24" s="164"/>
      <c r="HA24" s="164"/>
      <c r="HB24" s="164"/>
      <c r="HC24" s="164"/>
      <c r="HD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O24" s="164"/>
      <c r="HP24" s="164"/>
      <c r="HQ24" s="164"/>
      <c r="HR24" s="164"/>
      <c r="HS24" s="164"/>
      <c r="HT24" s="164"/>
      <c r="HU24" s="164"/>
      <c r="HV24" s="164"/>
      <c r="HW24" s="164"/>
      <c r="HX24" s="164"/>
      <c r="HY24" s="164"/>
      <c r="HZ24" s="164"/>
      <c r="IA24" s="164"/>
      <c r="IB24" s="164"/>
      <c r="IC24" s="164"/>
      <c r="ID24" s="164"/>
      <c r="IE24" s="164"/>
      <c r="IF24" s="164"/>
      <c r="IG24" s="164"/>
      <c r="IH24" s="164"/>
      <c r="II24" s="164"/>
      <c r="IJ24" s="164"/>
      <c r="IK24" s="164"/>
      <c r="IL24" s="164"/>
      <c r="IM24" s="164"/>
      <c r="IN24" s="164"/>
      <c r="IO24" s="164"/>
      <c r="IP24" s="164"/>
      <c r="IQ24" s="164"/>
      <c r="IR24" s="164"/>
      <c r="IS24" s="164"/>
      <c r="IT24" s="164"/>
      <c r="IU24" s="164"/>
      <c r="IV24" s="164"/>
    </row>
    <row r="25" spans="1:256" s="41" customFormat="1" ht="21" customHeight="1">
      <c r="A25" s="142"/>
      <c r="B25" s="148"/>
      <c r="C25" s="157" t="s">
        <v>71</v>
      </c>
      <c r="D25" s="109"/>
      <c r="E25" s="154"/>
      <c r="F25" s="147"/>
      <c r="G25" s="142"/>
      <c r="H25" s="156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4"/>
      <c r="GK25" s="164"/>
      <c r="GL25" s="164"/>
      <c r="GM25" s="164"/>
      <c r="GN25" s="164"/>
      <c r="GO25" s="164"/>
      <c r="GP25" s="164"/>
      <c r="GQ25" s="164"/>
      <c r="GR25" s="164"/>
      <c r="GS25" s="164"/>
      <c r="GT25" s="164"/>
      <c r="GU25" s="164"/>
      <c r="GV25" s="164"/>
      <c r="GW25" s="164"/>
      <c r="GX25" s="164"/>
      <c r="GY25" s="164"/>
      <c r="GZ25" s="164"/>
      <c r="HA25" s="164"/>
      <c r="HB25" s="164"/>
      <c r="HC25" s="164"/>
      <c r="HD25" s="164"/>
      <c r="HE25" s="164"/>
      <c r="HF25" s="164"/>
      <c r="HG25" s="164"/>
      <c r="HH25" s="164"/>
      <c r="HI25" s="164"/>
      <c r="HJ25" s="164"/>
      <c r="HK25" s="164"/>
      <c r="HL25" s="164"/>
      <c r="HM25" s="164"/>
      <c r="HN25" s="164"/>
      <c r="HO25" s="164"/>
      <c r="HP25" s="164"/>
      <c r="HQ25" s="164"/>
      <c r="HR25" s="164"/>
      <c r="HS25" s="164"/>
      <c r="HT25" s="164"/>
      <c r="HU25" s="164"/>
      <c r="HV25" s="164"/>
      <c r="HW25" s="164"/>
      <c r="HX25" s="164"/>
      <c r="HY25" s="164"/>
      <c r="HZ25" s="164"/>
      <c r="IA25" s="164"/>
      <c r="IB25" s="164"/>
      <c r="IC25" s="164"/>
      <c r="ID25" s="164"/>
      <c r="IE25" s="164"/>
      <c r="IF25" s="164"/>
      <c r="IG25" s="164"/>
      <c r="IH25" s="164"/>
      <c r="II25" s="164"/>
      <c r="IJ25" s="164"/>
      <c r="IK25" s="164"/>
      <c r="IL25" s="164"/>
      <c r="IM25" s="164"/>
      <c r="IN25" s="164"/>
      <c r="IO25" s="164"/>
      <c r="IP25" s="164"/>
      <c r="IQ25" s="164"/>
      <c r="IR25" s="164"/>
      <c r="IS25" s="164"/>
      <c r="IT25" s="164"/>
      <c r="IU25" s="164"/>
      <c r="IV25" s="164"/>
    </row>
    <row r="26" spans="1:256" s="41" customFormat="1" ht="21" customHeight="1">
      <c r="A26" s="142"/>
      <c r="B26" s="148"/>
      <c r="C26" s="157" t="s">
        <v>72</v>
      </c>
      <c r="D26" s="109"/>
      <c r="E26" s="154"/>
      <c r="F26" s="147"/>
      <c r="G26" s="142"/>
      <c r="H26" s="156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  <c r="IN26" s="164"/>
      <c r="IO26" s="164"/>
      <c r="IP26" s="164"/>
      <c r="IQ26" s="164"/>
      <c r="IR26" s="164"/>
      <c r="IS26" s="164"/>
      <c r="IT26" s="164"/>
      <c r="IU26" s="164"/>
      <c r="IV26" s="164"/>
    </row>
    <row r="27" spans="1:256" s="41" customFormat="1" ht="21" customHeight="1">
      <c r="A27" s="142"/>
      <c r="B27" s="148"/>
      <c r="C27" s="153" t="s">
        <v>73</v>
      </c>
      <c r="D27" s="109"/>
      <c r="E27" s="154"/>
      <c r="F27" s="147"/>
      <c r="G27" s="142"/>
      <c r="H27" s="156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64"/>
      <c r="FK27" s="164"/>
      <c r="FL27" s="164"/>
      <c r="FM27" s="164"/>
      <c r="FN27" s="164"/>
      <c r="FO27" s="164"/>
      <c r="FP27" s="164"/>
      <c r="FQ27" s="164"/>
      <c r="FR27" s="164"/>
      <c r="FS27" s="164"/>
      <c r="FT27" s="164"/>
      <c r="FU27" s="164"/>
      <c r="FV27" s="164"/>
      <c r="FW27" s="164"/>
      <c r="FX27" s="164"/>
      <c r="FY27" s="164"/>
      <c r="FZ27" s="164"/>
      <c r="GA27" s="164"/>
      <c r="GB27" s="164"/>
      <c r="GC27" s="164"/>
      <c r="GD27" s="164"/>
      <c r="GE27" s="164"/>
      <c r="GF27" s="164"/>
      <c r="GG27" s="164"/>
      <c r="GH27" s="164"/>
      <c r="GI27" s="164"/>
      <c r="GJ27" s="164"/>
      <c r="GK27" s="164"/>
      <c r="GL27" s="164"/>
      <c r="GM27" s="164"/>
      <c r="GN27" s="164"/>
      <c r="GO27" s="164"/>
      <c r="GP27" s="164"/>
      <c r="GQ27" s="164"/>
      <c r="GR27" s="164"/>
      <c r="GS27" s="164"/>
      <c r="GT27" s="164"/>
      <c r="GU27" s="164"/>
      <c r="GV27" s="164"/>
      <c r="GW27" s="164"/>
      <c r="GX27" s="164"/>
      <c r="GY27" s="164"/>
      <c r="GZ27" s="164"/>
      <c r="HA27" s="164"/>
      <c r="HB27" s="164"/>
      <c r="HC27" s="164"/>
      <c r="HD27" s="164"/>
      <c r="HE27" s="164"/>
      <c r="HF27" s="164"/>
      <c r="HG27" s="164"/>
      <c r="HH27" s="164"/>
      <c r="HI27" s="164"/>
      <c r="HJ27" s="164"/>
      <c r="HK27" s="164"/>
      <c r="HL27" s="164"/>
      <c r="HM27" s="164"/>
      <c r="HN27" s="164"/>
      <c r="HO27" s="164"/>
      <c r="HP27" s="164"/>
      <c r="HQ27" s="164"/>
      <c r="HR27" s="164"/>
      <c r="HS27" s="164"/>
      <c r="HT27" s="164"/>
      <c r="HU27" s="164"/>
      <c r="HV27" s="164"/>
      <c r="HW27" s="164"/>
      <c r="HX27" s="164"/>
      <c r="HY27" s="164"/>
      <c r="HZ27" s="164"/>
      <c r="IA27" s="164"/>
      <c r="IB27" s="164"/>
      <c r="IC27" s="164"/>
      <c r="ID27" s="164"/>
      <c r="IE27" s="164"/>
      <c r="IF27" s="164"/>
      <c r="IG27" s="164"/>
      <c r="IH27" s="164"/>
      <c r="II27" s="164"/>
      <c r="IJ27" s="164"/>
      <c r="IK27" s="164"/>
      <c r="IL27" s="164"/>
      <c r="IM27" s="164"/>
      <c r="IN27" s="164"/>
      <c r="IO27" s="164"/>
      <c r="IP27" s="164"/>
      <c r="IQ27" s="164"/>
      <c r="IR27" s="164"/>
      <c r="IS27" s="164"/>
      <c r="IT27" s="164"/>
      <c r="IU27" s="164"/>
      <c r="IV27" s="164"/>
    </row>
    <row r="28" spans="1:256" s="41" customFormat="1" ht="21" customHeight="1">
      <c r="A28" s="142"/>
      <c r="B28" s="148"/>
      <c r="C28" s="158" t="s">
        <v>74</v>
      </c>
      <c r="D28" s="109"/>
      <c r="E28" s="154"/>
      <c r="F28" s="147"/>
      <c r="G28" s="142"/>
      <c r="H28" s="156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4"/>
      <c r="DV28" s="164"/>
      <c r="DW28" s="164"/>
      <c r="DX28" s="164"/>
      <c r="DY28" s="164"/>
      <c r="DZ28" s="164"/>
      <c r="EA28" s="164"/>
      <c r="EB28" s="164"/>
      <c r="EC28" s="164"/>
      <c r="ED28" s="164"/>
      <c r="EE28" s="164"/>
      <c r="EF28" s="164"/>
      <c r="EG28" s="164"/>
      <c r="EH28" s="164"/>
      <c r="EI28" s="164"/>
      <c r="EJ28" s="164"/>
      <c r="EK28" s="164"/>
      <c r="EL28" s="164"/>
      <c r="EM28" s="164"/>
      <c r="EN28" s="164"/>
      <c r="EO28" s="164"/>
      <c r="EP28" s="164"/>
      <c r="EQ28" s="164"/>
      <c r="ER28" s="164"/>
      <c r="ES28" s="164"/>
      <c r="ET28" s="164"/>
      <c r="EU28" s="164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64"/>
      <c r="FK28" s="164"/>
      <c r="FL28" s="164"/>
      <c r="FM28" s="164"/>
      <c r="FN28" s="164"/>
      <c r="FO28" s="164"/>
      <c r="FP28" s="164"/>
      <c r="FQ28" s="164"/>
      <c r="FR28" s="164"/>
      <c r="FS28" s="164"/>
      <c r="FT28" s="164"/>
      <c r="FU28" s="164"/>
      <c r="FV28" s="164"/>
      <c r="FW28" s="164"/>
      <c r="FX28" s="164"/>
      <c r="FY28" s="164"/>
      <c r="FZ28" s="164"/>
      <c r="GA28" s="164"/>
      <c r="GB28" s="164"/>
      <c r="GC28" s="164"/>
      <c r="GD28" s="164"/>
      <c r="GE28" s="164"/>
      <c r="GF28" s="164"/>
      <c r="GG28" s="164"/>
      <c r="GH28" s="164"/>
      <c r="GI28" s="164"/>
      <c r="GJ28" s="164"/>
      <c r="GK28" s="164"/>
      <c r="GL28" s="164"/>
      <c r="GM28" s="164"/>
      <c r="GN28" s="164"/>
      <c r="GO28" s="164"/>
      <c r="GP28" s="164"/>
      <c r="GQ28" s="164"/>
      <c r="GR28" s="164"/>
      <c r="GS28" s="164"/>
      <c r="GT28" s="164"/>
      <c r="GU28" s="164"/>
      <c r="GV28" s="164"/>
      <c r="GW28" s="164"/>
      <c r="GX28" s="164"/>
      <c r="GY28" s="164"/>
      <c r="GZ28" s="164"/>
      <c r="HA28" s="164"/>
      <c r="HB28" s="164"/>
      <c r="HC28" s="164"/>
      <c r="HD28" s="164"/>
      <c r="HE28" s="164"/>
      <c r="HF28" s="164"/>
      <c r="HG28" s="164"/>
      <c r="HH28" s="164"/>
      <c r="HI28" s="164"/>
      <c r="HJ28" s="164"/>
      <c r="HK28" s="164"/>
      <c r="HL28" s="164"/>
      <c r="HM28" s="164"/>
      <c r="HN28" s="164"/>
      <c r="HO28" s="164"/>
      <c r="HP28" s="164"/>
      <c r="HQ28" s="164"/>
      <c r="HR28" s="164"/>
      <c r="HS28" s="164"/>
      <c r="HT28" s="164"/>
      <c r="HU28" s="164"/>
      <c r="HV28" s="164"/>
      <c r="HW28" s="164"/>
      <c r="HX28" s="164"/>
      <c r="HY28" s="164"/>
      <c r="HZ28" s="164"/>
      <c r="IA28" s="164"/>
      <c r="IB28" s="164"/>
      <c r="IC28" s="164"/>
      <c r="ID28" s="164"/>
      <c r="IE28" s="164"/>
      <c r="IF28" s="164"/>
      <c r="IG28" s="164"/>
      <c r="IH28" s="164"/>
      <c r="II28" s="164"/>
      <c r="IJ28" s="164"/>
      <c r="IK28" s="164"/>
      <c r="IL28" s="164"/>
      <c r="IM28" s="164"/>
      <c r="IN28" s="164"/>
      <c r="IO28" s="164"/>
      <c r="IP28" s="164"/>
      <c r="IQ28" s="164"/>
      <c r="IR28" s="164"/>
      <c r="IS28" s="164"/>
      <c r="IT28" s="164"/>
      <c r="IU28" s="164"/>
      <c r="IV28" s="164"/>
    </row>
    <row r="29" spans="1:256" s="41" customFormat="1" ht="21" customHeight="1">
      <c r="A29" s="142"/>
      <c r="B29" s="148"/>
      <c r="C29" s="153" t="s">
        <v>75</v>
      </c>
      <c r="D29" s="109"/>
      <c r="E29" s="154"/>
      <c r="F29" s="147"/>
      <c r="G29" s="142"/>
      <c r="H29" s="156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  <c r="CW29" s="164"/>
      <c r="CX29" s="164"/>
      <c r="CY29" s="164"/>
      <c r="CZ29" s="164"/>
      <c r="DA29" s="164"/>
      <c r="DB29" s="164"/>
      <c r="DC29" s="164"/>
      <c r="DD29" s="164"/>
      <c r="DE29" s="164"/>
      <c r="DF29" s="164"/>
      <c r="DG29" s="164"/>
      <c r="DH29" s="164"/>
      <c r="DI29" s="164"/>
      <c r="DJ29" s="164"/>
      <c r="DK29" s="164"/>
      <c r="DL29" s="164"/>
      <c r="DM29" s="164"/>
      <c r="DN29" s="164"/>
      <c r="DO29" s="164"/>
      <c r="DP29" s="164"/>
      <c r="DQ29" s="164"/>
      <c r="DR29" s="164"/>
      <c r="DS29" s="164"/>
      <c r="DT29" s="164"/>
      <c r="DU29" s="164"/>
      <c r="DV29" s="164"/>
      <c r="DW29" s="164"/>
      <c r="DX29" s="164"/>
      <c r="DY29" s="164"/>
      <c r="DZ29" s="164"/>
      <c r="EA29" s="164"/>
      <c r="EB29" s="164"/>
      <c r="EC29" s="164"/>
      <c r="ED29" s="164"/>
      <c r="EE29" s="164"/>
      <c r="EF29" s="164"/>
      <c r="EG29" s="164"/>
      <c r="EH29" s="164"/>
      <c r="EI29" s="164"/>
      <c r="EJ29" s="164"/>
      <c r="EK29" s="164"/>
      <c r="EL29" s="164"/>
      <c r="EM29" s="164"/>
      <c r="EN29" s="164"/>
      <c r="EO29" s="164"/>
      <c r="EP29" s="164"/>
      <c r="EQ29" s="164"/>
      <c r="ER29" s="164"/>
      <c r="ES29" s="164"/>
      <c r="ET29" s="164"/>
      <c r="EU29" s="164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64"/>
      <c r="FK29" s="164"/>
      <c r="FL29" s="164"/>
      <c r="FM29" s="164"/>
      <c r="FN29" s="164"/>
      <c r="FO29" s="164"/>
      <c r="FP29" s="164"/>
      <c r="FQ29" s="164"/>
      <c r="FR29" s="164"/>
      <c r="FS29" s="164"/>
      <c r="FT29" s="164"/>
      <c r="FU29" s="164"/>
      <c r="FV29" s="164"/>
      <c r="FW29" s="164"/>
      <c r="FX29" s="164"/>
      <c r="FY29" s="164"/>
      <c r="FZ29" s="164"/>
      <c r="GA29" s="164"/>
      <c r="GB29" s="164"/>
      <c r="GC29" s="164"/>
      <c r="GD29" s="164"/>
      <c r="GE29" s="164"/>
      <c r="GF29" s="164"/>
      <c r="GG29" s="164"/>
      <c r="GH29" s="164"/>
      <c r="GI29" s="164"/>
      <c r="GJ29" s="164"/>
      <c r="GK29" s="164"/>
      <c r="GL29" s="164"/>
      <c r="GM29" s="164"/>
      <c r="GN29" s="164"/>
      <c r="GO29" s="164"/>
      <c r="GP29" s="164"/>
      <c r="GQ29" s="164"/>
      <c r="GR29" s="164"/>
      <c r="GS29" s="164"/>
      <c r="GT29" s="164"/>
      <c r="GU29" s="164"/>
      <c r="GV29" s="164"/>
      <c r="GW29" s="164"/>
      <c r="GX29" s="164"/>
      <c r="GY29" s="164"/>
      <c r="GZ29" s="164"/>
      <c r="HA29" s="164"/>
      <c r="HB29" s="164"/>
      <c r="HC29" s="164"/>
      <c r="HD29" s="164"/>
      <c r="HE29" s="164"/>
      <c r="HF29" s="164"/>
      <c r="HG29" s="164"/>
      <c r="HH29" s="164"/>
      <c r="HI29" s="164"/>
      <c r="HJ29" s="164"/>
      <c r="HK29" s="164"/>
      <c r="HL29" s="164"/>
      <c r="HM29" s="164"/>
      <c r="HN29" s="164"/>
      <c r="HO29" s="164"/>
      <c r="HP29" s="164"/>
      <c r="HQ29" s="164"/>
      <c r="HR29" s="164"/>
      <c r="HS29" s="164"/>
      <c r="HT29" s="164"/>
      <c r="HU29" s="164"/>
      <c r="HV29" s="164"/>
      <c r="HW29" s="164"/>
      <c r="HX29" s="164"/>
      <c r="HY29" s="164"/>
      <c r="HZ29" s="164"/>
      <c r="IA29" s="164"/>
      <c r="IB29" s="164"/>
      <c r="IC29" s="164"/>
      <c r="ID29" s="164"/>
      <c r="IE29" s="164"/>
      <c r="IF29" s="164"/>
      <c r="IG29" s="164"/>
      <c r="IH29" s="164"/>
      <c r="II29" s="164"/>
      <c r="IJ29" s="164"/>
      <c r="IK29" s="164"/>
      <c r="IL29" s="164"/>
      <c r="IM29" s="164"/>
      <c r="IN29" s="164"/>
      <c r="IO29" s="164"/>
      <c r="IP29" s="164"/>
      <c r="IQ29" s="164"/>
      <c r="IR29" s="164"/>
      <c r="IS29" s="164"/>
      <c r="IT29" s="164"/>
      <c r="IU29" s="164"/>
      <c r="IV29" s="164"/>
    </row>
    <row r="30" spans="1:256" s="41" customFormat="1" ht="21" customHeight="1">
      <c r="A30" s="142"/>
      <c r="B30" s="148"/>
      <c r="C30" s="153" t="s">
        <v>76</v>
      </c>
      <c r="D30" s="109"/>
      <c r="E30" s="154"/>
      <c r="F30" s="147"/>
      <c r="G30" s="142"/>
      <c r="H30" s="156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4"/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4"/>
      <c r="DN30" s="164"/>
      <c r="DO30" s="164"/>
      <c r="DP30" s="164"/>
      <c r="DQ30" s="164"/>
      <c r="DR30" s="164"/>
      <c r="DS30" s="164"/>
      <c r="DT30" s="164"/>
      <c r="DU30" s="164"/>
      <c r="DV30" s="164"/>
      <c r="DW30" s="164"/>
      <c r="DX30" s="164"/>
      <c r="DY30" s="164"/>
      <c r="DZ30" s="164"/>
      <c r="EA30" s="164"/>
      <c r="EB30" s="164"/>
      <c r="EC30" s="164"/>
      <c r="ED30" s="164"/>
      <c r="EE30" s="164"/>
      <c r="EF30" s="164"/>
      <c r="EG30" s="164"/>
      <c r="EH30" s="164"/>
      <c r="EI30" s="164"/>
      <c r="EJ30" s="164"/>
      <c r="EK30" s="164"/>
      <c r="EL30" s="164"/>
      <c r="EM30" s="164"/>
      <c r="EN30" s="164"/>
      <c r="EO30" s="164"/>
      <c r="EP30" s="164"/>
      <c r="EQ30" s="164"/>
      <c r="ER30" s="164"/>
      <c r="ES30" s="164"/>
      <c r="ET30" s="164"/>
      <c r="EU30" s="164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64"/>
      <c r="FK30" s="164"/>
      <c r="FL30" s="164"/>
      <c r="FM30" s="164"/>
      <c r="FN30" s="164"/>
      <c r="FO30" s="164"/>
      <c r="FP30" s="164"/>
      <c r="FQ30" s="164"/>
      <c r="FR30" s="164"/>
      <c r="FS30" s="164"/>
      <c r="FT30" s="164"/>
      <c r="FU30" s="164"/>
      <c r="FV30" s="164"/>
      <c r="FW30" s="164"/>
      <c r="FX30" s="164"/>
      <c r="FY30" s="164"/>
      <c r="FZ30" s="164"/>
      <c r="GA30" s="164"/>
      <c r="GB30" s="164"/>
      <c r="GC30" s="164"/>
      <c r="GD30" s="164"/>
      <c r="GE30" s="164"/>
      <c r="GF30" s="164"/>
      <c r="GG30" s="164"/>
      <c r="GH30" s="164"/>
      <c r="GI30" s="164"/>
      <c r="GJ30" s="164"/>
      <c r="GK30" s="164"/>
      <c r="GL30" s="164"/>
      <c r="GM30" s="164"/>
      <c r="GN30" s="164"/>
      <c r="GO30" s="164"/>
      <c r="GP30" s="164"/>
      <c r="GQ30" s="164"/>
      <c r="GR30" s="164"/>
      <c r="GS30" s="164"/>
      <c r="GT30" s="164"/>
      <c r="GU30" s="164"/>
      <c r="GV30" s="164"/>
      <c r="GW30" s="164"/>
      <c r="GX30" s="164"/>
      <c r="GY30" s="164"/>
      <c r="GZ30" s="164"/>
      <c r="HA30" s="164"/>
      <c r="HB30" s="164"/>
      <c r="HC30" s="164"/>
      <c r="HD30" s="164"/>
      <c r="HE30" s="164"/>
      <c r="HF30" s="164"/>
      <c r="HG30" s="164"/>
      <c r="HH30" s="164"/>
      <c r="HI30" s="164"/>
      <c r="HJ30" s="164"/>
      <c r="HK30" s="164"/>
      <c r="HL30" s="164"/>
      <c r="HM30" s="164"/>
      <c r="HN30" s="164"/>
      <c r="HO30" s="164"/>
      <c r="HP30" s="164"/>
      <c r="HQ30" s="164"/>
      <c r="HR30" s="164"/>
      <c r="HS30" s="164"/>
      <c r="HT30" s="164"/>
      <c r="HU30" s="164"/>
      <c r="HV30" s="164"/>
      <c r="HW30" s="164"/>
      <c r="HX30" s="164"/>
      <c r="HY30" s="164"/>
      <c r="HZ30" s="164"/>
      <c r="IA30" s="164"/>
      <c r="IB30" s="164"/>
      <c r="IC30" s="164"/>
      <c r="ID30" s="164"/>
      <c r="IE30" s="164"/>
      <c r="IF30" s="164"/>
      <c r="IG30" s="164"/>
      <c r="IH30" s="164"/>
      <c r="II30" s="164"/>
      <c r="IJ30" s="164"/>
      <c r="IK30" s="164"/>
      <c r="IL30" s="164"/>
      <c r="IM30" s="164"/>
      <c r="IN30" s="164"/>
      <c r="IO30" s="164"/>
      <c r="IP30" s="164"/>
      <c r="IQ30" s="164"/>
      <c r="IR30" s="164"/>
      <c r="IS30" s="164"/>
      <c r="IT30" s="164"/>
      <c r="IU30" s="164"/>
      <c r="IV30" s="164"/>
    </row>
    <row r="31" spans="1:256" s="41" customFormat="1" ht="21" customHeight="1">
      <c r="A31" s="142"/>
      <c r="B31" s="148"/>
      <c r="C31" s="153" t="s">
        <v>77</v>
      </c>
      <c r="D31" s="109"/>
      <c r="E31" s="154"/>
      <c r="F31" s="147"/>
      <c r="G31" s="142"/>
      <c r="H31" s="156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P31" s="164"/>
      <c r="DQ31" s="164"/>
      <c r="DR31" s="164"/>
      <c r="DS31" s="164"/>
      <c r="DT31" s="164"/>
      <c r="DU31" s="164"/>
      <c r="DV31" s="164"/>
      <c r="DW31" s="164"/>
      <c r="DX31" s="164"/>
      <c r="DY31" s="164"/>
      <c r="DZ31" s="164"/>
      <c r="EA31" s="164"/>
      <c r="EB31" s="164"/>
      <c r="EC31" s="164"/>
      <c r="ED31" s="164"/>
      <c r="EE31" s="164"/>
      <c r="EF31" s="164"/>
      <c r="EG31" s="164"/>
      <c r="EH31" s="164"/>
      <c r="EI31" s="164"/>
      <c r="EJ31" s="164"/>
      <c r="EK31" s="164"/>
      <c r="EL31" s="164"/>
      <c r="EM31" s="164"/>
      <c r="EN31" s="164"/>
      <c r="EO31" s="164"/>
      <c r="EP31" s="164"/>
      <c r="EQ31" s="164"/>
      <c r="ER31" s="164"/>
      <c r="ES31" s="164"/>
      <c r="ET31" s="164"/>
      <c r="EU31" s="164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64"/>
      <c r="FK31" s="164"/>
      <c r="FL31" s="164"/>
      <c r="FM31" s="164"/>
      <c r="FN31" s="164"/>
      <c r="FO31" s="164"/>
      <c r="FP31" s="164"/>
      <c r="FQ31" s="164"/>
      <c r="FR31" s="164"/>
      <c r="FS31" s="164"/>
      <c r="FT31" s="164"/>
      <c r="FU31" s="164"/>
      <c r="FV31" s="164"/>
      <c r="FW31" s="164"/>
      <c r="FX31" s="164"/>
      <c r="FY31" s="164"/>
      <c r="FZ31" s="164"/>
      <c r="GA31" s="164"/>
      <c r="GB31" s="164"/>
      <c r="GC31" s="164"/>
      <c r="GD31" s="164"/>
      <c r="GE31" s="164"/>
      <c r="GF31" s="164"/>
      <c r="GG31" s="164"/>
      <c r="GH31" s="164"/>
      <c r="GI31" s="164"/>
      <c r="GJ31" s="164"/>
      <c r="GK31" s="164"/>
      <c r="GL31" s="164"/>
      <c r="GM31" s="164"/>
      <c r="GN31" s="164"/>
      <c r="GO31" s="164"/>
      <c r="GP31" s="164"/>
      <c r="GQ31" s="164"/>
      <c r="GR31" s="164"/>
      <c r="GS31" s="164"/>
      <c r="GT31" s="164"/>
      <c r="GU31" s="164"/>
      <c r="GV31" s="164"/>
      <c r="GW31" s="164"/>
      <c r="GX31" s="164"/>
      <c r="GY31" s="164"/>
      <c r="GZ31" s="164"/>
      <c r="HA31" s="164"/>
      <c r="HB31" s="164"/>
      <c r="HC31" s="164"/>
      <c r="HD31" s="164"/>
      <c r="HE31" s="164"/>
      <c r="HF31" s="164"/>
      <c r="HG31" s="164"/>
      <c r="HH31" s="164"/>
      <c r="HI31" s="164"/>
      <c r="HJ31" s="164"/>
      <c r="HK31" s="164"/>
      <c r="HL31" s="164"/>
      <c r="HM31" s="164"/>
      <c r="HN31" s="164"/>
      <c r="HO31" s="164"/>
      <c r="HP31" s="164"/>
      <c r="HQ31" s="164"/>
      <c r="HR31" s="164"/>
      <c r="HS31" s="164"/>
      <c r="HT31" s="164"/>
      <c r="HU31" s="164"/>
      <c r="HV31" s="164"/>
      <c r="HW31" s="164"/>
      <c r="HX31" s="164"/>
      <c r="HY31" s="164"/>
      <c r="HZ31" s="164"/>
      <c r="IA31" s="164"/>
      <c r="IB31" s="164"/>
      <c r="IC31" s="164"/>
      <c r="ID31" s="164"/>
      <c r="IE31" s="164"/>
      <c r="IF31" s="164"/>
      <c r="IG31" s="164"/>
      <c r="IH31" s="164"/>
      <c r="II31" s="164"/>
      <c r="IJ31" s="164"/>
      <c r="IK31" s="164"/>
      <c r="IL31" s="164"/>
      <c r="IM31" s="164"/>
      <c r="IN31" s="164"/>
      <c r="IO31" s="164"/>
      <c r="IP31" s="164"/>
      <c r="IQ31" s="164"/>
      <c r="IR31" s="164"/>
      <c r="IS31" s="164"/>
      <c r="IT31" s="164"/>
      <c r="IU31" s="164"/>
      <c r="IV31" s="164"/>
    </row>
    <row r="32" spans="1:256" s="41" customFormat="1" ht="21" customHeight="1">
      <c r="A32" s="142"/>
      <c r="B32" s="148"/>
      <c r="C32" s="153" t="s">
        <v>78</v>
      </c>
      <c r="D32" s="109"/>
      <c r="E32" s="154"/>
      <c r="F32" s="109"/>
      <c r="G32" s="142"/>
      <c r="H32" s="159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4"/>
      <c r="GL32" s="164"/>
      <c r="GM32" s="164"/>
      <c r="GN32" s="164"/>
      <c r="GO32" s="164"/>
      <c r="GP32" s="164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  <c r="IN32" s="164"/>
      <c r="IO32" s="164"/>
      <c r="IP32" s="164"/>
      <c r="IQ32" s="164"/>
      <c r="IR32" s="164"/>
      <c r="IS32" s="164"/>
      <c r="IT32" s="164"/>
      <c r="IU32" s="164"/>
      <c r="IV32" s="164"/>
    </row>
    <row r="33" spans="1:256" s="41" customFormat="1" ht="21" customHeight="1">
      <c r="A33" s="140" t="s">
        <v>79</v>
      </c>
      <c r="B33" s="148">
        <f>B6+B9+B10+B11+B14+B15</f>
        <v>218.83</v>
      </c>
      <c r="C33" s="160" t="s">
        <v>80</v>
      </c>
      <c r="D33" s="147">
        <f>SUM(D6:D32)</f>
        <v>218.83</v>
      </c>
      <c r="E33" s="161" t="s">
        <v>80</v>
      </c>
      <c r="F33" s="147">
        <f>F6+F11+F21+F22+F23</f>
        <v>218.83</v>
      </c>
      <c r="G33" s="161" t="s">
        <v>80</v>
      </c>
      <c r="H33" s="147">
        <f>SUM(H6:H32)</f>
        <v>217.18</v>
      </c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  <c r="CW33" s="164"/>
      <c r="CX33" s="164"/>
      <c r="CY33" s="164"/>
      <c r="CZ33" s="164"/>
      <c r="DA33" s="164"/>
      <c r="DB33" s="164"/>
      <c r="DC33" s="164"/>
      <c r="DD33" s="164"/>
      <c r="DE33" s="164"/>
      <c r="DF33" s="164"/>
      <c r="DG33" s="164"/>
      <c r="DH33" s="164"/>
      <c r="DI33" s="164"/>
      <c r="DJ33" s="164"/>
      <c r="DK33" s="164"/>
      <c r="DL33" s="164"/>
      <c r="DM33" s="164"/>
      <c r="DN33" s="164"/>
      <c r="DO33" s="164"/>
      <c r="DP33" s="164"/>
      <c r="DQ33" s="164"/>
      <c r="DR33" s="164"/>
      <c r="DS33" s="164"/>
      <c r="DT33" s="164"/>
      <c r="DU33" s="164"/>
      <c r="DV33" s="164"/>
      <c r="DW33" s="164"/>
      <c r="DX33" s="164"/>
      <c r="DY33" s="164"/>
      <c r="DZ33" s="164"/>
      <c r="EA33" s="164"/>
      <c r="EB33" s="164"/>
      <c r="EC33" s="164"/>
      <c r="ED33" s="164"/>
      <c r="EE33" s="164"/>
      <c r="EF33" s="164"/>
      <c r="EG33" s="164"/>
      <c r="EH33" s="164"/>
      <c r="EI33" s="164"/>
      <c r="EJ33" s="164"/>
      <c r="EK33" s="164"/>
      <c r="EL33" s="164"/>
      <c r="EM33" s="164"/>
      <c r="EN33" s="164"/>
      <c r="EO33" s="164"/>
      <c r="EP33" s="164"/>
      <c r="EQ33" s="164"/>
      <c r="ER33" s="164"/>
      <c r="ES33" s="164"/>
      <c r="ET33" s="164"/>
      <c r="EU33" s="164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64"/>
      <c r="FK33" s="164"/>
      <c r="FL33" s="164"/>
      <c r="FM33" s="164"/>
      <c r="FN33" s="164"/>
      <c r="FO33" s="164"/>
      <c r="FP33" s="164"/>
      <c r="FQ33" s="164"/>
      <c r="FR33" s="164"/>
      <c r="FS33" s="164"/>
      <c r="FT33" s="164"/>
      <c r="FU33" s="164"/>
      <c r="FV33" s="164"/>
      <c r="FW33" s="164"/>
      <c r="FX33" s="164"/>
      <c r="FY33" s="164"/>
      <c r="FZ33" s="164"/>
      <c r="GA33" s="164"/>
      <c r="GB33" s="164"/>
      <c r="GC33" s="164"/>
      <c r="GD33" s="164"/>
      <c r="GE33" s="164"/>
      <c r="GF33" s="164"/>
      <c r="GG33" s="164"/>
      <c r="GH33" s="164"/>
      <c r="GI33" s="164"/>
      <c r="GJ33" s="164"/>
      <c r="GK33" s="164"/>
      <c r="GL33" s="164"/>
      <c r="GM33" s="164"/>
      <c r="GN33" s="164"/>
      <c r="GO33" s="164"/>
      <c r="GP33" s="164"/>
      <c r="GQ33" s="164"/>
      <c r="GR33" s="164"/>
      <c r="GS33" s="164"/>
      <c r="GT33" s="164"/>
      <c r="GU33" s="164"/>
      <c r="GV33" s="164"/>
      <c r="GW33" s="164"/>
      <c r="GX33" s="164"/>
      <c r="GY33" s="164"/>
      <c r="GZ33" s="164"/>
      <c r="HA33" s="164"/>
      <c r="HB33" s="164"/>
      <c r="HC33" s="164"/>
      <c r="HD33" s="164"/>
      <c r="HE33" s="164"/>
      <c r="HF33" s="164"/>
      <c r="HG33" s="164"/>
      <c r="HH33" s="164"/>
      <c r="HI33" s="164"/>
      <c r="HJ33" s="164"/>
      <c r="HK33" s="164"/>
      <c r="HL33" s="164"/>
      <c r="HM33" s="164"/>
      <c r="HN33" s="164"/>
      <c r="HO33" s="164"/>
      <c r="HP33" s="164"/>
      <c r="HQ33" s="164"/>
      <c r="HR33" s="164"/>
      <c r="HS33" s="164"/>
      <c r="HT33" s="164"/>
      <c r="HU33" s="164"/>
      <c r="HV33" s="164"/>
      <c r="HW33" s="164"/>
      <c r="HX33" s="164"/>
      <c r="HY33" s="164"/>
      <c r="HZ33" s="164"/>
      <c r="IA33" s="164"/>
      <c r="IB33" s="164"/>
      <c r="IC33" s="164"/>
      <c r="ID33" s="164"/>
      <c r="IE33" s="164"/>
      <c r="IF33" s="164"/>
      <c r="IG33" s="164"/>
      <c r="IH33" s="164"/>
      <c r="II33" s="164"/>
      <c r="IJ33" s="164"/>
      <c r="IK33" s="164"/>
      <c r="IL33" s="164"/>
      <c r="IM33" s="164"/>
      <c r="IN33" s="164"/>
      <c r="IO33" s="164"/>
      <c r="IP33" s="164"/>
      <c r="IQ33" s="164"/>
      <c r="IR33" s="164"/>
      <c r="IS33" s="164"/>
      <c r="IT33" s="164"/>
      <c r="IU33" s="164"/>
      <c r="IV33" s="164"/>
    </row>
    <row r="34" spans="1:256" s="41" customFormat="1" ht="21" customHeight="1">
      <c r="A34" s="142" t="s">
        <v>81</v>
      </c>
      <c r="B34" s="148"/>
      <c r="C34" s="142"/>
      <c r="D34" s="149"/>
      <c r="E34" s="144" t="s">
        <v>82</v>
      </c>
      <c r="F34" s="149"/>
      <c r="G34" s="154"/>
      <c r="H34" s="155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  <c r="EF34" s="164"/>
      <c r="EG34" s="164"/>
      <c r="EH34" s="164"/>
      <c r="EI34" s="164"/>
      <c r="EJ34" s="164"/>
      <c r="EK34" s="164"/>
      <c r="EL34" s="164"/>
      <c r="EM34" s="164"/>
      <c r="EN34" s="164"/>
      <c r="EO34" s="164"/>
      <c r="EP34" s="164"/>
      <c r="EQ34" s="164"/>
      <c r="ER34" s="164"/>
      <c r="ES34" s="164"/>
      <c r="ET34" s="164"/>
      <c r="EU34" s="164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64"/>
      <c r="FK34" s="164"/>
      <c r="FL34" s="164"/>
      <c r="FM34" s="164"/>
      <c r="FN34" s="164"/>
      <c r="FO34" s="164"/>
      <c r="FP34" s="164"/>
      <c r="FQ34" s="164"/>
      <c r="FR34" s="164"/>
      <c r="FS34" s="164"/>
      <c r="FT34" s="164"/>
      <c r="FU34" s="164"/>
      <c r="FV34" s="164"/>
      <c r="FW34" s="164"/>
      <c r="FX34" s="164"/>
      <c r="FY34" s="164"/>
      <c r="FZ34" s="164"/>
      <c r="GA34" s="164"/>
      <c r="GB34" s="164"/>
      <c r="GC34" s="164"/>
      <c r="GD34" s="164"/>
      <c r="GE34" s="164"/>
      <c r="GF34" s="164"/>
      <c r="GG34" s="164"/>
      <c r="GH34" s="164"/>
      <c r="GI34" s="164"/>
      <c r="GJ34" s="164"/>
      <c r="GK34" s="164"/>
      <c r="GL34" s="164"/>
      <c r="GM34" s="164"/>
      <c r="GN34" s="164"/>
      <c r="GO34" s="164"/>
      <c r="GP34" s="164"/>
      <c r="GQ34" s="164"/>
      <c r="GR34" s="164"/>
      <c r="GS34" s="164"/>
      <c r="GT34" s="164"/>
      <c r="GU34" s="164"/>
      <c r="GV34" s="164"/>
      <c r="GW34" s="164"/>
      <c r="GX34" s="164"/>
      <c r="GY34" s="164"/>
      <c r="GZ34" s="164"/>
      <c r="HA34" s="164"/>
      <c r="HB34" s="164"/>
      <c r="HC34" s="164"/>
      <c r="HD34" s="164"/>
      <c r="HE34" s="164"/>
      <c r="HF34" s="164"/>
      <c r="HG34" s="164"/>
      <c r="HH34" s="164"/>
      <c r="HI34" s="164"/>
      <c r="HJ34" s="164"/>
      <c r="HK34" s="164"/>
      <c r="HL34" s="164"/>
      <c r="HM34" s="164"/>
      <c r="HN34" s="164"/>
      <c r="HO34" s="164"/>
      <c r="HP34" s="164"/>
      <c r="HQ34" s="164"/>
      <c r="HR34" s="164"/>
      <c r="HS34" s="164"/>
      <c r="HT34" s="164"/>
      <c r="HU34" s="164"/>
      <c r="HV34" s="164"/>
      <c r="HW34" s="164"/>
      <c r="HX34" s="164"/>
      <c r="HY34" s="164"/>
      <c r="HZ34" s="164"/>
      <c r="IA34" s="164"/>
      <c r="IB34" s="164"/>
      <c r="IC34" s="164"/>
      <c r="ID34" s="164"/>
      <c r="IE34" s="164"/>
      <c r="IF34" s="164"/>
      <c r="IG34" s="164"/>
      <c r="IH34" s="164"/>
      <c r="II34" s="164"/>
      <c r="IJ34" s="164"/>
      <c r="IK34" s="164"/>
      <c r="IL34" s="164"/>
      <c r="IM34" s="164"/>
      <c r="IN34" s="164"/>
      <c r="IO34" s="164"/>
      <c r="IP34" s="164"/>
      <c r="IQ34" s="164"/>
      <c r="IR34" s="164"/>
      <c r="IS34" s="164"/>
      <c r="IT34" s="164"/>
      <c r="IU34" s="164"/>
      <c r="IV34" s="164"/>
    </row>
    <row r="35" spans="1:256" s="41" customFormat="1" ht="21" customHeight="1">
      <c r="A35" s="142" t="s">
        <v>83</v>
      </c>
      <c r="B35" s="148"/>
      <c r="C35" s="142"/>
      <c r="D35" s="109"/>
      <c r="E35" s="162"/>
      <c r="F35" s="163"/>
      <c r="G35" s="162"/>
      <c r="H35" s="159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4"/>
      <c r="DQ35" s="164"/>
      <c r="DR35" s="164"/>
      <c r="DS35" s="164"/>
      <c r="DT35" s="164"/>
      <c r="DU35" s="164"/>
      <c r="DV35" s="164"/>
      <c r="DW35" s="164"/>
      <c r="DX35" s="164"/>
      <c r="DY35" s="164"/>
      <c r="DZ35" s="164"/>
      <c r="EA35" s="164"/>
      <c r="EB35" s="164"/>
      <c r="EC35" s="164"/>
      <c r="ED35" s="164"/>
      <c r="EE35" s="164"/>
      <c r="EF35" s="164"/>
      <c r="EG35" s="164"/>
      <c r="EH35" s="164"/>
      <c r="EI35" s="164"/>
      <c r="EJ35" s="164"/>
      <c r="EK35" s="164"/>
      <c r="EL35" s="164"/>
      <c r="EM35" s="164"/>
      <c r="EN35" s="164"/>
      <c r="EO35" s="164"/>
      <c r="EP35" s="164"/>
      <c r="EQ35" s="164"/>
      <c r="ER35" s="164"/>
      <c r="ES35" s="164"/>
      <c r="ET35" s="164"/>
      <c r="EU35" s="164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64"/>
      <c r="FK35" s="164"/>
      <c r="FL35" s="164"/>
      <c r="FM35" s="164"/>
      <c r="FN35" s="164"/>
      <c r="FO35" s="164"/>
      <c r="FP35" s="164"/>
      <c r="FQ35" s="164"/>
      <c r="FR35" s="164"/>
      <c r="FS35" s="164"/>
      <c r="FT35" s="164"/>
      <c r="FU35" s="164"/>
      <c r="FV35" s="164"/>
      <c r="FW35" s="164"/>
      <c r="FX35" s="164"/>
      <c r="FY35" s="164"/>
      <c r="FZ35" s="164"/>
      <c r="GA35" s="164"/>
      <c r="GB35" s="164"/>
      <c r="GC35" s="164"/>
      <c r="GD35" s="164"/>
      <c r="GE35" s="164"/>
      <c r="GF35" s="164"/>
      <c r="GG35" s="164"/>
      <c r="GH35" s="164"/>
      <c r="GI35" s="164"/>
      <c r="GJ35" s="164"/>
      <c r="GK35" s="164"/>
      <c r="GL35" s="164"/>
      <c r="GM35" s="164"/>
      <c r="GN35" s="164"/>
      <c r="GO35" s="164"/>
      <c r="GP35" s="164"/>
      <c r="GQ35" s="164"/>
      <c r="GR35" s="164"/>
      <c r="GS35" s="164"/>
      <c r="GT35" s="164"/>
      <c r="GU35" s="164"/>
      <c r="GV35" s="164"/>
      <c r="GW35" s="164"/>
      <c r="GX35" s="164"/>
      <c r="GY35" s="164"/>
      <c r="GZ35" s="164"/>
      <c r="HA35" s="164"/>
      <c r="HB35" s="164"/>
      <c r="HC35" s="164"/>
      <c r="HD35" s="164"/>
      <c r="HE35" s="164"/>
      <c r="HF35" s="164"/>
      <c r="HG35" s="164"/>
      <c r="HH35" s="164"/>
      <c r="HI35" s="164"/>
      <c r="HJ35" s="164"/>
      <c r="HK35" s="164"/>
      <c r="HL35" s="164"/>
      <c r="HM35" s="164"/>
      <c r="HN35" s="164"/>
      <c r="HO35" s="164"/>
      <c r="HP35" s="164"/>
      <c r="HQ35" s="164"/>
      <c r="HR35" s="164"/>
      <c r="HS35" s="164"/>
      <c r="HT35" s="164"/>
      <c r="HU35" s="164"/>
      <c r="HV35" s="164"/>
      <c r="HW35" s="164"/>
      <c r="HX35" s="164"/>
      <c r="HY35" s="164"/>
      <c r="HZ35" s="164"/>
      <c r="IA35" s="164"/>
      <c r="IB35" s="164"/>
      <c r="IC35" s="164"/>
      <c r="ID35" s="164"/>
      <c r="IE35" s="164"/>
      <c r="IF35" s="164"/>
      <c r="IG35" s="164"/>
      <c r="IH35" s="164"/>
      <c r="II35" s="164"/>
      <c r="IJ35" s="164"/>
      <c r="IK35" s="164"/>
      <c r="IL35" s="164"/>
      <c r="IM35" s="164"/>
      <c r="IN35" s="164"/>
      <c r="IO35" s="164"/>
      <c r="IP35" s="164"/>
      <c r="IQ35" s="164"/>
      <c r="IR35" s="164"/>
      <c r="IS35" s="164"/>
      <c r="IT35" s="164"/>
      <c r="IU35" s="164"/>
      <c r="IV35" s="164"/>
    </row>
    <row r="36" spans="1:256" s="41" customFormat="1" ht="21" customHeight="1">
      <c r="A36" s="140" t="s">
        <v>84</v>
      </c>
      <c r="B36" s="143">
        <f>B33+B34+B35</f>
        <v>218.83</v>
      </c>
      <c r="C36" s="160" t="s">
        <v>85</v>
      </c>
      <c r="D36" s="147">
        <f>D33</f>
        <v>218.83</v>
      </c>
      <c r="E36" s="161" t="s">
        <v>85</v>
      </c>
      <c r="F36" s="147">
        <f>F33+F34</f>
        <v>218.83</v>
      </c>
      <c r="G36" s="161" t="s">
        <v>85</v>
      </c>
      <c r="H36" s="147">
        <f>SUM(H33)</f>
        <v>217.18</v>
      </c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  <c r="GJ36" s="164"/>
      <c r="GK36" s="164"/>
      <c r="GL36" s="164"/>
      <c r="GM36" s="164"/>
      <c r="GN36" s="164"/>
      <c r="GO36" s="164"/>
      <c r="GP36" s="164"/>
      <c r="GQ36" s="164"/>
      <c r="GR36" s="164"/>
      <c r="GS36" s="164"/>
      <c r="GT36" s="164"/>
      <c r="GU36" s="164"/>
      <c r="GV36" s="164"/>
      <c r="GW36" s="164"/>
      <c r="GX36" s="164"/>
      <c r="GY36" s="164"/>
      <c r="GZ36" s="164"/>
      <c r="HA36" s="164"/>
      <c r="HB36" s="164"/>
      <c r="HC36" s="164"/>
      <c r="HD36" s="164"/>
      <c r="HE36" s="164"/>
      <c r="HF36" s="164"/>
      <c r="HG36" s="164"/>
      <c r="HH36" s="164"/>
      <c r="HI36" s="164"/>
      <c r="HJ36" s="164"/>
      <c r="HK36" s="164"/>
      <c r="HL36" s="164"/>
      <c r="HM36" s="164"/>
      <c r="HN36" s="164"/>
      <c r="HO36" s="164"/>
      <c r="HP36" s="164"/>
      <c r="HQ36" s="164"/>
      <c r="HR36" s="164"/>
      <c r="HS36" s="164"/>
      <c r="HT36" s="164"/>
      <c r="HU36" s="164"/>
      <c r="HV36" s="164"/>
      <c r="HW36" s="164"/>
      <c r="HX36" s="164"/>
      <c r="HY36" s="164"/>
      <c r="HZ36" s="164"/>
      <c r="IA36" s="164"/>
      <c r="IB36" s="164"/>
      <c r="IC36" s="164"/>
      <c r="ID36" s="164"/>
      <c r="IE36" s="164"/>
      <c r="IF36" s="164"/>
      <c r="IG36" s="164"/>
      <c r="IH36" s="164"/>
      <c r="II36" s="164"/>
      <c r="IJ36" s="164"/>
      <c r="IK36" s="164"/>
      <c r="IL36" s="164"/>
      <c r="IM36" s="164"/>
      <c r="IN36" s="164"/>
      <c r="IO36" s="164"/>
      <c r="IP36" s="164"/>
      <c r="IQ36" s="164"/>
      <c r="IR36" s="164"/>
      <c r="IS36" s="164"/>
      <c r="IT36" s="164"/>
      <c r="IU36" s="164"/>
      <c r="IV36" s="164"/>
    </row>
    <row r="37" spans="1:256" ht="18" customHeight="1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  <c r="IV37" s="132"/>
    </row>
    <row r="38" spans="1:256" ht="11.25" customHeigh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  <c r="IV38" s="132"/>
    </row>
    <row r="39" spans="1:256" ht="11.25" customHeight="1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  <c r="IV39" s="132"/>
    </row>
    <row r="40" spans="1:256" ht="11.25" customHeight="1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  <c r="IV40" s="132"/>
    </row>
    <row r="41" spans="1:256" ht="11.25" customHeight="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  <c r="IV41" s="132"/>
    </row>
    <row r="42" spans="1:256" ht="11.25" customHeight="1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  <c r="IV42" s="132"/>
    </row>
  </sheetData>
  <sheetProtection formatCells="0" formatColumns="0" formatRows="0"/>
  <mergeCells count="1">
    <mergeCell ref="A3:C3"/>
  </mergeCells>
  <phoneticPr fontId="47" type="noConversion"/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6"/>
  <sheetViews>
    <sheetView showGridLines="0" topLeftCell="B1" workbookViewId="0">
      <selection activeCell="U7" sqref="U7"/>
    </sheetView>
  </sheetViews>
  <sheetFormatPr defaultColWidth="9.125" defaultRowHeight="10.8"/>
  <cols>
    <col min="1" max="1" width="26.125" style="40" customWidth="1"/>
    <col min="2" max="2" width="10.125" style="40" customWidth="1"/>
    <col min="3" max="3" width="35.625" style="40" customWidth="1"/>
    <col min="4" max="4" width="12.125" style="41" customWidth="1"/>
    <col min="5" max="21" width="9.125" style="41" customWidth="1"/>
    <col min="22" max="22" width="6.875" style="41" customWidth="1"/>
    <col min="23" max="16384" width="9.125" style="41"/>
  </cols>
  <sheetData>
    <row r="1" spans="1:22" ht="24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52"/>
      <c r="Q1" s="52"/>
      <c r="R1" s="52"/>
      <c r="S1" s="54"/>
      <c r="T1" s="54"/>
      <c r="U1" s="13" t="s">
        <v>371</v>
      </c>
      <c r="V1" s="54"/>
    </row>
    <row r="2" spans="1:22" ht="24.75" customHeight="1">
      <c r="A2" s="166" t="s">
        <v>226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54"/>
    </row>
    <row r="3" spans="1:22" ht="24.75" customHeight="1">
      <c r="A3" s="43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5"/>
      <c r="Q3" s="55"/>
      <c r="R3" s="55"/>
      <c r="S3" s="56"/>
      <c r="T3" s="180" t="s">
        <v>88</v>
      </c>
      <c r="U3" s="180"/>
      <c r="V3" s="54"/>
    </row>
    <row r="4" spans="1:22" ht="24.75" customHeight="1">
      <c r="A4" s="194" t="s">
        <v>110</v>
      </c>
      <c r="B4" s="175" t="s">
        <v>89</v>
      </c>
      <c r="C4" s="183" t="s">
        <v>111</v>
      </c>
      <c r="D4" s="182" t="s">
        <v>112</v>
      </c>
      <c r="E4" s="181" t="s">
        <v>157</v>
      </c>
      <c r="F4" s="181"/>
      <c r="G4" s="181"/>
      <c r="H4" s="175"/>
      <c r="I4" s="181" t="s">
        <v>158</v>
      </c>
      <c r="J4" s="181"/>
      <c r="K4" s="181"/>
      <c r="L4" s="181"/>
      <c r="M4" s="181"/>
      <c r="N4" s="181"/>
      <c r="O4" s="181"/>
      <c r="P4" s="181"/>
      <c r="Q4" s="181"/>
      <c r="R4" s="181"/>
      <c r="S4" s="198" t="s">
        <v>227</v>
      </c>
      <c r="T4" s="187" t="s">
        <v>160</v>
      </c>
      <c r="U4" s="171" t="s">
        <v>161</v>
      </c>
      <c r="V4" s="54"/>
    </row>
    <row r="5" spans="1:22" ht="24.75" customHeight="1">
      <c r="A5" s="194"/>
      <c r="B5" s="175"/>
      <c r="C5" s="183"/>
      <c r="D5" s="184"/>
      <c r="E5" s="187" t="s">
        <v>105</v>
      </c>
      <c r="F5" s="187" t="s">
        <v>163</v>
      </c>
      <c r="G5" s="187" t="s">
        <v>164</v>
      </c>
      <c r="H5" s="187" t="s">
        <v>165</v>
      </c>
      <c r="I5" s="187" t="s">
        <v>105</v>
      </c>
      <c r="J5" s="199" t="s">
        <v>166</v>
      </c>
      <c r="K5" s="201" t="s">
        <v>167</v>
      </c>
      <c r="L5" s="199" t="s">
        <v>168</v>
      </c>
      <c r="M5" s="201" t="s">
        <v>169</v>
      </c>
      <c r="N5" s="187" t="s">
        <v>170</v>
      </c>
      <c r="O5" s="187" t="s">
        <v>171</v>
      </c>
      <c r="P5" s="187" t="s">
        <v>172</v>
      </c>
      <c r="Q5" s="187" t="s">
        <v>173</v>
      </c>
      <c r="R5" s="187" t="s">
        <v>174</v>
      </c>
      <c r="S5" s="181"/>
      <c r="T5" s="181"/>
      <c r="U5" s="172"/>
      <c r="V5" s="54"/>
    </row>
    <row r="6" spans="1:22" ht="30.75" customHeight="1">
      <c r="A6" s="194"/>
      <c r="B6" s="175"/>
      <c r="C6" s="183"/>
      <c r="D6" s="184"/>
      <c r="E6" s="181"/>
      <c r="F6" s="181"/>
      <c r="G6" s="181"/>
      <c r="H6" s="181"/>
      <c r="I6" s="181"/>
      <c r="J6" s="200"/>
      <c r="K6" s="199"/>
      <c r="L6" s="200"/>
      <c r="M6" s="199"/>
      <c r="N6" s="181"/>
      <c r="O6" s="181"/>
      <c r="P6" s="181"/>
      <c r="Q6" s="181"/>
      <c r="R6" s="181"/>
      <c r="S6" s="181"/>
      <c r="T6" s="181"/>
      <c r="U6" s="172"/>
      <c r="V6" s="54"/>
    </row>
    <row r="7" spans="1:22" s="39" customFormat="1" ht="24" customHeight="1">
      <c r="A7" s="44"/>
      <c r="B7" s="45" t="s">
        <v>114</v>
      </c>
      <c r="C7" s="44" t="s">
        <v>107</v>
      </c>
      <c r="D7" s="46">
        <v>0</v>
      </c>
      <c r="E7" s="46"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59"/>
    </row>
    <row r="8" spans="1:22" customFormat="1" ht="24" customHeight="1">
      <c r="A8" s="47"/>
      <c r="B8" s="47">
        <v>116001</v>
      </c>
      <c r="C8" s="47" t="s">
        <v>108</v>
      </c>
      <c r="D8" s="46"/>
      <c r="E8" s="46">
        <v>0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2" ht="24" customHeight="1">
      <c r="A9" s="48" t="s">
        <v>228</v>
      </c>
      <c r="B9" s="48" t="s">
        <v>106</v>
      </c>
      <c r="C9" s="49" t="s">
        <v>116</v>
      </c>
      <c r="D9" s="46"/>
      <c r="E9" s="46">
        <v>0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54"/>
    </row>
    <row r="10" spans="1:22" ht="24" customHeight="1">
      <c r="A10" s="48"/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46"/>
      <c r="M10" s="50"/>
      <c r="N10" s="50"/>
      <c r="O10" s="50"/>
      <c r="P10" s="50"/>
      <c r="Q10" s="50"/>
      <c r="R10" s="50"/>
      <c r="S10" s="60"/>
      <c r="T10" s="60"/>
      <c r="U10" s="61"/>
      <c r="V10" s="54"/>
    </row>
    <row r="11" spans="1:22" ht="24" customHeight="1">
      <c r="A11" s="48"/>
      <c r="B11" s="48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60"/>
      <c r="T11" s="60"/>
      <c r="U11" s="61"/>
      <c r="V11" s="54"/>
    </row>
    <row r="12" spans="1:22" ht="24" customHeight="1">
      <c r="A12" s="48"/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60"/>
      <c r="T12" s="60"/>
      <c r="U12" s="61"/>
      <c r="V12" s="54"/>
    </row>
    <row r="13" spans="1:22" ht="24" customHeight="1">
      <c r="A13" s="48"/>
      <c r="B13" s="48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60"/>
      <c r="T13" s="60"/>
      <c r="U13" s="61"/>
      <c r="V13" s="54"/>
    </row>
    <row r="14" spans="1:22" ht="18.899999999999999" customHeight="1">
      <c r="A14" s="43"/>
      <c r="B14" s="43"/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4"/>
      <c r="T14" s="54"/>
      <c r="U14" s="62"/>
      <c r="V14" s="54"/>
    </row>
    <row r="15" spans="1:22" ht="18.899999999999999" customHeight="1">
      <c r="A15" s="43"/>
      <c r="B15" s="43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54"/>
      <c r="U15" s="62"/>
      <c r="V15" s="54"/>
    </row>
    <row r="16" spans="1:22" ht="18.899999999999999" customHeight="1">
      <c r="A16" s="43"/>
      <c r="B16" s="43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4"/>
      <c r="T16" s="54"/>
      <c r="U16" s="62"/>
      <c r="V16" s="54"/>
    </row>
    <row r="17" spans="1:22" ht="18.899999999999999" customHeight="1">
      <c r="A17" s="43"/>
      <c r="B17" s="43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4"/>
      <c r="T17" s="54"/>
      <c r="U17" s="62"/>
      <c r="V17" s="54"/>
    </row>
    <row r="18" spans="1:22" ht="18.899999999999999" customHeight="1">
      <c r="A18" s="43"/>
      <c r="B18" s="43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4"/>
      <c r="T18" s="54"/>
      <c r="U18" s="62"/>
      <c r="V18" s="54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53"/>
      <c r="B36" s="53"/>
      <c r="C36" s="5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47" type="noConversion"/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abSelected="1" workbookViewId="0">
      <selection activeCell="E6" sqref="E6"/>
    </sheetView>
  </sheetViews>
  <sheetFormatPr defaultColWidth="9.375" defaultRowHeight="15.6"/>
  <cols>
    <col min="1" max="1" width="54.125" style="16" customWidth="1"/>
    <col min="2" max="2" width="46.625" style="17" customWidth="1"/>
    <col min="3" max="3" width="54.125" style="16" customWidth="1"/>
    <col min="4" max="16384" width="9.375" style="16"/>
  </cols>
  <sheetData>
    <row r="1" spans="1:6">
      <c r="C1" s="13" t="s">
        <v>372</v>
      </c>
    </row>
    <row r="2" spans="1:6" s="14" customFormat="1" ht="32.25" customHeight="1">
      <c r="A2" s="217" t="s">
        <v>229</v>
      </c>
      <c r="B2" s="217"/>
      <c r="C2" s="217"/>
    </row>
    <row r="3" spans="1:6" s="15" customFormat="1" ht="20.100000000000001" customHeight="1">
      <c r="A3" s="18" t="s">
        <v>230</v>
      </c>
      <c r="B3" s="19"/>
      <c r="C3" s="20" t="s">
        <v>88</v>
      </c>
    </row>
    <row r="4" spans="1:6" s="14" customFormat="1" ht="35.1" customHeight="1">
      <c r="A4" s="21" t="s">
        <v>231</v>
      </c>
      <c r="B4" s="22" t="s">
        <v>232</v>
      </c>
      <c r="C4" s="23" t="s">
        <v>233</v>
      </c>
    </row>
    <row r="5" spans="1:6" ht="35.1" customHeight="1">
      <c r="A5" s="24" t="s">
        <v>105</v>
      </c>
      <c r="B5" s="25">
        <v>10.3</v>
      </c>
      <c r="C5" s="26"/>
    </row>
    <row r="6" spans="1:6" ht="35.1" customHeight="1">
      <c r="A6" s="27" t="s">
        <v>234</v>
      </c>
      <c r="B6" s="25"/>
      <c r="C6" s="26"/>
      <c r="F6" s="28"/>
    </row>
    <row r="7" spans="1:6" ht="35.1" customHeight="1">
      <c r="A7" s="27" t="s">
        <v>235</v>
      </c>
      <c r="B7" s="25">
        <v>10.3</v>
      </c>
      <c r="C7" s="29" t="s">
        <v>236</v>
      </c>
    </row>
    <row r="8" spans="1:6" ht="35.1" customHeight="1">
      <c r="A8" s="30" t="s">
        <v>237</v>
      </c>
      <c r="B8" s="31"/>
      <c r="C8" s="32"/>
    </row>
    <row r="9" spans="1:6" ht="35.1" customHeight="1">
      <c r="A9" s="33" t="s">
        <v>238</v>
      </c>
      <c r="B9" s="34"/>
      <c r="C9" s="26"/>
    </row>
    <row r="10" spans="1:6" ht="35.1" customHeight="1">
      <c r="A10" s="35" t="s">
        <v>239</v>
      </c>
      <c r="B10" s="36"/>
      <c r="C10" s="37"/>
    </row>
    <row r="11" spans="1:6" ht="35.1" customHeight="1"/>
    <row r="12" spans="1:6" ht="35.1" customHeight="1">
      <c r="A12" s="38"/>
      <c r="B12" s="38"/>
      <c r="C12" s="38"/>
    </row>
  </sheetData>
  <mergeCells count="1">
    <mergeCell ref="A2:C2"/>
  </mergeCells>
  <phoneticPr fontId="47" type="noConversion"/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4"/>
  <sheetViews>
    <sheetView workbookViewId="0">
      <selection activeCell="M9" sqref="M9"/>
    </sheetView>
  </sheetViews>
  <sheetFormatPr defaultColWidth="9.375" defaultRowHeight="10.8"/>
  <cols>
    <col min="6" max="6" width="20" customWidth="1"/>
    <col min="8" max="8" width="31.5" customWidth="1"/>
  </cols>
  <sheetData>
    <row r="1" spans="1:9" ht="28.2">
      <c r="A1" s="218" t="s">
        <v>240</v>
      </c>
      <c r="B1" s="219"/>
      <c r="C1" s="219"/>
      <c r="D1" s="219"/>
      <c r="E1" s="219"/>
      <c r="F1" s="219"/>
      <c r="G1" s="219"/>
      <c r="H1" s="219"/>
    </row>
    <row r="2" spans="1:9" ht="20.399999999999999">
      <c r="A2" s="220" t="s">
        <v>241</v>
      </c>
      <c r="B2" s="220"/>
      <c r="C2" s="220"/>
      <c r="D2" s="220"/>
      <c r="E2" s="220"/>
      <c r="F2" s="220"/>
      <c r="G2" s="220"/>
      <c r="H2" s="220"/>
      <c r="I2" s="13" t="s">
        <v>373</v>
      </c>
    </row>
    <row r="3" spans="1:9" ht="15.6">
      <c r="A3" s="221" t="s">
        <v>242</v>
      </c>
      <c r="B3" s="221"/>
      <c r="C3" s="221"/>
      <c r="D3" s="221"/>
      <c r="E3" s="5"/>
      <c r="F3" s="5" t="s">
        <v>243</v>
      </c>
      <c r="G3" s="222" t="s">
        <v>244</v>
      </c>
      <c r="H3" s="222"/>
    </row>
    <row r="4" spans="1:9" ht="15.6">
      <c r="A4" s="236" t="s">
        <v>245</v>
      </c>
      <c r="B4" s="223" t="s">
        <v>246</v>
      </c>
      <c r="C4" s="223"/>
      <c r="D4" s="223" t="s">
        <v>107</v>
      </c>
      <c r="E4" s="223"/>
      <c r="F4" s="223"/>
      <c r="G4" s="223"/>
      <c r="H4" s="223"/>
    </row>
    <row r="5" spans="1:9" ht="15.6">
      <c r="A5" s="236"/>
      <c r="B5" s="223" t="s">
        <v>247</v>
      </c>
      <c r="C5" s="223"/>
      <c r="D5" s="224" t="s">
        <v>248</v>
      </c>
      <c r="E5" s="224"/>
      <c r="F5" s="7" t="s">
        <v>249</v>
      </c>
      <c r="G5" s="224">
        <v>13907407152</v>
      </c>
      <c r="H5" s="224"/>
    </row>
    <row r="6" spans="1:9" ht="15.6">
      <c r="A6" s="236"/>
      <c r="B6" s="223" t="s">
        <v>250</v>
      </c>
      <c r="C6" s="223"/>
      <c r="D6" s="224">
        <v>10</v>
      </c>
      <c r="E6" s="224"/>
      <c r="F6" s="7" t="s">
        <v>251</v>
      </c>
      <c r="G6" s="224">
        <v>13</v>
      </c>
      <c r="H6" s="224"/>
    </row>
    <row r="7" spans="1:9" ht="15.6">
      <c r="A7" s="236"/>
      <c r="B7" s="223" t="s">
        <v>252</v>
      </c>
      <c r="C7" s="223"/>
      <c r="D7" s="225" t="s">
        <v>253</v>
      </c>
      <c r="E7" s="225"/>
      <c r="F7" s="225"/>
      <c r="G7" s="225"/>
      <c r="H7" s="225"/>
    </row>
    <row r="8" spans="1:9" ht="15.6">
      <c r="A8" s="236"/>
      <c r="B8" s="226" t="s">
        <v>254</v>
      </c>
      <c r="C8" s="226"/>
      <c r="D8" s="226"/>
      <c r="E8" s="226"/>
      <c r="F8" s="226"/>
      <c r="G8" s="226"/>
      <c r="H8" s="226"/>
    </row>
    <row r="9" spans="1:9" ht="43.2">
      <c r="A9" s="236"/>
      <c r="B9" s="223" t="s">
        <v>255</v>
      </c>
      <c r="C9" s="223"/>
      <c r="D9" s="7" t="s">
        <v>92</v>
      </c>
      <c r="E9" s="10" t="s">
        <v>93</v>
      </c>
      <c r="F9" s="7" t="s">
        <v>256</v>
      </c>
      <c r="G9" s="223" t="s">
        <v>257</v>
      </c>
      <c r="H9" s="223"/>
    </row>
    <row r="10" spans="1:9" ht="15.6">
      <c r="A10" s="236"/>
      <c r="B10" s="224">
        <v>218.83</v>
      </c>
      <c r="C10" s="224"/>
      <c r="D10" s="11">
        <v>218.83</v>
      </c>
      <c r="E10" s="12"/>
      <c r="F10" s="7"/>
      <c r="G10" s="223"/>
      <c r="H10" s="223"/>
    </row>
    <row r="11" spans="1:9" ht="15.6">
      <c r="A11" s="236"/>
      <c r="B11" s="226" t="s">
        <v>258</v>
      </c>
      <c r="C11" s="226"/>
      <c r="D11" s="226"/>
      <c r="E11" s="226"/>
      <c r="F11" s="226"/>
      <c r="G11" s="226"/>
      <c r="H11" s="226"/>
    </row>
    <row r="12" spans="1:9" ht="15.6">
      <c r="A12" s="236"/>
      <c r="B12" s="223" t="s">
        <v>259</v>
      </c>
      <c r="C12" s="223"/>
      <c r="D12" s="223" t="s">
        <v>157</v>
      </c>
      <c r="E12" s="223"/>
      <c r="F12" s="223" t="s">
        <v>158</v>
      </c>
      <c r="G12" s="223"/>
      <c r="H12" s="223"/>
    </row>
    <row r="13" spans="1:9" ht="12">
      <c r="A13" s="236"/>
      <c r="B13" s="224">
        <v>218.83</v>
      </c>
      <c r="C13" s="224"/>
      <c r="D13" s="225">
        <v>150.83000000000001</v>
      </c>
      <c r="E13" s="225"/>
      <c r="F13" s="224">
        <v>68</v>
      </c>
      <c r="G13" s="224"/>
      <c r="H13" s="224"/>
    </row>
    <row r="14" spans="1:9" ht="15.6">
      <c r="A14" s="236"/>
      <c r="B14" s="223" t="s">
        <v>260</v>
      </c>
      <c r="C14" s="223"/>
      <c r="D14" s="226" t="s">
        <v>261</v>
      </c>
      <c r="E14" s="226"/>
      <c r="F14" s="226"/>
      <c r="G14" s="226"/>
      <c r="H14" s="226"/>
    </row>
    <row r="15" spans="1:9" ht="15.6">
      <c r="A15" s="236"/>
      <c r="B15" s="223" t="s">
        <v>105</v>
      </c>
      <c r="C15" s="223"/>
      <c r="D15" s="223" t="s">
        <v>262</v>
      </c>
      <c r="E15" s="223"/>
      <c r="F15" s="223" t="s">
        <v>263</v>
      </c>
      <c r="G15" s="223"/>
      <c r="H15" s="7" t="s">
        <v>208</v>
      </c>
    </row>
    <row r="16" spans="1:9" ht="15.6">
      <c r="A16" s="236"/>
      <c r="B16" s="224">
        <v>10.3</v>
      </c>
      <c r="C16" s="224"/>
      <c r="D16" s="223"/>
      <c r="E16" s="223"/>
      <c r="F16" s="223"/>
      <c r="G16" s="223"/>
      <c r="H16" s="8">
        <v>10.3</v>
      </c>
    </row>
    <row r="17" spans="1:8" ht="94.2">
      <c r="A17" s="6" t="s">
        <v>264</v>
      </c>
      <c r="B17" s="227" t="s">
        <v>265</v>
      </c>
      <c r="C17" s="227"/>
      <c r="D17" s="227"/>
      <c r="E17" s="227"/>
      <c r="F17" s="227"/>
      <c r="G17" s="227"/>
      <c r="H17" s="227"/>
    </row>
    <row r="18" spans="1:8" ht="31.2">
      <c r="A18" s="236" t="s">
        <v>266</v>
      </c>
      <c r="B18" s="226" t="s">
        <v>267</v>
      </c>
      <c r="C18" s="226"/>
      <c r="D18" s="9" t="s">
        <v>268</v>
      </c>
      <c r="E18" s="226" t="s">
        <v>269</v>
      </c>
      <c r="F18" s="226"/>
      <c r="G18" s="226" t="s">
        <v>270</v>
      </c>
      <c r="H18" s="226"/>
    </row>
    <row r="19" spans="1:8" ht="31.2">
      <c r="A19" s="236"/>
      <c r="B19" s="223" t="s">
        <v>271</v>
      </c>
      <c r="C19" s="223"/>
      <c r="D19" s="7" t="s">
        <v>272</v>
      </c>
      <c r="E19" s="227" t="s">
        <v>273</v>
      </c>
      <c r="F19" s="227"/>
      <c r="G19" s="228" t="s">
        <v>274</v>
      </c>
      <c r="H19" s="229"/>
    </row>
    <row r="20" spans="1:8" ht="31.2">
      <c r="A20" s="236"/>
      <c r="B20" s="223"/>
      <c r="C20" s="223"/>
      <c r="D20" s="7" t="s">
        <v>275</v>
      </c>
      <c r="E20" s="227" t="s">
        <v>276</v>
      </c>
      <c r="F20" s="227"/>
      <c r="G20" s="224" t="s">
        <v>277</v>
      </c>
      <c r="H20" s="224"/>
    </row>
    <row r="21" spans="1:8" ht="31.2">
      <c r="A21" s="236"/>
      <c r="B21" s="223"/>
      <c r="C21" s="223"/>
      <c r="D21" s="7" t="s">
        <v>278</v>
      </c>
      <c r="E21" s="227" t="s">
        <v>279</v>
      </c>
      <c r="F21" s="227"/>
      <c r="G21" s="224" t="s">
        <v>280</v>
      </c>
      <c r="H21" s="224"/>
    </row>
    <row r="22" spans="1:8" ht="31.2">
      <c r="A22" s="236"/>
      <c r="B22" s="223"/>
      <c r="C22" s="223"/>
      <c r="D22" s="7" t="s">
        <v>281</v>
      </c>
      <c r="E22" s="227" t="s">
        <v>282</v>
      </c>
      <c r="F22" s="227"/>
      <c r="G22" s="224" t="s">
        <v>283</v>
      </c>
      <c r="H22" s="224"/>
    </row>
    <row r="23" spans="1:8" ht="31.2">
      <c r="A23" s="236"/>
      <c r="B23" s="226" t="s">
        <v>267</v>
      </c>
      <c r="C23" s="226"/>
      <c r="D23" s="9" t="s">
        <v>268</v>
      </c>
      <c r="E23" s="226" t="s">
        <v>269</v>
      </c>
      <c r="F23" s="226"/>
      <c r="G23" s="226" t="s">
        <v>270</v>
      </c>
      <c r="H23" s="226"/>
    </row>
    <row r="24" spans="1:8" ht="31.2">
      <c r="A24" s="236"/>
      <c r="B24" s="223" t="s">
        <v>284</v>
      </c>
      <c r="C24" s="223"/>
      <c r="D24" s="7" t="s">
        <v>285</v>
      </c>
      <c r="E24" s="230" t="s">
        <v>286</v>
      </c>
      <c r="F24" s="231"/>
      <c r="G24" s="232"/>
      <c r="H24" s="233"/>
    </row>
    <row r="25" spans="1:8" ht="31.2">
      <c r="A25" s="236"/>
      <c r="B25" s="223"/>
      <c r="C25" s="223"/>
      <c r="D25" s="7" t="s">
        <v>287</v>
      </c>
      <c r="E25" s="230" t="s">
        <v>288</v>
      </c>
      <c r="F25" s="231"/>
      <c r="G25" s="232"/>
      <c r="H25" s="233"/>
    </row>
    <row r="26" spans="1:8" ht="31.2">
      <c r="A26" s="236"/>
      <c r="B26" s="223"/>
      <c r="C26" s="223"/>
      <c r="D26" s="7" t="s">
        <v>289</v>
      </c>
      <c r="E26" s="230" t="s">
        <v>290</v>
      </c>
      <c r="F26" s="231"/>
      <c r="G26" s="232"/>
      <c r="H26" s="233"/>
    </row>
    <row r="27" spans="1:8" ht="31.2">
      <c r="A27" s="236"/>
      <c r="B27" s="223"/>
      <c r="C27" s="223"/>
      <c r="D27" s="7" t="s">
        <v>291</v>
      </c>
      <c r="E27" s="230" t="s">
        <v>292</v>
      </c>
      <c r="F27" s="231"/>
      <c r="G27" s="232"/>
      <c r="H27" s="233"/>
    </row>
    <row r="28" spans="1:8" ht="46.8">
      <c r="A28" s="236"/>
      <c r="B28" s="223"/>
      <c r="C28" s="223"/>
      <c r="D28" s="7" t="s">
        <v>293</v>
      </c>
      <c r="E28" s="230" t="s">
        <v>294</v>
      </c>
      <c r="F28" s="231"/>
      <c r="G28" s="232"/>
      <c r="H28" s="233"/>
    </row>
    <row r="29" spans="1:8" ht="78.599999999999994">
      <c r="A29" s="6" t="s">
        <v>295</v>
      </c>
      <c r="B29" s="234" t="s">
        <v>296</v>
      </c>
      <c r="C29" s="234"/>
      <c r="D29" s="234"/>
      <c r="E29" s="234"/>
      <c r="F29" s="234"/>
      <c r="G29" s="234"/>
      <c r="H29" s="234"/>
    </row>
    <row r="30" spans="1:8" ht="63">
      <c r="A30" s="6" t="s">
        <v>297</v>
      </c>
      <c r="B30" s="235" t="s">
        <v>298</v>
      </c>
      <c r="C30" s="235"/>
      <c r="D30" s="235"/>
      <c r="E30" s="235"/>
      <c r="F30" s="235"/>
      <c r="G30" s="235"/>
      <c r="H30" s="235"/>
    </row>
    <row r="31" spans="1:8">
      <c r="A31" s="237" t="s">
        <v>299</v>
      </c>
      <c r="B31" s="238"/>
      <c r="C31" s="238"/>
      <c r="D31" s="238"/>
      <c r="E31" s="238"/>
      <c r="F31" s="238"/>
      <c r="G31" s="238"/>
      <c r="H31" s="238"/>
    </row>
    <row r="32" spans="1:8">
      <c r="A32" s="239"/>
      <c r="B32" s="239"/>
      <c r="C32" s="239"/>
      <c r="D32" s="239"/>
      <c r="E32" s="239"/>
      <c r="F32" s="239"/>
      <c r="G32" s="239"/>
      <c r="H32" s="239"/>
    </row>
    <row r="33" spans="1:8" ht="19.95" customHeight="1">
      <c r="A33" s="239"/>
      <c r="B33" s="239"/>
      <c r="C33" s="239"/>
      <c r="D33" s="239"/>
      <c r="E33" s="239"/>
      <c r="F33" s="239"/>
      <c r="G33" s="239"/>
      <c r="H33" s="239"/>
    </row>
    <row r="34" spans="1:8" ht="15.6">
      <c r="A34" s="4"/>
      <c r="B34" s="4"/>
      <c r="C34" s="4"/>
      <c r="D34" s="4"/>
      <c r="E34" s="4"/>
      <c r="F34" s="4"/>
      <c r="G34" s="4"/>
      <c r="H34" s="4"/>
    </row>
  </sheetData>
  <mergeCells count="61">
    <mergeCell ref="A18:A28"/>
    <mergeCell ref="B19:C22"/>
    <mergeCell ref="B24:C28"/>
    <mergeCell ref="A31:H33"/>
    <mergeCell ref="E26:H26"/>
    <mergeCell ref="E27:H27"/>
    <mergeCell ref="E28:H28"/>
    <mergeCell ref="B29:H29"/>
    <mergeCell ref="B30:H30"/>
    <mergeCell ref="B23:C23"/>
    <mergeCell ref="E23:F23"/>
    <mergeCell ref="G23:H23"/>
    <mergeCell ref="E24:H24"/>
    <mergeCell ref="E25:H25"/>
    <mergeCell ref="E20:F20"/>
    <mergeCell ref="G20:H20"/>
    <mergeCell ref="E21:F21"/>
    <mergeCell ref="G21:H21"/>
    <mergeCell ref="E22:F22"/>
    <mergeCell ref="G22:H22"/>
    <mergeCell ref="B17:H17"/>
    <mergeCell ref="B18:C18"/>
    <mergeCell ref="E18:F18"/>
    <mergeCell ref="G18:H18"/>
    <mergeCell ref="E19:F19"/>
    <mergeCell ref="G19:H19"/>
    <mergeCell ref="B15:C15"/>
    <mergeCell ref="D15:E15"/>
    <mergeCell ref="F15:G15"/>
    <mergeCell ref="B16:C16"/>
    <mergeCell ref="D16:E16"/>
    <mergeCell ref="F16:G16"/>
    <mergeCell ref="B13:C13"/>
    <mergeCell ref="D13:E13"/>
    <mergeCell ref="F13:H13"/>
    <mergeCell ref="B14:C14"/>
    <mergeCell ref="D14:H14"/>
    <mergeCell ref="B10:C10"/>
    <mergeCell ref="G10:H10"/>
    <mergeCell ref="B11:H11"/>
    <mergeCell ref="B12:C12"/>
    <mergeCell ref="D12:E12"/>
    <mergeCell ref="F12:H12"/>
    <mergeCell ref="B7:C7"/>
    <mergeCell ref="D7:H7"/>
    <mergeCell ref="B8:H8"/>
    <mergeCell ref="B9:C9"/>
    <mergeCell ref="G9:H9"/>
    <mergeCell ref="B5:C5"/>
    <mergeCell ref="D5:E5"/>
    <mergeCell ref="G5:H5"/>
    <mergeCell ref="B6:C6"/>
    <mergeCell ref="D6:E6"/>
    <mergeCell ref="G6:H6"/>
    <mergeCell ref="A1:H1"/>
    <mergeCell ref="A2:H2"/>
    <mergeCell ref="A3:D3"/>
    <mergeCell ref="G3:H3"/>
    <mergeCell ref="B4:C4"/>
    <mergeCell ref="D4:H4"/>
    <mergeCell ref="A4:A16"/>
  </mergeCells>
  <phoneticPr fontId="47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zoomScaleNormal="100" workbookViewId="0">
      <selection activeCell="S31" sqref="S31"/>
    </sheetView>
  </sheetViews>
  <sheetFormatPr defaultColWidth="9.375" defaultRowHeight="10.8"/>
  <sheetData>
    <row r="1" spans="1:14" ht="28.2">
      <c r="A1" s="240" t="s">
        <v>300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89" t="s">
        <v>374</v>
      </c>
    </row>
    <row r="2" spans="1:14" ht="20.399999999999999">
      <c r="A2" s="241" t="s">
        <v>241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4" ht="15.6">
      <c r="A3" s="242" t="s">
        <v>301</v>
      </c>
      <c r="B3" s="242"/>
      <c r="C3" s="242"/>
      <c r="D3" s="242"/>
      <c r="E3" s="1"/>
      <c r="F3" s="1"/>
      <c r="G3" s="1"/>
      <c r="H3" s="1"/>
      <c r="I3" s="243" t="s">
        <v>302</v>
      </c>
      <c r="J3" s="243"/>
      <c r="K3" s="243"/>
      <c r="L3" s="243"/>
      <c r="M3" s="244"/>
    </row>
    <row r="4" spans="1:14" ht="15.6">
      <c r="A4" s="271" t="s">
        <v>303</v>
      </c>
      <c r="B4" s="245" t="s">
        <v>304</v>
      </c>
      <c r="C4" s="246"/>
      <c r="D4" s="247" t="s">
        <v>305</v>
      </c>
      <c r="E4" s="247"/>
      <c r="F4" s="247"/>
      <c r="G4" s="247"/>
      <c r="H4" s="247"/>
      <c r="I4" s="247"/>
      <c r="J4" s="247"/>
      <c r="K4" s="247"/>
      <c r="L4" s="247"/>
      <c r="M4" s="247"/>
    </row>
    <row r="5" spans="1:14" ht="15.6">
      <c r="A5" s="271"/>
      <c r="B5" s="245" t="s">
        <v>306</v>
      </c>
      <c r="C5" s="246"/>
      <c r="D5" s="248" t="s">
        <v>307</v>
      </c>
      <c r="E5" s="248"/>
      <c r="F5" s="248"/>
      <c r="G5" s="248"/>
      <c r="H5" s="248"/>
      <c r="I5" s="248"/>
      <c r="J5" s="248"/>
      <c r="K5" s="248"/>
      <c r="L5" s="248"/>
      <c r="M5" s="248"/>
    </row>
    <row r="6" spans="1:14" ht="15.6">
      <c r="A6" s="271"/>
      <c r="B6" s="245" t="s">
        <v>308</v>
      </c>
      <c r="C6" s="246"/>
      <c r="D6" s="249"/>
      <c r="E6" s="249"/>
      <c r="F6" s="249"/>
      <c r="G6" s="248" t="s">
        <v>309</v>
      </c>
      <c r="H6" s="248"/>
      <c r="I6" s="248"/>
      <c r="J6" s="247" t="s">
        <v>310</v>
      </c>
      <c r="K6" s="247"/>
      <c r="L6" s="247"/>
      <c r="M6" s="247"/>
    </row>
    <row r="7" spans="1:14" ht="15.6">
      <c r="A7" s="271"/>
      <c r="B7" s="245" t="s">
        <v>311</v>
      </c>
      <c r="C7" s="246"/>
      <c r="D7" s="247" t="s">
        <v>312</v>
      </c>
      <c r="E7" s="247"/>
      <c r="F7" s="247"/>
      <c r="G7" s="248" t="s">
        <v>249</v>
      </c>
      <c r="H7" s="248"/>
      <c r="I7" s="248"/>
      <c r="J7" s="247">
        <v>13874077108</v>
      </c>
      <c r="K7" s="247"/>
      <c r="L7" s="247"/>
      <c r="M7" s="247"/>
    </row>
    <row r="8" spans="1:14" ht="15.6">
      <c r="A8" s="271"/>
      <c r="B8" s="245" t="s">
        <v>247</v>
      </c>
      <c r="C8" s="246"/>
      <c r="D8" s="248"/>
      <c r="E8" s="248"/>
      <c r="F8" s="248"/>
      <c r="G8" s="248" t="s">
        <v>249</v>
      </c>
      <c r="H8" s="248"/>
      <c r="I8" s="248"/>
      <c r="J8" s="248"/>
      <c r="K8" s="248"/>
      <c r="L8" s="248"/>
      <c r="M8" s="248"/>
    </row>
    <row r="9" spans="1:14" ht="15.6">
      <c r="A9" s="271"/>
      <c r="B9" s="245" t="s">
        <v>313</v>
      </c>
      <c r="C9" s="246"/>
      <c r="D9" s="249" t="s">
        <v>314</v>
      </c>
      <c r="E9" s="249"/>
      <c r="F9" s="249"/>
      <c r="G9" s="249"/>
      <c r="H9" s="249"/>
      <c r="I9" s="249"/>
      <c r="J9" s="249"/>
      <c r="K9" s="249"/>
      <c r="L9" s="249"/>
      <c r="M9" s="249"/>
    </row>
    <row r="10" spans="1:14" ht="15.6">
      <c r="A10" s="271"/>
      <c r="B10" s="245" t="s">
        <v>315</v>
      </c>
      <c r="C10" s="246"/>
      <c r="D10" s="250" t="s">
        <v>316</v>
      </c>
      <c r="E10" s="250"/>
      <c r="F10" s="250"/>
      <c r="G10" s="250"/>
      <c r="H10" s="250"/>
      <c r="I10" s="250"/>
      <c r="J10" s="250"/>
      <c r="K10" s="250"/>
      <c r="L10" s="250"/>
      <c r="M10" s="250"/>
    </row>
    <row r="11" spans="1:14" ht="15.6">
      <c r="A11" s="271"/>
      <c r="B11" s="245" t="s">
        <v>317</v>
      </c>
      <c r="C11" s="246"/>
      <c r="D11" s="247" t="s">
        <v>318</v>
      </c>
      <c r="E11" s="247"/>
      <c r="F11" s="247"/>
      <c r="G11" s="247"/>
      <c r="H11" s="247"/>
      <c r="I11" s="247"/>
      <c r="J11" s="247"/>
      <c r="K11" s="247"/>
      <c r="L11" s="247"/>
      <c r="M11" s="247"/>
    </row>
    <row r="12" spans="1:14" ht="15.6">
      <c r="A12" s="271" t="s">
        <v>319</v>
      </c>
      <c r="B12" s="276" t="s">
        <v>320</v>
      </c>
      <c r="C12" s="277"/>
      <c r="D12" s="251" t="s">
        <v>321</v>
      </c>
      <c r="E12" s="251"/>
      <c r="F12" s="251" t="s">
        <v>322</v>
      </c>
      <c r="G12" s="251"/>
      <c r="H12" s="251"/>
      <c r="I12" s="251"/>
      <c r="J12" s="251" t="s">
        <v>323</v>
      </c>
      <c r="K12" s="251"/>
      <c r="L12" s="251"/>
      <c r="M12" s="251"/>
    </row>
    <row r="13" spans="1:14" ht="15.6">
      <c r="A13" s="271"/>
      <c r="B13" s="278"/>
      <c r="C13" s="279"/>
      <c r="D13" s="248" t="s">
        <v>324</v>
      </c>
      <c r="E13" s="248"/>
      <c r="F13" s="247">
        <v>87</v>
      </c>
      <c r="G13" s="247"/>
      <c r="H13" s="247"/>
      <c r="I13" s="247"/>
      <c r="J13" s="247">
        <v>68</v>
      </c>
      <c r="K13" s="247"/>
      <c r="L13" s="247"/>
      <c r="M13" s="247"/>
    </row>
    <row r="14" spans="1:14" ht="15.6">
      <c r="A14" s="271"/>
      <c r="B14" s="278"/>
      <c r="C14" s="279"/>
      <c r="D14" s="248" t="s">
        <v>325</v>
      </c>
      <c r="E14" s="248"/>
      <c r="F14" s="247">
        <v>87</v>
      </c>
      <c r="G14" s="247"/>
      <c r="H14" s="247"/>
      <c r="I14" s="247"/>
      <c r="J14" s="247">
        <v>68</v>
      </c>
      <c r="K14" s="247"/>
      <c r="L14" s="247"/>
      <c r="M14" s="247"/>
    </row>
    <row r="15" spans="1:14" ht="15.6">
      <c r="A15" s="271"/>
      <c r="B15" s="278"/>
      <c r="C15" s="279"/>
      <c r="D15" s="248" t="s">
        <v>326</v>
      </c>
      <c r="E15" s="248"/>
      <c r="F15" s="248"/>
      <c r="G15" s="248"/>
      <c r="H15" s="248"/>
      <c r="I15" s="248"/>
      <c r="J15" s="248"/>
      <c r="K15" s="248"/>
      <c r="L15" s="248"/>
      <c r="M15" s="248"/>
    </row>
    <row r="16" spans="1:14" ht="15.6">
      <c r="A16" s="271"/>
      <c r="B16" s="278"/>
      <c r="C16" s="279"/>
      <c r="D16" s="248" t="s">
        <v>327</v>
      </c>
      <c r="E16" s="248"/>
      <c r="F16" s="248"/>
      <c r="G16" s="248"/>
      <c r="H16" s="248"/>
      <c r="I16" s="248"/>
      <c r="J16" s="248"/>
      <c r="K16" s="248"/>
      <c r="L16" s="248"/>
      <c r="M16" s="248"/>
    </row>
    <row r="17" spans="1:13" ht="15.6">
      <c r="A17" s="271"/>
      <c r="B17" s="280"/>
      <c r="C17" s="281"/>
      <c r="D17" s="248" t="s">
        <v>328</v>
      </c>
      <c r="E17" s="248"/>
      <c r="F17" s="248"/>
      <c r="G17" s="248"/>
      <c r="H17" s="248"/>
      <c r="I17" s="248"/>
      <c r="J17" s="248"/>
      <c r="K17" s="248"/>
      <c r="L17" s="248"/>
      <c r="M17" s="248"/>
    </row>
    <row r="18" spans="1:13" ht="15.6">
      <c r="A18" s="271"/>
      <c r="B18" s="276" t="s">
        <v>329</v>
      </c>
      <c r="C18" s="277"/>
      <c r="D18" s="248" t="s">
        <v>321</v>
      </c>
      <c r="E18" s="248"/>
      <c r="F18" s="252" t="s">
        <v>330</v>
      </c>
      <c r="G18" s="252"/>
      <c r="H18" s="252"/>
      <c r="I18" s="252" t="s">
        <v>331</v>
      </c>
      <c r="J18" s="252"/>
      <c r="K18" s="252"/>
      <c r="L18" s="252" t="s">
        <v>332</v>
      </c>
      <c r="M18" s="252"/>
    </row>
    <row r="19" spans="1:13" ht="15.6">
      <c r="A19" s="271"/>
      <c r="B19" s="278"/>
      <c r="C19" s="279"/>
      <c r="D19" s="248" t="s">
        <v>324</v>
      </c>
      <c r="E19" s="248"/>
      <c r="F19" s="250">
        <v>87</v>
      </c>
      <c r="G19" s="250"/>
      <c r="H19" s="250"/>
      <c r="I19" s="250">
        <v>68</v>
      </c>
      <c r="J19" s="250"/>
      <c r="K19" s="250"/>
      <c r="L19" s="249"/>
      <c r="M19" s="249"/>
    </row>
    <row r="20" spans="1:13" ht="15.6">
      <c r="A20" s="271"/>
      <c r="B20" s="278"/>
      <c r="C20" s="279"/>
      <c r="D20" s="249" t="s">
        <v>333</v>
      </c>
      <c r="E20" s="249"/>
      <c r="F20" s="250">
        <v>18</v>
      </c>
      <c r="G20" s="250"/>
      <c r="H20" s="250"/>
      <c r="I20" s="250">
        <v>10</v>
      </c>
      <c r="J20" s="250"/>
      <c r="K20" s="250"/>
      <c r="L20" s="249"/>
      <c r="M20" s="249"/>
    </row>
    <row r="21" spans="1:13" ht="15.6">
      <c r="A21" s="271"/>
      <c r="B21" s="278"/>
      <c r="C21" s="279"/>
      <c r="D21" s="249" t="s">
        <v>334</v>
      </c>
      <c r="E21" s="249"/>
      <c r="F21" s="250">
        <v>46</v>
      </c>
      <c r="G21" s="250"/>
      <c r="H21" s="250"/>
      <c r="I21" s="250">
        <v>46</v>
      </c>
      <c r="J21" s="250"/>
      <c r="K21" s="250"/>
      <c r="L21" s="249"/>
      <c r="M21" s="249"/>
    </row>
    <row r="22" spans="1:13" ht="15.6">
      <c r="A22" s="271"/>
      <c r="B22" s="278"/>
      <c r="C22" s="279"/>
      <c r="D22" s="249" t="s">
        <v>335</v>
      </c>
      <c r="E22" s="249"/>
      <c r="F22" s="250">
        <v>23</v>
      </c>
      <c r="G22" s="250"/>
      <c r="H22" s="250"/>
      <c r="I22" s="250">
        <v>12</v>
      </c>
      <c r="J22" s="250"/>
      <c r="K22" s="250"/>
      <c r="L22" s="248"/>
      <c r="M22" s="248"/>
    </row>
    <row r="23" spans="1:13" ht="15.6">
      <c r="A23" s="253" t="s">
        <v>336</v>
      </c>
      <c r="B23" s="253"/>
      <c r="C23" s="253"/>
      <c r="D23" s="248"/>
      <c r="E23" s="248"/>
      <c r="F23" s="248"/>
      <c r="G23" s="248"/>
      <c r="H23" s="248"/>
      <c r="I23" s="248"/>
      <c r="J23" s="248"/>
      <c r="K23" s="248"/>
      <c r="L23" s="248"/>
      <c r="M23" s="248"/>
    </row>
    <row r="24" spans="1:13" ht="15.6">
      <c r="A24" s="282" t="s">
        <v>337</v>
      </c>
      <c r="B24" s="283"/>
      <c r="C24" s="254" t="s">
        <v>338</v>
      </c>
      <c r="D24" s="254"/>
      <c r="E24" s="254"/>
      <c r="F24" s="254"/>
      <c r="G24" s="254"/>
      <c r="H24" s="251" t="s">
        <v>339</v>
      </c>
      <c r="I24" s="251"/>
      <c r="J24" s="251"/>
      <c r="K24" s="251" t="s">
        <v>340</v>
      </c>
      <c r="L24" s="251"/>
      <c r="M24" s="251"/>
    </row>
    <row r="25" spans="1:13" ht="12">
      <c r="A25" s="284"/>
      <c r="B25" s="285"/>
      <c r="C25" s="255" t="s">
        <v>341</v>
      </c>
      <c r="D25" s="255"/>
      <c r="E25" s="255"/>
      <c r="F25" s="255"/>
      <c r="G25" s="255"/>
      <c r="H25" s="256">
        <v>43466</v>
      </c>
      <c r="I25" s="247"/>
      <c r="J25" s="247"/>
      <c r="K25" s="256">
        <v>43800</v>
      </c>
      <c r="L25" s="247"/>
      <c r="M25" s="247"/>
    </row>
    <row r="26" spans="1:13" ht="12">
      <c r="A26" s="284"/>
      <c r="B26" s="285"/>
      <c r="C26" s="257" t="s">
        <v>342</v>
      </c>
      <c r="D26" s="257"/>
      <c r="E26" s="257"/>
      <c r="F26" s="257"/>
      <c r="G26" s="257"/>
      <c r="H26" s="256">
        <v>43466</v>
      </c>
      <c r="I26" s="247"/>
      <c r="J26" s="247"/>
      <c r="K26" s="256">
        <v>43800</v>
      </c>
      <c r="L26" s="247"/>
      <c r="M26" s="247"/>
    </row>
    <row r="27" spans="1:13" ht="12">
      <c r="A27" s="284"/>
      <c r="B27" s="285"/>
      <c r="C27" s="257" t="s">
        <v>343</v>
      </c>
      <c r="D27" s="257"/>
      <c r="E27" s="257"/>
      <c r="F27" s="257"/>
      <c r="G27" s="257"/>
      <c r="H27" s="256">
        <v>43466</v>
      </c>
      <c r="I27" s="247"/>
      <c r="J27" s="247"/>
      <c r="K27" s="256">
        <v>43800</v>
      </c>
      <c r="L27" s="247"/>
      <c r="M27" s="247"/>
    </row>
    <row r="28" spans="1:13" ht="40.950000000000003" customHeight="1">
      <c r="A28" s="272" t="s">
        <v>344</v>
      </c>
      <c r="B28" s="2" t="s">
        <v>345</v>
      </c>
      <c r="C28" s="250" t="s">
        <v>346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</row>
    <row r="29" spans="1:13" ht="46.8">
      <c r="A29" s="273"/>
      <c r="B29" s="2" t="s">
        <v>347</v>
      </c>
      <c r="C29" s="250" t="s">
        <v>348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0"/>
    </row>
    <row r="30" spans="1:13" ht="15.6">
      <c r="A30" s="273"/>
      <c r="B30" s="274" t="s">
        <v>349</v>
      </c>
      <c r="C30" s="248" t="s">
        <v>267</v>
      </c>
      <c r="D30" s="248"/>
      <c r="E30" s="248" t="s">
        <v>268</v>
      </c>
      <c r="F30" s="248"/>
      <c r="G30" s="248"/>
      <c r="H30" s="248" t="s">
        <v>269</v>
      </c>
      <c r="I30" s="248"/>
      <c r="J30" s="248"/>
      <c r="K30" s="248"/>
      <c r="L30" s="248" t="s">
        <v>270</v>
      </c>
      <c r="M30" s="248"/>
    </row>
    <row r="31" spans="1:13" ht="15.6">
      <c r="A31" s="273"/>
      <c r="B31" s="275"/>
      <c r="C31" s="248" t="s">
        <v>350</v>
      </c>
      <c r="D31" s="248"/>
      <c r="E31" s="248" t="s">
        <v>272</v>
      </c>
      <c r="F31" s="248"/>
      <c r="G31" s="248"/>
      <c r="H31" s="3" t="s">
        <v>351</v>
      </c>
      <c r="I31" s="258" t="s">
        <v>351</v>
      </c>
      <c r="J31" s="259"/>
      <c r="K31" s="259"/>
      <c r="L31" s="259"/>
      <c r="M31" s="260"/>
    </row>
    <row r="32" spans="1:13" ht="15.6">
      <c r="A32" s="273"/>
      <c r="B32" s="275"/>
      <c r="C32" s="248"/>
      <c r="D32" s="248"/>
      <c r="E32" s="248" t="s">
        <v>275</v>
      </c>
      <c r="F32" s="248"/>
      <c r="G32" s="248"/>
      <c r="H32" s="261" t="s">
        <v>352</v>
      </c>
      <c r="I32" s="262"/>
      <c r="J32" s="262"/>
      <c r="K32" s="262"/>
      <c r="L32" s="263"/>
      <c r="M32" s="264"/>
    </row>
    <row r="33" spans="1:13" ht="15.6">
      <c r="A33" s="273"/>
      <c r="B33" s="275"/>
      <c r="C33" s="248"/>
      <c r="D33" s="248"/>
      <c r="E33" s="248" t="s">
        <v>278</v>
      </c>
      <c r="F33" s="248"/>
      <c r="G33" s="248"/>
      <c r="H33" s="261" t="s">
        <v>352</v>
      </c>
      <c r="I33" s="262"/>
      <c r="J33" s="262"/>
      <c r="K33" s="262"/>
      <c r="L33" s="263"/>
      <c r="M33" s="264"/>
    </row>
    <row r="34" spans="1:13" ht="15.6">
      <c r="A34" s="273"/>
      <c r="B34" s="275"/>
      <c r="C34" s="248"/>
      <c r="D34" s="248"/>
      <c r="E34" s="248" t="s">
        <v>281</v>
      </c>
      <c r="F34" s="248"/>
      <c r="G34" s="248"/>
      <c r="H34" s="261" t="s">
        <v>353</v>
      </c>
      <c r="I34" s="262"/>
      <c r="J34" s="262"/>
      <c r="K34" s="262"/>
      <c r="L34" s="263"/>
      <c r="M34" s="264"/>
    </row>
    <row r="35" spans="1:13" ht="15.6">
      <c r="A35" s="273"/>
      <c r="B35" s="275"/>
      <c r="C35" s="248" t="s">
        <v>267</v>
      </c>
      <c r="D35" s="248"/>
      <c r="E35" s="248" t="s">
        <v>268</v>
      </c>
      <c r="F35" s="248"/>
      <c r="G35" s="248"/>
      <c r="H35" s="248" t="s">
        <v>269</v>
      </c>
      <c r="I35" s="248"/>
      <c r="J35" s="248"/>
      <c r="K35" s="248"/>
      <c r="L35" s="248" t="s">
        <v>270</v>
      </c>
      <c r="M35" s="248"/>
    </row>
    <row r="36" spans="1:13" ht="15.6">
      <c r="A36" s="273"/>
      <c r="B36" s="275"/>
      <c r="C36" s="248" t="s">
        <v>350</v>
      </c>
      <c r="D36" s="248"/>
      <c r="E36" s="248" t="s">
        <v>285</v>
      </c>
      <c r="F36" s="248"/>
      <c r="G36" s="248"/>
      <c r="H36" s="265" t="s">
        <v>354</v>
      </c>
      <c r="I36" s="266"/>
      <c r="J36" s="266"/>
      <c r="K36" s="266"/>
      <c r="L36" s="263"/>
      <c r="M36" s="264"/>
    </row>
    <row r="37" spans="1:13" ht="15.6">
      <c r="A37" s="273"/>
      <c r="B37" s="275"/>
      <c r="C37" s="248"/>
      <c r="D37" s="248"/>
      <c r="E37" s="248" t="s">
        <v>287</v>
      </c>
      <c r="F37" s="248"/>
      <c r="G37" s="248"/>
      <c r="H37" s="265" t="s">
        <v>355</v>
      </c>
      <c r="I37" s="266"/>
      <c r="J37" s="266"/>
      <c r="K37" s="266"/>
      <c r="L37" s="263"/>
      <c r="M37" s="264"/>
    </row>
    <row r="38" spans="1:13" ht="15.6">
      <c r="A38" s="273"/>
      <c r="B38" s="275"/>
      <c r="C38" s="248"/>
      <c r="D38" s="248"/>
      <c r="E38" s="248" t="s">
        <v>289</v>
      </c>
      <c r="F38" s="248"/>
      <c r="G38" s="248"/>
      <c r="H38" s="265" t="s">
        <v>356</v>
      </c>
      <c r="I38" s="266"/>
      <c r="J38" s="266"/>
      <c r="K38" s="266"/>
      <c r="L38" s="263"/>
      <c r="M38" s="264"/>
    </row>
    <row r="39" spans="1:13" ht="15.6">
      <c r="A39" s="273"/>
      <c r="B39" s="275"/>
      <c r="C39" s="248"/>
      <c r="D39" s="248"/>
      <c r="E39" s="248" t="s">
        <v>291</v>
      </c>
      <c r="F39" s="248"/>
      <c r="G39" s="248"/>
      <c r="H39" s="265" t="s">
        <v>357</v>
      </c>
      <c r="I39" s="266"/>
      <c r="J39" s="266"/>
      <c r="K39" s="266"/>
      <c r="L39" s="263"/>
      <c r="M39" s="264"/>
    </row>
    <row r="40" spans="1:13" ht="15.6">
      <c r="A40" s="273"/>
      <c r="B40" s="275"/>
      <c r="C40" s="248"/>
      <c r="D40" s="248"/>
      <c r="E40" s="248" t="s">
        <v>293</v>
      </c>
      <c r="F40" s="248"/>
      <c r="G40" s="248"/>
      <c r="H40" s="265" t="s">
        <v>358</v>
      </c>
      <c r="I40" s="266"/>
      <c r="J40" s="266"/>
      <c r="K40" s="266"/>
      <c r="L40" s="263"/>
      <c r="M40" s="264"/>
    </row>
    <row r="41" spans="1:13" ht="15.6">
      <c r="A41" s="253" t="s">
        <v>359</v>
      </c>
      <c r="B41" s="253"/>
      <c r="C41" s="253"/>
      <c r="D41" s="245"/>
      <c r="E41" s="267"/>
      <c r="F41" s="267"/>
      <c r="G41" s="267"/>
      <c r="H41" s="267"/>
      <c r="I41" s="267"/>
      <c r="J41" s="267"/>
      <c r="K41" s="267"/>
      <c r="L41" s="267"/>
      <c r="M41" s="246"/>
    </row>
    <row r="42" spans="1:13" ht="15.6">
      <c r="A42" s="253" t="s">
        <v>360</v>
      </c>
      <c r="B42" s="253"/>
      <c r="C42" s="253"/>
      <c r="D42" s="268" t="s">
        <v>361</v>
      </c>
      <c r="E42" s="269"/>
      <c r="F42" s="269"/>
      <c r="G42" s="269"/>
      <c r="H42" s="269"/>
      <c r="I42" s="269"/>
      <c r="J42" s="269"/>
      <c r="K42" s="269"/>
      <c r="L42" s="269"/>
      <c r="M42" s="270"/>
    </row>
    <row r="43" spans="1:13">
      <c r="A43" s="286" t="s">
        <v>362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</row>
    <row r="44" spans="1:13">
      <c r="A44" s="287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</row>
    <row r="45" spans="1:13" ht="21" customHeight="1">
      <c r="A45" s="287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</row>
    <row r="46" spans="1:13" ht="15.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.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</sheetData>
  <mergeCells count="120">
    <mergeCell ref="A43:M45"/>
    <mergeCell ref="A41:C41"/>
    <mergeCell ref="D41:M41"/>
    <mergeCell ref="A42:C42"/>
    <mergeCell ref="D42:M42"/>
    <mergeCell ref="A4:A11"/>
    <mergeCell ref="A12:A22"/>
    <mergeCell ref="A28:A40"/>
    <mergeCell ref="B30:B40"/>
    <mergeCell ref="B12:C17"/>
    <mergeCell ref="B18:C22"/>
    <mergeCell ref="A24:B27"/>
    <mergeCell ref="C31:D34"/>
    <mergeCell ref="C36:D40"/>
    <mergeCell ref="E36:G36"/>
    <mergeCell ref="H36:M36"/>
    <mergeCell ref="E37:G37"/>
    <mergeCell ref="H37:M37"/>
    <mergeCell ref="E38:G38"/>
    <mergeCell ref="H38:M38"/>
    <mergeCell ref="E39:G39"/>
    <mergeCell ref="H39:M39"/>
    <mergeCell ref="E40:G40"/>
    <mergeCell ref="H40:M40"/>
    <mergeCell ref="E31:G31"/>
    <mergeCell ref="I31:M31"/>
    <mergeCell ref="E32:G32"/>
    <mergeCell ref="H32:M32"/>
    <mergeCell ref="E33:G33"/>
    <mergeCell ref="H33:M33"/>
    <mergeCell ref="E34:G34"/>
    <mergeCell ref="H34:M34"/>
    <mergeCell ref="C35:D35"/>
    <mergeCell ref="E35:G35"/>
    <mergeCell ref="H35:K35"/>
    <mergeCell ref="L35:M35"/>
    <mergeCell ref="C27:G27"/>
    <mergeCell ref="H27:J27"/>
    <mergeCell ref="K27:M27"/>
    <mergeCell ref="C28:M28"/>
    <mergeCell ref="C29:M29"/>
    <mergeCell ref="C30:D30"/>
    <mergeCell ref="E30:G30"/>
    <mergeCell ref="H30:K30"/>
    <mergeCell ref="L30:M30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A1:M1"/>
    <mergeCell ref="A2:M2"/>
    <mergeCell ref="A3:D3"/>
    <mergeCell ref="I3:M3"/>
    <mergeCell ref="B4:C4"/>
    <mergeCell ref="D4:M4"/>
    <mergeCell ref="B5:C5"/>
    <mergeCell ref="D5:M5"/>
    <mergeCell ref="B6:C6"/>
    <mergeCell ref="D6:F6"/>
    <mergeCell ref="G6:I6"/>
    <mergeCell ref="J6:M6"/>
  </mergeCells>
  <phoneticPr fontId="47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showGridLines="0" workbookViewId="0">
      <selection activeCell="E9" sqref="E9"/>
    </sheetView>
  </sheetViews>
  <sheetFormatPr defaultColWidth="9.125" defaultRowHeight="10.8"/>
  <cols>
    <col min="1" max="1" width="32.125" style="41" customWidth="1"/>
    <col min="2" max="2" width="27.625" style="41" customWidth="1"/>
    <col min="3" max="5" width="18.125" style="41" customWidth="1"/>
    <col min="6" max="6" width="12.375" style="41" customWidth="1"/>
    <col min="7" max="7" width="11.875" style="41" customWidth="1"/>
    <col min="8" max="8" width="12.625" style="41" customWidth="1"/>
    <col min="9" max="9" width="13.625" style="41" customWidth="1"/>
    <col min="10" max="10" width="12.625" style="41" customWidth="1"/>
    <col min="11" max="11" width="12.875" style="41" customWidth="1"/>
    <col min="12" max="12" width="11.625" style="41" customWidth="1"/>
    <col min="13" max="13" width="12.875" style="41" customWidth="1"/>
    <col min="14" max="14" width="11.5" style="41" customWidth="1"/>
    <col min="15" max="16" width="6.625" style="41" customWidth="1"/>
    <col min="17" max="16384" width="9.125" style="41"/>
  </cols>
  <sheetData>
    <row r="1" spans="1:18" ht="23.1" customHeight="1">
      <c r="A1" s="75"/>
      <c r="B1" s="13"/>
      <c r="C1" s="13"/>
      <c r="D1" s="13"/>
      <c r="E1" s="13"/>
      <c r="F1" s="13"/>
      <c r="G1" s="13"/>
      <c r="H1" s="54"/>
      <c r="I1" s="54"/>
      <c r="J1" s="54"/>
      <c r="K1" s="13"/>
      <c r="L1" s="75"/>
      <c r="M1" s="75"/>
      <c r="N1" s="13" t="s">
        <v>86</v>
      </c>
      <c r="O1" s="75"/>
      <c r="P1" s="75"/>
    </row>
    <row r="2" spans="1:18" ht="23.1" customHeight="1">
      <c r="A2" s="166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75"/>
      <c r="P2" s="75"/>
    </row>
    <row r="3" spans="1:18" ht="23.1" customHeight="1">
      <c r="A3" s="75" t="s">
        <v>3</v>
      </c>
      <c r="B3" s="127"/>
      <c r="C3" s="127"/>
      <c r="D3" s="64"/>
      <c r="E3" s="64"/>
      <c r="F3" s="64"/>
      <c r="G3" s="64"/>
      <c r="H3" s="54"/>
      <c r="I3" s="54"/>
      <c r="J3" s="54"/>
      <c r="K3" s="127"/>
      <c r="L3" s="75"/>
      <c r="M3" s="167" t="s">
        <v>88</v>
      </c>
      <c r="N3" s="167"/>
      <c r="O3" s="75"/>
      <c r="P3" s="75"/>
    </row>
    <row r="4" spans="1:18" ht="23.1" customHeight="1">
      <c r="A4" s="169" t="s">
        <v>89</v>
      </c>
      <c r="B4" s="169" t="s">
        <v>90</v>
      </c>
      <c r="C4" s="170" t="s">
        <v>91</v>
      </c>
      <c r="D4" s="168" t="s">
        <v>92</v>
      </c>
      <c r="E4" s="168"/>
      <c r="F4" s="168"/>
      <c r="G4" s="176" t="s">
        <v>93</v>
      </c>
      <c r="H4" s="168" t="s">
        <v>94</v>
      </c>
      <c r="I4" s="168" t="s">
        <v>95</v>
      </c>
      <c r="J4" s="168"/>
      <c r="K4" s="169" t="s">
        <v>96</v>
      </c>
      <c r="L4" s="169" t="s">
        <v>97</v>
      </c>
      <c r="M4" s="177" t="s">
        <v>98</v>
      </c>
      <c r="N4" s="178" t="s">
        <v>99</v>
      </c>
      <c r="O4" s="75"/>
      <c r="P4" s="75"/>
    </row>
    <row r="5" spans="1:18" ht="46.5" customHeight="1">
      <c r="A5" s="169"/>
      <c r="B5" s="169"/>
      <c r="C5" s="169"/>
      <c r="D5" s="171" t="s">
        <v>100</v>
      </c>
      <c r="E5" s="173" t="s">
        <v>101</v>
      </c>
      <c r="F5" s="174" t="s">
        <v>102</v>
      </c>
      <c r="G5" s="168"/>
      <c r="H5" s="168"/>
      <c r="I5" s="168"/>
      <c r="J5" s="168"/>
      <c r="K5" s="169"/>
      <c r="L5" s="169"/>
      <c r="M5" s="169"/>
      <c r="N5" s="168"/>
      <c r="O5" s="75"/>
      <c r="P5" s="75"/>
    </row>
    <row r="6" spans="1:18" ht="46.5" customHeight="1">
      <c r="A6" s="169"/>
      <c r="B6" s="169"/>
      <c r="C6" s="169"/>
      <c r="D6" s="172"/>
      <c r="E6" s="170"/>
      <c r="F6" s="175"/>
      <c r="G6" s="168"/>
      <c r="H6" s="168"/>
      <c r="I6" s="67" t="s">
        <v>103</v>
      </c>
      <c r="J6" s="67" t="s">
        <v>104</v>
      </c>
      <c r="K6" s="169"/>
      <c r="L6" s="169"/>
      <c r="M6" s="169"/>
      <c r="N6" s="168"/>
      <c r="O6" s="75"/>
      <c r="P6" s="75"/>
    </row>
    <row r="7" spans="1:18" s="125" customFormat="1" ht="29.25" customHeight="1">
      <c r="A7" s="69"/>
      <c r="B7" s="69" t="s">
        <v>105</v>
      </c>
      <c r="C7" s="70">
        <v>218.83</v>
      </c>
      <c r="D7" s="70">
        <v>218.83</v>
      </c>
      <c r="E7" s="70">
        <v>218.83</v>
      </c>
      <c r="F7" s="70"/>
      <c r="G7" s="70"/>
      <c r="H7" s="70"/>
      <c r="I7" s="130"/>
      <c r="J7" s="130"/>
      <c r="K7" s="70"/>
      <c r="L7" s="70"/>
      <c r="M7" s="70"/>
      <c r="N7" s="70"/>
      <c r="O7" s="41"/>
      <c r="P7" s="41"/>
      <c r="Q7" s="41"/>
      <c r="R7" s="41"/>
    </row>
    <row r="8" spans="1:18" ht="29.25" customHeight="1">
      <c r="A8" s="69" t="s">
        <v>106</v>
      </c>
      <c r="B8" s="69" t="s">
        <v>107</v>
      </c>
      <c r="C8" s="70">
        <v>218.83</v>
      </c>
      <c r="D8" s="70">
        <v>218.83</v>
      </c>
      <c r="E8" s="70">
        <v>218.83</v>
      </c>
      <c r="F8" s="70"/>
      <c r="G8" s="70"/>
      <c r="H8" s="70"/>
      <c r="I8" s="130"/>
      <c r="J8" s="130"/>
      <c r="K8" s="70"/>
      <c r="L8" s="70"/>
      <c r="M8" s="70"/>
      <c r="N8" s="70"/>
      <c r="O8" s="75"/>
      <c r="P8" s="75"/>
    </row>
    <row r="9" spans="1:18" ht="29.25" customHeight="1">
      <c r="A9" s="69" t="s">
        <v>106</v>
      </c>
      <c r="B9" s="69" t="s">
        <v>108</v>
      </c>
      <c r="C9" s="70">
        <v>218.83</v>
      </c>
      <c r="D9" s="70">
        <v>218.83</v>
      </c>
      <c r="E9" s="70">
        <v>218.83</v>
      </c>
      <c r="F9" s="70"/>
      <c r="G9" s="70"/>
      <c r="H9" s="70"/>
      <c r="I9" s="130"/>
      <c r="J9" s="130"/>
      <c r="K9" s="70"/>
      <c r="L9" s="70"/>
      <c r="M9" s="70"/>
      <c r="N9" s="70"/>
      <c r="O9" s="75"/>
      <c r="P9" s="75"/>
    </row>
    <row r="10" spans="1:18" ht="32.25" customHeight="1">
      <c r="A10" s="71"/>
      <c r="B10" s="72"/>
      <c r="C10" s="72"/>
      <c r="D10" s="71"/>
      <c r="E10" s="71"/>
      <c r="F10" s="71"/>
      <c r="G10" s="71"/>
      <c r="H10" s="60"/>
      <c r="I10" s="60"/>
      <c r="J10" s="60"/>
      <c r="K10" s="71"/>
      <c r="L10" s="71"/>
      <c r="M10" s="71"/>
      <c r="N10" s="71"/>
      <c r="O10" s="75"/>
      <c r="P10" s="75"/>
    </row>
    <row r="11" spans="1:18" ht="32.25" customHeight="1">
      <c r="A11" s="71"/>
      <c r="B11" s="72"/>
      <c r="C11" s="72"/>
      <c r="D11" s="71"/>
      <c r="E11" s="71"/>
      <c r="F11" s="71"/>
      <c r="G11" s="71"/>
      <c r="H11" s="60"/>
      <c r="I11" s="60"/>
      <c r="J11" s="60"/>
      <c r="K11" s="71"/>
      <c r="L11" s="71"/>
      <c r="M11" s="71"/>
      <c r="N11" s="71"/>
      <c r="O11" s="75"/>
      <c r="P11" s="75"/>
    </row>
    <row r="12" spans="1:18" ht="32.25" customHeight="1">
      <c r="A12" s="71"/>
      <c r="B12" s="71"/>
      <c r="C12" s="71"/>
      <c r="D12" s="71"/>
      <c r="E12" s="71"/>
      <c r="F12" s="71"/>
      <c r="G12" s="71"/>
      <c r="H12" s="60"/>
      <c r="I12" s="60"/>
      <c r="J12" s="60"/>
      <c r="K12" s="71"/>
      <c r="L12" s="71"/>
      <c r="M12" s="71"/>
      <c r="N12" s="71"/>
      <c r="O12" s="75"/>
      <c r="P12" s="75"/>
    </row>
    <row r="13" spans="1:18" ht="32.25" customHeight="1">
      <c r="A13" s="71"/>
      <c r="B13" s="71"/>
      <c r="C13" s="71"/>
      <c r="D13" s="71"/>
      <c r="E13" s="71"/>
      <c r="F13" s="71"/>
      <c r="G13" s="71"/>
      <c r="H13" s="60"/>
      <c r="I13" s="60"/>
      <c r="J13" s="60"/>
      <c r="K13" s="71"/>
      <c r="L13" s="71"/>
      <c r="M13" s="71"/>
      <c r="N13" s="71"/>
      <c r="O13" s="75"/>
      <c r="P13" s="75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47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"/>
  <sheetViews>
    <sheetView showGridLines="0" topLeftCell="B1" workbookViewId="0">
      <selection activeCell="O1" sqref="O1"/>
    </sheetView>
  </sheetViews>
  <sheetFormatPr defaultColWidth="9.125" defaultRowHeight="10.8"/>
  <cols>
    <col min="1" max="1" width="25.375" style="41" customWidth="1"/>
    <col min="2" max="2" width="31.375" style="41" customWidth="1"/>
    <col min="3" max="3" width="38.375" style="41" customWidth="1"/>
    <col min="4" max="4" width="16.375" style="41" customWidth="1"/>
    <col min="5" max="6" width="18.125" style="41" customWidth="1"/>
    <col min="7" max="7" width="11.375" style="41" customWidth="1"/>
    <col min="8" max="8" width="12" style="41" customWidth="1"/>
    <col min="9" max="9" width="10.625" style="41" customWidth="1"/>
    <col min="10" max="12" width="10.375" style="41" customWidth="1"/>
    <col min="13" max="13" width="8.625" style="41" customWidth="1"/>
    <col min="14" max="14" width="9" style="41" customWidth="1"/>
    <col min="15" max="15" width="11.5" style="41" customWidth="1"/>
    <col min="16" max="17" width="6.625" style="41" customWidth="1"/>
    <col min="18" max="16384" width="9.125" style="41"/>
  </cols>
  <sheetData>
    <row r="1" spans="1:19" ht="23.1" customHeight="1">
      <c r="A1" s="7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75"/>
      <c r="N1" s="75"/>
      <c r="O1" s="13" t="s">
        <v>365</v>
      </c>
      <c r="P1" s="75"/>
      <c r="Q1" s="75"/>
    </row>
    <row r="2" spans="1:19" ht="23.1" customHeight="1">
      <c r="A2" s="179" t="s">
        <v>109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42"/>
      <c r="Q2" s="75"/>
    </row>
    <row r="3" spans="1:19" ht="23.1" customHeight="1">
      <c r="A3" s="126" t="s">
        <v>3</v>
      </c>
      <c r="B3" s="127"/>
      <c r="C3" s="64"/>
      <c r="D3" s="127"/>
      <c r="E3" s="64"/>
      <c r="F3" s="64"/>
      <c r="G3" s="64"/>
      <c r="H3" s="64"/>
      <c r="I3" s="127"/>
      <c r="J3" s="127"/>
      <c r="K3" s="64"/>
      <c r="L3" s="64"/>
      <c r="M3" s="75"/>
      <c r="N3" s="180" t="s">
        <v>88</v>
      </c>
      <c r="O3" s="180"/>
      <c r="P3" s="64"/>
      <c r="Q3" s="75"/>
    </row>
    <row r="4" spans="1:19" ht="24.75" customHeight="1">
      <c r="A4" s="181" t="s">
        <v>110</v>
      </c>
      <c r="B4" s="182" t="s">
        <v>89</v>
      </c>
      <c r="C4" s="183" t="s">
        <v>111</v>
      </c>
      <c r="D4" s="182" t="s">
        <v>112</v>
      </c>
      <c r="E4" s="168" t="s">
        <v>92</v>
      </c>
      <c r="F4" s="168"/>
      <c r="G4" s="168"/>
      <c r="H4" s="176" t="s">
        <v>93</v>
      </c>
      <c r="I4" s="169" t="s">
        <v>94</v>
      </c>
      <c r="J4" s="169" t="s">
        <v>95</v>
      </c>
      <c r="K4" s="169"/>
      <c r="L4" s="169" t="s">
        <v>96</v>
      </c>
      <c r="M4" s="181" t="s">
        <v>97</v>
      </c>
      <c r="N4" s="187" t="s">
        <v>98</v>
      </c>
      <c r="O4" s="187" t="s">
        <v>99</v>
      </c>
      <c r="P4" s="75"/>
      <c r="Q4" s="75"/>
    </row>
    <row r="5" spans="1:19" ht="24.75" customHeight="1">
      <c r="A5" s="181"/>
      <c r="B5" s="182"/>
      <c r="C5" s="183"/>
      <c r="D5" s="184"/>
      <c r="E5" s="171" t="s">
        <v>113</v>
      </c>
      <c r="F5" s="185" t="s">
        <v>101</v>
      </c>
      <c r="G5" s="178" t="s">
        <v>102</v>
      </c>
      <c r="H5" s="168"/>
      <c r="I5" s="169"/>
      <c r="J5" s="169"/>
      <c r="K5" s="169"/>
      <c r="L5" s="169"/>
      <c r="M5" s="181"/>
      <c r="N5" s="181"/>
      <c r="O5" s="181"/>
      <c r="P5" s="75"/>
      <c r="Q5" s="75"/>
    </row>
    <row r="6" spans="1:19" ht="39" customHeight="1">
      <c r="A6" s="181"/>
      <c r="B6" s="182"/>
      <c r="C6" s="183"/>
      <c r="D6" s="184"/>
      <c r="E6" s="172"/>
      <c r="F6" s="186"/>
      <c r="G6" s="168"/>
      <c r="H6" s="168"/>
      <c r="I6" s="169"/>
      <c r="J6" s="68" t="s">
        <v>103</v>
      </c>
      <c r="K6" s="68" t="s">
        <v>104</v>
      </c>
      <c r="L6" s="169"/>
      <c r="M6" s="181"/>
      <c r="N6" s="181"/>
      <c r="O6" s="181"/>
      <c r="P6" s="75"/>
      <c r="Q6" s="75"/>
    </row>
    <row r="7" spans="1:19" s="125" customFormat="1" ht="29.25" customHeight="1">
      <c r="A7" s="128"/>
      <c r="B7" s="69"/>
      <c r="C7" s="128" t="s">
        <v>105</v>
      </c>
      <c r="D7" s="70">
        <v>218.83</v>
      </c>
      <c r="E7" s="70">
        <v>218.83</v>
      </c>
      <c r="F7" s="70">
        <v>218.83</v>
      </c>
      <c r="G7" s="129"/>
      <c r="H7" s="70"/>
      <c r="I7" s="70"/>
      <c r="J7" s="70"/>
      <c r="K7" s="70"/>
      <c r="L7" s="70"/>
      <c r="M7" s="70"/>
      <c r="N7" s="70"/>
      <c r="O7" s="70"/>
      <c r="P7" s="41"/>
      <c r="Q7" s="41"/>
      <c r="R7" s="41"/>
      <c r="S7" s="41"/>
    </row>
    <row r="8" spans="1:19" ht="29.25" customHeight="1">
      <c r="A8" s="128"/>
      <c r="B8" s="69" t="s">
        <v>114</v>
      </c>
      <c r="C8" s="128" t="s">
        <v>107</v>
      </c>
      <c r="D8" s="70">
        <v>218.83</v>
      </c>
      <c r="E8" s="70">
        <v>218.83</v>
      </c>
      <c r="F8" s="70">
        <v>218.83</v>
      </c>
      <c r="G8" s="129"/>
      <c r="H8" s="70"/>
      <c r="I8" s="70"/>
      <c r="J8" s="70"/>
      <c r="K8" s="70"/>
      <c r="L8" s="70"/>
      <c r="M8" s="70"/>
      <c r="N8" s="70"/>
      <c r="O8" s="70"/>
      <c r="P8" s="75"/>
      <c r="Q8" s="75"/>
    </row>
    <row r="9" spans="1:19" ht="29.25" customHeight="1">
      <c r="A9" s="128"/>
      <c r="B9" s="69" t="s">
        <v>106</v>
      </c>
      <c r="C9" s="128" t="s">
        <v>115</v>
      </c>
      <c r="D9" s="70">
        <v>218.83</v>
      </c>
      <c r="E9" s="70">
        <v>218.83</v>
      </c>
      <c r="F9" s="70">
        <v>218.83</v>
      </c>
      <c r="G9" s="129"/>
      <c r="H9" s="70"/>
      <c r="I9" s="70"/>
      <c r="J9" s="70"/>
      <c r="K9" s="70"/>
      <c r="L9" s="70"/>
      <c r="M9" s="70"/>
      <c r="N9" s="70"/>
      <c r="O9" s="70"/>
      <c r="P9" s="75"/>
      <c r="Q9" s="75"/>
    </row>
    <row r="10" spans="1:19" ht="29.25" customHeight="1">
      <c r="A10" s="128">
        <v>2010308</v>
      </c>
      <c r="B10" s="69" t="s">
        <v>106</v>
      </c>
      <c r="C10" s="128" t="s">
        <v>116</v>
      </c>
      <c r="D10" s="70">
        <v>218.83</v>
      </c>
      <c r="E10" s="70">
        <v>218.83</v>
      </c>
      <c r="F10" s="70">
        <v>218.83</v>
      </c>
      <c r="G10" s="129"/>
      <c r="H10" s="70"/>
      <c r="I10" s="70"/>
      <c r="J10" s="70"/>
      <c r="K10" s="70"/>
      <c r="L10" s="70"/>
      <c r="M10" s="70"/>
      <c r="N10" s="70"/>
      <c r="O10" s="70"/>
      <c r="P10" s="75"/>
      <c r="Q10" s="75"/>
    </row>
    <row r="11" spans="1:19" ht="29.25" customHeight="1">
      <c r="A11" s="128"/>
      <c r="B11" s="69"/>
      <c r="C11" s="128"/>
      <c r="D11" s="70"/>
      <c r="E11" s="70"/>
      <c r="F11" s="70"/>
      <c r="G11" s="129"/>
      <c r="H11" s="70"/>
      <c r="I11" s="70"/>
      <c r="J11" s="70"/>
      <c r="K11" s="70"/>
      <c r="L11" s="70"/>
      <c r="M11" s="70"/>
      <c r="N11" s="70"/>
      <c r="O11" s="70"/>
      <c r="P11" s="75"/>
      <c r="Q11" s="75"/>
    </row>
    <row r="12" spans="1:19" ht="23.1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9" ht="23.1" customHeigh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47" type="noConversion"/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workbookViewId="0">
      <selection activeCell="H5" sqref="H5"/>
    </sheetView>
  </sheetViews>
  <sheetFormatPr defaultColWidth="9.375" defaultRowHeight="15.6"/>
  <cols>
    <col min="1" max="1" width="21" style="102" customWidth="1"/>
    <col min="2" max="2" width="17.875" style="102" customWidth="1"/>
    <col min="3" max="3" width="37.5" style="102" customWidth="1"/>
    <col min="4" max="4" width="10.875" style="102" customWidth="1"/>
    <col min="5" max="5" width="14.125" style="102" customWidth="1"/>
    <col min="6" max="6" width="23.375" style="102" customWidth="1"/>
    <col min="7" max="32" width="12" style="102" customWidth="1"/>
    <col min="33" max="16384" width="9.375" style="102"/>
  </cols>
  <sheetData>
    <row r="1" spans="1:6">
      <c r="F1" s="102" t="s">
        <v>366</v>
      </c>
    </row>
    <row r="2" spans="1:6" ht="29.25" customHeight="1">
      <c r="A2" s="188" t="s">
        <v>117</v>
      </c>
      <c r="B2" s="189"/>
      <c r="C2" s="189"/>
      <c r="D2" s="189"/>
      <c r="E2" s="189"/>
      <c r="F2" s="189"/>
    </row>
    <row r="3" spans="1:6" ht="29.25" customHeight="1">
      <c r="A3" s="103" t="s">
        <v>3</v>
      </c>
      <c r="B3" s="104"/>
      <c r="C3" s="104"/>
      <c r="D3" s="104"/>
      <c r="E3" s="104"/>
      <c r="F3" s="105" t="s">
        <v>4</v>
      </c>
    </row>
    <row r="4" spans="1:6" ht="24.75" customHeight="1">
      <c r="A4" s="190" t="s">
        <v>118</v>
      </c>
      <c r="B4" s="190"/>
      <c r="C4" s="191" t="s">
        <v>119</v>
      </c>
      <c r="D4" s="192"/>
      <c r="E4" s="192"/>
      <c r="F4" s="193"/>
    </row>
    <row r="5" spans="1:6" ht="48.75" customHeight="1">
      <c r="A5" s="106" t="s">
        <v>120</v>
      </c>
      <c r="B5" s="106" t="s">
        <v>121</v>
      </c>
      <c r="C5" s="106" t="s">
        <v>122</v>
      </c>
      <c r="D5" s="106" t="s">
        <v>105</v>
      </c>
      <c r="E5" s="107" t="s">
        <v>123</v>
      </c>
      <c r="F5" s="107" t="s">
        <v>124</v>
      </c>
    </row>
    <row r="6" spans="1:6" ht="26.25" customHeight="1">
      <c r="A6" s="108" t="s">
        <v>125</v>
      </c>
      <c r="B6" s="109">
        <v>218.83</v>
      </c>
      <c r="C6" s="108" t="s">
        <v>126</v>
      </c>
      <c r="D6" s="109">
        <v>218.83</v>
      </c>
      <c r="E6" s="109">
        <v>218.83</v>
      </c>
      <c r="F6" s="110"/>
    </row>
    <row r="7" spans="1:6" ht="28.5" customHeight="1">
      <c r="A7" s="111" t="s">
        <v>127</v>
      </c>
      <c r="B7" s="109">
        <v>218.83</v>
      </c>
      <c r="C7" s="112" t="s">
        <v>128</v>
      </c>
      <c r="D7" s="109">
        <v>218.83</v>
      </c>
      <c r="E7" s="109">
        <v>218.83</v>
      </c>
      <c r="F7" s="113"/>
    </row>
    <row r="8" spans="1:6" ht="20.25" customHeight="1">
      <c r="A8" s="114" t="s">
        <v>129</v>
      </c>
      <c r="B8" s="109">
        <v>218.83</v>
      </c>
      <c r="C8" s="112" t="s">
        <v>130</v>
      </c>
      <c r="D8" s="110"/>
      <c r="E8" s="115"/>
      <c r="F8" s="113"/>
    </row>
    <row r="9" spans="1:6" ht="27" customHeight="1">
      <c r="A9" s="114" t="s">
        <v>131</v>
      </c>
      <c r="B9" s="116"/>
      <c r="C9" s="112" t="s">
        <v>132</v>
      </c>
      <c r="D9" s="110"/>
      <c r="E9" s="115"/>
      <c r="F9" s="113"/>
    </row>
    <row r="10" spans="1:6" ht="33" customHeight="1">
      <c r="A10" s="117" t="s">
        <v>133</v>
      </c>
      <c r="B10" s="116"/>
      <c r="C10" s="112" t="s">
        <v>134</v>
      </c>
      <c r="D10" s="110"/>
      <c r="E10" s="115"/>
      <c r="F10" s="118"/>
    </row>
    <row r="11" spans="1:6" ht="32.25" customHeight="1">
      <c r="A11" s="111" t="s">
        <v>135</v>
      </c>
      <c r="B11" s="116"/>
      <c r="C11" s="112" t="s">
        <v>136</v>
      </c>
      <c r="D11" s="110"/>
      <c r="E11" s="115"/>
      <c r="F11" s="113"/>
    </row>
    <row r="12" spans="1:6" ht="20.25" customHeight="1">
      <c r="A12" s="111"/>
      <c r="B12" s="116"/>
      <c r="C12" s="112" t="s">
        <v>137</v>
      </c>
      <c r="D12" s="110"/>
      <c r="E12" s="115"/>
      <c r="F12" s="113"/>
    </row>
    <row r="13" spans="1:6" ht="24" customHeight="1">
      <c r="A13" s="111"/>
      <c r="B13" s="116"/>
      <c r="C13" s="112" t="s">
        <v>138</v>
      </c>
      <c r="D13" s="110"/>
      <c r="E13" s="115"/>
      <c r="F13" s="113"/>
    </row>
    <row r="14" spans="1:6" ht="20.25" customHeight="1">
      <c r="A14" s="111" t="s">
        <v>139</v>
      </c>
      <c r="B14" s="116"/>
      <c r="C14" s="112" t="s">
        <v>140</v>
      </c>
      <c r="D14" s="110"/>
      <c r="E14" s="115"/>
      <c r="F14" s="113"/>
    </row>
    <row r="15" spans="1:6" ht="27.75" customHeight="1">
      <c r="A15" s="111" t="s">
        <v>141</v>
      </c>
      <c r="B15" s="116"/>
      <c r="C15" s="112" t="s">
        <v>142</v>
      </c>
      <c r="D15" s="110"/>
      <c r="E15" s="115"/>
      <c r="F15" s="113"/>
    </row>
    <row r="16" spans="1:6" ht="32.25" customHeight="1">
      <c r="A16" s="111" t="s">
        <v>143</v>
      </c>
      <c r="B16" s="116"/>
      <c r="C16" s="112" t="s">
        <v>144</v>
      </c>
      <c r="D16" s="110"/>
      <c r="E16" s="115"/>
      <c r="F16" s="113"/>
    </row>
    <row r="17" spans="1:6" ht="20.25" customHeight="1">
      <c r="A17" s="111"/>
      <c r="B17" s="116"/>
      <c r="C17" s="112" t="s">
        <v>145</v>
      </c>
      <c r="D17" s="110"/>
      <c r="E17" s="115"/>
      <c r="F17" s="113"/>
    </row>
    <row r="18" spans="1:6" ht="20.25" customHeight="1">
      <c r="A18" s="111"/>
      <c r="B18" s="116"/>
      <c r="C18" s="112" t="s">
        <v>146</v>
      </c>
      <c r="D18" s="110"/>
      <c r="E18" s="115"/>
      <c r="F18" s="113"/>
    </row>
    <row r="19" spans="1:6" ht="20.25" customHeight="1">
      <c r="A19" s="111"/>
      <c r="B19" s="116"/>
      <c r="C19" s="112" t="s">
        <v>147</v>
      </c>
      <c r="D19" s="110"/>
      <c r="E19" s="115"/>
      <c r="F19" s="113"/>
    </row>
    <row r="20" spans="1:6" ht="20.25" customHeight="1">
      <c r="A20" s="119"/>
      <c r="B20" s="116"/>
      <c r="C20" s="112" t="s">
        <v>148</v>
      </c>
      <c r="D20" s="110"/>
      <c r="E20" s="115"/>
      <c r="F20" s="113"/>
    </row>
    <row r="21" spans="1:6" ht="20.25" customHeight="1">
      <c r="A21" s="111"/>
      <c r="B21" s="120"/>
      <c r="C21" s="112" t="s">
        <v>149</v>
      </c>
      <c r="D21" s="110"/>
      <c r="E21" s="115"/>
      <c r="F21" s="113"/>
    </row>
    <row r="22" spans="1:6" ht="20.25" customHeight="1">
      <c r="A22" s="111"/>
      <c r="B22" s="120"/>
      <c r="C22" s="119" t="s">
        <v>150</v>
      </c>
      <c r="D22" s="110"/>
      <c r="E22" s="115"/>
      <c r="F22" s="113"/>
    </row>
    <row r="23" spans="1:6" ht="20.25" customHeight="1">
      <c r="A23" s="111"/>
      <c r="B23" s="120"/>
      <c r="C23" s="121" t="s">
        <v>151</v>
      </c>
      <c r="D23" s="110"/>
      <c r="E23" s="115"/>
      <c r="F23" s="113"/>
    </row>
    <row r="24" spans="1:6" ht="20.25" customHeight="1">
      <c r="A24" s="111"/>
      <c r="B24" s="120"/>
      <c r="C24" s="122" t="s">
        <v>152</v>
      </c>
      <c r="D24" s="110"/>
      <c r="E24" s="115"/>
      <c r="F24" s="113"/>
    </row>
    <row r="25" spans="1:6" ht="20.25" customHeight="1">
      <c r="A25" s="111"/>
      <c r="B25" s="120"/>
      <c r="C25" s="122" t="s">
        <v>153</v>
      </c>
      <c r="D25" s="110"/>
      <c r="E25" s="115"/>
      <c r="F25" s="113"/>
    </row>
    <row r="26" spans="1:6" ht="20.25" customHeight="1">
      <c r="A26" s="111"/>
      <c r="B26" s="120"/>
      <c r="C26" s="122" t="s">
        <v>154</v>
      </c>
      <c r="D26" s="110"/>
      <c r="E26" s="115"/>
      <c r="F26" s="113"/>
    </row>
    <row r="27" spans="1:6" ht="20.25" customHeight="1">
      <c r="A27" s="111"/>
      <c r="B27" s="120"/>
      <c r="C27" s="122"/>
      <c r="D27" s="110"/>
      <c r="E27" s="115"/>
      <c r="F27" s="113"/>
    </row>
    <row r="28" spans="1:6" ht="20.25" customHeight="1">
      <c r="A28" s="111"/>
      <c r="B28" s="120"/>
      <c r="C28" s="122" t="s">
        <v>155</v>
      </c>
      <c r="D28" s="110"/>
      <c r="E28" s="115"/>
      <c r="F28" s="113"/>
    </row>
    <row r="29" spans="1:6" ht="20.25" customHeight="1">
      <c r="A29" s="106" t="s">
        <v>112</v>
      </c>
      <c r="B29" s="123">
        <f>B6+B14</f>
        <v>218.83</v>
      </c>
      <c r="C29" s="106" t="s">
        <v>112</v>
      </c>
      <c r="D29" s="123">
        <f>D6+D14</f>
        <v>218.83</v>
      </c>
      <c r="E29" s="123">
        <f>E6+E14</f>
        <v>218.83</v>
      </c>
      <c r="F29" s="124"/>
    </row>
  </sheetData>
  <mergeCells count="3">
    <mergeCell ref="A2:F2"/>
    <mergeCell ref="A4:B4"/>
    <mergeCell ref="C4:F4"/>
  </mergeCells>
  <phoneticPr fontId="47" type="noConversion"/>
  <pageMargins left="0.55000000000000004" right="0.55000000000000004" top="0.98" bottom="0.98" header="0.51" footer="0.51"/>
  <pageSetup paperSize="9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8"/>
  <sheetViews>
    <sheetView showGridLines="0" topLeftCell="E1" workbookViewId="0">
      <selection activeCell="V7" sqref="V7"/>
    </sheetView>
  </sheetViews>
  <sheetFormatPr defaultColWidth="9.125" defaultRowHeight="10.8"/>
  <cols>
    <col min="1" max="2" width="12.875" style="41" customWidth="1"/>
    <col min="3" max="3" width="35.625" style="41" customWidth="1"/>
    <col min="4" max="4" width="14.875" style="41" customWidth="1"/>
    <col min="5" max="6" width="14.5" style="41" customWidth="1"/>
    <col min="7" max="7" width="13.125" style="41" customWidth="1"/>
    <col min="8" max="8" width="10.375" style="41" customWidth="1"/>
    <col min="9" max="10" width="14.5" style="41" customWidth="1"/>
    <col min="11" max="21" width="10.375" style="41" customWidth="1"/>
    <col min="22" max="22" width="12.625" style="41" customWidth="1"/>
    <col min="23" max="24" width="6.875" style="41" customWidth="1"/>
    <col min="25" max="16384" width="9.125" style="41"/>
  </cols>
  <sheetData>
    <row r="1" spans="1:24" ht="24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52"/>
      <c r="R1" s="52"/>
      <c r="S1" s="54"/>
      <c r="T1" s="54"/>
      <c r="U1" s="62"/>
      <c r="V1" s="86" t="s">
        <v>367</v>
      </c>
      <c r="W1" s="54"/>
      <c r="X1" s="54"/>
    </row>
    <row r="2" spans="1:24" ht="24.75" customHeight="1">
      <c r="A2" s="166" t="s">
        <v>156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54"/>
      <c r="X2" s="54"/>
    </row>
    <row r="3" spans="1:24" ht="24.75" customHeight="1">
      <c r="A3" s="96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55"/>
      <c r="R3" s="55"/>
      <c r="S3" s="56"/>
      <c r="T3" s="56"/>
      <c r="U3" s="56"/>
      <c r="V3" s="101" t="s">
        <v>88</v>
      </c>
      <c r="W3" s="56"/>
      <c r="X3" s="56"/>
    </row>
    <row r="4" spans="1:24" ht="24.75" customHeight="1">
      <c r="A4" s="194" t="s">
        <v>110</v>
      </c>
      <c r="B4" s="195" t="s">
        <v>89</v>
      </c>
      <c r="C4" s="196" t="s">
        <v>111</v>
      </c>
      <c r="D4" s="175" t="s">
        <v>91</v>
      </c>
      <c r="E4" s="175" t="s">
        <v>157</v>
      </c>
      <c r="F4" s="175"/>
      <c r="G4" s="175"/>
      <c r="H4" s="175"/>
      <c r="I4" s="181" t="s">
        <v>158</v>
      </c>
      <c r="J4" s="181"/>
      <c r="K4" s="181"/>
      <c r="L4" s="181"/>
      <c r="M4" s="181"/>
      <c r="N4" s="181"/>
      <c r="O4" s="181"/>
      <c r="P4" s="181"/>
      <c r="Q4" s="181"/>
      <c r="R4" s="181"/>
      <c r="S4" s="195" t="s">
        <v>159</v>
      </c>
      <c r="T4" s="181" t="s">
        <v>160</v>
      </c>
      <c r="U4" s="202" t="s">
        <v>161</v>
      </c>
      <c r="V4" s="181" t="s">
        <v>162</v>
      </c>
      <c r="W4" s="56"/>
      <c r="X4" s="56"/>
    </row>
    <row r="5" spans="1:24" ht="24.75" customHeight="1">
      <c r="A5" s="194"/>
      <c r="B5" s="195"/>
      <c r="C5" s="196"/>
      <c r="D5" s="181"/>
      <c r="E5" s="197" t="s">
        <v>105</v>
      </c>
      <c r="F5" s="187" t="s">
        <v>163</v>
      </c>
      <c r="G5" s="187" t="s">
        <v>164</v>
      </c>
      <c r="H5" s="187" t="s">
        <v>165</v>
      </c>
      <c r="I5" s="187" t="s">
        <v>105</v>
      </c>
      <c r="J5" s="199" t="s">
        <v>166</v>
      </c>
      <c r="K5" s="199" t="s">
        <v>167</v>
      </c>
      <c r="L5" s="199" t="s">
        <v>168</v>
      </c>
      <c r="M5" s="201" t="s">
        <v>169</v>
      </c>
      <c r="N5" s="187" t="s">
        <v>170</v>
      </c>
      <c r="O5" s="187" t="s">
        <v>171</v>
      </c>
      <c r="P5" s="187" t="s">
        <v>172</v>
      </c>
      <c r="Q5" s="187" t="s">
        <v>173</v>
      </c>
      <c r="R5" s="174" t="s">
        <v>174</v>
      </c>
      <c r="S5" s="175"/>
      <c r="T5" s="181"/>
      <c r="U5" s="202"/>
      <c r="V5" s="181"/>
      <c r="W5" s="56"/>
      <c r="X5" s="56"/>
    </row>
    <row r="6" spans="1:24" ht="30.75" customHeight="1">
      <c r="A6" s="194"/>
      <c r="B6" s="195"/>
      <c r="C6" s="196"/>
      <c r="D6" s="181"/>
      <c r="E6" s="198"/>
      <c r="F6" s="181"/>
      <c r="G6" s="181"/>
      <c r="H6" s="181"/>
      <c r="I6" s="181"/>
      <c r="J6" s="200"/>
      <c r="K6" s="200"/>
      <c r="L6" s="200"/>
      <c r="M6" s="199"/>
      <c r="N6" s="181"/>
      <c r="O6" s="181"/>
      <c r="P6" s="181"/>
      <c r="Q6" s="181"/>
      <c r="R6" s="175"/>
      <c r="S6" s="175"/>
      <c r="T6" s="181"/>
      <c r="U6" s="202"/>
      <c r="V6" s="181"/>
      <c r="W6" s="54"/>
      <c r="X6" s="54"/>
    </row>
    <row r="7" spans="1:24" ht="27" customHeight="1">
      <c r="A7" s="97"/>
      <c r="B7" s="98"/>
      <c r="C7" s="97" t="s">
        <v>105</v>
      </c>
      <c r="D7" s="84">
        <v>218.83</v>
      </c>
      <c r="E7" s="84">
        <v>150.83000000000001</v>
      </c>
      <c r="F7" s="84">
        <v>126.97</v>
      </c>
      <c r="G7" s="84">
        <v>22.21</v>
      </c>
      <c r="H7" s="84">
        <v>1.65</v>
      </c>
      <c r="I7" s="84">
        <v>68</v>
      </c>
      <c r="J7" s="84">
        <v>68</v>
      </c>
      <c r="K7" s="84"/>
      <c r="L7" s="84"/>
      <c r="M7" s="84"/>
      <c r="N7" s="84"/>
      <c r="O7" s="84"/>
      <c r="P7" s="84"/>
      <c r="Q7" s="84"/>
      <c r="R7" s="84">
        <f>R8</f>
        <v>0</v>
      </c>
      <c r="S7" s="84">
        <f>S8</f>
        <v>0</v>
      </c>
      <c r="T7" s="84">
        <f>T8</f>
        <v>0</v>
      </c>
      <c r="U7" s="84">
        <f>U8</f>
        <v>0</v>
      </c>
      <c r="V7" s="84">
        <f>V8</f>
        <v>0</v>
      </c>
    </row>
    <row r="8" spans="1:24" ht="27" customHeight="1">
      <c r="A8" s="97"/>
      <c r="B8" s="98" t="s">
        <v>114</v>
      </c>
      <c r="C8" s="97" t="s">
        <v>107</v>
      </c>
      <c r="D8" s="84">
        <v>218.83</v>
      </c>
      <c r="E8" s="84">
        <v>150.83000000000001</v>
      </c>
      <c r="F8" s="84">
        <v>126.97</v>
      </c>
      <c r="G8" s="84">
        <v>22.21</v>
      </c>
      <c r="H8" s="84">
        <v>1.66</v>
      </c>
      <c r="I8" s="84">
        <v>68</v>
      </c>
      <c r="J8" s="84">
        <v>68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54"/>
      <c r="X8" s="54"/>
    </row>
    <row r="9" spans="1:24" ht="27" customHeight="1">
      <c r="A9" s="97"/>
      <c r="B9" s="98" t="s">
        <v>106</v>
      </c>
      <c r="C9" s="97" t="s">
        <v>108</v>
      </c>
      <c r="D9" s="84">
        <v>218.83</v>
      </c>
      <c r="E9" s="84">
        <v>150.83000000000001</v>
      </c>
      <c r="F9" s="84">
        <v>126.97</v>
      </c>
      <c r="G9" s="84">
        <v>22.21</v>
      </c>
      <c r="H9" s="84">
        <v>1.66</v>
      </c>
      <c r="I9" s="84">
        <v>68</v>
      </c>
      <c r="J9" s="84">
        <v>68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54"/>
      <c r="X9" s="54"/>
    </row>
    <row r="10" spans="1:24" ht="27" customHeight="1">
      <c r="A10" s="97">
        <v>2010308</v>
      </c>
      <c r="B10" s="98" t="s">
        <v>106</v>
      </c>
      <c r="C10" s="97" t="s">
        <v>116</v>
      </c>
      <c r="D10" s="84">
        <v>218.83</v>
      </c>
      <c r="E10" s="84">
        <v>150.83000000000001</v>
      </c>
      <c r="F10" s="84">
        <v>126.97</v>
      </c>
      <c r="G10" s="84">
        <v>22.21</v>
      </c>
      <c r="H10" s="84">
        <v>1.66</v>
      </c>
      <c r="I10" s="84">
        <v>68</v>
      </c>
      <c r="J10" s="84">
        <v>68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54"/>
      <c r="X10" s="54"/>
    </row>
    <row r="11" spans="1:24" ht="27" customHeight="1">
      <c r="A11" s="97"/>
      <c r="B11" s="98"/>
      <c r="C11" s="97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54"/>
      <c r="X11" s="54"/>
    </row>
    <row r="12" spans="1:24" ht="32.25" customHeight="1">
      <c r="A12" s="48"/>
      <c r="B12" s="48"/>
      <c r="C12" s="9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60"/>
      <c r="T12" s="60"/>
      <c r="U12" s="61"/>
      <c r="V12" s="60"/>
      <c r="W12" s="54"/>
      <c r="X12" s="54"/>
    </row>
    <row r="13" spans="1:24" ht="32.25" customHeight="1">
      <c r="A13" s="48"/>
      <c r="B13" s="48"/>
      <c r="C13" s="9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60"/>
      <c r="T13" s="60"/>
      <c r="U13" s="61"/>
      <c r="V13" s="60"/>
      <c r="W13" s="54"/>
      <c r="X13" s="54"/>
    </row>
    <row r="14" spans="1:24" ht="18.899999999999999" customHeight="1">
      <c r="A14" s="43"/>
      <c r="B14" s="43"/>
      <c r="C14" s="100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4"/>
      <c r="T14" s="54"/>
      <c r="U14" s="62"/>
      <c r="V14" s="54"/>
      <c r="W14" s="54"/>
      <c r="X14" s="54"/>
    </row>
    <row r="15" spans="1:24" ht="18.899999999999999" customHeight="1">
      <c r="A15" s="43"/>
      <c r="B15" s="43"/>
      <c r="C15" s="10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4"/>
      <c r="T15" s="54"/>
      <c r="U15" s="62"/>
      <c r="V15" s="54"/>
      <c r="W15" s="54"/>
      <c r="X15" s="54"/>
    </row>
    <row r="16" spans="1:24" ht="18.899999999999999" customHeight="1">
      <c r="A16" s="43"/>
      <c r="B16" s="43"/>
      <c r="C16" s="10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4"/>
      <c r="T16" s="54"/>
      <c r="U16" s="62"/>
      <c r="V16" s="54"/>
      <c r="W16" s="54"/>
      <c r="X16" s="54"/>
    </row>
    <row r="17" spans="1:24" ht="18.899999999999999" customHeight="1">
      <c r="A17" s="43"/>
      <c r="B17" s="43"/>
      <c r="C17" s="100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4"/>
      <c r="T17" s="54"/>
      <c r="U17" s="62"/>
      <c r="V17" s="54"/>
      <c r="W17" s="54"/>
      <c r="X17" s="54"/>
    </row>
    <row r="18" spans="1:24" ht="18.899999999999999" customHeight="1">
      <c r="A18" s="43"/>
      <c r="B18" s="43"/>
      <c r="C18" s="100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4"/>
      <c r="T18" s="54"/>
      <c r="U18" s="62"/>
      <c r="V18" s="54"/>
      <c r="W18" s="54"/>
      <c r="X18" s="54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47" type="noConversion"/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BC29-6517-4852-870B-F2C9F034FB87}">
  <dimension ref="A1:H10"/>
  <sheetViews>
    <sheetView workbookViewId="0">
      <selection activeCell="F10" sqref="F10"/>
    </sheetView>
  </sheetViews>
  <sheetFormatPr defaultRowHeight="10.8"/>
  <cols>
    <col min="1" max="1" width="20" customWidth="1"/>
    <col min="2" max="2" width="14.25" customWidth="1"/>
    <col min="3" max="3" width="24.875" customWidth="1"/>
    <col min="4" max="8" width="17.5" customWidth="1"/>
  </cols>
  <sheetData>
    <row r="1" spans="1:8" ht="21.6" customHeight="1">
      <c r="H1" s="289" t="s">
        <v>364</v>
      </c>
    </row>
    <row r="2" spans="1:8" ht="36.6" customHeight="1">
      <c r="A2" s="288" t="s">
        <v>363</v>
      </c>
      <c r="B2" s="288"/>
      <c r="C2" s="288"/>
      <c r="D2" s="288"/>
      <c r="E2" s="288"/>
      <c r="F2" s="288"/>
      <c r="G2" s="288"/>
      <c r="H2" s="288"/>
    </row>
    <row r="3" spans="1:8" ht="12">
      <c r="A3" s="96" t="s">
        <v>3</v>
      </c>
      <c r="B3" s="42"/>
      <c r="C3" s="42"/>
      <c r="D3" s="42"/>
      <c r="E3" s="42"/>
      <c r="F3" s="42"/>
      <c r="G3" s="42"/>
      <c r="H3" s="42"/>
    </row>
    <row r="4" spans="1:8" ht="12">
      <c r="A4" s="194" t="s">
        <v>110</v>
      </c>
      <c r="B4" s="195" t="s">
        <v>89</v>
      </c>
      <c r="C4" s="196" t="s">
        <v>111</v>
      </c>
      <c r="D4" s="175" t="s">
        <v>91</v>
      </c>
      <c r="E4" s="175" t="s">
        <v>157</v>
      </c>
      <c r="F4" s="175"/>
      <c r="G4" s="175"/>
      <c r="H4" s="175"/>
    </row>
    <row r="5" spans="1:8">
      <c r="A5" s="194"/>
      <c r="B5" s="195"/>
      <c r="C5" s="196"/>
      <c r="D5" s="181"/>
      <c r="E5" s="197" t="s">
        <v>105</v>
      </c>
      <c r="F5" s="187" t="s">
        <v>163</v>
      </c>
      <c r="G5" s="187" t="s">
        <v>164</v>
      </c>
      <c r="H5" s="187" t="s">
        <v>165</v>
      </c>
    </row>
    <row r="6" spans="1:8">
      <c r="A6" s="194"/>
      <c r="B6" s="195"/>
      <c r="C6" s="196"/>
      <c r="D6" s="181"/>
      <c r="E6" s="198"/>
      <c r="F6" s="181"/>
      <c r="G6" s="181"/>
      <c r="H6" s="181"/>
    </row>
    <row r="7" spans="1:8" ht="35.4" customHeight="1">
      <c r="A7" s="97"/>
      <c r="B7" s="98"/>
      <c r="C7" s="97" t="s">
        <v>105</v>
      </c>
      <c r="D7" s="84">
        <f>E7</f>
        <v>150.83000000000001</v>
      </c>
      <c r="E7" s="84">
        <v>150.83000000000001</v>
      </c>
      <c r="F7" s="84">
        <v>126.97</v>
      </c>
      <c r="G7" s="84">
        <v>22.21</v>
      </c>
      <c r="H7" s="84">
        <v>1.65</v>
      </c>
    </row>
    <row r="8" spans="1:8" ht="35.4" customHeight="1">
      <c r="A8" s="97"/>
      <c r="B8" s="98" t="s">
        <v>114</v>
      </c>
      <c r="C8" s="97" t="s">
        <v>107</v>
      </c>
      <c r="D8" s="84">
        <f t="shared" ref="D8:D10" si="0">E8</f>
        <v>150.83000000000001</v>
      </c>
      <c r="E8" s="84">
        <v>150.83000000000001</v>
      </c>
      <c r="F8" s="84">
        <v>126.97</v>
      </c>
      <c r="G8" s="84">
        <v>22.21</v>
      </c>
      <c r="H8" s="84">
        <v>1.66</v>
      </c>
    </row>
    <row r="9" spans="1:8" ht="35.4" customHeight="1">
      <c r="A9" s="97"/>
      <c r="B9" s="98" t="s">
        <v>106</v>
      </c>
      <c r="C9" s="97" t="s">
        <v>108</v>
      </c>
      <c r="D9" s="84">
        <f t="shared" si="0"/>
        <v>150.83000000000001</v>
      </c>
      <c r="E9" s="84">
        <v>150.83000000000001</v>
      </c>
      <c r="F9" s="84">
        <v>126.97</v>
      </c>
      <c r="G9" s="84">
        <v>22.21</v>
      </c>
      <c r="H9" s="84">
        <v>1.66</v>
      </c>
    </row>
    <row r="10" spans="1:8" ht="35.4" customHeight="1">
      <c r="A10" s="97">
        <v>2010308</v>
      </c>
      <c r="B10" s="98" t="s">
        <v>106</v>
      </c>
      <c r="C10" s="97" t="s">
        <v>116</v>
      </c>
      <c r="D10" s="84">
        <f t="shared" si="0"/>
        <v>150.83000000000001</v>
      </c>
      <c r="E10" s="84">
        <v>150.83000000000001</v>
      </c>
      <c r="F10" s="84">
        <v>126.97</v>
      </c>
      <c r="G10" s="84">
        <v>22.21</v>
      </c>
      <c r="H10" s="84">
        <v>1.66</v>
      </c>
    </row>
  </sheetData>
  <mergeCells count="10">
    <mergeCell ref="A2:H2"/>
    <mergeCell ref="A4:A6"/>
    <mergeCell ref="B4:B6"/>
    <mergeCell ref="C4:C6"/>
    <mergeCell ref="D4:D6"/>
    <mergeCell ref="E4:H4"/>
    <mergeCell ref="E5:E6"/>
    <mergeCell ref="F5:F6"/>
    <mergeCell ref="G5:G6"/>
    <mergeCell ref="H5:H6"/>
  </mergeCells>
  <phoneticPr fontId="4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13"/>
  <sheetViews>
    <sheetView showGridLines="0" topLeftCell="F1" workbookViewId="0">
      <selection activeCell="T1" sqref="T1:W1"/>
    </sheetView>
  </sheetViews>
  <sheetFormatPr defaultColWidth="9.125" defaultRowHeight="10.8"/>
  <cols>
    <col min="1" max="1" width="16" style="40" customWidth="1"/>
    <col min="2" max="2" width="11.5" style="40" customWidth="1"/>
    <col min="3" max="3" width="33.875" style="40" customWidth="1"/>
    <col min="4" max="4" width="17" style="85" customWidth="1"/>
    <col min="5" max="5" width="17.125" style="85" customWidth="1"/>
    <col min="6" max="6" width="16.125" style="85" customWidth="1"/>
    <col min="7" max="7" width="13.625" style="85" customWidth="1"/>
    <col min="8" max="8" width="12.875" style="85" customWidth="1"/>
    <col min="9" max="10" width="10.125" style="85" customWidth="1"/>
    <col min="11" max="11" width="13.375" style="85" customWidth="1"/>
    <col min="12" max="12" width="15.5" style="85" customWidth="1"/>
    <col min="13" max="13" width="13.375" style="85" customWidth="1"/>
    <col min="14" max="14" width="12.625" style="85" customWidth="1"/>
    <col min="15" max="15" width="10.125" style="85" customWidth="1"/>
    <col min="16" max="16" width="13" style="85" customWidth="1"/>
    <col min="17" max="17" width="10.125" style="85" customWidth="1"/>
    <col min="18" max="18" width="12.125" style="85" customWidth="1"/>
    <col min="19" max="19" width="12.375" style="85" customWidth="1"/>
    <col min="20" max="21" width="10.125" style="85" customWidth="1"/>
    <col min="22" max="22" width="6.375" style="85" customWidth="1"/>
    <col min="23" max="23" width="11" style="85" customWidth="1"/>
    <col min="24" max="16384" width="9.125" style="85"/>
  </cols>
  <sheetData>
    <row r="1" spans="1:255" s="54" customFormat="1" ht="23.1" customHeight="1">
      <c r="A1" s="42"/>
      <c r="B1" s="42"/>
      <c r="C1" s="42"/>
      <c r="D1" s="86"/>
      <c r="E1" s="86"/>
      <c r="F1" s="86"/>
      <c r="G1" s="86"/>
      <c r="H1" s="86"/>
      <c r="I1" s="86"/>
      <c r="J1" s="86"/>
      <c r="L1" s="86"/>
      <c r="M1" s="86"/>
      <c r="N1" s="86"/>
      <c r="O1" s="86"/>
      <c r="P1" s="86"/>
      <c r="Q1" s="86"/>
      <c r="R1" s="86"/>
      <c r="S1" s="86"/>
      <c r="T1" s="203" t="s">
        <v>368</v>
      </c>
      <c r="U1" s="203"/>
      <c r="V1" s="203"/>
      <c r="W1" s="203"/>
    </row>
    <row r="2" spans="1:255" s="54" customFormat="1" ht="23.1" customHeight="1">
      <c r="A2" s="204" t="s">
        <v>175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55" s="54" customFormat="1" ht="44.25" customHeight="1">
      <c r="A3" s="53" t="s">
        <v>3</v>
      </c>
      <c r="B3" s="53"/>
      <c r="C3" s="53"/>
      <c r="D3" s="64"/>
      <c r="E3" s="64"/>
      <c r="F3" s="64"/>
      <c r="G3" s="64"/>
      <c r="H3" s="64"/>
      <c r="I3" s="64"/>
      <c r="J3" s="64"/>
      <c r="L3" s="89"/>
      <c r="M3" s="89"/>
      <c r="N3" s="42"/>
      <c r="O3" s="64"/>
      <c r="P3" s="90"/>
      <c r="Q3" s="64"/>
      <c r="R3" s="64"/>
      <c r="S3" s="89"/>
      <c r="U3" s="92"/>
      <c r="V3" s="92"/>
      <c r="W3" s="92" t="s">
        <v>88</v>
      </c>
    </row>
    <row r="4" spans="1:255" s="54" customFormat="1" ht="23.1" customHeight="1">
      <c r="A4" s="181" t="s">
        <v>110</v>
      </c>
      <c r="B4" s="181" t="s">
        <v>89</v>
      </c>
      <c r="C4" s="168" t="s">
        <v>111</v>
      </c>
      <c r="D4" s="175" t="s">
        <v>112</v>
      </c>
      <c r="E4" s="168" t="s">
        <v>176</v>
      </c>
      <c r="F4" s="168"/>
      <c r="G4" s="168"/>
      <c r="H4" s="168"/>
      <c r="I4" s="168"/>
      <c r="J4" s="168"/>
      <c r="K4" s="168" t="s">
        <v>177</v>
      </c>
      <c r="L4" s="168"/>
      <c r="M4" s="168"/>
      <c r="N4" s="168"/>
      <c r="O4" s="168"/>
      <c r="P4" s="168"/>
      <c r="Q4" s="168"/>
      <c r="R4" s="205"/>
      <c r="S4" s="205" t="s">
        <v>178</v>
      </c>
      <c r="T4" s="168" t="s">
        <v>179</v>
      </c>
      <c r="U4" s="168"/>
      <c r="V4" s="168"/>
      <c r="W4" s="168"/>
    </row>
    <row r="5" spans="1:255" s="54" customFormat="1" ht="19.5" customHeight="1">
      <c r="A5" s="181"/>
      <c r="B5" s="181"/>
      <c r="C5" s="168"/>
      <c r="D5" s="175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205"/>
      <c r="S5" s="205"/>
      <c r="T5" s="168"/>
      <c r="U5" s="168"/>
      <c r="V5" s="168"/>
      <c r="W5" s="168"/>
    </row>
    <row r="6" spans="1:255" s="54" customFormat="1" ht="50.25" customHeight="1">
      <c r="A6" s="181"/>
      <c r="B6" s="181"/>
      <c r="C6" s="168"/>
      <c r="D6" s="181"/>
      <c r="E6" s="57" t="s">
        <v>105</v>
      </c>
      <c r="F6" s="57" t="s">
        <v>180</v>
      </c>
      <c r="G6" s="57" t="s">
        <v>181</v>
      </c>
      <c r="H6" s="57" t="s">
        <v>182</v>
      </c>
      <c r="I6" s="57" t="s">
        <v>183</v>
      </c>
      <c r="J6" s="57" t="s">
        <v>184</v>
      </c>
      <c r="K6" s="91" t="s">
        <v>105</v>
      </c>
      <c r="L6" s="91" t="s">
        <v>185</v>
      </c>
      <c r="M6" s="91" t="s">
        <v>186</v>
      </c>
      <c r="N6" s="57" t="s">
        <v>187</v>
      </c>
      <c r="O6" s="57" t="s">
        <v>188</v>
      </c>
      <c r="P6" s="57" t="s">
        <v>189</v>
      </c>
      <c r="Q6" s="57" t="s">
        <v>190</v>
      </c>
      <c r="R6" s="93" t="s">
        <v>191</v>
      </c>
      <c r="S6" s="168"/>
      <c r="T6" s="58" t="s">
        <v>105</v>
      </c>
      <c r="U6" s="58" t="s">
        <v>192</v>
      </c>
      <c r="V6" s="58" t="s">
        <v>193</v>
      </c>
      <c r="W6" s="94" t="s">
        <v>179</v>
      </c>
    </row>
    <row r="7" spans="1:255" s="41" customFormat="1" ht="23.1" customHeight="1">
      <c r="A7" s="81"/>
      <c r="B7" s="82"/>
      <c r="C7" s="81" t="s">
        <v>105</v>
      </c>
      <c r="D7" s="87">
        <v>126.97</v>
      </c>
      <c r="E7" s="87">
        <v>85.91</v>
      </c>
      <c r="F7" s="87">
        <f>F8</f>
        <v>50.4</v>
      </c>
      <c r="G7" s="87">
        <v>31.57</v>
      </c>
      <c r="H7" s="87">
        <v>3.94</v>
      </c>
      <c r="I7" s="87"/>
      <c r="J7" s="87"/>
      <c r="K7" s="87">
        <v>31.15</v>
      </c>
      <c r="L7" s="87">
        <v>16.39</v>
      </c>
      <c r="M7" s="87">
        <v>6.56</v>
      </c>
      <c r="N7" s="87">
        <v>6.15</v>
      </c>
      <c r="O7" s="87">
        <f>O8</f>
        <v>0</v>
      </c>
      <c r="P7" s="87">
        <v>0.82</v>
      </c>
      <c r="Q7" s="87">
        <f>Q8</f>
        <v>0</v>
      </c>
      <c r="R7" s="87">
        <f>R8</f>
        <v>1.23</v>
      </c>
      <c r="S7" s="87">
        <v>9.84</v>
      </c>
      <c r="T7" s="87">
        <v>7.0000000000000007E-2</v>
      </c>
      <c r="U7" s="87">
        <f>U8</f>
        <v>7.0000000000000007E-2</v>
      </c>
      <c r="V7" s="87">
        <f>V8</f>
        <v>0</v>
      </c>
      <c r="W7" s="83">
        <v>0</v>
      </c>
    </row>
    <row r="8" spans="1:255" s="54" customFormat="1" ht="23.1" customHeight="1">
      <c r="A8" s="81"/>
      <c r="B8" s="82" t="s">
        <v>114</v>
      </c>
      <c r="C8" s="81" t="s">
        <v>107</v>
      </c>
      <c r="D8" s="87">
        <v>126.97</v>
      </c>
      <c r="E8" s="87">
        <v>85.91</v>
      </c>
      <c r="F8" s="87">
        <v>50.4</v>
      </c>
      <c r="G8" s="87">
        <v>31.57</v>
      </c>
      <c r="H8" s="87">
        <v>3.94</v>
      </c>
      <c r="I8" s="87"/>
      <c r="J8" s="87"/>
      <c r="K8" s="87">
        <v>31.15</v>
      </c>
      <c r="L8" s="87">
        <v>16.39</v>
      </c>
      <c r="M8" s="87">
        <v>6.56</v>
      </c>
      <c r="N8" s="87">
        <v>6.15</v>
      </c>
      <c r="O8" s="87"/>
      <c r="P8" s="87">
        <v>0.82</v>
      </c>
      <c r="Q8" s="87"/>
      <c r="R8" s="87">
        <v>1.23</v>
      </c>
      <c r="S8" s="87">
        <v>9.84</v>
      </c>
      <c r="T8" s="87">
        <v>7.0000000000000007E-2</v>
      </c>
      <c r="U8" s="87">
        <v>7.0000000000000007E-2</v>
      </c>
      <c r="V8" s="87"/>
      <c r="W8" s="83">
        <v>0</v>
      </c>
      <c r="X8" s="9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</row>
    <row r="9" spans="1:255" s="54" customFormat="1" ht="23.1" customHeight="1">
      <c r="A9" s="81"/>
      <c r="B9" s="82" t="s">
        <v>106</v>
      </c>
      <c r="C9" s="81" t="s">
        <v>108</v>
      </c>
      <c r="D9" s="87">
        <v>126.97</v>
      </c>
      <c r="E9" s="87">
        <v>85.91</v>
      </c>
      <c r="F9" s="87">
        <v>50.4</v>
      </c>
      <c r="G9" s="87">
        <v>31.57</v>
      </c>
      <c r="H9" s="87">
        <v>3.94</v>
      </c>
      <c r="I9" s="87"/>
      <c r="J9" s="87"/>
      <c r="K9" s="87">
        <v>31.15</v>
      </c>
      <c r="L9" s="87">
        <v>16.39</v>
      </c>
      <c r="M9" s="87">
        <v>6.56</v>
      </c>
      <c r="N9" s="87">
        <v>6.15</v>
      </c>
      <c r="O9" s="87"/>
      <c r="P9" s="87">
        <v>0.82</v>
      </c>
      <c r="Q9" s="87"/>
      <c r="R9" s="87">
        <v>1.23</v>
      </c>
      <c r="S9" s="87">
        <v>9.84</v>
      </c>
      <c r="T9" s="87">
        <v>7.0000000000000007E-2</v>
      </c>
      <c r="U9" s="87">
        <v>7.0000000000000007E-2</v>
      </c>
      <c r="V9" s="87"/>
      <c r="W9" s="83">
        <v>0</v>
      </c>
      <c r="X9" s="9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</row>
    <row r="10" spans="1:255" s="54" customFormat="1" ht="23.1" customHeight="1">
      <c r="A10" s="81">
        <v>2010308</v>
      </c>
      <c r="B10" s="82" t="s">
        <v>106</v>
      </c>
      <c r="C10" s="81" t="s">
        <v>116</v>
      </c>
      <c r="D10" s="87">
        <v>126.97</v>
      </c>
      <c r="E10" s="87">
        <v>85.91</v>
      </c>
      <c r="F10" s="87">
        <v>50.4</v>
      </c>
      <c r="G10" s="87">
        <v>31.57</v>
      </c>
      <c r="H10" s="87">
        <v>3.94</v>
      </c>
      <c r="I10" s="87"/>
      <c r="J10" s="87"/>
      <c r="K10" s="87">
        <v>31.15</v>
      </c>
      <c r="L10" s="87">
        <v>16.39</v>
      </c>
      <c r="M10" s="87">
        <v>6.56</v>
      </c>
      <c r="N10" s="87">
        <v>6.15</v>
      </c>
      <c r="O10" s="87"/>
      <c r="P10" s="87">
        <v>0.82</v>
      </c>
      <c r="Q10" s="87"/>
      <c r="R10" s="87">
        <v>1.23</v>
      </c>
      <c r="S10" s="87">
        <v>9.84</v>
      </c>
      <c r="T10" s="87">
        <v>7.0000000000000007E-2</v>
      </c>
      <c r="U10" s="87">
        <v>7.0000000000000007E-2</v>
      </c>
      <c r="V10" s="87"/>
      <c r="W10" s="83">
        <v>0</v>
      </c>
      <c r="X10" s="9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</row>
    <row r="11" spans="1:255" s="54" customFormat="1" ht="23.1" customHeight="1">
      <c r="A11" s="49"/>
      <c r="B11" s="88"/>
      <c r="C11" s="88"/>
      <c r="D11" s="71"/>
      <c r="E11" s="71"/>
      <c r="F11" s="71"/>
      <c r="G11" s="71"/>
      <c r="H11" s="71"/>
      <c r="I11" s="71"/>
      <c r="J11" s="71"/>
      <c r="K11" s="60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55" s="54" customFormat="1" ht="23.1" customHeight="1">
      <c r="A12" s="49"/>
      <c r="B12" s="49"/>
      <c r="C12" s="49"/>
      <c r="D12" s="71"/>
      <c r="E12" s="71"/>
      <c r="F12" s="71"/>
      <c r="G12" s="71"/>
      <c r="H12" s="71"/>
      <c r="I12" s="71"/>
      <c r="J12" s="71"/>
      <c r="K12" s="60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55" s="54" customFormat="1" ht="23.1" customHeight="1">
      <c r="A13" s="49"/>
      <c r="B13" s="49"/>
      <c r="C13" s="49"/>
      <c r="D13" s="71"/>
      <c r="E13" s="71"/>
      <c r="F13" s="71"/>
      <c r="G13" s="71"/>
      <c r="H13" s="71"/>
      <c r="I13" s="71"/>
      <c r="J13" s="71"/>
      <c r="K13" s="6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47" type="noConversion"/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J16"/>
  <sheetViews>
    <sheetView showGridLines="0" topLeftCell="E1" workbookViewId="0">
      <selection activeCell="T12" sqref="T12"/>
    </sheetView>
  </sheetViews>
  <sheetFormatPr defaultColWidth="9.125" defaultRowHeight="10.8"/>
  <cols>
    <col min="1" max="1" width="26.125" customWidth="1"/>
    <col min="2" max="2" width="11.875" customWidth="1"/>
    <col min="3" max="3" width="29" customWidth="1"/>
    <col min="4" max="4" width="16" customWidth="1"/>
    <col min="5" max="5" width="13" customWidth="1"/>
    <col min="6" max="6" width="11.375" customWidth="1"/>
    <col min="7" max="7" width="10.875" customWidth="1"/>
    <col min="8" max="8" width="14.125" customWidth="1"/>
    <col min="9" max="9" width="11.375" customWidth="1"/>
    <col min="10" max="10" width="9.125" customWidth="1"/>
    <col min="11" max="11" width="13.375" customWidth="1"/>
    <col min="12" max="12" width="11.5" customWidth="1"/>
    <col min="13" max="13" width="8" customWidth="1"/>
    <col min="14" max="14" width="11.625" customWidth="1"/>
    <col min="15" max="16" width="9.125" customWidth="1"/>
    <col min="17" max="17" width="12.625" customWidth="1"/>
    <col min="18" max="18" width="12.875" customWidth="1"/>
    <col min="19" max="19" width="8.875" customWidth="1"/>
    <col min="20" max="20" width="8.125" customWidth="1"/>
    <col min="21" max="21" width="12.375" customWidth="1"/>
    <col min="22" max="22" width="12.125" customWidth="1"/>
    <col min="23" max="23" width="10.375" customWidth="1"/>
    <col min="24" max="244" width="6.625" customWidth="1"/>
  </cols>
  <sheetData>
    <row r="1" spans="1:244" ht="23.1" customHeight="1">
      <c r="A1" s="63"/>
      <c r="B1" s="63"/>
      <c r="C1" s="63"/>
      <c r="D1" s="63"/>
      <c r="E1" s="63"/>
      <c r="F1" s="63"/>
      <c r="G1" s="63" t="s">
        <v>194</v>
      </c>
      <c r="H1" s="63"/>
      <c r="I1" s="63"/>
      <c r="J1" s="63"/>
      <c r="K1" s="63"/>
      <c r="L1" s="63"/>
      <c r="M1" s="63"/>
      <c r="N1" s="63"/>
      <c r="O1" s="63"/>
      <c r="P1" s="63"/>
      <c r="R1" s="74"/>
      <c r="S1" s="74"/>
      <c r="T1" s="74"/>
      <c r="U1" s="206" t="s">
        <v>369</v>
      </c>
      <c r="V1" s="206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</row>
    <row r="2" spans="1:244" ht="23.1" customHeight="1">
      <c r="A2" s="207" t="s">
        <v>195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</row>
    <row r="3" spans="1:244" ht="23.1" customHeight="1">
      <c r="A3" s="64" t="s">
        <v>3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4"/>
      <c r="S3" s="74"/>
      <c r="T3" s="74"/>
      <c r="U3" s="208" t="s">
        <v>88</v>
      </c>
      <c r="V3" s="208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</row>
    <row r="4" spans="1:244" ht="23.1" customHeight="1">
      <c r="A4" s="181" t="s">
        <v>110</v>
      </c>
      <c r="B4" s="209" t="s">
        <v>89</v>
      </c>
      <c r="C4" s="210" t="s">
        <v>111</v>
      </c>
      <c r="D4" s="209" t="s">
        <v>112</v>
      </c>
      <c r="E4" s="211" t="s">
        <v>196</v>
      </c>
      <c r="F4" s="211" t="s">
        <v>197</v>
      </c>
      <c r="G4" s="211" t="s">
        <v>198</v>
      </c>
      <c r="H4" s="211" t="s">
        <v>199</v>
      </c>
      <c r="I4" s="211" t="s">
        <v>200</v>
      </c>
      <c r="J4" s="212" t="s">
        <v>201</v>
      </c>
      <c r="K4" s="212" t="s">
        <v>202</v>
      </c>
      <c r="L4" s="212" t="s">
        <v>203</v>
      </c>
      <c r="M4" s="212" t="s">
        <v>204</v>
      </c>
      <c r="N4" s="212" t="s">
        <v>205</v>
      </c>
      <c r="O4" s="212" t="s">
        <v>206</v>
      </c>
      <c r="P4" s="213" t="s">
        <v>207</v>
      </c>
      <c r="Q4" s="212" t="s">
        <v>208</v>
      </c>
      <c r="R4" s="181" t="s">
        <v>209</v>
      </c>
      <c r="S4" s="194" t="s">
        <v>210</v>
      </c>
      <c r="T4" s="181" t="s">
        <v>211</v>
      </c>
      <c r="U4" s="181" t="s">
        <v>212</v>
      </c>
      <c r="V4" s="181" t="s">
        <v>213</v>
      </c>
      <c r="W4" s="76"/>
      <c r="X4" s="76"/>
      <c r="Y4" s="76"/>
      <c r="Z4" s="76"/>
      <c r="AA4" s="76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</row>
    <row r="5" spans="1:244" ht="19.5" customHeight="1">
      <c r="A5" s="181"/>
      <c r="B5" s="209"/>
      <c r="C5" s="210"/>
      <c r="D5" s="209"/>
      <c r="E5" s="211"/>
      <c r="F5" s="211"/>
      <c r="G5" s="211"/>
      <c r="H5" s="211"/>
      <c r="I5" s="211"/>
      <c r="J5" s="212"/>
      <c r="K5" s="212"/>
      <c r="L5" s="212"/>
      <c r="M5" s="212"/>
      <c r="N5" s="212"/>
      <c r="O5" s="212"/>
      <c r="P5" s="214"/>
      <c r="Q5" s="212"/>
      <c r="R5" s="181"/>
      <c r="S5" s="194"/>
      <c r="T5" s="181"/>
      <c r="U5" s="181"/>
      <c r="V5" s="181"/>
      <c r="W5" s="76"/>
      <c r="X5" s="76"/>
      <c r="Y5" s="76"/>
      <c r="Z5" s="76"/>
      <c r="AA5" s="76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</row>
    <row r="6" spans="1:244" ht="39.75" customHeight="1">
      <c r="A6" s="181"/>
      <c r="B6" s="209"/>
      <c r="C6" s="210"/>
      <c r="D6" s="209"/>
      <c r="E6" s="211"/>
      <c r="F6" s="211"/>
      <c r="G6" s="211"/>
      <c r="H6" s="211"/>
      <c r="I6" s="211"/>
      <c r="J6" s="212"/>
      <c r="K6" s="212"/>
      <c r="L6" s="212"/>
      <c r="M6" s="212"/>
      <c r="N6" s="212"/>
      <c r="O6" s="212"/>
      <c r="P6" s="215"/>
      <c r="Q6" s="212"/>
      <c r="R6" s="181"/>
      <c r="S6" s="194"/>
      <c r="T6" s="181"/>
      <c r="U6" s="181"/>
      <c r="V6" s="181"/>
      <c r="W6" s="76"/>
      <c r="X6" s="76"/>
      <c r="Y6" s="76"/>
      <c r="Z6" s="76"/>
      <c r="AA6" s="76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</row>
    <row r="7" spans="1:244" s="41" customFormat="1" ht="25.5" customHeight="1">
      <c r="A7" s="81"/>
      <c r="B7" s="82"/>
      <c r="C7" s="81" t="s">
        <v>105</v>
      </c>
      <c r="D7" s="83">
        <v>22.21</v>
      </c>
      <c r="E7" s="83">
        <f>E8</f>
        <v>0.98</v>
      </c>
      <c r="F7" s="83">
        <f>F8</f>
        <v>0.42</v>
      </c>
      <c r="G7" s="83">
        <v>0.28000000000000003</v>
      </c>
      <c r="H7" s="83">
        <v>0.42</v>
      </c>
      <c r="I7" s="83">
        <v>0.7</v>
      </c>
      <c r="J7" s="83"/>
      <c r="K7" s="83">
        <v>2.8</v>
      </c>
      <c r="L7" s="83">
        <v>0.28000000000000003</v>
      </c>
      <c r="M7" s="83"/>
      <c r="N7" s="83">
        <v>2.1</v>
      </c>
      <c r="O7" s="83">
        <v>1.68</v>
      </c>
      <c r="P7" s="83"/>
      <c r="Q7" s="83">
        <v>1.55</v>
      </c>
      <c r="R7" s="83">
        <f>R8</f>
        <v>0.44</v>
      </c>
      <c r="S7" s="83"/>
      <c r="T7" s="83"/>
      <c r="U7" s="84">
        <f>U8</f>
        <v>10.56</v>
      </c>
      <c r="V7" s="83"/>
    </row>
    <row r="8" spans="1:244" ht="25.5" customHeight="1">
      <c r="A8" s="81">
        <v>2010308</v>
      </c>
      <c r="B8" s="82" t="s">
        <v>114</v>
      </c>
      <c r="C8" s="81" t="s">
        <v>107</v>
      </c>
      <c r="D8" s="83">
        <v>22.21</v>
      </c>
      <c r="E8" s="83">
        <v>0.98</v>
      </c>
      <c r="F8" s="83">
        <v>0.42</v>
      </c>
      <c r="G8" s="83">
        <v>0.28000000000000003</v>
      </c>
      <c r="H8" s="83">
        <v>0.42</v>
      </c>
      <c r="I8" s="83">
        <v>0.7</v>
      </c>
      <c r="J8" s="83"/>
      <c r="K8" s="83">
        <v>2.8</v>
      </c>
      <c r="L8" s="83">
        <v>0.28000000000000003</v>
      </c>
      <c r="M8" s="83"/>
      <c r="N8" s="83">
        <v>2.1</v>
      </c>
      <c r="O8" s="83">
        <v>1.68</v>
      </c>
      <c r="P8" s="83"/>
      <c r="Q8" s="83">
        <v>1.55</v>
      </c>
      <c r="R8" s="83">
        <v>0.44</v>
      </c>
      <c r="S8" s="83"/>
      <c r="T8" s="83"/>
      <c r="U8" s="84">
        <v>10.56</v>
      </c>
      <c r="V8" s="83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</row>
    <row r="9" spans="1:244" ht="25.5" customHeight="1">
      <c r="A9" s="81">
        <v>2010308</v>
      </c>
      <c r="B9" s="82" t="s">
        <v>106</v>
      </c>
      <c r="C9" s="81" t="s">
        <v>108</v>
      </c>
      <c r="D9" s="83">
        <v>22.21</v>
      </c>
      <c r="E9" s="83">
        <v>0.98</v>
      </c>
      <c r="F9" s="83">
        <v>0.42</v>
      </c>
      <c r="G9" s="83">
        <v>0.28000000000000003</v>
      </c>
      <c r="H9" s="83">
        <v>0.42</v>
      </c>
      <c r="I9" s="83">
        <v>0.7</v>
      </c>
      <c r="J9" s="83"/>
      <c r="K9" s="83">
        <v>2.8</v>
      </c>
      <c r="L9" s="83">
        <v>0.28000000000000003</v>
      </c>
      <c r="M9" s="83"/>
      <c r="N9" s="83">
        <v>2.1</v>
      </c>
      <c r="O9" s="83">
        <v>1.68</v>
      </c>
      <c r="P9" s="83"/>
      <c r="Q9" s="83">
        <v>1.55</v>
      </c>
      <c r="R9" s="83">
        <v>0.44</v>
      </c>
      <c r="S9" s="83"/>
      <c r="T9" s="83"/>
      <c r="U9" s="84">
        <v>10.56</v>
      </c>
      <c r="V9" s="83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</row>
    <row r="10" spans="1:244" ht="25.5" customHeight="1">
      <c r="A10" s="81">
        <v>2010308</v>
      </c>
      <c r="B10" s="82" t="s">
        <v>106</v>
      </c>
      <c r="C10" s="81" t="s">
        <v>116</v>
      </c>
      <c r="D10" s="83">
        <v>22.21</v>
      </c>
      <c r="E10" s="83">
        <v>0.98</v>
      </c>
      <c r="F10" s="83">
        <v>0.42</v>
      </c>
      <c r="G10" s="83">
        <v>0.28000000000000003</v>
      </c>
      <c r="H10" s="83">
        <v>0.42</v>
      </c>
      <c r="I10" s="83">
        <v>0.7</v>
      </c>
      <c r="J10" s="83"/>
      <c r="K10" s="83">
        <v>2.8</v>
      </c>
      <c r="L10" s="83">
        <v>0.28000000000000003</v>
      </c>
      <c r="M10" s="83"/>
      <c r="N10" s="83">
        <v>2.1</v>
      </c>
      <c r="O10" s="83">
        <v>1.68</v>
      </c>
      <c r="P10" s="83"/>
      <c r="Q10" s="83">
        <v>1.55</v>
      </c>
      <c r="R10" s="83">
        <v>0.44</v>
      </c>
      <c r="S10" s="83"/>
      <c r="T10" s="83"/>
      <c r="U10" s="84">
        <v>10.56</v>
      </c>
      <c r="V10" s="83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</row>
    <row r="11" spans="1:244" ht="23.1" customHeight="1">
      <c r="A11" s="71"/>
      <c r="B11" s="72"/>
      <c r="C11" s="72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3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</row>
    <row r="12" spans="1:244" ht="23.1" customHeight="1">
      <c r="A12" s="73"/>
      <c r="B12" s="73"/>
      <c r="C12" s="71"/>
      <c r="D12" s="71"/>
      <c r="E12" s="73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3"/>
      <c r="S12" s="73"/>
      <c r="T12" s="73"/>
      <c r="U12" s="73"/>
      <c r="V12" s="73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</row>
    <row r="13" spans="1:244" ht="23.1" customHeight="1">
      <c r="A13" s="73"/>
      <c r="B13" s="73"/>
      <c r="C13" s="73"/>
      <c r="D13" s="73"/>
      <c r="E13" s="73"/>
      <c r="F13" s="71"/>
      <c r="G13" s="73"/>
      <c r="H13" s="73"/>
      <c r="I13" s="73"/>
      <c r="J13" s="73"/>
      <c r="K13" s="73"/>
      <c r="L13" s="71"/>
      <c r="M13" s="71"/>
      <c r="N13" s="71"/>
      <c r="O13" s="71"/>
      <c r="P13" s="71"/>
      <c r="Q13" s="71"/>
      <c r="R13" s="73"/>
      <c r="S13" s="73"/>
      <c r="T13" s="73"/>
      <c r="U13" s="73"/>
      <c r="V13" s="73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</row>
    <row r="14" spans="1:244" ht="23.1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5"/>
      <c r="M14" s="75"/>
      <c r="N14" s="75"/>
      <c r="O14" s="75"/>
      <c r="P14" s="75"/>
      <c r="Q14" s="75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</row>
    <row r="15" spans="1:244" ht="23.1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75"/>
      <c r="N15" s="75"/>
      <c r="O15" s="75"/>
      <c r="P15" s="75"/>
      <c r="Q15" s="75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</row>
    <row r="16" spans="1:244" ht="23.1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</row>
  </sheetData>
  <sheetProtection formatCells="0" formatColumns="0" formatRows="0"/>
  <mergeCells count="25">
    <mergeCell ref="S4:S6"/>
    <mergeCell ref="T4:T6"/>
    <mergeCell ref="U4:U6"/>
    <mergeCell ref="V4:V6"/>
    <mergeCell ref="N4:N6"/>
    <mergeCell ref="O4:O6"/>
    <mergeCell ref="P4:P6"/>
    <mergeCell ref="Q4:Q6"/>
    <mergeCell ref="R4:R6"/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47" type="noConversion"/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M17"/>
  <sheetViews>
    <sheetView showGridLines="0" workbookViewId="0">
      <selection activeCell="N9" sqref="N9"/>
    </sheetView>
  </sheetViews>
  <sheetFormatPr defaultColWidth="9.125" defaultRowHeight="10.8"/>
  <cols>
    <col min="1" max="1" width="29.625" customWidth="1"/>
    <col min="2" max="2" width="10" customWidth="1"/>
    <col min="3" max="3" width="38.875" customWidth="1"/>
    <col min="4" max="4" width="14.625" customWidth="1"/>
    <col min="5" max="15" width="11.625" customWidth="1"/>
    <col min="16" max="247" width="6.625" customWidth="1"/>
  </cols>
  <sheetData>
    <row r="1" spans="1:247" ht="23.1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76"/>
      <c r="L1" s="63"/>
      <c r="M1" s="63"/>
      <c r="N1" s="63"/>
      <c r="O1" s="77" t="s">
        <v>370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</row>
    <row r="2" spans="1:247" ht="23.1" customHeight="1">
      <c r="A2" s="166" t="s">
        <v>214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</row>
    <row r="3" spans="1:247" ht="42" customHeight="1">
      <c r="A3" s="64" t="s">
        <v>3</v>
      </c>
      <c r="B3" s="64"/>
      <c r="C3" s="64"/>
      <c r="D3" s="65"/>
      <c r="E3" s="66"/>
      <c r="F3" s="42"/>
      <c r="G3" s="65"/>
      <c r="H3" s="42"/>
      <c r="I3" s="65"/>
      <c r="J3" s="65"/>
      <c r="K3" s="76"/>
      <c r="L3" s="65"/>
      <c r="M3" s="65"/>
      <c r="N3" s="65"/>
      <c r="O3" s="78" t="s">
        <v>88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</row>
    <row r="4" spans="1:247" ht="23.1" customHeight="1">
      <c r="A4" s="209" t="s">
        <v>110</v>
      </c>
      <c r="B4" s="209" t="s">
        <v>89</v>
      </c>
      <c r="C4" s="168" t="s">
        <v>111</v>
      </c>
      <c r="D4" s="216" t="s">
        <v>112</v>
      </c>
      <c r="E4" s="211" t="s">
        <v>215</v>
      </c>
      <c r="F4" s="211" t="s">
        <v>216</v>
      </c>
      <c r="G4" s="211" t="s">
        <v>217</v>
      </c>
      <c r="H4" s="211" t="s">
        <v>218</v>
      </c>
      <c r="I4" s="211" t="s">
        <v>219</v>
      </c>
      <c r="J4" s="211" t="s">
        <v>220</v>
      </c>
      <c r="K4" s="212" t="s">
        <v>221</v>
      </c>
      <c r="L4" s="212" t="s">
        <v>222</v>
      </c>
      <c r="M4" s="212" t="s">
        <v>223</v>
      </c>
      <c r="N4" s="212" t="s">
        <v>224</v>
      </c>
      <c r="O4" s="212" t="s">
        <v>225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</row>
    <row r="5" spans="1:247" ht="19.5" customHeight="1">
      <c r="A5" s="209"/>
      <c r="B5" s="209"/>
      <c r="C5" s="168"/>
      <c r="D5" s="216"/>
      <c r="E5" s="211"/>
      <c r="F5" s="211"/>
      <c r="G5" s="211"/>
      <c r="H5" s="211"/>
      <c r="I5" s="211"/>
      <c r="J5" s="211"/>
      <c r="K5" s="212"/>
      <c r="L5" s="212"/>
      <c r="M5" s="212"/>
      <c r="N5" s="212"/>
      <c r="O5" s="212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</row>
    <row r="6" spans="1:247" ht="39.75" customHeight="1">
      <c r="A6" s="209"/>
      <c r="B6" s="209"/>
      <c r="C6" s="168"/>
      <c r="D6" s="216"/>
      <c r="E6" s="211"/>
      <c r="F6" s="211"/>
      <c r="G6" s="211"/>
      <c r="H6" s="211"/>
      <c r="I6" s="211"/>
      <c r="J6" s="211"/>
      <c r="K6" s="212"/>
      <c r="L6" s="212"/>
      <c r="M6" s="212"/>
      <c r="N6" s="212"/>
      <c r="O6" s="212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</row>
    <row r="7" spans="1:247" s="41" customFormat="1" ht="23.1" customHeight="1">
      <c r="A7" s="68"/>
      <c r="B7" s="69"/>
      <c r="C7" s="68" t="s">
        <v>105</v>
      </c>
      <c r="D7" s="70">
        <v>1.65</v>
      </c>
      <c r="E7" s="70"/>
      <c r="F7" s="70"/>
      <c r="G7" s="70"/>
      <c r="H7" s="70"/>
      <c r="I7" s="70">
        <v>0.93</v>
      </c>
      <c r="J7" s="70"/>
      <c r="K7" s="70"/>
      <c r="L7" s="79"/>
      <c r="M7" s="70"/>
      <c r="N7" s="70"/>
      <c r="O7" s="70">
        <v>0.72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</row>
    <row r="8" spans="1:247" ht="23.1" customHeight="1">
      <c r="A8" s="68">
        <v>2010308</v>
      </c>
      <c r="B8" s="69" t="s">
        <v>114</v>
      </c>
      <c r="C8" s="68" t="s">
        <v>107</v>
      </c>
      <c r="D8" s="70">
        <v>1.65</v>
      </c>
      <c r="E8" s="70"/>
      <c r="F8" s="70"/>
      <c r="G8" s="70"/>
      <c r="H8" s="70"/>
      <c r="I8" s="70">
        <v>0.93</v>
      </c>
      <c r="J8" s="70"/>
      <c r="K8" s="70"/>
      <c r="L8" s="79"/>
      <c r="M8" s="70"/>
      <c r="N8" s="70"/>
      <c r="O8" s="70">
        <v>0.72</v>
      </c>
    </row>
    <row r="9" spans="1:247" ht="23.1" customHeight="1">
      <c r="A9" s="68">
        <v>2010308</v>
      </c>
      <c r="B9" s="69" t="s">
        <v>106</v>
      </c>
      <c r="C9" s="68" t="s">
        <v>108</v>
      </c>
      <c r="D9" s="70">
        <v>1.65</v>
      </c>
      <c r="E9" s="70"/>
      <c r="F9" s="70"/>
      <c r="G9" s="70"/>
      <c r="H9" s="70"/>
      <c r="I9" s="70">
        <v>0.93</v>
      </c>
      <c r="J9" s="70"/>
      <c r="K9" s="70"/>
      <c r="L9" s="79"/>
      <c r="M9" s="70"/>
      <c r="N9" s="70"/>
      <c r="O9" s="70">
        <v>0.72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</row>
    <row r="10" spans="1:247" ht="23.1" customHeight="1">
      <c r="A10" s="68">
        <v>2010308</v>
      </c>
      <c r="B10" s="69" t="s">
        <v>106</v>
      </c>
      <c r="C10" s="68" t="s">
        <v>116</v>
      </c>
      <c r="D10" s="70">
        <v>1.65</v>
      </c>
      <c r="E10" s="70"/>
      <c r="F10" s="70"/>
      <c r="G10" s="70"/>
      <c r="H10" s="70"/>
      <c r="I10" s="70">
        <v>0.93</v>
      </c>
      <c r="J10" s="70"/>
      <c r="K10" s="70"/>
      <c r="L10" s="79"/>
      <c r="M10" s="70"/>
      <c r="N10" s="70"/>
      <c r="O10" s="70">
        <v>0.72</v>
      </c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</row>
    <row r="11" spans="1:247" ht="23.1" customHeight="1">
      <c r="A11" s="71"/>
      <c r="B11" s="72"/>
      <c r="C11" s="72"/>
      <c r="D11" s="71"/>
      <c r="E11" s="71"/>
      <c r="F11" s="71"/>
      <c r="G11" s="71"/>
      <c r="H11" s="71"/>
      <c r="I11" s="71"/>
      <c r="J11" s="71"/>
      <c r="K11" s="60"/>
      <c r="L11" s="71"/>
      <c r="M11" s="71"/>
      <c r="N11" s="71"/>
      <c r="O11" s="71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</row>
    <row r="12" spans="1:247" ht="23.1" customHeight="1">
      <c r="A12" s="71"/>
      <c r="B12" s="71"/>
      <c r="C12" s="71"/>
      <c r="D12" s="71"/>
      <c r="E12" s="71"/>
      <c r="F12" s="71"/>
      <c r="G12" s="71"/>
      <c r="H12" s="71"/>
      <c r="I12" s="80"/>
      <c r="J12" s="71"/>
      <c r="K12" s="60"/>
      <c r="L12" s="71"/>
      <c r="M12" s="71"/>
      <c r="N12" s="71"/>
      <c r="O12" s="71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</row>
    <row r="13" spans="1:247" ht="23.1" customHeight="1">
      <c r="A13" s="73"/>
      <c r="B13" s="73"/>
      <c r="C13" s="73"/>
      <c r="D13" s="73"/>
      <c r="E13" s="71"/>
      <c r="F13" s="71"/>
      <c r="G13" s="73"/>
      <c r="H13" s="73"/>
      <c r="I13" s="73"/>
      <c r="J13" s="73"/>
      <c r="K13" s="60"/>
      <c r="L13" s="71"/>
      <c r="M13" s="71"/>
      <c r="N13" s="71"/>
      <c r="O13" s="71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</row>
    <row r="14" spans="1:247" ht="23.1" customHeight="1">
      <c r="A14" s="74"/>
      <c r="B14" s="74"/>
      <c r="C14" s="74"/>
      <c r="D14" s="74"/>
      <c r="E14" s="74"/>
      <c r="F14" s="75"/>
      <c r="G14" s="75"/>
      <c r="H14" s="75"/>
      <c r="I14" s="74"/>
      <c r="J14" s="74"/>
      <c r="K14" s="76"/>
      <c r="L14" s="74"/>
      <c r="M14" s="74"/>
      <c r="N14" s="75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</row>
    <row r="15" spans="1:247" ht="23.1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6"/>
      <c r="L15" s="74"/>
      <c r="M15" s="74"/>
      <c r="N15" s="75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</row>
    <row r="16" spans="1:247" ht="23.1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6"/>
      <c r="L16" s="74"/>
      <c r="M16" s="74"/>
      <c r="N16" s="75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</row>
    <row r="17" spans="1:247" ht="23.1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47" type="noConversion"/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10</vt:i4>
      </vt:variant>
    </vt:vector>
  </HeadingPairs>
  <TitlesOfParts>
    <vt:vector size="23" baseType="lpstr">
      <vt:lpstr>部门收支总表（</vt:lpstr>
      <vt:lpstr>收入预算总表</vt:lpstr>
      <vt:lpstr>支出预算汇总表</vt:lpstr>
      <vt:lpstr>财政拨款收支总表 </vt:lpstr>
      <vt:lpstr>支出预算分类总表</vt:lpstr>
      <vt:lpstr>一般公共预算基本支出情况表</vt:lpstr>
      <vt:lpstr>基本支出预算明细表—工资福利支出</vt:lpstr>
      <vt:lpstr>-基本支出预算明细表—商品和服务支出</vt:lpstr>
      <vt:lpstr>基本支出预算明细表—对个人和家庭的补助</vt:lpstr>
      <vt:lpstr>政府性基金拨款支出情况表</vt:lpstr>
      <vt:lpstr>“三公”经费</vt:lpstr>
      <vt:lpstr>部门(单位)整体支出预算绩效目标申报表</vt:lpstr>
      <vt:lpstr>项目支出预算绩效目标申报表</vt:lpstr>
      <vt:lpstr>'部门收支总表（'!Print_Area</vt:lpstr>
      <vt:lpstr>支出预算汇总表!Print_Area</vt:lpstr>
      <vt:lpstr>'部门收支总表（'!Print_Titles</vt:lpstr>
      <vt:lpstr>基本支出预算明细表—对个人和家庭的补助!Print_Titles</vt:lpstr>
      <vt:lpstr>基本支出预算明细表—工资福利支出!Print_Titles</vt:lpstr>
      <vt:lpstr>'-基本支出预算明细表—商品和服务支出'!Print_Titles</vt:lpstr>
      <vt:lpstr>收入预算总表!Print_Titles</vt:lpstr>
      <vt:lpstr>政府性基金拨款支出情况表!Print_Titles</vt:lpstr>
      <vt:lpstr>支出预算分类总表!Print_Titles</vt:lpstr>
      <vt:lpstr>支出预算汇总表!Print_Titles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</cp:lastModifiedBy>
  <cp:lastPrinted>2018-05-03T08:13:00Z</cp:lastPrinted>
  <dcterms:created xsi:type="dcterms:W3CDTF">2017-09-19T01:54:00Z</dcterms:created>
  <dcterms:modified xsi:type="dcterms:W3CDTF">2021-05-28T19:21:16Z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1AF944F6CD0247A5828A47D7E49187D0</vt:lpwstr>
  </property>
</Properties>
</file>