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0" activeTab="4"/>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'g01收入支出决算总表'!$A$1:$F$22</definedName>
    <definedName name="_xlnm.Print_Area" localSheetId="3">'g04财政拨款收入支出决算总表'!$A$1:$H$34</definedName>
    <definedName name="_xlnm.Print_Area" localSheetId="4">'g05一般公共预算财政拨款支出决算表'!$A$1:$F$22</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<sst xmlns="http://schemas.openxmlformats.org/spreadsheetml/2006/main" count="364" uniqueCount="237">
  <si>
    <t>第二部分   汨罗市发改部门决算表</t>
  </si>
  <si>
    <t>收入支出决算总表</t>
  </si>
  <si>
    <t>公开01表</t>
  </si>
  <si>
    <t>部门：汨罗市发展和改革局</t>
  </si>
  <si>
    <t>单位：万元</t>
  </si>
  <si>
    <t>收入</t>
  </si>
  <si>
    <t>支出</t>
  </si>
  <si>
    <t>项    目</t>
  </si>
  <si>
    <t>行次</t>
  </si>
  <si>
    <t>决算数</t>
  </si>
  <si>
    <t>栏    次</t>
  </si>
  <si>
    <t>1</t>
  </si>
  <si>
    <t>2</t>
  </si>
  <si>
    <t>一、财政拨款收入</t>
  </si>
  <si>
    <t>一、一般公共服务支出</t>
  </si>
  <si>
    <t>14</t>
  </si>
  <si>
    <t>二、上级补助收入</t>
  </si>
  <si>
    <t>二、城乡社区支出</t>
  </si>
  <si>
    <t>15</t>
  </si>
  <si>
    <t>三、事业收入</t>
  </si>
  <si>
    <t>3</t>
  </si>
  <si>
    <t>三、农林水支出</t>
  </si>
  <si>
    <t>16</t>
  </si>
  <si>
    <t>四、经营收入</t>
  </si>
  <si>
    <t>4</t>
  </si>
  <si>
    <t>四、住房保障支出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</si>
  <si>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</si>
  <si>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</si>
  <si>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</si>
  <si>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</si>
  <si>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</si>
  <si>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</si>
  <si>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</si>
  <si>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</si>
  <si>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</si>
  <si>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</si>
  <si>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</si>
  <si>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</si>
  <si>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</si>
  <si>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</si>
  <si>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</si>
  <si>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</si>
  <si>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</si>
  <si>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</si>
  <si>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</si>
  <si>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</si>
  <si>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</si>
  <si>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</si>
  <si>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</si>
  <si>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</si>
  <si>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</si>
  <si>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</si>
  <si>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</si>
  <si>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</si>
  <si>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</si>
  <si>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</si>
  <si>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</si>
  <si>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</si>
  <si>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收入决算总表</t>
  </si>
  <si>
    <t>公开02表</t>
  </si>
  <si>
    <t>部门：</t>
  </si>
  <si>
    <t>汨罗市发展和改革局</t>
  </si>
  <si>
    <t>财政拨款收入</t>
  </si>
  <si>
    <t>上级补助收入</t>
  </si>
  <si>
    <t>事业收入</t>
  </si>
  <si>
    <t>经营收入</t>
  </si>
  <si>
    <t>附属单位上缴收入</t>
  </si>
  <si>
    <t>其他收入</t>
  </si>
  <si>
    <t>功能分类科目编码</t>
  </si>
  <si>
    <t>科目名称</t>
  </si>
  <si>
    <t>栏次</t>
  </si>
  <si>
    <t>行政运行</t>
  </si>
  <si>
    <t>社会事业发展规划</t>
  </si>
  <si>
    <t>其他发展与改革事务支出</t>
  </si>
  <si>
    <t>其他统计信息事务支出</t>
  </si>
  <si>
    <t>其他一般公共服务支出</t>
  </si>
  <si>
    <t>机关事业单位基本养老保险缴费支出</t>
  </si>
  <si>
    <t xml:space="preserve">  其他残疾人事业支出</t>
  </si>
  <si>
    <t>其他城乡社区支出</t>
  </si>
  <si>
    <t>其他农业支出</t>
  </si>
  <si>
    <t>其他水利支出</t>
  </si>
  <si>
    <t>其他扶贫支出</t>
  </si>
  <si>
    <t>其他保障性安居工程支出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</si>
  <si>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</si>
  <si>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</si>
  <si>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</si>
  <si>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</si>
  <si>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</si>
  <si>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</si>
  <si>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</si>
  <si>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</si>
  <si>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</si>
  <si>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</si>
  <si>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</si>
  <si>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</si>
  <si>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</si>
  <si>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</si>
  <si>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</si>
  <si>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</si>
  <si>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</si>
  <si>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</si>
  <si>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</si>
  <si>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</si>
  <si>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</si>
  <si>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</si>
  <si>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</si>
  <si>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</si>
  <si>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</si>
  <si>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</si>
  <si>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</si>
  <si>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</si>
  <si>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</si>
  <si>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</si>
  <si>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</si>
  <si>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</si>
  <si>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</si>
  <si>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</si>
  <si>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</si>
  <si>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</si>
  <si>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</si>
  <si>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</si>
  <si>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</si>
  <si>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</si>
  <si>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</si>
  <si>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</si>
  <si>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</si>
  <si>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</si>
  <si>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</si>
  <si>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</si>
  <si>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</si>
  <si>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</si>
  <si>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</si>
  <si>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</si>
  <si>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</si>
  <si>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</si>
  <si>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</si>
  <si>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</si>
  <si>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</si>
  <si>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</si>
  <si>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</si>
  <si>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</si>
  <si>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</si>
  <si>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</si>
  <si>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</si>
  <si>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</si>
  <si>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</si>
  <si>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</si>
  <si>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</si>
  <si>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</si>
  <si>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</si>
  <si>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</si>
  <si>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</si>
  <si>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</si>
  <si>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</si>
  <si>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</si>
  <si>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</si>
  <si>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</si>
  <si>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</si>
  <si>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</si>
  <si>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</si>
  <si>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</si>
  <si>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</si>
  <si>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</si>
  <si>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</si>
  <si>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</si>
  <si>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</si>
  <si>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</si>
  <si>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</si>
  <si>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</si>
  <si>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</si>
  <si>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</si>
  <si>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</si>
  <si>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</si>
  <si>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</si>
  <si>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</si>
  <si>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</si>
  <si>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</si>
  <si>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</si>
  <si>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</si>
  <si>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</si>
  <si>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</si>
  <si>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</si>
  <si>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</si>
  <si>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</si>
  <si>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</si>
  <si>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</si>
  <si>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</si>
  <si>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</si>
  <si>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</si>
  <si>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</si>
  <si>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</si>
  <si>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</si>
  <si>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</si>
  <si>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</si>
  <si>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</si>
  <si>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</si>
  <si>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</si>
  <si>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</si>
  <si>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</si>
  <si>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</si>
  <si>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</si>
  <si>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</si>
  <si>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</si>
  <si>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</si>
  <si>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</si>
  <si>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</si>
  <si>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</si>
  <si>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</si>
  <si>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部门名称：汨罗市发展和改革局</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</si>
  <si>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</si>
  <si>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</si>
  <si>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</si>
  <si>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</si>
  <si>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</si>
  <si>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厉行节约，严格控制经费支出</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</si>
  <si>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</si>
  <si>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</si>
  <si>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</si>
  <si>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</si>
  <si>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</si>
  <si>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</si>
  <si>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</si>
  <si>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</si>
  <si>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</si>
  <si>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</si>
  <si>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</si>
  <si>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</si>
  <si>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</si>
  <si>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</si>
  <si>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</si>
  <si>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</si>
  <si>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t>年初结转和结余</t>
  </si>
  <si>
    <t>本年收入</t>
  </si>
  <si>
    <t>本年支出</t>
  </si>
  <si>
    <t>小计</t>
  </si>
  <si>
    <t>注：本表反映部门本年度政府性基金预算财政拨款收入支出及结转和结余情况。</t>
  </si>
  <si>
    <r>
      <t>公开0</t>
    </r>
    <r>
      <rPr>
        <sz val="10"/>
        <color indexed="8"/>
        <rFont val="宋体"/>
        <family val="0"/>
      </rPr>
      <t>8</t>
    </r>
    <r>
      <rPr>
        <sz val="10"/>
        <color indexed="8"/>
        <rFont val="宋体"/>
        <family val="0"/>
      </rPr>
      <t>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</si>
</sst>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_-&quot;¥&quot;* #,##0_-;\-&quot;¥&quot;* #,##0_-;_-&quot;¥&quot;* &quot;-&quot;_-;_-@_-"/>
    <numFmt numFmtId="179" formatCode="_-* #,##0_-;\-* #,##0_-;_-* &quot;-&quot;_-;_-@_-"/>
    <numFmt numFmtId="180" formatCode="_-* #,##0.00_-;\-* #,##0.00_-;_-* &quot;-&quot;??_-;_-@_-"/>
  </numFmts>
  <fonts count="72">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2"/>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sz val="12"/>
      <name val="仿宋_GB2312"/>
      <family val="3"/>
    </font>
    <font>
      <b/>
      <sz val="12"/>
      <name val="宋体"/>
      <family val="0"/>
    </font>
    <font>
      <sz val="9"/>
      <name val="宋体"/>
      <family val="0"/>
    </font>
    <font>
      <b/>
      <sz val="12"/>
      <name val="仿宋_GB2312"/>
      <family val="3"/>
    </font>
    <font>
      <b/>
      <sz val="12"/>
      <name val="仿宋"/>
      <family val="3"/>
    </font>
    <font>
      <sz val="11"/>
      <name val="宋体"/>
      <family val="0"/>
    </font>
    <font>
      <sz val="11"/>
      <name val="仿宋_GB2312"/>
      <family val="3"/>
    </font>
    <font>
      <sz val="12"/>
      <name val="仿宋"/>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b/>
      <sz val="16"/>
      <name val="微软雅黑"/>
      <family val="2"/>
    </font>
    <font>
      <sz val="11"/>
      <color indexed="20"/>
      <name val="宋体"/>
      <family val="0"/>
    </font>
    <font>
      <u val="single"/>
      <sz val="12"/>
      <color indexed="12"/>
      <name val="宋体"/>
      <family val="0"/>
    </font>
    <font>
      <sz val="11"/>
      <color indexed="17"/>
      <name val="宋体"/>
      <family val="0"/>
    </font>
    <font>
      <sz val="12"/>
      <name val="Times New Roman"/>
      <family val="1"/>
    </font>
    <font>
      <b/>
      <sz val="10"/>
      <name val="MS Sans Serif"/>
      <family val="2"/>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style="thin">
        <color indexed="8"/>
      </right>
      <top>
        <color indexed="63"/>
      </top>
      <bottom style="thin">
        <color indexed="8"/>
      </bottom>
    </border>
    <border>
      <left style="medium"/>
      <right>
        <color indexed="63"/>
      </right>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medium"/>
    </border>
  </borders>
  <cellStyleXfs count="88">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0" fillId="0" borderId="0">
      <alignment/>
      <protection/>
    </xf>
    <xf numFmtId="0" fontId="0" fillId="0" borderId="0">
      <alignment/>
      <protection/>
    </xf>
    <xf numFmtId="0" fontId="5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14" fillId="0" borderId="0">
      <alignment/>
      <protection/>
    </xf>
    <xf numFmtId="0" fontId="0" fillId="0" borderId="0">
      <alignment vertical="center"/>
      <protection/>
    </xf>
    <xf numFmtId="0" fontId="35" fillId="0" borderId="0" applyNumberFormat="0" applyFill="0" applyBorder="0" applyAlignment="0" applyProtection="0"/>
    <xf numFmtId="0" fontId="61"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62" fillId="0" borderId="4" applyNumberFormat="0" applyFill="0" applyAlignment="0" applyProtection="0"/>
    <xf numFmtId="44"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0" fontId="63" fillId="24" borderId="5" applyNumberFormat="0" applyAlignment="0" applyProtection="0"/>
    <xf numFmtId="0" fontId="64" fillId="25"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68" fillId="32" borderId="0" applyNumberFormat="0" applyBorder="0" applyAlignment="0" applyProtection="0"/>
    <xf numFmtId="0" fontId="69" fillId="24" borderId="8" applyNumberFormat="0" applyAlignment="0" applyProtection="0"/>
    <xf numFmtId="0" fontId="70" fillId="33" borderId="5" applyNumberFormat="0" applyAlignment="0" applyProtection="0"/>
    <xf numFmtId="0" fontId="23" fillId="0" borderId="0">
      <alignment/>
      <protection/>
    </xf>
    <xf numFmtId="0" fontId="37" fillId="0" borderId="0">
      <alignment/>
      <protection/>
    </xf>
    <xf numFmtId="0" fontId="71" fillId="0" borderId="0" applyNumberFormat="0" applyFill="0" applyBorder="0" applyAlignment="0" applyProtection="0"/>
    <xf numFmtId="0" fontId="1" fillId="34" borderId="9" applyNumberFormat="0" applyFont="0" applyAlignment="0" applyProtection="0"/>
  </cellStyleXfs>
  <cellXfs count="235">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right" vertical="center"/>
      <protection/>
    </xf>
    <xf numFmtId="0" fontId="6" fillId="35" borderId="0" xfId="55" applyFont="1" applyFill="1" applyAlignment="1">
      <alignment horizontal="left" vertical="center"/>
      <protection/>
    </xf>
    <xf numFmtId="0" fontId="3" fillId="35" borderId="0" xfId="57" applyFont="1" applyFill="1" applyBorder="1" applyAlignment="1">
      <alignment vertical="center" wrapText="1"/>
      <protection/>
    </xf>
    <xf numFmtId="0" fontId="0" fillId="0" borderId="10"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0" xfId="57" applyFont="1" applyAlignment="1">
      <alignment horizontal="left" vertical="center"/>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11" xfId="57" applyFont="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2" xfId="57" applyFont="1" applyFill="1" applyBorder="1" applyAlignment="1">
      <alignment vertical="center" wrapText="1"/>
      <protection/>
    </xf>
    <xf numFmtId="0" fontId="0" fillId="0" borderId="13" xfId="57" applyFont="1" applyFill="1" applyBorder="1" applyAlignment="1">
      <alignment vertical="center" wrapText="1"/>
      <protection/>
    </xf>
    <xf numFmtId="0" fontId="8" fillId="0" borderId="0" xfId="56" applyNumberFormat="1" applyFont="1" applyFill="1" applyAlignment="1" applyProtection="1">
      <alignment vertical="center"/>
      <protection/>
    </xf>
    <xf numFmtId="0" fontId="9" fillId="0" borderId="0" xfId="56" applyFont="1" applyAlignment="1">
      <alignment horizontal="center" vertical="center" wrapText="1"/>
      <protection/>
    </xf>
    <xf numFmtId="0" fontId="10" fillId="0" borderId="0" xfId="56" applyNumberFormat="1" applyFont="1" applyFill="1" applyAlignment="1" applyProtection="1">
      <alignment horizontal="center" vertical="center"/>
      <protection/>
    </xf>
    <xf numFmtId="0" fontId="11" fillId="0" borderId="0" xfId="56" applyFont="1" applyAlignment="1">
      <alignment horizontal="right" vertical="center" wrapText="1"/>
      <protection/>
    </xf>
    <xf numFmtId="0" fontId="8" fillId="0" borderId="0" xfId="56" applyNumberFormat="1" applyFont="1" applyFill="1" applyAlignment="1" applyProtection="1">
      <alignment horizontal="center" vertical="center"/>
      <protection/>
    </xf>
    <xf numFmtId="0" fontId="12" fillId="0" borderId="0" xfId="56" applyFont="1" applyAlignment="1">
      <alignment horizontal="left" vertical="center" wrapText="1"/>
      <protection/>
    </xf>
    <xf numFmtId="0" fontId="11" fillId="0" borderId="0" xfId="56" applyFont="1" applyAlignment="1">
      <alignment horizontal="left" vertical="center" wrapText="1"/>
      <protection/>
    </xf>
    <xf numFmtId="0" fontId="9" fillId="0" borderId="0" xfId="56" applyNumberFormat="1" applyFont="1" applyFill="1" applyAlignment="1" applyProtection="1">
      <alignment horizontal="right"/>
      <protection/>
    </xf>
    <xf numFmtId="0" fontId="13" fillId="35" borderId="14" xfId="54" applyFont="1" applyFill="1" applyBorder="1" applyAlignment="1">
      <alignment horizontal="center" vertical="center" wrapText="1"/>
      <protection/>
    </xf>
    <xf numFmtId="0" fontId="13" fillId="35" borderId="15" xfId="54" applyFont="1" applyFill="1" applyBorder="1" applyAlignment="1">
      <alignment horizontal="center" vertical="center" wrapText="1"/>
      <protection/>
    </xf>
    <xf numFmtId="0" fontId="13" fillId="0" borderId="10" xfId="54" applyFont="1" applyBorder="1" applyAlignment="1">
      <alignment vertical="center"/>
      <protection/>
    </xf>
    <xf numFmtId="0" fontId="14" fillId="0" borderId="0" xfId="54">
      <alignment/>
      <protection/>
    </xf>
    <xf numFmtId="0" fontId="15" fillId="35" borderId="16" xfId="54" applyFont="1" applyFill="1" applyBorder="1" applyAlignment="1">
      <alignment vertical="center" wrapText="1"/>
      <protection/>
    </xf>
    <xf numFmtId="0" fontId="15" fillId="35" borderId="17" xfId="54" applyFont="1" applyFill="1" applyBorder="1" applyAlignment="1">
      <alignment vertical="center" wrapText="1"/>
      <protection/>
    </xf>
    <xf numFmtId="0" fontId="16" fillId="35" borderId="18" xfId="54" applyFont="1" applyFill="1" applyBorder="1" applyAlignment="1">
      <alignment horizontal="right" vertical="center" wrapText="1"/>
      <protection/>
    </xf>
    <xf numFmtId="0" fontId="17" fillId="0" borderId="10" xfId="54" applyFont="1" applyBorder="1" applyAlignment="1">
      <alignment vertical="center"/>
      <protection/>
    </xf>
    <xf numFmtId="0" fontId="18" fillId="35" borderId="16" xfId="54" applyFont="1" applyFill="1" applyBorder="1" applyAlignment="1">
      <alignment vertical="center" wrapText="1"/>
      <protection/>
    </xf>
    <xf numFmtId="0" fontId="18" fillId="35" borderId="17" xfId="54" applyFont="1" applyFill="1" applyBorder="1" applyAlignment="1">
      <alignment vertical="center" wrapText="1"/>
      <protection/>
    </xf>
    <xf numFmtId="0" fontId="19" fillId="35" borderId="18" xfId="54" applyFont="1" applyFill="1" applyBorder="1" applyAlignment="1">
      <alignment horizontal="right" vertical="center" wrapText="1"/>
      <protection/>
    </xf>
    <xf numFmtId="0" fontId="14" fillId="0" borderId="10" xfId="54" applyBorder="1">
      <alignment/>
      <protection/>
    </xf>
    <xf numFmtId="0" fontId="12" fillId="35" borderId="16" xfId="54" applyFont="1" applyFill="1" applyBorder="1" applyAlignment="1">
      <alignment vertical="center" wrapText="1"/>
      <protection/>
    </xf>
    <xf numFmtId="0" fontId="12" fillId="35" borderId="17" xfId="54" applyFont="1" applyFill="1" applyBorder="1" applyAlignment="1">
      <alignment vertical="center" wrapText="1"/>
      <protection/>
    </xf>
    <xf numFmtId="0" fontId="18" fillId="35" borderId="10" xfId="54" applyFont="1" applyFill="1" applyBorder="1" applyAlignment="1">
      <alignment vertical="center" wrapText="1"/>
      <protection/>
    </xf>
    <xf numFmtId="0" fontId="11" fillId="0" borderId="0" xfId="56" applyFont="1" applyBorder="1" applyAlignment="1">
      <alignment/>
      <protection/>
    </xf>
    <xf numFmtId="0" fontId="20" fillId="0" borderId="0" xfId="56" applyFont="1" applyBorder="1">
      <alignment/>
      <protection/>
    </xf>
    <xf numFmtId="0" fontId="11" fillId="0" borderId="0" xfId="56" applyFont="1" applyBorder="1" applyAlignment="1">
      <alignment horizontal="left"/>
      <protection/>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0" fillId="0" borderId="0" xfId="57" applyBorder="1" applyAlignment="1">
      <alignment vertical="center" wrapText="1"/>
      <protection/>
    </xf>
    <xf numFmtId="0" fontId="0" fillId="0" borderId="0" xfId="57" applyAlignment="1">
      <alignment horizontal="left" vertical="center" wrapText="1"/>
      <protection/>
    </xf>
    <xf numFmtId="0" fontId="6" fillId="35" borderId="0" xfId="55" applyFont="1" applyFill="1" applyBorder="1" applyAlignment="1">
      <alignment vertical="center"/>
      <protection/>
    </xf>
    <xf numFmtId="0" fontId="6" fillId="35" borderId="0" xfId="55" applyFont="1" applyFill="1" applyAlignment="1">
      <alignment vertical="center"/>
      <protection/>
    </xf>
    <xf numFmtId="0" fontId="3" fillId="35" borderId="0" xfId="57" applyFont="1" applyFill="1" applyAlignment="1">
      <alignment horizontal="right" vertical="center" wrapText="1"/>
      <protection/>
    </xf>
    <xf numFmtId="0" fontId="26" fillId="35" borderId="19" xfId="55" applyFont="1" applyFill="1" applyBorder="1" applyAlignment="1">
      <alignment horizontal="left" vertical="center"/>
      <protection/>
    </xf>
    <xf numFmtId="0" fontId="3" fillId="35" borderId="0" xfId="57" applyFont="1" applyFill="1" applyBorder="1" applyAlignment="1">
      <alignment horizontal="left" vertical="center" wrapText="1"/>
      <protection/>
    </xf>
    <xf numFmtId="0" fontId="28" fillId="0" borderId="10" xfId="0" applyFont="1" applyBorder="1" applyAlignment="1">
      <alignment horizontal="center" vertical="center" wrapText="1"/>
    </xf>
    <xf numFmtId="0" fontId="29" fillId="0" borderId="10" xfId="0" applyFont="1" applyBorder="1" applyAlignment="1">
      <alignment horizontal="left" vertical="center" wrapText="1"/>
    </xf>
    <xf numFmtId="176" fontId="29"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3" fillId="0" borderId="10" xfId="0" applyNumberFormat="1" applyFont="1" applyBorder="1" applyAlignment="1">
      <alignment horizontal="right" vertical="center"/>
    </xf>
    <xf numFmtId="0" fontId="29" fillId="0" borderId="10" xfId="0" applyFont="1" applyFill="1" applyBorder="1" applyAlignment="1">
      <alignment horizontal="left" vertical="center" wrapText="1"/>
    </xf>
    <xf numFmtId="0" fontId="29" fillId="0" borderId="10" xfId="0" applyFont="1" applyFill="1" applyBorder="1" applyAlignment="1">
      <alignment vertical="center" wrapText="1"/>
    </xf>
    <xf numFmtId="177" fontId="29" fillId="0" borderId="10" xfId="0" applyNumberFormat="1" applyFont="1" applyBorder="1" applyAlignment="1">
      <alignment vertical="center" wrapText="1"/>
    </xf>
    <xf numFmtId="0" fontId="23" fillId="0" borderId="10" xfId="0" applyFont="1" applyBorder="1" applyAlignment="1">
      <alignment/>
    </xf>
    <xf numFmtId="0" fontId="24" fillId="0" borderId="10" xfId="0" applyFont="1" applyBorder="1" applyAlignment="1">
      <alignment horizontal="left" vertical="center"/>
    </xf>
    <xf numFmtId="0" fontId="23" fillId="0" borderId="10" xfId="0" applyFont="1" applyBorder="1" applyAlignment="1">
      <alignment horizontal="left" vertical="center"/>
    </xf>
    <xf numFmtId="176" fontId="3" fillId="0" borderId="10" xfId="0" applyNumberFormat="1" applyFont="1" applyFill="1" applyBorder="1" applyAlignment="1">
      <alignment horizontal="right" vertical="center" wrapText="1"/>
    </xf>
    <xf numFmtId="176" fontId="24" fillId="0" borderId="10" xfId="0" applyNumberFormat="1" applyFont="1" applyBorder="1" applyAlignment="1">
      <alignment horizontal="right" vertical="center"/>
    </xf>
    <xf numFmtId="0" fontId="29" fillId="0" borderId="10" xfId="0" applyFont="1" applyBorder="1" applyAlignment="1">
      <alignment vertical="center"/>
    </xf>
    <xf numFmtId="176" fontId="29" fillId="0" borderId="10" xfId="0" applyNumberFormat="1" applyFont="1" applyBorder="1" applyAlignment="1">
      <alignment vertical="center" wrapText="1"/>
    </xf>
    <xf numFmtId="0" fontId="30" fillId="0" borderId="0" xfId="0" applyFont="1" applyBorder="1" applyAlignment="1">
      <alignment vertical="center" wrapText="1"/>
    </xf>
    <xf numFmtId="0" fontId="23" fillId="0" borderId="0" xfId="0" applyFont="1" applyBorder="1" applyAlignment="1">
      <alignment/>
    </xf>
    <xf numFmtId="0" fontId="24" fillId="0" borderId="0" xfId="0" applyFont="1" applyAlignment="1">
      <alignment horizontal="left"/>
    </xf>
    <xf numFmtId="0" fontId="23" fillId="0" borderId="0" xfId="0" applyFont="1" applyAlignment="1">
      <alignment horizontal="left"/>
    </xf>
    <xf numFmtId="0" fontId="24" fillId="0" borderId="0" xfId="0" applyFont="1" applyBorder="1" applyAlignment="1">
      <alignment/>
    </xf>
    <xf numFmtId="0" fontId="5" fillId="35" borderId="0" xfId="55" applyFont="1" applyFill="1" applyBorder="1" applyAlignment="1">
      <alignment horizontal="right" vertical="center"/>
      <protection/>
    </xf>
    <xf numFmtId="176" fontId="29" fillId="0" borderId="10" xfId="0" applyNumberFormat="1" applyFont="1" applyBorder="1" applyAlignment="1">
      <alignment horizontal="right" vertical="center"/>
    </xf>
    <xf numFmtId="4" fontId="0" fillId="0" borderId="10" xfId="57" applyNumberFormat="1" applyBorder="1" applyAlignment="1">
      <alignment horizontal="center" vertical="center" wrapText="1"/>
      <protection/>
    </xf>
    <xf numFmtId="176" fontId="0" fillId="0" borderId="10" xfId="0" applyNumberFormat="1" applyFill="1" applyBorder="1" applyAlignment="1">
      <alignment horizontal="center" vertical="center"/>
    </xf>
    <xf numFmtId="176" fontId="3" fillId="35" borderId="10" xfId="0" applyNumberFormat="1" applyFont="1" applyFill="1" applyBorder="1" applyAlignment="1">
      <alignment horizontal="left" vertical="center"/>
    </xf>
    <xf numFmtId="176" fontId="0" fillId="0" borderId="20" xfId="0" applyNumberFormat="1" applyFill="1" applyBorder="1" applyAlignment="1">
      <alignment horizontal="center"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31" fillId="0" borderId="0" xfId="55" applyFont="1" applyAlignment="1">
      <alignment horizontal="left" vertical="center"/>
      <protection/>
    </xf>
    <xf numFmtId="0" fontId="0" fillId="35" borderId="0" xfId="55" applyFill="1" applyAlignment="1">
      <alignment horizontal="right"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alignment horizontal="center" vertical="center" wrapText="1"/>
      <protection/>
    </xf>
    <xf numFmtId="49" fontId="0" fillId="35" borderId="12" xfId="55" applyNumberFormat="1" applyFont="1" applyFill="1" applyBorder="1" applyAlignment="1">
      <alignment horizontal="center" vertical="center" wrapText="1"/>
      <protection/>
    </xf>
    <xf numFmtId="49" fontId="0" fillId="35" borderId="10" xfId="55" applyNumberFormat="1" applyFont="1" applyFill="1" applyBorder="1" applyAlignment="1">
      <alignment horizontal="center" vertical="center"/>
      <protection/>
    </xf>
    <xf numFmtId="49" fontId="0" fillId="35" borderId="12" xfId="55" applyNumberFormat="1" applyFont="1" applyFill="1" applyBorder="1" applyAlignment="1">
      <alignment horizontal="center" vertical="center"/>
      <protection/>
    </xf>
    <xf numFmtId="176" fontId="17" fillId="0" borderId="16" xfId="55" applyNumberFormat="1" applyFont="1" applyFill="1" applyBorder="1" applyAlignment="1">
      <alignment horizontal="left" vertical="center"/>
      <protection/>
    </xf>
    <xf numFmtId="176" fontId="17" fillId="0" borderId="10" xfId="55" applyNumberFormat="1" applyFont="1" applyFill="1" applyBorder="1" applyAlignment="1">
      <alignment horizontal="right" vertical="center"/>
      <protection/>
    </xf>
    <xf numFmtId="0" fontId="17" fillId="35" borderId="10" xfId="55" applyNumberFormat="1" applyFont="1" applyFill="1" applyBorder="1" applyAlignment="1">
      <alignment horizontal="center" vertical="center"/>
      <protection/>
    </xf>
    <xf numFmtId="0" fontId="17" fillId="35" borderId="18" xfId="55" applyNumberFormat="1" applyFont="1" applyFill="1" applyBorder="1" applyAlignment="1">
      <alignment horizontal="center" vertical="center"/>
      <protection/>
    </xf>
    <xf numFmtId="176" fontId="17" fillId="0" borderId="12" xfId="55" applyNumberFormat="1" applyFont="1" applyFill="1" applyBorder="1" applyAlignment="1">
      <alignment horizontal="right" vertical="center"/>
      <protection/>
    </xf>
    <xf numFmtId="176" fontId="17" fillId="35" borderId="16" xfId="55" applyNumberFormat="1" applyFont="1" applyFill="1" applyBorder="1" applyAlignment="1">
      <alignment horizontal="left" vertical="center"/>
      <protection/>
    </xf>
    <xf numFmtId="176" fontId="0" fillId="0" borderId="10" xfId="55" applyNumberFormat="1" applyFont="1" applyFill="1" applyBorder="1" applyAlignment="1">
      <alignment horizontal="left" vertical="center"/>
      <protection/>
    </xf>
    <xf numFmtId="176" fontId="17" fillId="0" borderId="10" xfId="55" applyNumberFormat="1" applyFont="1" applyFill="1" applyBorder="1" applyAlignment="1">
      <alignment horizontal="left" vertical="center"/>
      <protection/>
    </xf>
    <xf numFmtId="176" fontId="17" fillId="0" borderId="18" xfId="55" applyNumberFormat="1" applyFont="1" applyFill="1" applyBorder="1" applyAlignment="1">
      <alignment horizontal="left" vertical="center"/>
      <protection/>
    </xf>
    <xf numFmtId="0" fontId="17" fillId="35" borderId="17" xfId="55" applyNumberFormat="1" applyFont="1" applyFill="1" applyBorder="1" applyAlignment="1">
      <alignment horizontal="center" vertical="center"/>
      <protection/>
    </xf>
    <xf numFmtId="176" fontId="17" fillId="0" borderId="21" xfId="55" applyNumberFormat="1" applyFont="1" applyFill="1" applyBorder="1" applyAlignment="1">
      <alignment horizontal="center" vertical="center"/>
      <protection/>
    </xf>
    <xf numFmtId="176" fontId="30" fillId="0" borderId="21" xfId="55" applyNumberFormat="1" applyFont="1" applyFill="1" applyBorder="1" applyAlignment="1">
      <alignment vertical="center"/>
      <protection/>
    </xf>
    <xf numFmtId="176" fontId="17" fillId="0" borderId="16" xfId="55" applyNumberFormat="1" applyFont="1" applyFill="1" applyBorder="1" applyAlignment="1">
      <alignment horizontal="center" vertical="center"/>
      <protection/>
    </xf>
    <xf numFmtId="176" fontId="17" fillId="0" borderId="18" xfId="55" applyNumberFormat="1" applyFont="1" applyFill="1" applyBorder="1" applyAlignment="1">
      <alignment horizontal="center" vertical="center"/>
      <protection/>
    </xf>
    <xf numFmtId="176" fontId="17" fillId="0" borderId="21" xfId="55" applyNumberFormat="1" applyFont="1" applyFill="1" applyBorder="1" applyAlignment="1">
      <alignment vertical="center"/>
      <protection/>
    </xf>
    <xf numFmtId="176" fontId="17" fillId="0" borderId="22" xfId="55" applyNumberFormat="1" applyFont="1" applyFill="1" applyBorder="1" applyAlignment="1">
      <alignment horizontal="center" vertical="center"/>
      <protection/>
    </xf>
    <xf numFmtId="176" fontId="17" fillId="0" borderId="20" xfId="55" applyNumberFormat="1" applyFont="1" applyFill="1" applyBorder="1" applyAlignment="1">
      <alignment horizontal="right" vertical="center"/>
      <protection/>
    </xf>
    <xf numFmtId="176" fontId="17" fillId="0" borderId="23" xfId="55" applyNumberFormat="1" applyFont="1" applyFill="1" applyBorder="1" applyAlignment="1">
      <alignment horizontal="left" vertical="center"/>
      <protection/>
    </xf>
    <xf numFmtId="0" fontId="17" fillId="35" borderId="24" xfId="55" applyNumberFormat="1" applyFont="1" applyFill="1" applyBorder="1" applyAlignment="1">
      <alignment horizontal="center" vertical="center"/>
      <protection/>
    </xf>
    <xf numFmtId="176" fontId="17" fillId="0" borderId="25" xfId="55" applyNumberFormat="1" applyFont="1" applyFill="1" applyBorder="1" applyAlignment="1">
      <alignment vertical="center"/>
      <protection/>
    </xf>
    <xf numFmtId="176" fontId="17" fillId="0" borderId="11" xfId="55" applyNumberFormat="1" applyFont="1" applyFill="1" applyBorder="1" applyAlignment="1">
      <alignment horizontal="right" vertical="center"/>
      <protection/>
    </xf>
    <xf numFmtId="0" fontId="17" fillId="35" borderId="11" xfId="55" applyNumberFormat="1" applyFont="1" applyFill="1" applyBorder="1" applyAlignment="1">
      <alignment horizontal="center" vertical="center"/>
      <protection/>
    </xf>
    <xf numFmtId="176" fontId="30" fillId="0" borderId="26"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1" fillId="0" borderId="27" xfId="0" applyFont="1" applyFill="1" applyBorder="1" applyAlignment="1">
      <alignment horizontal="left" vertical="center" shrinkToFit="1"/>
    </xf>
    <xf numFmtId="176" fontId="0" fillId="0" borderId="20"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 fillId="0" borderId="10" xfId="0" applyFont="1" applyFill="1" applyBorder="1" applyAlignment="1">
      <alignment horizontal="left" vertical="center" shrinkToFit="1"/>
    </xf>
    <xf numFmtId="176" fontId="0" fillId="35" borderId="10" xfId="0" applyNumberFormat="1" applyFill="1" applyBorder="1" applyAlignment="1">
      <alignment horizontal="left" vertical="center"/>
    </xf>
    <xf numFmtId="49" fontId="0" fillId="35" borderId="10" xfId="0" applyNumberFormat="1" applyFill="1" applyBorder="1" applyAlignment="1">
      <alignment horizontal="center" vertical="center"/>
    </xf>
    <xf numFmtId="176" fontId="0" fillId="35" borderId="12" xfId="55" applyNumberFormat="1" applyFont="1" applyFill="1" applyBorder="1" applyAlignment="1">
      <alignment horizontal="center" vertical="center"/>
      <protection/>
    </xf>
    <xf numFmtId="176" fontId="17" fillId="0" borderId="22" xfId="55" applyNumberFormat="1" applyFont="1" applyFill="1" applyBorder="1" applyAlignment="1">
      <alignment horizontal="left" vertical="center"/>
      <protection/>
    </xf>
    <xf numFmtId="176" fontId="0" fillId="35" borderId="16"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2" xfId="55" applyNumberFormat="1" applyFont="1" applyFill="1" applyBorder="1" applyAlignment="1" quotePrefix="1">
      <alignment horizontal="center" vertical="center"/>
      <protection/>
    </xf>
    <xf numFmtId="176" fontId="17" fillId="0" borderId="16" xfId="55" applyNumberFormat="1" applyFont="1" applyFill="1" applyBorder="1" applyAlignment="1" quotePrefix="1">
      <alignment horizontal="left" vertical="center"/>
      <protection/>
    </xf>
    <xf numFmtId="176" fontId="17" fillId="35" borderId="10" xfId="55" applyNumberFormat="1" applyFont="1" applyFill="1" applyBorder="1" applyAlignment="1" quotePrefix="1">
      <alignment horizontal="center" vertical="center"/>
      <protection/>
    </xf>
    <xf numFmtId="176" fontId="17" fillId="35" borderId="10" xfId="55" applyNumberFormat="1" applyFont="1" applyFill="1" applyBorder="1" applyAlignment="1" quotePrefix="1">
      <alignment horizontal="left" vertical="center"/>
      <protection/>
    </xf>
    <xf numFmtId="176" fontId="30" fillId="0" borderId="16" xfId="55" applyNumberFormat="1" applyFont="1" applyFill="1" applyBorder="1" applyAlignment="1" quotePrefix="1">
      <alignment horizontal="center" vertical="center"/>
      <protection/>
    </xf>
    <xf numFmtId="176" fontId="30" fillId="0" borderId="18" xfId="55" applyNumberFormat="1" applyFont="1" applyFill="1" applyBorder="1" applyAlignment="1" quotePrefix="1">
      <alignment horizontal="center" vertical="center"/>
      <protection/>
    </xf>
    <xf numFmtId="176" fontId="30" fillId="35" borderId="28" xfId="55" applyNumberFormat="1" applyFont="1" applyFill="1" applyBorder="1" applyAlignment="1" quotePrefix="1">
      <alignment horizontal="center" vertical="center"/>
      <protection/>
    </xf>
    <xf numFmtId="176" fontId="30" fillId="35" borderId="29" xfId="5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33" fillId="0" borderId="0" xfId="0" applyFont="1" applyAlignment="1">
      <alignment horizontal="center" vertical="center"/>
    </xf>
    <xf numFmtId="0" fontId="32" fillId="0" borderId="0" xfId="55" applyFont="1" applyFill="1" applyAlignment="1">
      <alignment horizontal="center" vertical="center"/>
      <protection/>
    </xf>
    <xf numFmtId="176" fontId="0" fillId="35" borderId="14" xfId="55" applyNumberFormat="1" applyFont="1" applyFill="1" applyBorder="1" applyAlignment="1" quotePrefix="1">
      <alignment horizontal="center" vertical="center"/>
      <protection/>
    </xf>
    <xf numFmtId="176" fontId="0" fillId="35" borderId="30" xfId="55" applyNumberFormat="1" applyFont="1" applyFill="1" applyBorder="1" applyAlignment="1">
      <alignment horizontal="center" vertical="center"/>
      <protection/>
    </xf>
    <xf numFmtId="176" fontId="0" fillId="35" borderId="30" xfId="55" applyNumberFormat="1" applyFont="1" applyFill="1" applyBorder="1" applyAlignment="1" quotePrefix="1">
      <alignment horizontal="center" vertical="center"/>
      <protection/>
    </xf>
    <xf numFmtId="176" fontId="0" fillId="35" borderId="31" xfId="55" applyNumberFormat="1" applyFont="1" applyFill="1" applyBorder="1" applyAlignment="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32" fillId="0" borderId="0" xfId="0" applyFont="1" applyFill="1" applyAlignment="1">
      <alignment horizontal="center" vertical="center"/>
    </xf>
    <xf numFmtId="0" fontId="0" fillId="35" borderId="0" xfId="0" applyFill="1" applyAlignment="1">
      <alignment horizontal="left" vertical="center"/>
    </xf>
    <xf numFmtId="176" fontId="0" fillId="35" borderId="10" xfId="0" applyNumberFormat="1" applyFill="1" applyBorder="1" applyAlignment="1" quotePrefix="1">
      <alignment horizontal="center" vertical="center" wrapText="1"/>
    </xf>
    <xf numFmtId="176" fontId="0" fillId="35" borderId="10" xfId="0" applyNumberFormat="1" applyFill="1" applyBorder="1" applyAlignment="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ill="1" applyBorder="1" applyAlignment="1">
      <alignment horizontal="center" vertical="center"/>
    </xf>
    <xf numFmtId="0" fontId="0" fillId="0" borderId="10" xfId="57" applyFont="1" applyBorder="1" applyAlignment="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177" fontId="0" fillId="35" borderId="10" xfId="0" applyNumberFormat="1" applyFill="1" applyBorder="1" applyAlignment="1">
      <alignment horizontal="center" vertical="center"/>
    </xf>
    <xf numFmtId="0" fontId="0" fillId="0" borderId="0" xfId="0" applyAlignment="1">
      <alignment horizontal="left" vertical="center" wrapText="1"/>
    </xf>
    <xf numFmtId="176" fontId="0" fillId="35" borderId="10" xfId="0" applyNumberFormat="1" applyFont="1" applyFill="1" applyBorder="1" applyAlignment="1">
      <alignment horizontal="center" vertical="center" wrapText="1"/>
    </xf>
    <xf numFmtId="176" fontId="0" fillId="35" borderId="18" xfId="0" applyNumberFormat="1" applyFill="1" applyBorder="1" applyAlignment="1" quotePrefix="1">
      <alignment horizontal="center" vertical="center" wrapText="1"/>
    </xf>
    <xf numFmtId="176" fontId="0" fillId="35" borderId="17" xfId="0" applyNumberFormat="1" applyFill="1" applyBorder="1" applyAlignment="1">
      <alignment horizontal="center" vertical="center" wrapText="1"/>
    </xf>
    <xf numFmtId="49" fontId="0" fillId="35" borderId="18" xfId="0" applyNumberFormat="1" applyFill="1" applyBorder="1" applyAlignment="1" quotePrefix="1">
      <alignment horizontal="center" vertical="center"/>
    </xf>
    <xf numFmtId="49" fontId="0" fillId="35" borderId="17" xfId="0" applyNumberFormat="1" applyFill="1" applyBorder="1" applyAlignment="1">
      <alignment horizontal="center" vertical="center"/>
    </xf>
    <xf numFmtId="49" fontId="0" fillId="35" borderId="33" xfId="0" applyNumberFormat="1" applyFill="1" applyBorder="1" applyAlignment="1">
      <alignment horizontal="center" vertical="center"/>
    </xf>
    <xf numFmtId="176" fontId="0" fillId="35" borderId="34" xfId="0" applyNumberFormat="1" applyFill="1" applyBorder="1" applyAlignment="1" quotePrefix="1">
      <alignment horizontal="center" vertical="center"/>
    </xf>
    <xf numFmtId="176" fontId="0" fillId="35" borderId="19" xfId="0" applyNumberFormat="1" applyFill="1" applyBorder="1" applyAlignment="1">
      <alignment horizontal="center" vertical="center"/>
    </xf>
    <xf numFmtId="176" fontId="0" fillId="35" borderId="35" xfId="0" applyNumberFormat="1" applyFill="1" applyBorder="1" applyAlignment="1">
      <alignment horizontal="center" vertical="center"/>
    </xf>
    <xf numFmtId="176" fontId="0" fillId="35" borderId="20" xfId="0" applyNumberFormat="1" applyFill="1" applyBorder="1" applyAlignment="1" quotePrefix="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176" fontId="0" fillId="35" borderId="20" xfId="0" applyNumberFormat="1" applyFont="1" applyFill="1" applyBorder="1" applyAlignment="1" quotePrefix="1">
      <alignment horizontal="center" vertical="center" wrapText="1"/>
    </xf>
    <xf numFmtId="176" fontId="0" fillId="35" borderId="37"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18" xfId="57" applyFont="1" applyBorder="1" applyAlignment="1">
      <alignment horizontal="center" vertical="center"/>
      <protection/>
    </xf>
    <xf numFmtId="0" fontId="0" fillId="0" borderId="33" xfId="57" applyFont="1" applyBorder="1" applyAlignment="1">
      <alignment horizontal="center" vertical="center"/>
      <protection/>
    </xf>
    <xf numFmtId="176" fontId="0" fillId="35" borderId="20" xfId="0" applyNumberFormat="1" applyFon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34" xfId="0" applyNumberFormat="1" applyFill="1" applyBorder="1" applyAlignment="1">
      <alignment horizontal="center" vertical="center" wrapText="1"/>
    </xf>
    <xf numFmtId="176" fontId="0" fillId="35" borderId="19" xfId="0" applyNumberFormat="1" applyFill="1" applyBorder="1" applyAlignment="1">
      <alignment horizontal="center" vertical="center" wrapText="1"/>
    </xf>
    <xf numFmtId="176" fontId="0" fillId="35" borderId="15" xfId="55" applyNumberFormat="1" applyFont="1" applyFill="1" applyBorder="1" applyAlignment="1">
      <alignment horizontal="center" vertical="center"/>
      <protection/>
    </xf>
    <xf numFmtId="0" fontId="3" fillId="0" borderId="32" xfId="55" applyFont="1" applyBorder="1" applyAlignment="1">
      <alignment horizontal="left" vertical="center" wrapText="1"/>
      <protection/>
    </xf>
    <xf numFmtId="0" fontId="3" fillId="0" borderId="32" xfId="55" applyFont="1" applyBorder="1" applyAlignment="1">
      <alignment horizontal="left" vertical="center"/>
      <protection/>
    </xf>
    <xf numFmtId="0" fontId="3" fillId="0" borderId="0" xfId="55" applyFont="1" applyBorder="1" applyAlignment="1">
      <alignment horizontal="left" vertical="center"/>
      <protection/>
    </xf>
    <xf numFmtId="0" fontId="4" fillId="35" borderId="0" xfId="57" applyFont="1" applyFill="1" applyAlignment="1">
      <alignment horizontal="center" vertical="center" wrapText="1"/>
      <protection/>
    </xf>
    <xf numFmtId="0" fontId="0" fillId="35" borderId="0" xfId="57" applyFont="1" applyFill="1" applyAlignment="1">
      <alignment horizontal="left" vertical="center" wrapText="1"/>
      <protection/>
    </xf>
    <xf numFmtId="0" fontId="0" fillId="0" borderId="10"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25" fillId="35" borderId="0" xfId="57" applyFont="1" applyFill="1" applyBorder="1" applyAlignment="1">
      <alignment horizontal="center" vertical="center"/>
      <protection/>
    </xf>
    <xf numFmtId="0" fontId="27" fillId="0" borderId="10" xfId="0" applyFont="1" applyBorder="1" applyAlignment="1">
      <alignment horizontal="center" vertical="center" wrapText="1"/>
    </xf>
    <xf numFmtId="0" fontId="0" fillId="0" borderId="10" xfId="0" applyBorder="1" applyAlignment="1">
      <alignment/>
    </xf>
    <xf numFmtId="0" fontId="29" fillId="0" borderId="18" xfId="0" applyFont="1" applyBorder="1" applyAlignment="1">
      <alignment horizontal="center" vertical="center"/>
    </xf>
    <xf numFmtId="0" fontId="29" fillId="0" borderId="17" xfId="0" applyFont="1" applyBorder="1" applyAlignment="1">
      <alignment horizontal="center" vertical="center"/>
    </xf>
    <xf numFmtId="0" fontId="29" fillId="0" borderId="33" xfId="0" applyFont="1" applyBorder="1" applyAlignment="1">
      <alignment horizontal="center" vertical="center"/>
    </xf>
    <xf numFmtId="0" fontId="7" fillId="0" borderId="0" xfId="56" applyNumberFormat="1" applyFont="1" applyFill="1" applyAlignment="1" applyProtection="1">
      <alignment horizontal="center" vertical="center"/>
      <protection/>
    </xf>
    <xf numFmtId="0" fontId="11" fillId="0" borderId="0" xfId="56" applyFont="1" applyBorder="1" applyAlignment="1">
      <alignment horizontal="left" wrapText="1"/>
      <protection/>
    </xf>
    <xf numFmtId="0" fontId="0" fillId="0" borderId="39"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30"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31"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30"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12年预算公开分析表（26个部门财政拨款三公经费）" xfId="56"/>
    <cellStyle name="常规_事业单位部门决算报表（讨论稿） 2" xfId="57"/>
    <cellStyle name="Hyperlink" xfId="58"/>
    <cellStyle name="好" xfId="59"/>
    <cellStyle name="好_5.中央部门决算（草案)-1" xfId="60"/>
    <cellStyle name="好_出版署2010年度中央部门决算草案" xfId="61"/>
    <cellStyle name="好_全国友协2010年度中央部门决算（草案）" xfId="62"/>
    <cellStyle name="好_司法部2010年度中央部门决算（草案）报" xfId="63"/>
    <cellStyle name="汇总" xfId="64"/>
    <cellStyle name="Currency" xfId="65"/>
    <cellStyle name="货币 2"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样式 1 2"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9" sqref="A9"/>
    </sheetView>
  </sheetViews>
  <sheetFormatPr defaultColWidth="9.00390625" defaultRowHeight="14.25"/>
  <cols>
    <col min="1" max="1" width="50.625" style="92" customWidth="1"/>
    <col min="2" max="2" width="4.00390625" style="92" customWidth="1"/>
    <col min="3" max="3" width="15.625" style="92" customWidth="1"/>
    <col min="4" max="4" width="50.625" style="92" customWidth="1"/>
    <col min="5" max="5" width="3.50390625" style="92" customWidth="1"/>
    <col min="6" max="6" width="15.625" style="92" customWidth="1"/>
    <col min="7" max="8" width="9.00390625" style="93" customWidth="1"/>
    <col min="9" max="16384" width="9.00390625" style="92" customWidth="1"/>
  </cols>
  <sheetData>
    <row r="1" spans="1:6" ht="54" customHeight="1">
      <c r="A1" s="157" t="s">
        <v>0</v>
      </c>
      <c r="B1" s="157"/>
      <c r="C1" s="157"/>
      <c r="D1" s="157"/>
      <c r="E1" s="157"/>
      <c r="F1" s="157"/>
    </row>
    <row r="2" spans="1:8" s="90" customFormat="1" ht="18" customHeight="1">
      <c r="A2" s="158" t="s">
        <v>1</v>
      </c>
      <c r="B2" s="158"/>
      <c r="C2" s="158"/>
      <c r="D2" s="158"/>
      <c r="E2" s="158"/>
      <c r="F2" s="158"/>
      <c r="G2" s="124"/>
      <c r="H2" s="124"/>
    </row>
    <row r="3" spans="1:6" ht="9.75" customHeight="1">
      <c r="A3" s="95"/>
      <c r="B3" s="95"/>
      <c r="C3" s="95"/>
      <c r="D3" s="95"/>
      <c r="E3" s="95"/>
      <c r="F3" s="7" t="s">
        <v>2</v>
      </c>
    </row>
    <row r="4" spans="1:6" ht="15" customHeight="1">
      <c r="A4" s="8" t="s">
        <v>3</v>
      </c>
      <c r="B4" s="95"/>
      <c r="C4" s="95"/>
      <c r="D4" s="95"/>
      <c r="E4" s="95"/>
      <c r="F4" s="7" t="s">
        <v>4</v>
      </c>
    </row>
    <row r="5" spans="1:8" s="91" customFormat="1" ht="33" customHeight="1">
      <c r="A5" s="159" t="s">
        <v>5</v>
      </c>
      <c r="B5" s="160"/>
      <c r="C5" s="160"/>
      <c r="D5" s="161" t="s">
        <v>6</v>
      </c>
      <c r="E5" s="160"/>
      <c r="F5" s="162"/>
      <c r="G5" s="125"/>
      <c r="H5" s="125"/>
    </row>
    <row r="6" spans="1:8" s="91" customFormat="1" ht="33" customHeight="1">
      <c r="A6" s="144" t="s">
        <v>7</v>
      </c>
      <c r="B6" s="145" t="s">
        <v>8</v>
      </c>
      <c r="C6" s="96" t="s">
        <v>9</v>
      </c>
      <c r="D6" s="146" t="s">
        <v>7</v>
      </c>
      <c r="E6" s="145" t="s">
        <v>8</v>
      </c>
      <c r="F6" s="142" t="s">
        <v>9</v>
      </c>
      <c r="G6" s="125"/>
      <c r="H6" s="125"/>
    </row>
    <row r="7" spans="1:8" s="91" customFormat="1" ht="33" customHeight="1">
      <c r="A7" s="144" t="s">
        <v>10</v>
      </c>
      <c r="B7" s="96"/>
      <c r="C7" s="146" t="s">
        <v>11</v>
      </c>
      <c r="D7" s="146" t="s">
        <v>10</v>
      </c>
      <c r="E7" s="96"/>
      <c r="F7" s="147" t="s">
        <v>12</v>
      </c>
      <c r="G7" s="125"/>
      <c r="H7" s="125"/>
    </row>
    <row r="8" spans="1:8" s="91" customFormat="1" ht="33" customHeight="1">
      <c r="A8" s="148" t="s">
        <v>13</v>
      </c>
      <c r="B8" s="149" t="s">
        <v>11</v>
      </c>
      <c r="C8" s="102">
        <v>5980.79</v>
      </c>
      <c r="D8" s="150" t="s">
        <v>14</v>
      </c>
      <c r="E8" s="149" t="s">
        <v>15</v>
      </c>
      <c r="F8" s="105">
        <f>1242.81+71.59</f>
        <v>1314.3999999999999</v>
      </c>
      <c r="G8" s="125"/>
      <c r="H8" s="125"/>
    </row>
    <row r="9" spans="1:8" s="91" customFormat="1" ht="33" customHeight="1">
      <c r="A9" s="106" t="s">
        <v>16</v>
      </c>
      <c r="B9" s="149" t="s">
        <v>12</v>
      </c>
      <c r="C9" s="102"/>
      <c r="D9" s="150" t="s">
        <v>17</v>
      </c>
      <c r="E9" s="149" t="s">
        <v>18</v>
      </c>
      <c r="F9" s="105">
        <v>400</v>
      </c>
      <c r="G9" s="125"/>
      <c r="H9" s="125"/>
    </row>
    <row r="10" spans="1:8" s="91" customFormat="1" ht="33" customHeight="1">
      <c r="A10" s="106" t="s">
        <v>19</v>
      </c>
      <c r="B10" s="149" t="s">
        <v>20</v>
      </c>
      <c r="C10" s="102"/>
      <c r="D10" s="150" t="s">
        <v>21</v>
      </c>
      <c r="E10" s="149" t="s">
        <v>22</v>
      </c>
      <c r="F10" s="105">
        <v>2008.79</v>
      </c>
      <c r="G10" s="125"/>
      <c r="H10" s="125"/>
    </row>
    <row r="11" spans="1:8" s="91" customFormat="1" ht="33" customHeight="1">
      <c r="A11" s="106" t="s">
        <v>23</v>
      </c>
      <c r="B11" s="149" t="s">
        <v>24</v>
      </c>
      <c r="C11" s="102"/>
      <c r="D11" s="150" t="s">
        <v>25</v>
      </c>
      <c r="E11" s="149" t="s">
        <v>26</v>
      </c>
      <c r="F11" s="105">
        <v>3234</v>
      </c>
      <c r="G11" s="125"/>
      <c r="H11" s="125"/>
    </row>
    <row r="12" spans="1:8" s="91" customFormat="1" ht="33" customHeight="1">
      <c r="A12" s="106" t="s">
        <v>27</v>
      </c>
      <c r="B12" s="149" t="s">
        <v>28</v>
      </c>
      <c r="C12" s="102"/>
      <c r="D12" s="150" t="s">
        <v>29</v>
      </c>
      <c r="E12" s="149" t="s">
        <v>30</v>
      </c>
      <c r="F12" s="105"/>
      <c r="G12" s="125"/>
      <c r="H12" s="125"/>
    </row>
    <row r="13" spans="1:8" s="91" customFormat="1" ht="33" customHeight="1">
      <c r="A13" s="106" t="s">
        <v>31</v>
      </c>
      <c r="B13" s="149" t="s">
        <v>32</v>
      </c>
      <c r="C13" s="102"/>
      <c r="D13" s="150" t="s">
        <v>33</v>
      </c>
      <c r="E13" s="149" t="s">
        <v>34</v>
      </c>
      <c r="F13" s="105"/>
      <c r="G13" s="125"/>
      <c r="H13" s="125"/>
    </row>
    <row r="14" spans="1:8" s="91" customFormat="1" ht="33" customHeight="1">
      <c r="A14" s="106"/>
      <c r="B14" s="149" t="s">
        <v>35</v>
      </c>
      <c r="C14" s="102"/>
      <c r="D14" s="107" t="s">
        <v>36</v>
      </c>
      <c r="E14" s="149" t="s">
        <v>37</v>
      </c>
      <c r="F14" s="105"/>
      <c r="G14" s="125"/>
      <c r="H14" s="125"/>
    </row>
    <row r="15" spans="1:8" s="91" customFormat="1" ht="33" customHeight="1">
      <c r="A15" s="101"/>
      <c r="B15" s="149" t="s">
        <v>38</v>
      </c>
      <c r="C15" s="108"/>
      <c r="D15" s="109"/>
      <c r="E15" s="149" t="s">
        <v>39</v>
      </c>
      <c r="F15" s="111"/>
      <c r="G15" s="125"/>
      <c r="H15" s="125"/>
    </row>
    <row r="16" spans="1:8" s="91" customFormat="1" ht="33" customHeight="1">
      <c r="A16" s="151" t="s">
        <v>40</v>
      </c>
      <c r="B16" s="149" t="s">
        <v>41</v>
      </c>
      <c r="C16" s="102">
        <v>5980.79</v>
      </c>
      <c r="D16" s="152" t="s">
        <v>42</v>
      </c>
      <c r="E16" s="149" t="s">
        <v>43</v>
      </c>
      <c r="F16" s="112">
        <f>SUM(F8:F15)</f>
        <v>6957.19</v>
      </c>
      <c r="G16" s="125"/>
      <c r="H16" s="125"/>
    </row>
    <row r="17" spans="1:8" s="91" customFormat="1" ht="33" customHeight="1">
      <c r="A17" s="101" t="s">
        <v>44</v>
      </c>
      <c r="B17" s="149" t="s">
        <v>45</v>
      </c>
      <c r="C17" s="102"/>
      <c r="D17" s="109" t="s">
        <v>46</v>
      </c>
      <c r="E17" s="149" t="s">
        <v>47</v>
      </c>
      <c r="F17" s="115"/>
      <c r="G17" s="125"/>
      <c r="H17" s="125"/>
    </row>
    <row r="18" spans="1:8" s="91" customFormat="1" ht="33" customHeight="1">
      <c r="A18" s="101" t="s">
        <v>48</v>
      </c>
      <c r="B18" s="149" t="s">
        <v>49</v>
      </c>
      <c r="C18" s="102">
        <v>1762.04</v>
      </c>
      <c r="D18" s="109" t="s">
        <v>50</v>
      </c>
      <c r="E18" s="149" t="s">
        <v>51</v>
      </c>
      <c r="F18" s="115">
        <v>785.64</v>
      </c>
      <c r="G18" s="125"/>
      <c r="H18" s="125"/>
    </row>
    <row r="19" spans="1:8" s="91" customFormat="1" ht="33" customHeight="1">
      <c r="A19" s="143"/>
      <c r="B19" s="149" t="s">
        <v>52</v>
      </c>
      <c r="C19" s="117"/>
      <c r="D19" s="118"/>
      <c r="E19" s="149" t="s">
        <v>53</v>
      </c>
      <c r="F19" s="120"/>
      <c r="G19" s="125"/>
      <c r="H19" s="125"/>
    </row>
    <row r="20" spans="1:6" ht="33" customHeight="1">
      <c r="A20" s="153" t="s">
        <v>54</v>
      </c>
      <c r="B20" s="149" t="s">
        <v>55</v>
      </c>
      <c r="C20" s="121">
        <f>C16+C17+C18</f>
        <v>7742.83</v>
      </c>
      <c r="D20" s="154" t="s">
        <v>54</v>
      </c>
      <c r="E20" s="149" t="s">
        <v>56</v>
      </c>
      <c r="F20" s="123">
        <f>F16+F18+F17</f>
        <v>7742.83</v>
      </c>
    </row>
    <row r="21" spans="1:6" ht="29.25" customHeight="1">
      <c r="A21" s="163" t="s">
        <v>57</v>
      </c>
      <c r="B21" s="164"/>
      <c r="C21" s="164"/>
      <c r="D21" s="164"/>
      <c r="E21" s="164"/>
      <c r="F21" s="164"/>
    </row>
  </sheetData>
  <sheetProtection/>
  <mergeCells count="5">
    <mergeCell ref="A1:F1"/>
    <mergeCell ref="A2:F2"/>
    <mergeCell ref="A5:C5"/>
    <mergeCell ref="D5:F5"/>
    <mergeCell ref="A21:F21"/>
  </mergeCells>
  <printOptions horizontalCentered="1"/>
  <pageMargins left="0.35433070866141736" right="0.35433070866141736" top="0.5905511811023623" bottom="0.4722222222222222" header="0.5118110236220472" footer="0.1968503937007874"/>
  <pageSetup horizontalDpi="300" verticalDpi="300" orientation="landscape" paperSize="9" scale="7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60" zoomScalePageLayoutView="0" workbookViewId="0" topLeftCell="A1">
      <selection activeCell="C12" sqref="C12"/>
    </sheetView>
  </sheetViews>
  <sheetFormatPr defaultColWidth="9.00390625" defaultRowHeight="14.25"/>
  <cols>
    <col min="1" max="2" width="4.625" style="129" customWidth="1"/>
    <col min="3" max="3" width="32.75390625" style="129" customWidth="1"/>
    <col min="4" max="5" width="13.625" style="129" customWidth="1"/>
    <col min="6" max="6" width="11.50390625" style="129" customWidth="1"/>
    <col min="7" max="7" width="11.625" style="129" customWidth="1"/>
    <col min="8" max="8" width="10.75390625" style="129" customWidth="1"/>
    <col min="9" max="9" width="9.875" style="129" customWidth="1"/>
    <col min="10" max="10" width="12.50390625" style="129" customWidth="1"/>
    <col min="11" max="16384" width="9.00390625" style="129" customWidth="1"/>
  </cols>
  <sheetData>
    <row r="1" spans="1:10" s="126" customFormat="1" ht="20.25">
      <c r="A1" s="165" t="s">
        <v>58</v>
      </c>
      <c r="B1" s="165"/>
      <c r="C1" s="165"/>
      <c r="D1" s="165"/>
      <c r="E1" s="165"/>
      <c r="F1" s="165"/>
      <c r="G1" s="165"/>
      <c r="H1" s="165"/>
      <c r="I1" s="165"/>
      <c r="J1" s="165"/>
    </row>
    <row r="2" spans="1:10" ht="14.25">
      <c r="A2" s="130"/>
      <c r="B2" s="130"/>
      <c r="C2" s="130"/>
      <c r="D2" s="130"/>
      <c r="E2" s="130"/>
      <c r="F2" s="130"/>
      <c r="G2" s="130"/>
      <c r="H2" s="130"/>
      <c r="I2" s="130"/>
      <c r="J2" s="7" t="s">
        <v>59</v>
      </c>
    </row>
    <row r="3" spans="1:10" ht="14.25">
      <c r="A3" s="8" t="s">
        <v>60</v>
      </c>
      <c r="B3" s="166" t="s">
        <v>61</v>
      </c>
      <c r="C3" s="166"/>
      <c r="D3" s="166"/>
      <c r="E3" s="130"/>
      <c r="F3" s="131"/>
      <c r="G3" s="130"/>
      <c r="H3" s="130"/>
      <c r="I3" s="130"/>
      <c r="J3" s="7" t="s">
        <v>4</v>
      </c>
    </row>
    <row r="4" spans="1:11" s="127" customFormat="1" ht="19.5" customHeight="1">
      <c r="A4" s="167" t="s">
        <v>7</v>
      </c>
      <c r="B4" s="168"/>
      <c r="C4" s="168"/>
      <c r="D4" s="167" t="s">
        <v>40</v>
      </c>
      <c r="E4" s="172" t="s">
        <v>62</v>
      </c>
      <c r="F4" s="167" t="s">
        <v>63</v>
      </c>
      <c r="G4" s="167" t="s">
        <v>64</v>
      </c>
      <c r="H4" s="167" t="s">
        <v>65</v>
      </c>
      <c r="I4" s="167" t="s">
        <v>66</v>
      </c>
      <c r="J4" s="167" t="s">
        <v>67</v>
      </c>
      <c r="K4" s="136"/>
    </row>
    <row r="5" spans="1:11" s="127" customFormat="1" ht="15.75" customHeight="1">
      <c r="A5" s="176" t="s">
        <v>68</v>
      </c>
      <c r="B5" s="168"/>
      <c r="C5" s="167" t="s">
        <v>69</v>
      </c>
      <c r="D5" s="168"/>
      <c r="E5" s="173"/>
      <c r="F5" s="168"/>
      <c r="G5" s="168"/>
      <c r="H5" s="168"/>
      <c r="I5" s="168"/>
      <c r="J5" s="168"/>
      <c r="K5" s="136"/>
    </row>
    <row r="6" spans="1:11" s="127" customFormat="1" ht="19.5" customHeight="1">
      <c r="A6" s="168"/>
      <c r="B6" s="168"/>
      <c r="C6" s="168"/>
      <c r="D6" s="168"/>
      <c r="E6" s="173"/>
      <c r="F6" s="168"/>
      <c r="G6" s="168"/>
      <c r="H6" s="168"/>
      <c r="I6" s="168"/>
      <c r="J6" s="168"/>
      <c r="K6" s="136"/>
    </row>
    <row r="7" spans="1:11" ht="19.5" customHeight="1">
      <c r="A7" s="169" t="s">
        <v>70</v>
      </c>
      <c r="B7" s="170"/>
      <c r="C7" s="170"/>
      <c r="D7" s="155" t="s">
        <v>11</v>
      </c>
      <c r="E7" s="155" t="s">
        <v>12</v>
      </c>
      <c r="F7" s="155" t="s">
        <v>20</v>
      </c>
      <c r="G7" s="155" t="s">
        <v>24</v>
      </c>
      <c r="H7" s="155" t="s">
        <v>28</v>
      </c>
      <c r="I7" s="155" t="s">
        <v>32</v>
      </c>
      <c r="J7" s="141" t="s">
        <v>35</v>
      </c>
      <c r="K7" s="138"/>
    </row>
    <row r="8" spans="1:11" ht="19.5" customHeight="1">
      <c r="A8" s="169" t="s">
        <v>54</v>
      </c>
      <c r="B8" s="170"/>
      <c r="C8" s="170"/>
      <c r="D8" s="87">
        <v>5980.79</v>
      </c>
      <c r="E8" s="87">
        <v>5980.79</v>
      </c>
      <c r="F8" s="133"/>
      <c r="G8" s="133"/>
      <c r="H8" s="133"/>
      <c r="I8" s="133"/>
      <c r="J8" s="133"/>
      <c r="K8" s="138"/>
    </row>
    <row r="9" spans="1:11" ht="19.5" customHeight="1">
      <c r="A9" s="171">
        <v>2010401</v>
      </c>
      <c r="B9" s="171"/>
      <c r="C9" s="16" t="s">
        <v>71</v>
      </c>
      <c r="D9" s="86">
        <v>622.89</v>
      </c>
      <c r="E9" s="86">
        <v>622.89</v>
      </c>
      <c r="F9" s="133"/>
      <c r="G9" s="133"/>
      <c r="H9" s="133"/>
      <c r="I9" s="133"/>
      <c r="J9" s="133"/>
      <c r="K9" s="138"/>
    </row>
    <row r="10" spans="1:11" ht="19.5" customHeight="1">
      <c r="A10" s="171">
        <v>2010406</v>
      </c>
      <c r="B10" s="171"/>
      <c r="C10" s="16" t="s">
        <v>72</v>
      </c>
      <c r="D10" s="86">
        <v>201</v>
      </c>
      <c r="E10" s="86">
        <v>201</v>
      </c>
      <c r="F10" s="133"/>
      <c r="G10" s="133"/>
      <c r="H10" s="133"/>
      <c r="I10" s="133"/>
      <c r="J10" s="133"/>
      <c r="K10" s="138"/>
    </row>
    <row r="11" spans="1:11" ht="19.5" customHeight="1">
      <c r="A11" s="171">
        <v>2010499</v>
      </c>
      <c r="B11" s="171"/>
      <c r="C11" s="16" t="s">
        <v>73</v>
      </c>
      <c r="D11" s="86">
        <v>385.01</v>
      </c>
      <c r="E11" s="86">
        <v>385.01</v>
      </c>
      <c r="F11" s="133"/>
      <c r="G11" s="133"/>
      <c r="H11" s="133"/>
      <c r="I11" s="133"/>
      <c r="J11" s="133"/>
      <c r="K11" s="138"/>
    </row>
    <row r="12" spans="1:11" ht="19.5" customHeight="1">
      <c r="A12" s="171">
        <v>2010599</v>
      </c>
      <c r="B12" s="171"/>
      <c r="C12" s="16" t="s">
        <v>74</v>
      </c>
      <c r="D12" s="86">
        <v>10</v>
      </c>
      <c r="E12" s="86">
        <v>10</v>
      </c>
      <c r="F12" s="133"/>
      <c r="G12" s="133"/>
      <c r="H12" s="133"/>
      <c r="I12" s="133"/>
      <c r="J12" s="133"/>
      <c r="K12" s="138"/>
    </row>
    <row r="13" spans="1:11" ht="19.5" customHeight="1">
      <c r="A13" s="171">
        <v>2019999</v>
      </c>
      <c r="B13" s="171"/>
      <c r="C13" s="16" t="s">
        <v>75</v>
      </c>
      <c r="D13" s="86">
        <v>23.91</v>
      </c>
      <c r="E13" s="86">
        <v>23.91</v>
      </c>
      <c r="F13" s="133"/>
      <c r="G13" s="133"/>
      <c r="H13" s="133"/>
      <c r="I13" s="133"/>
      <c r="J13" s="133"/>
      <c r="K13" s="138"/>
    </row>
    <row r="14" spans="1:11" ht="19.5" customHeight="1">
      <c r="A14" s="171">
        <v>2080505</v>
      </c>
      <c r="B14" s="171"/>
      <c r="C14" s="16" t="s">
        <v>76</v>
      </c>
      <c r="D14" s="86">
        <v>64.18</v>
      </c>
      <c r="E14" s="86">
        <v>64.18</v>
      </c>
      <c r="F14" s="133"/>
      <c r="G14" s="133"/>
      <c r="H14" s="133"/>
      <c r="I14" s="133"/>
      <c r="J14" s="133"/>
      <c r="K14" s="138"/>
    </row>
    <row r="15" spans="1:10" ht="19.5" customHeight="1">
      <c r="A15" s="171">
        <v>2081199</v>
      </c>
      <c r="B15" s="171"/>
      <c r="C15" s="139" t="s">
        <v>77</v>
      </c>
      <c r="D15" s="86">
        <v>7.41</v>
      </c>
      <c r="E15" s="86">
        <v>7.41</v>
      </c>
      <c r="F15" s="87"/>
      <c r="G15" s="133"/>
      <c r="H15" s="133"/>
      <c r="I15" s="133"/>
      <c r="J15" s="133"/>
    </row>
    <row r="16" spans="1:10" ht="19.5" customHeight="1">
      <c r="A16" s="171">
        <v>2129999</v>
      </c>
      <c r="B16" s="171"/>
      <c r="C16" s="16" t="s">
        <v>78</v>
      </c>
      <c r="D16" s="86">
        <v>400</v>
      </c>
      <c r="E16" s="86">
        <v>400</v>
      </c>
      <c r="F16" s="133"/>
      <c r="G16" s="133"/>
      <c r="H16" s="133"/>
      <c r="I16" s="133"/>
      <c r="J16" s="133"/>
    </row>
    <row r="17" spans="1:10" ht="19.5" customHeight="1">
      <c r="A17" s="174">
        <v>2130199</v>
      </c>
      <c r="B17" s="174"/>
      <c r="C17" s="140" t="s">
        <v>79</v>
      </c>
      <c r="D17" s="87">
        <v>300</v>
      </c>
      <c r="E17" s="87">
        <v>300</v>
      </c>
      <c r="F17" s="133"/>
      <c r="G17" s="133"/>
      <c r="H17" s="133"/>
      <c r="I17" s="133"/>
      <c r="J17" s="133"/>
    </row>
    <row r="18" spans="1:10" ht="19.5" customHeight="1">
      <c r="A18" s="174">
        <v>2130399</v>
      </c>
      <c r="B18" s="174"/>
      <c r="C18" s="140" t="s">
        <v>80</v>
      </c>
      <c r="D18" s="87">
        <v>20</v>
      </c>
      <c r="E18" s="87">
        <v>20</v>
      </c>
      <c r="F18" s="133"/>
      <c r="G18" s="133"/>
      <c r="H18" s="133"/>
      <c r="I18" s="133"/>
      <c r="J18" s="133"/>
    </row>
    <row r="19" spans="1:10" ht="19.5" customHeight="1">
      <c r="A19" s="174">
        <v>2130599</v>
      </c>
      <c r="B19" s="174"/>
      <c r="C19" s="140" t="s">
        <v>81</v>
      </c>
      <c r="D19" s="87">
        <v>712.39</v>
      </c>
      <c r="E19" s="87">
        <v>712.39</v>
      </c>
      <c r="F19" s="133"/>
      <c r="G19" s="133"/>
      <c r="H19" s="133"/>
      <c r="I19" s="133"/>
      <c r="J19" s="133"/>
    </row>
    <row r="20" spans="1:10" ht="19.5" customHeight="1">
      <c r="A20" s="174">
        <v>2210199</v>
      </c>
      <c r="B20" s="174"/>
      <c r="C20" s="140" t="s">
        <v>82</v>
      </c>
      <c r="D20" s="87">
        <v>3234</v>
      </c>
      <c r="E20" s="87">
        <v>3234</v>
      </c>
      <c r="F20" s="133"/>
      <c r="G20" s="133"/>
      <c r="H20" s="133"/>
      <c r="I20" s="133"/>
      <c r="J20" s="133"/>
    </row>
    <row r="21" spans="1:10" ht="14.25">
      <c r="A21" s="175" t="s">
        <v>83</v>
      </c>
      <c r="B21" s="175"/>
      <c r="C21" s="175"/>
      <c r="D21" s="175"/>
      <c r="E21" s="175"/>
      <c r="F21" s="175"/>
      <c r="G21" s="175"/>
      <c r="H21" s="175"/>
      <c r="I21" s="175"/>
      <c r="J21" s="175"/>
    </row>
  </sheetData>
  <sheetProtection/>
  <mergeCells count="27">
    <mergeCell ref="G4:G6"/>
    <mergeCell ref="H4:H6"/>
    <mergeCell ref="I4:I6"/>
    <mergeCell ref="J4:J6"/>
    <mergeCell ref="A5:B6"/>
    <mergeCell ref="A16:B16"/>
    <mergeCell ref="A15:B15"/>
    <mergeCell ref="A17:B17"/>
    <mergeCell ref="A18:B18"/>
    <mergeCell ref="A19:B19"/>
    <mergeCell ref="A20:B20"/>
    <mergeCell ref="A21:J21"/>
    <mergeCell ref="A10:B10"/>
    <mergeCell ref="A11:B11"/>
    <mergeCell ref="A12:B12"/>
    <mergeCell ref="A13:B13"/>
    <mergeCell ref="A14:B14"/>
    <mergeCell ref="A1:J1"/>
    <mergeCell ref="B3:D3"/>
    <mergeCell ref="A4:C4"/>
    <mergeCell ref="A7:C7"/>
    <mergeCell ref="A8:C8"/>
    <mergeCell ref="A9:B9"/>
    <mergeCell ref="C5:C6"/>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K10" sqref="K10"/>
    </sheetView>
  </sheetViews>
  <sheetFormatPr defaultColWidth="9.00390625" defaultRowHeight="14.25"/>
  <cols>
    <col min="1" max="1" width="5.625" style="129" customWidth="1"/>
    <col min="2" max="2" width="4.75390625" style="129" customWidth="1"/>
    <col min="3" max="3" width="26.625" style="129" customWidth="1"/>
    <col min="4" max="4" width="14.375" style="129" customWidth="1"/>
    <col min="5" max="5" width="13.625" style="129" customWidth="1"/>
    <col min="6" max="6" width="13.875" style="129" customWidth="1"/>
    <col min="7" max="7" width="15.25390625" style="129" customWidth="1"/>
    <col min="8" max="8" width="12.125" style="129" customWidth="1"/>
    <col min="9" max="9" width="14.625" style="129" customWidth="1"/>
    <col min="10" max="10" width="9.00390625" style="129" customWidth="1"/>
    <col min="11" max="11" width="12.625" style="129" customWidth="1"/>
    <col min="12" max="16384" width="9.00390625" style="129" customWidth="1"/>
  </cols>
  <sheetData>
    <row r="1" spans="1:9" s="126" customFormat="1" ht="20.25">
      <c r="A1" s="165" t="s">
        <v>84</v>
      </c>
      <c r="B1" s="165"/>
      <c r="C1" s="165"/>
      <c r="D1" s="165"/>
      <c r="E1" s="165"/>
      <c r="F1" s="165"/>
      <c r="G1" s="165"/>
      <c r="H1" s="165"/>
      <c r="I1" s="165"/>
    </row>
    <row r="2" spans="1:9" ht="14.25">
      <c r="A2" s="130"/>
      <c r="B2" s="130"/>
      <c r="C2" s="130"/>
      <c r="D2" s="130"/>
      <c r="E2" s="130"/>
      <c r="F2" s="130"/>
      <c r="G2" s="130"/>
      <c r="H2" s="130"/>
      <c r="I2" s="7" t="s">
        <v>85</v>
      </c>
    </row>
    <row r="3" spans="1:9" ht="14.25">
      <c r="A3" s="8" t="s">
        <v>60</v>
      </c>
      <c r="B3" s="166" t="s">
        <v>61</v>
      </c>
      <c r="C3" s="166"/>
      <c r="D3" s="166"/>
      <c r="E3" s="130"/>
      <c r="F3" s="131"/>
      <c r="G3" s="130"/>
      <c r="H3" s="130"/>
      <c r="I3" s="7" t="s">
        <v>4</v>
      </c>
    </row>
    <row r="4" spans="1:10" s="127" customFormat="1" ht="21" customHeight="1">
      <c r="A4" s="177" t="s">
        <v>7</v>
      </c>
      <c r="B4" s="178"/>
      <c r="C4" s="178"/>
      <c r="D4" s="185" t="s">
        <v>42</v>
      </c>
      <c r="E4" s="185" t="s">
        <v>86</v>
      </c>
      <c r="F4" s="188" t="s">
        <v>87</v>
      </c>
      <c r="G4" s="188" t="s">
        <v>88</v>
      </c>
      <c r="H4" s="195" t="s">
        <v>89</v>
      </c>
      <c r="I4" s="188" t="s">
        <v>90</v>
      </c>
      <c r="J4" s="136"/>
    </row>
    <row r="5" spans="1:10" s="127" customFormat="1" ht="21" customHeight="1">
      <c r="A5" s="196" t="s">
        <v>68</v>
      </c>
      <c r="B5" s="197"/>
      <c r="C5" s="185" t="s">
        <v>69</v>
      </c>
      <c r="D5" s="187"/>
      <c r="E5" s="187"/>
      <c r="F5" s="189"/>
      <c r="G5" s="189"/>
      <c r="H5" s="189"/>
      <c r="I5" s="189"/>
      <c r="J5" s="136"/>
    </row>
    <row r="6" spans="1:10" s="127" customFormat="1" ht="21" customHeight="1">
      <c r="A6" s="198"/>
      <c r="B6" s="199"/>
      <c r="C6" s="186"/>
      <c r="D6" s="186"/>
      <c r="E6" s="186"/>
      <c r="F6" s="190"/>
      <c r="G6" s="190"/>
      <c r="H6" s="190"/>
      <c r="I6" s="190"/>
      <c r="J6" s="136"/>
    </row>
    <row r="7" spans="1:10" s="128" customFormat="1" ht="21" customHeight="1">
      <c r="A7" s="179" t="s">
        <v>70</v>
      </c>
      <c r="B7" s="180"/>
      <c r="C7" s="181"/>
      <c r="D7" s="156" t="s">
        <v>11</v>
      </c>
      <c r="E7" s="156" t="s">
        <v>12</v>
      </c>
      <c r="F7" s="156" t="s">
        <v>20</v>
      </c>
      <c r="G7" s="132" t="s">
        <v>24</v>
      </c>
      <c r="H7" s="132" t="s">
        <v>28</v>
      </c>
      <c r="I7" s="132" t="s">
        <v>32</v>
      </c>
      <c r="J7" s="137"/>
    </row>
    <row r="8" spans="1:10" ht="21" customHeight="1">
      <c r="A8" s="182" t="s">
        <v>54</v>
      </c>
      <c r="B8" s="183"/>
      <c r="C8" s="184"/>
      <c r="D8" s="87">
        <v>6957.19</v>
      </c>
      <c r="E8" s="87">
        <v>1314.4</v>
      </c>
      <c r="F8" s="87">
        <v>5642.79</v>
      </c>
      <c r="G8" s="133"/>
      <c r="H8" s="133"/>
      <c r="I8" s="133"/>
      <c r="J8" s="138"/>
    </row>
    <row r="9" spans="1:10" ht="21" customHeight="1">
      <c r="A9" s="171">
        <v>2010401</v>
      </c>
      <c r="B9" s="171"/>
      <c r="C9" s="15" t="s">
        <v>71</v>
      </c>
      <c r="D9" s="86">
        <v>622.89</v>
      </c>
      <c r="E9" s="86">
        <v>622.89</v>
      </c>
      <c r="F9" s="87"/>
      <c r="G9" s="133"/>
      <c r="H9" s="133"/>
      <c r="I9" s="133"/>
      <c r="J9" s="138"/>
    </row>
    <row r="10" spans="1:10" ht="21" customHeight="1">
      <c r="A10" s="171">
        <v>2010406</v>
      </c>
      <c r="B10" s="171"/>
      <c r="C10" s="15" t="s">
        <v>72</v>
      </c>
      <c r="D10" s="86">
        <v>201</v>
      </c>
      <c r="E10" s="86">
        <v>201</v>
      </c>
      <c r="F10" s="87"/>
      <c r="G10" s="133"/>
      <c r="H10" s="133"/>
      <c r="I10" s="133"/>
      <c r="J10" s="138"/>
    </row>
    <row r="11" spans="1:10" ht="21" customHeight="1">
      <c r="A11" s="171">
        <v>2010499</v>
      </c>
      <c r="B11" s="171"/>
      <c r="C11" s="15" t="s">
        <v>73</v>
      </c>
      <c r="D11" s="86">
        <v>385.01</v>
      </c>
      <c r="E11" s="86">
        <v>385.01</v>
      </c>
      <c r="F11" s="87"/>
      <c r="G11" s="133"/>
      <c r="H11" s="133"/>
      <c r="I11" s="133"/>
      <c r="J11" s="138"/>
    </row>
    <row r="12" spans="1:10" ht="21" customHeight="1">
      <c r="A12" s="171">
        <v>2010599</v>
      </c>
      <c r="B12" s="171"/>
      <c r="C12" s="15" t="s">
        <v>74</v>
      </c>
      <c r="D12" s="86">
        <v>10</v>
      </c>
      <c r="E12" s="86">
        <v>10</v>
      </c>
      <c r="F12" s="87"/>
      <c r="G12" s="133"/>
      <c r="H12" s="133"/>
      <c r="I12" s="133"/>
      <c r="J12" s="138"/>
    </row>
    <row r="13" spans="1:10" ht="21" customHeight="1">
      <c r="A13" s="171">
        <v>2019999</v>
      </c>
      <c r="B13" s="171"/>
      <c r="C13" s="15" t="s">
        <v>75</v>
      </c>
      <c r="D13" s="86">
        <v>23.91</v>
      </c>
      <c r="E13" s="86">
        <v>23.91</v>
      </c>
      <c r="F13" s="87"/>
      <c r="G13" s="133"/>
      <c r="H13" s="133"/>
      <c r="I13" s="133"/>
      <c r="J13" s="138"/>
    </row>
    <row r="14" spans="1:10" ht="21" customHeight="1">
      <c r="A14" s="171">
        <v>2080505</v>
      </c>
      <c r="B14" s="171"/>
      <c r="C14" s="15" t="s">
        <v>76</v>
      </c>
      <c r="D14" s="86">
        <v>64.18</v>
      </c>
      <c r="E14" s="86">
        <v>64.18</v>
      </c>
      <c r="F14" s="87"/>
      <c r="G14" s="133"/>
      <c r="H14" s="133"/>
      <c r="I14" s="133"/>
      <c r="J14" s="138"/>
    </row>
    <row r="15" spans="1:9" ht="21" customHeight="1">
      <c r="A15" s="193">
        <v>2081199</v>
      </c>
      <c r="B15" s="194"/>
      <c r="C15" s="134" t="s">
        <v>77</v>
      </c>
      <c r="D15" s="86">
        <v>7.41</v>
      </c>
      <c r="E15" s="86">
        <v>7.41</v>
      </c>
      <c r="F15" s="87"/>
      <c r="G15" s="133"/>
      <c r="H15" s="133"/>
      <c r="I15" s="133"/>
    </row>
    <row r="16" spans="1:9" ht="21" customHeight="1">
      <c r="A16" s="171">
        <v>2129999</v>
      </c>
      <c r="B16" s="171"/>
      <c r="C16" s="15" t="s">
        <v>78</v>
      </c>
      <c r="D16" s="86">
        <v>400</v>
      </c>
      <c r="E16" s="86"/>
      <c r="F16" s="86">
        <v>400</v>
      </c>
      <c r="G16" s="133"/>
      <c r="H16" s="133"/>
      <c r="I16" s="133"/>
    </row>
    <row r="17" spans="1:9" ht="21" customHeight="1">
      <c r="A17" s="174">
        <v>2130199</v>
      </c>
      <c r="B17" s="174"/>
      <c r="C17" s="88" t="s">
        <v>79</v>
      </c>
      <c r="D17" s="87">
        <v>300</v>
      </c>
      <c r="E17" s="86"/>
      <c r="F17" s="87">
        <v>300</v>
      </c>
      <c r="G17" s="133"/>
      <c r="H17" s="133"/>
      <c r="I17" s="133"/>
    </row>
    <row r="18" spans="1:9" ht="21" customHeight="1">
      <c r="A18" s="174">
        <v>2130399</v>
      </c>
      <c r="B18" s="174"/>
      <c r="C18" s="88" t="s">
        <v>80</v>
      </c>
      <c r="D18" s="87">
        <v>20</v>
      </c>
      <c r="E18" s="87"/>
      <c r="F18" s="87">
        <v>20</v>
      </c>
      <c r="G18" s="133"/>
      <c r="H18" s="133"/>
      <c r="I18" s="133"/>
    </row>
    <row r="19" spans="1:9" ht="21" customHeight="1">
      <c r="A19" s="174">
        <v>2130599</v>
      </c>
      <c r="B19" s="174"/>
      <c r="C19" s="88" t="s">
        <v>81</v>
      </c>
      <c r="D19" s="87">
        <v>1688.79</v>
      </c>
      <c r="E19" s="89"/>
      <c r="F19" s="87">
        <v>1688.79</v>
      </c>
      <c r="G19" s="133"/>
      <c r="H19" s="135"/>
      <c r="I19" s="135"/>
    </row>
    <row r="20" spans="1:9" ht="21" customHeight="1">
      <c r="A20" s="174">
        <v>2210199</v>
      </c>
      <c r="B20" s="174"/>
      <c r="C20" s="88" t="s">
        <v>82</v>
      </c>
      <c r="D20" s="87">
        <v>3234</v>
      </c>
      <c r="E20" s="87"/>
      <c r="F20" s="87">
        <v>3234</v>
      </c>
      <c r="G20" s="133"/>
      <c r="H20" s="133"/>
      <c r="I20" s="133"/>
    </row>
    <row r="21" spans="1:9" ht="24" customHeight="1">
      <c r="A21" s="191" t="s">
        <v>91</v>
      </c>
      <c r="B21" s="192"/>
      <c r="C21" s="192"/>
      <c r="D21" s="192"/>
      <c r="E21" s="192"/>
      <c r="F21" s="192"/>
      <c r="G21" s="192"/>
      <c r="H21" s="192"/>
      <c r="I21" s="192"/>
    </row>
  </sheetData>
  <sheetProtection/>
  <mergeCells count="26">
    <mergeCell ref="G4:G6"/>
    <mergeCell ref="H4:H6"/>
    <mergeCell ref="I4:I6"/>
    <mergeCell ref="A5:B6"/>
    <mergeCell ref="A16:B16"/>
    <mergeCell ref="A17:B17"/>
    <mergeCell ref="A18:B18"/>
    <mergeCell ref="A19:B19"/>
    <mergeCell ref="A20:B20"/>
    <mergeCell ref="A21:I21"/>
    <mergeCell ref="A10:B10"/>
    <mergeCell ref="A11:B11"/>
    <mergeCell ref="A12:B12"/>
    <mergeCell ref="A13:B13"/>
    <mergeCell ref="A14:B14"/>
    <mergeCell ref="A15:B15"/>
    <mergeCell ref="A1:I1"/>
    <mergeCell ref="B3:D3"/>
    <mergeCell ref="A4:C4"/>
    <mergeCell ref="A7:C7"/>
    <mergeCell ref="A8:C8"/>
    <mergeCell ref="A9:B9"/>
    <mergeCell ref="C5:C6"/>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5" sqref="A5:IV21"/>
    </sheetView>
  </sheetViews>
  <sheetFormatPr defaultColWidth="9.00390625" defaultRowHeight="14.25"/>
  <cols>
    <col min="1" max="1" width="36.375" style="92" customWidth="1"/>
    <col min="2" max="2" width="4.00390625" style="92" customWidth="1"/>
    <col min="3" max="3" width="15.625" style="92" customWidth="1"/>
    <col min="4" max="4" width="35.75390625" style="92" customWidth="1"/>
    <col min="5" max="5" width="3.50390625" style="92" customWidth="1"/>
    <col min="6" max="6" width="15.625" style="92" customWidth="1"/>
    <col min="7" max="7" width="13.875" style="92" customWidth="1"/>
    <col min="8" max="8" width="15.625" style="92" customWidth="1"/>
    <col min="9" max="10" width="9.00390625" style="93" customWidth="1"/>
    <col min="11" max="16384" width="9.00390625" style="92" customWidth="1"/>
  </cols>
  <sheetData>
    <row r="1" ht="14.25">
      <c r="A1" s="94"/>
    </row>
    <row r="2" spans="1:10" s="90" customFormat="1" ht="18" customHeight="1">
      <c r="A2" s="158" t="s">
        <v>92</v>
      </c>
      <c r="B2" s="158"/>
      <c r="C2" s="158"/>
      <c r="D2" s="158"/>
      <c r="E2" s="158"/>
      <c r="F2" s="158"/>
      <c r="G2" s="158"/>
      <c r="H2" s="158"/>
      <c r="I2" s="124"/>
      <c r="J2" s="124"/>
    </row>
    <row r="3" spans="1:8" ht="9.75" customHeight="1">
      <c r="A3" s="95"/>
      <c r="B3" s="95"/>
      <c r="C3" s="95"/>
      <c r="D3" s="95"/>
      <c r="E3" s="95"/>
      <c r="F3" s="95"/>
      <c r="G3" s="95"/>
      <c r="H3" s="7" t="s">
        <v>93</v>
      </c>
    </row>
    <row r="4" spans="1:8" ht="15" customHeight="1">
      <c r="A4" s="8" t="s">
        <v>3</v>
      </c>
      <c r="B4" s="95"/>
      <c r="C4" s="95"/>
      <c r="D4" s="95"/>
      <c r="E4" s="95"/>
      <c r="F4" s="95"/>
      <c r="G4" s="95"/>
      <c r="H4" s="7" t="s">
        <v>4</v>
      </c>
    </row>
    <row r="5" spans="1:10" s="91" customFormat="1" ht="27" customHeight="1">
      <c r="A5" s="159" t="s">
        <v>5</v>
      </c>
      <c r="B5" s="160"/>
      <c r="C5" s="160"/>
      <c r="D5" s="161" t="s">
        <v>6</v>
      </c>
      <c r="E5" s="160"/>
      <c r="F5" s="200"/>
      <c r="G5" s="200"/>
      <c r="H5" s="162"/>
      <c r="I5" s="125"/>
      <c r="J5" s="125"/>
    </row>
    <row r="6" spans="1:10" s="91" customFormat="1" ht="27" customHeight="1">
      <c r="A6" s="144" t="s">
        <v>7</v>
      </c>
      <c r="B6" s="145" t="s">
        <v>8</v>
      </c>
      <c r="C6" s="96" t="s">
        <v>94</v>
      </c>
      <c r="D6" s="146" t="s">
        <v>7</v>
      </c>
      <c r="E6" s="145" t="s">
        <v>8</v>
      </c>
      <c r="F6" s="96" t="s">
        <v>54</v>
      </c>
      <c r="G6" s="97" t="s">
        <v>95</v>
      </c>
      <c r="H6" s="98" t="s">
        <v>96</v>
      </c>
      <c r="I6" s="125"/>
      <c r="J6" s="125"/>
    </row>
    <row r="7" spans="1:10" s="91" customFormat="1" ht="27" customHeight="1">
      <c r="A7" s="144" t="s">
        <v>10</v>
      </c>
      <c r="B7" s="96"/>
      <c r="C7" s="146" t="s">
        <v>11</v>
      </c>
      <c r="D7" s="146" t="s">
        <v>10</v>
      </c>
      <c r="E7" s="96"/>
      <c r="F7" s="99">
        <v>2</v>
      </c>
      <c r="G7" s="99">
        <v>3</v>
      </c>
      <c r="H7" s="100">
        <v>4</v>
      </c>
      <c r="I7" s="125"/>
      <c r="J7" s="125"/>
    </row>
    <row r="8" spans="1:10" s="91" customFormat="1" ht="27" customHeight="1">
      <c r="A8" s="148" t="s">
        <v>97</v>
      </c>
      <c r="B8" s="149" t="s">
        <v>11</v>
      </c>
      <c r="C8" s="102">
        <v>5980.79</v>
      </c>
      <c r="D8" s="150" t="s">
        <v>14</v>
      </c>
      <c r="E8" s="103">
        <v>15</v>
      </c>
      <c r="F8" s="104">
        <v>1314.4</v>
      </c>
      <c r="G8" s="104">
        <v>1314.4</v>
      </c>
      <c r="H8" s="105"/>
      <c r="I8" s="125"/>
      <c r="J8" s="125"/>
    </row>
    <row r="9" spans="1:10" s="91" customFormat="1" ht="27" customHeight="1">
      <c r="A9" s="106" t="s">
        <v>98</v>
      </c>
      <c r="B9" s="149" t="s">
        <v>12</v>
      </c>
      <c r="C9" s="102"/>
      <c r="D9" s="150" t="s">
        <v>17</v>
      </c>
      <c r="E9" s="103">
        <v>16</v>
      </c>
      <c r="F9" s="104">
        <v>400</v>
      </c>
      <c r="G9" s="104">
        <v>400</v>
      </c>
      <c r="H9" s="105"/>
      <c r="I9" s="125"/>
      <c r="J9" s="125"/>
    </row>
    <row r="10" spans="1:10" s="91" customFormat="1" ht="27" customHeight="1">
      <c r="A10" s="106"/>
      <c r="B10" s="149" t="s">
        <v>20</v>
      </c>
      <c r="C10" s="102"/>
      <c r="D10" s="150" t="s">
        <v>21</v>
      </c>
      <c r="E10" s="103">
        <v>17</v>
      </c>
      <c r="F10" s="104">
        <v>2008.79</v>
      </c>
      <c r="G10" s="104">
        <v>2008.79</v>
      </c>
      <c r="H10" s="105"/>
      <c r="I10" s="125"/>
      <c r="J10" s="125"/>
    </row>
    <row r="11" spans="1:10" s="91" customFormat="1" ht="27" customHeight="1">
      <c r="A11" s="106"/>
      <c r="B11" s="149" t="s">
        <v>24</v>
      </c>
      <c r="C11" s="102"/>
      <c r="D11" s="150" t="s">
        <v>25</v>
      </c>
      <c r="E11" s="103">
        <v>18</v>
      </c>
      <c r="F11" s="104">
        <v>3234</v>
      </c>
      <c r="G11" s="104">
        <v>3234</v>
      </c>
      <c r="H11" s="105"/>
      <c r="I11" s="125"/>
      <c r="J11" s="125"/>
    </row>
    <row r="12" spans="1:10" s="91" customFormat="1" ht="27" customHeight="1">
      <c r="A12" s="106"/>
      <c r="B12" s="149" t="s">
        <v>28</v>
      </c>
      <c r="C12" s="102"/>
      <c r="D12" s="150" t="s">
        <v>29</v>
      </c>
      <c r="E12" s="103">
        <v>19</v>
      </c>
      <c r="F12" s="104"/>
      <c r="G12" s="104"/>
      <c r="H12" s="105"/>
      <c r="I12" s="125"/>
      <c r="J12" s="125"/>
    </row>
    <row r="13" spans="1:10" s="91" customFormat="1" ht="27" customHeight="1">
      <c r="A13" s="106"/>
      <c r="B13" s="149" t="s">
        <v>32</v>
      </c>
      <c r="C13" s="102"/>
      <c r="D13" s="150" t="s">
        <v>33</v>
      </c>
      <c r="E13" s="103">
        <v>20</v>
      </c>
      <c r="F13" s="104"/>
      <c r="G13" s="104"/>
      <c r="H13" s="105"/>
      <c r="I13" s="125"/>
      <c r="J13" s="125"/>
    </row>
    <row r="14" spans="1:10" s="91" customFormat="1" ht="27" customHeight="1">
      <c r="A14" s="106"/>
      <c r="B14" s="149" t="s">
        <v>35</v>
      </c>
      <c r="C14" s="102"/>
      <c r="D14" s="107" t="s">
        <v>36</v>
      </c>
      <c r="E14" s="103">
        <v>21</v>
      </c>
      <c r="F14" s="104"/>
      <c r="G14" s="104"/>
      <c r="H14" s="105"/>
      <c r="I14" s="125"/>
      <c r="J14" s="125"/>
    </row>
    <row r="15" spans="1:10" s="91" customFormat="1" ht="27" customHeight="1">
      <c r="A15" s="101"/>
      <c r="B15" s="149" t="s">
        <v>38</v>
      </c>
      <c r="C15" s="108"/>
      <c r="D15" s="109"/>
      <c r="E15" s="103">
        <v>22</v>
      </c>
      <c r="F15" s="110"/>
      <c r="G15" s="103"/>
      <c r="H15" s="111"/>
      <c r="I15" s="125"/>
      <c r="J15" s="125"/>
    </row>
    <row r="16" spans="1:10" s="91" customFormat="1" ht="27" customHeight="1">
      <c r="A16" s="151" t="s">
        <v>40</v>
      </c>
      <c r="B16" s="149" t="s">
        <v>41</v>
      </c>
      <c r="C16" s="102">
        <f>C8+C9</f>
        <v>5980.79</v>
      </c>
      <c r="D16" s="152" t="s">
        <v>42</v>
      </c>
      <c r="E16" s="103">
        <v>23</v>
      </c>
      <c r="F16" s="110">
        <f>F8+F9+F10+F11+F12+F13</f>
        <v>6957.1900000000005</v>
      </c>
      <c r="G16" s="103">
        <v>6957.19</v>
      </c>
      <c r="H16" s="112"/>
      <c r="I16" s="125"/>
      <c r="J16" s="125"/>
    </row>
    <row r="17" spans="1:10" s="91" customFormat="1" ht="27" customHeight="1">
      <c r="A17" s="113" t="s">
        <v>99</v>
      </c>
      <c r="B17" s="149" t="s">
        <v>45</v>
      </c>
      <c r="C17" s="102">
        <v>1762.04</v>
      </c>
      <c r="D17" s="114" t="s">
        <v>100</v>
      </c>
      <c r="E17" s="103">
        <v>24</v>
      </c>
      <c r="F17" s="110">
        <v>785.64</v>
      </c>
      <c r="G17" s="103"/>
      <c r="H17" s="115"/>
      <c r="I17" s="125"/>
      <c r="J17" s="125"/>
    </row>
    <row r="18" spans="1:10" s="91" customFormat="1" ht="27" customHeight="1">
      <c r="A18" s="113" t="s">
        <v>101</v>
      </c>
      <c r="B18" s="149" t="s">
        <v>49</v>
      </c>
      <c r="C18" s="102"/>
      <c r="D18" s="109"/>
      <c r="E18" s="103">
        <v>25</v>
      </c>
      <c r="F18" s="110"/>
      <c r="G18" s="103"/>
      <c r="H18" s="115"/>
      <c r="I18" s="125"/>
      <c r="J18" s="125"/>
    </row>
    <row r="19" spans="1:10" s="91" customFormat="1" ht="27" customHeight="1">
      <c r="A19" s="116" t="s">
        <v>102</v>
      </c>
      <c r="B19" s="149" t="s">
        <v>52</v>
      </c>
      <c r="C19" s="117"/>
      <c r="D19" s="118"/>
      <c r="E19" s="103">
        <v>26</v>
      </c>
      <c r="F19" s="119"/>
      <c r="G19" s="103"/>
      <c r="H19" s="120"/>
      <c r="I19" s="125"/>
      <c r="J19" s="125"/>
    </row>
    <row r="20" spans="1:10" s="91" customFormat="1" ht="27" customHeight="1">
      <c r="A20" s="116"/>
      <c r="B20" s="149" t="s">
        <v>55</v>
      </c>
      <c r="C20" s="117"/>
      <c r="D20" s="118"/>
      <c r="E20" s="103">
        <v>27</v>
      </c>
      <c r="F20" s="119"/>
      <c r="G20" s="103"/>
      <c r="H20" s="120"/>
      <c r="I20" s="125"/>
      <c r="J20" s="125"/>
    </row>
    <row r="21" spans="1:8" ht="27" customHeight="1">
      <c r="A21" s="153" t="s">
        <v>54</v>
      </c>
      <c r="B21" s="149" t="s">
        <v>15</v>
      </c>
      <c r="C21" s="121">
        <f>C16+C17+C18+C19</f>
        <v>7742.83</v>
      </c>
      <c r="D21" s="154" t="s">
        <v>54</v>
      </c>
      <c r="E21" s="103">
        <v>28</v>
      </c>
      <c r="F21" s="119">
        <f>F16++F17</f>
        <v>7742.830000000001</v>
      </c>
      <c r="G21" s="122"/>
      <c r="H21" s="123"/>
    </row>
    <row r="22" spans="1:8" ht="29.25" customHeight="1">
      <c r="A22" s="201" t="s">
        <v>103</v>
      </c>
      <c r="B22" s="202"/>
      <c r="C22" s="202"/>
      <c r="D22" s="202"/>
      <c r="E22" s="202"/>
      <c r="F22" s="202"/>
      <c r="G22" s="203"/>
      <c r="H22" s="20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7"/>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tabSelected="1" zoomScalePageLayoutView="0" workbookViewId="0" topLeftCell="A1">
      <selection activeCell="D26" sqref="D26"/>
    </sheetView>
  </sheetViews>
  <sheetFormatPr defaultColWidth="9.00390625" defaultRowHeight="14.25"/>
  <cols>
    <col min="1" max="1" width="4.625" style="5" customWidth="1"/>
    <col min="2" max="2" width="12.625" style="5" customWidth="1"/>
    <col min="3" max="3" width="20.75390625" style="5" customWidth="1"/>
    <col min="4" max="6" width="32.625" style="5" customWidth="1"/>
    <col min="7" max="16384" width="9.00390625" style="5" customWidth="1"/>
  </cols>
  <sheetData>
    <row r="1" spans="1:6" s="1" customFormat="1" ht="30" customHeight="1">
      <c r="A1" s="204" t="s">
        <v>104</v>
      </c>
      <c r="B1" s="204"/>
      <c r="C1" s="204"/>
      <c r="D1" s="204"/>
      <c r="E1" s="204"/>
      <c r="F1" s="204"/>
    </row>
    <row r="2" spans="1:6" s="2" customFormat="1" ht="10.5" customHeight="1">
      <c r="A2" s="6"/>
      <c r="B2" s="6"/>
      <c r="C2" s="6"/>
      <c r="F2" s="7" t="s">
        <v>105</v>
      </c>
    </row>
    <row r="3" spans="1:6" s="2" customFormat="1" ht="15" customHeight="1">
      <c r="A3" s="8" t="s">
        <v>60</v>
      </c>
      <c r="B3" s="205" t="s">
        <v>61</v>
      </c>
      <c r="C3" s="205"/>
      <c r="D3" s="205"/>
      <c r="E3" s="9"/>
      <c r="F3" s="7" t="s">
        <v>4</v>
      </c>
    </row>
    <row r="4" spans="1:6" s="3" customFormat="1" ht="20.25" customHeight="1">
      <c r="A4" s="206" t="s">
        <v>106</v>
      </c>
      <c r="B4" s="206"/>
      <c r="C4" s="206"/>
      <c r="D4" s="210" t="s">
        <v>42</v>
      </c>
      <c r="E4" s="213" t="s">
        <v>107</v>
      </c>
      <c r="F4" s="213" t="s">
        <v>87</v>
      </c>
    </row>
    <row r="5" spans="1:6" s="3" customFormat="1" ht="24.75" customHeight="1">
      <c r="A5" s="206" t="s">
        <v>68</v>
      </c>
      <c r="B5" s="206"/>
      <c r="C5" s="206" t="s">
        <v>69</v>
      </c>
      <c r="D5" s="211"/>
      <c r="E5" s="214"/>
      <c r="F5" s="214"/>
    </row>
    <row r="6" spans="1:6" s="3" customFormat="1" ht="18" customHeight="1">
      <c r="A6" s="206"/>
      <c r="B6" s="206"/>
      <c r="C6" s="206"/>
      <c r="D6" s="211"/>
      <c r="E6" s="214"/>
      <c r="F6" s="214"/>
    </row>
    <row r="7" spans="1:6" s="3" customFormat="1" ht="22.5" customHeight="1">
      <c r="A7" s="206"/>
      <c r="B7" s="206"/>
      <c r="C7" s="206"/>
      <c r="D7" s="212"/>
      <c r="E7" s="215"/>
      <c r="F7" s="215"/>
    </row>
    <row r="8" spans="1:6" s="3" customFormat="1" ht="22.5" customHeight="1">
      <c r="A8" s="207" t="s">
        <v>70</v>
      </c>
      <c r="B8" s="208"/>
      <c r="C8" s="209"/>
      <c r="D8" s="10">
        <v>1</v>
      </c>
      <c r="E8" s="10">
        <v>2</v>
      </c>
      <c r="F8" s="10">
        <v>3</v>
      </c>
    </row>
    <row r="9" spans="1:6" s="3" customFormat="1" ht="22.5" customHeight="1">
      <c r="A9" s="207" t="s">
        <v>54</v>
      </c>
      <c r="B9" s="208"/>
      <c r="C9" s="209"/>
      <c r="D9" s="11">
        <v>6957.19</v>
      </c>
      <c r="E9" s="11">
        <v>1314.4</v>
      </c>
      <c r="F9" s="11">
        <v>5642.79</v>
      </c>
    </row>
    <row r="10" spans="1:6" s="4" customFormat="1" ht="22.5" customHeight="1">
      <c r="A10" s="171">
        <v>2010401</v>
      </c>
      <c r="B10" s="171"/>
      <c r="C10" s="15" t="s">
        <v>71</v>
      </c>
      <c r="D10" s="86">
        <v>622.89</v>
      </c>
      <c r="E10" s="86">
        <v>622.89</v>
      </c>
      <c r="F10" s="87"/>
    </row>
    <row r="11" spans="1:6" s="4" customFormat="1" ht="22.5" customHeight="1">
      <c r="A11" s="171">
        <v>2010406</v>
      </c>
      <c r="B11" s="171"/>
      <c r="C11" s="15" t="s">
        <v>72</v>
      </c>
      <c r="D11" s="86">
        <v>201</v>
      </c>
      <c r="E11" s="86">
        <v>201</v>
      </c>
      <c r="F11" s="87"/>
    </row>
    <row r="12" spans="1:6" s="4" customFormat="1" ht="22.5" customHeight="1">
      <c r="A12" s="171">
        <v>2010499</v>
      </c>
      <c r="B12" s="171"/>
      <c r="C12" s="15" t="s">
        <v>73</v>
      </c>
      <c r="D12" s="86">
        <v>385.01</v>
      </c>
      <c r="E12" s="86">
        <v>385.01</v>
      </c>
      <c r="F12" s="87"/>
    </row>
    <row r="13" spans="1:6" s="4" customFormat="1" ht="22.5" customHeight="1">
      <c r="A13" s="171">
        <v>2010599</v>
      </c>
      <c r="B13" s="171"/>
      <c r="C13" s="15" t="s">
        <v>74</v>
      </c>
      <c r="D13" s="86">
        <v>10</v>
      </c>
      <c r="E13" s="86">
        <v>10</v>
      </c>
      <c r="F13" s="87"/>
    </row>
    <row r="14" spans="1:6" s="4" customFormat="1" ht="22.5" customHeight="1">
      <c r="A14" s="171">
        <v>2019999</v>
      </c>
      <c r="B14" s="171"/>
      <c r="C14" s="15" t="s">
        <v>75</v>
      </c>
      <c r="D14" s="86">
        <v>23.91</v>
      </c>
      <c r="E14" s="86">
        <v>23.91</v>
      </c>
      <c r="F14" s="87"/>
    </row>
    <row r="15" spans="1:6" s="4" customFormat="1" ht="22.5" customHeight="1">
      <c r="A15" s="171">
        <v>2080505</v>
      </c>
      <c r="B15" s="171"/>
      <c r="C15" s="15" t="s">
        <v>76</v>
      </c>
      <c r="D15" s="86">
        <v>64.18</v>
      </c>
      <c r="E15" s="86">
        <v>64.18</v>
      </c>
      <c r="F15" s="87"/>
    </row>
    <row r="16" spans="1:6" s="4" customFormat="1" ht="22.5" customHeight="1">
      <c r="A16" s="193">
        <v>2081199</v>
      </c>
      <c r="B16" s="194"/>
      <c r="C16" s="15" t="s">
        <v>77</v>
      </c>
      <c r="D16" s="86">
        <v>7.41</v>
      </c>
      <c r="E16" s="86">
        <v>7.41</v>
      </c>
      <c r="F16" s="87"/>
    </row>
    <row r="17" spans="1:6" s="4" customFormat="1" ht="22.5" customHeight="1">
      <c r="A17" s="171">
        <v>2129999</v>
      </c>
      <c r="B17" s="171"/>
      <c r="C17" s="15" t="s">
        <v>78</v>
      </c>
      <c r="D17" s="86">
        <v>400</v>
      </c>
      <c r="E17" s="86"/>
      <c r="F17" s="86">
        <v>400</v>
      </c>
    </row>
    <row r="18" spans="1:6" s="4" customFormat="1" ht="22.5" customHeight="1">
      <c r="A18" s="174">
        <v>2130199</v>
      </c>
      <c r="B18" s="174"/>
      <c r="C18" s="88" t="s">
        <v>79</v>
      </c>
      <c r="D18" s="87">
        <v>300</v>
      </c>
      <c r="E18" s="86"/>
      <c r="F18" s="87">
        <v>300</v>
      </c>
    </row>
    <row r="19" spans="1:6" s="4" customFormat="1" ht="22.5" customHeight="1">
      <c r="A19" s="174">
        <v>2130399</v>
      </c>
      <c r="B19" s="174"/>
      <c r="C19" s="88" t="s">
        <v>80</v>
      </c>
      <c r="D19" s="87">
        <v>20</v>
      </c>
      <c r="E19" s="87"/>
      <c r="F19" s="87">
        <v>20</v>
      </c>
    </row>
    <row r="20" spans="1:6" s="4" customFormat="1" ht="22.5" customHeight="1">
      <c r="A20" s="174">
        <v>2130599</v>
      </c>
      <c r="B20" s="174"/>
      <c r="C20" s="88" t="s">
        <v>81</v>
      </c>
      <c r="D20" s="87">
        <v>1688.79</v>
      </c>
      <c r="E20" s="89"/>
      <c r="F20" s="87">
        <v>1688.79</v>
      </c>
    </row>
    <row r="21" spans="1:6" s="4" customFormat="1" ht="22.5" customHeight="1">
      <c r="A21" s="174">
        <v>2210199</v>
      </c>
      <c r="B21" s="174"/>
      <c r="C21" s="88" t="s">
        <v>82</v>
      </c>
      <c r="D21" s="87">
        <v>3234</v>
      </c>
      <c r="E21" s="87"/>
      <c r="F21" s="87">
        <v>3234</v>
      </c>
    </row>
    <row r="22" spans="1:6" s="4" customFormat="1" ht="22.5" customHeight="1">
      <c r="A22" s="191" t="s">
        <v>91</v>
      </c>
      <c r="B22" s="192"/>
      <c r="C22" s="192"/>
      <c r="D22" s="192"/>
      <c r="E22" s="192"/>
      <c r="F22" s="192"/>
    </row>
  </sheetData>
  <sheetProtection/>
  <mergeCells count="23">
    <mergeCell ref="A5:B7"/>
    <mergeCell ref="A17:B17"/>
    <mergeCell ref="A18:B18"/>
    <mergeCell ref="A19:B19"/>
    <mergeCell ref="A20:B20"/>
    <mergeCell ref="A21:B21"/>
    <mergeCell ref="A22:F22"/>
    <mergeCell ref="A11:B11"/>
    <mergeCell ref="A12:B12"/>
    <mergeCell ref="A13:B13"/>
    <mergeCell ref="A14:B14"/>
    <mergeCell ref="A15:B15"/>
    <mergeCell ref="A16:B16"/>
    <mergeCell ref="A1:F1"/>
    <mergeCell ref="B3:D3"/>
    <mergeCell ref="A4:C4"/>
    <mergeCell ref="A8:C8"/>
    <mergeCell ref="A9:C9"/>
    <mergeCell ref="A10:B10"/>
    <mergeCell ref="C5:C7"/>
    <mergeCell ref="D4:D7"/>
    <mergeCell ref="E4:E7"/>
    <mergeCell ref="F4:F7"/>
  </mergeCells>
  <printOptions horizontalCentered="1" verticalCentered="1"/>
  <pageMargins left="0.3541666666666667" right="0.3541666666666667" top="0.7868055555555555" bottom="0.5506944444444445" header="0.5118055555555555" footer="0.19652777777777777"/>
  <pageSetup fitToHeight="1" fitToWidth="1" horizontalDpi="600" verticalDpi="600" orientation="landscape" paperSize="9" scale="9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9">
      <selection activeCell="F22" sqref="F22"/>
    </sheetView>
  </sheetViews>
  <sheetFormatPr defaultColWidth="9.00390625" defaultRowHeight="14.25"/>
  <cols>
    <col min="1" max="1" width="7.75390625" style="53" customWidth="1"/>
    <col min="2" max="2" width="13.25390625" style="53" customWidth="1"/>
    <col min="3" max="3" width="11.125" style="53" customWidth="1"/>
    <col min="4" max="4" width="8.625" style="53" customWidth="1"/>
    <col min="5" max="5" width="12.625" style="53" customWidth="1"/>
    <col min="6" max="6" width="9.75390625" style="53" customWidth="1"/>
    <col min="7" max="7" width="8.50390625" style="54" customWidth="1"/>
    <col min="8" max="8" width="11.625" style="54" customWidth="1"/>
    <col min="9" max="9" width="10.375" style="5" customWidth="1"/>
    <col min="10" max="16384" width="9.00390625" style="5" customWidth="1"/>
  </cols>
  <sheetData>
    <row r="1" spans="1:9" s="1" customFormat="1" ht="29.25" customHeight="1">
      <c r="A1" s="216" t="s">
        <v>108</v>
      </c>
      <c r="B1" s="216"/>
      <c r="C1" s="216"/>
      <c r="D1" s="216"/>
      <c r="E1" s="216"/>
      <c r="F1" s="216"/>
      <c r="G1" s="216"/>
      <c r="H1" s="216"/>
      <c r="I1" s="216"/>
    </row>
    <row r="2" spans="1:9" s="2" customFormat="1" ht="12.75" customHeight="1">
      <c r="A2" s="55" t="s">
        <v>60</v>
      </c>
      <c r="B2" s="56" t="s">
        <v>61</v>
      </c>
      <c r="C2" s="56"/>
      <c r="D2" s="9"/>
      <c r="E2" s="9"/>
      <c r="G2" s="57"/>
      <c r="H2" s="57"/>
      <c r="I2" s="84" t="s">
        <v>109</v>
      </c>
    </row>
    <row r="3" spans="1:9" s="2" customFormat="1" ht="17.25" customHeight="1">
      <c r="A3" s="58"/>
      <c r="B3" s="58"/>
      <c r="C3" s="59"/>
      <c r="D3" s="9"/>
      <c r="E3" s="9" t="s">
        <v>110</v>
      </c>
      <c r="G3" s="57"/>
      <c r="H3" s="57"/>
      <c r="I3" s="84" t="s">
        <v>111</v>
      </c>
    </row>
    <row r="4" spans="1:9" s="49" customFormat="1" ht="24" customHeight="1">
      <c r="A4" s="217" t="s">
        <v>112</v>
      </c>
      <c r="B4" s="217"/>
      <c r="C4" s="217"/>
      <c r="D4" s="217" t="s">
        <v>113</v>
      </c>
      <c r="E4" s="218"/>
      <c r="F4" s="218"/>
      <c r="G4" s="218"/>
      <c r="H4" s="218"/>
      <c r="I4" s="218"/>
    </row>
    <row r="5" spans="1:9" s="50" customFormat="1" ht="24" customHeight="1">
      <c r="A5" s="60" t="s">
        <v>114</v>
      </c>
      <c r="B5" s="60" t="s">
        <v>115</v>
      </c>
      <c r="C5" s="60" t="s">
        <v>94</v>
      </c>
      <c r="D5" s="60" t="s">
        <v>114</v>
      </c>
      <c r="E5" s="60" t="s">
        <v>115</v>
      </c>
      <c r="F5" s="60" t="s">
        <v>94</v>
      </c>
      <c r="G5" s="60" t="s">
        <v>114</v>
      </c>
      <c r="H5" s="60" t="s">
        <v>115</v>
      </c>
      <c r="I5" s="60" t="s">
        <v>94</v>
      </c>
    </row>
    <row r="6" spans="1:9" s="51" customFormat="1" ht="24" customHeight="1">
      <c r="A6" s="61">
        <v>301</v>
      </c>
      <c r="B6" s="61" t="s">
        <v>116</v>
      </c>
      <c r="C6" s="62">
        <v>748.1</v>
      </c>
      <c r="D6" s="61">
        <v>302</v>
      </c>
      <c r="E6" s="61" t="s">
        <v>117</v>
      </c>
      <c r="F6" s="62">
        <f>SUM(F7:F33)</f>
        <v>222.35999999999999</v>
      </c>
      <c r="G6" s="61">
        <v>310</v>
      </c>
      <c r="H6" s="61" t="s">
        <v>118</v>
      </c>
      <c r="I6" s="76">
        <f>SUM(I7:I22)</f>
        <v>0</v>
      </c>
    </row>
    <row r="7" spans="1:9" s="51" customFormat="1" ht="24" customHeight="1">
      <c r="A7" s="63">
        <v>30101</v>
      </c>
      <c r="B7" s="63" t="s">
        <v>119</v>
      </c>
      <c r="C7" s="64">
        <v>347.62</v>
      </c>
      <c r="D7" s="63">
        <v>30201</v>
      </c>
      <c r="E7" s="63" t="s">
        <v>120</v>
      </c>
      <c r="F7" s="64">
        <v>14.34</v>
      </c>
      <c r="G7" s="63">
        <v>31001</v>
      </c>
      <c r="H7" s="63" t="s">
        <v>121</v>
      </c>
      <c r="I7" s="68"/>
    </row>
    <row r="8" spans="1:9" s="51" customFormat="1" ht="24" customHeight="1">
      <c r="A8" s="63">
        <v>30102</v>
      </c>
      <c r="B8" s="65" t="s">
        <v>122</v>
      </c>
      <c r="C8" s="64">
        <v>213.32</v>
      </c>
      <c r="D8" s="63">
        <v>30202</v>
      </c>
      <c r="E8" s="63" t="s">
        <v>123</v>
      </c>
      <c r="F8" s="64">
        <v>17.15</v>
      </c>
      <c r="G8" s="63">
        <v>31002</v>
      </c>
      <c r="H8" s="63" t="s">
        <v>124</v>
      </c>
      <c r="I8" s="68"/>
    </row>
    <row r="9" spans="1:9" s="51" customFormat="1" ht="24" customHeight="1">
      <c r="A9" s="63">
        <v>30103</v>
      </c>
      <c r="B9" s="65" t="s">
        <v>125</v>
      </c>
      <c r="C9" s="64">
        <v>17.13</v>
      </c>
      <c r="D9" s="66">
        <v>30203</v>
      </c>
      <c r="E9" s="67" t="s">
        <v>126</v>
      </c>
      <c r="F9" s="68">
        <v>50.25</v>
      </c>
      <c r="G9" s="63">
        <v>31003</v>
      </c>
      <c r="H9" s="63" t="s">
        <v>127</v>
      </c>
      <c r="I9" s="68"/>
    </row>
    <row r="10" spans="1:9" s="51" customFormat="1" ht="24" customHeight="1">
      <c r="A10" s="63">
        <v>30104</v>
      </c>
      <c r="B10" s="63" t="s">
        <v>128</v>
      </c>
      <c r="C10" s="64"/>
      <c r="D10" s="63">
        <v>30204</v>
      </c>
      <c r="E10" s="63" t="s">
        <v>129</v>
      </c>
      <c r="F10" s="64"/>
      <c r="G10" s="63">
        <v>31005</v>
      </c>
      <c r="H10" s="63" t="s">
        <v>130</v>
      </c>
      <c r="I10" s="68"/>
    </row>
    <row r="11" spans="1:9" s="51" customFormat="1" ht="24" customHeight="1">
      <c r="A11" s="63">
        <v>30106</v>
      </c>
      <c r="B11" s="63" t="s">
        <v>131</v>
      </c>
      <c r="C11" s="64"/>
      <c r="D11" s="63">
        <v>30205</v>
      </c>
      <c r="E11" s="63" t="s">
        <v>132</v>
      </c>
      <c r="F11" s="64">
        <v>1.41</v>
      </c>
      <c r="G11" s="63">
        <v>31006</v>
      </c>
      <c r="H11" s="63" t="s">
        <v>133</v>
      </c>
      <c r="I11" s="68"/>
    </row>
    <row r="12" spans="1:9" s="51" customFormat="1" ht="24" customHeight="1">
      <c r="A12" s="63">
        <v>30107</v>
      </c>
      <c r="B12" s="63" t="s">
        <v>134</v>
      </c>
      <c r="C12" s="64"/>
      <c r="D12" s="63">
        <v>30206</v>
      </c>
      <c r="E12" s="63" t="s">
        <v>135</v>
      </c>
      <c r="F12" s="64">
        <v>4.15</v>
      </c>
      <c r="G12" s="63">
        <v>31007</v>
      </c>
      <c r="H12" s="63" t="s">
        <v>136</v>
      </c>
      <c r="I12" s="68"/>
    </row>
    <row r="13" spans="1:9" s="51" customFormat="1" ht="24" customHeight="1">
      <c r="A13" s="63">
        <v>30108</v>
      </c>
      <c r="B13" s="63" t="s">
        <v>137</v>
      </c>
      <c r="C13" s="64">
        <v>109</v>
      </c>
      <c r="D13" s="63">
        <v>30207</v>
      </c>
      <c r="E13" s="63" t="s">
        <v>138</v>
      </c>
      <c r="F13" s="64">
        <v>3.77</v>
      </c>
      <c r="G13" s="63">
        <v>31008</v>
      </c>
      <c r="H13" s="63" t="s">
        <v>139</v>
      </c>
      <c r="I13" s="68"/>
    </row>
    <row r="14" spans="1:9" s="51" customFormat="1" ht="24" customHeight="1">
      <c r="A14" s="63">
        <v>30109</v>
      </c>
      <c r="B14" s="63" t="s">
        <v>140</v>
      </c>
      <c r="C14" s="64"/>
      <c r="D14" s="63">
        <v>30208</v>
      </c>
      <c r="E14" s="63" t="s">
        <v>141</v>
      </c>
      <c r="F14" s="64"/>
      <c r="G14" s="63">
        <v>31009</v>
      </c>
      <c r="H14" s="63" t="s">
        <v>142</v>
      </c>
      <c r="I14" s="68"/>
    </row>
    <row r="15" spans="1:9" s="51" customFormat="1" ht="24" customHeight="1">
      <c r="A15" s="63">
        <v>30110</v>
      </c>
      <c r="B15" s="63" t="s">
        <v>143</v>
      </c>
      <c r="C15" s="64">
        <v>5.2</v>
      </c>
      <c r="D15" s="63">
        <v>30209</v>
      </c>
      <c r="E15" s="63" t="s">
        <v>144</v>
      </c>
      <c r="F15" s="64">
        <v>1.3</v>
      </c>
      <c r="G15" s="63">
        <v>31010</v>
      </c>
      <c r="H15" s="63" t="s">
        <v>145</v>
      </c>
      <c r="I15" s="68"/>
    </row>
    <row r="16" spans="1:9" s="51" customFormat="1" ht="24" customHeight="1">
      <c r="A16" s="63">
        <v>30111</v>
      </c>
      <c r="B16" s="63" t="s">
        <v>146</v>
      </c>
      <c r="C16" s="64"/>
      <c r="D16" s="66">
        <v>30211</v>
      </c>
      <c r="E16" s="67" t="s">
        <v>147</v>
      </c>
      <c r="F16" s="68">
        <v>51.46</v>
      </c>
      <c r="G16" s="63">
        <v>31011</v>
      </c>
      <c r="H16" s="63" t="s">
        <v>148</v>
      </c>
      <c r="I16" s="68"/>
    </row>
    <row r="17" spans="1:9" s="51" customFormat="1" ht="24" customHeight="1">
      <c r="A17" s="63">
        <v>30112</v>
      </c>
      <c r="B17" s="63" t="s">
        <v>149</v>
      </c>
      <c r="C17" s="64">
        <v>7.41</v>
      </c>
      <c r="D17" s="66">
        <v>30212</v>
      </c>
      <c r="E17" s="67" t="s">
        <v>150</v>
      </c>
      <c r="F17" s="68"/>
      <c r="G17" s="63">
        <v>31012</v>
      </c>
      <c r="H17" s="63" t="s">
        <v>151</v>
      </c>
      <c r="I17" s="68"/>
    </row>
    <row r="18" spans="1:9" s="51" customFormat="1" ht="24" customHeight="1">
      <c r="A18" s="63">
        <v>30113</v>
      </c>
      <c r="B18" s="67" t="s">
        <v>152</v>
      </c>
      <c r="C18" s="64">
        <v>24.52</v>
      </c>
      <c r="D18" s="66">
        <v>30213</v>
      </c>
      <c r="E18" s="67" t="s">
        <v>153</v>
      </c>
      <c r="F18" s="68">
        <v>11.34</v>
      </c>
      <c r="G18" s="63">
        <v>31013</v>
      </c>
      <c r="H18" s="63" t="s">
        <v>154</v>
      </c>
      <c r="I18" s="68"/>
    </row>
    <row r="19" spans="1:9" s="51" customFormat="1" ht="24" customHeight="1">
      <c r="A19" s="63">
        <v>30114</v>
      </c>
      <c r="B19" s="67" t="s">
        <v>155</v>
      </c>
      <c r="C19" s="64"/>
      <c r="D19" s="66">
        <v>30214</v>
      </c>
      <c r="E19" s="67" t="s">
        <v>156</v>
      </c>
      <c r="F19" s="68">
        <v>3.91</v>
      </c>
      <c r="G19" s="63">
        <v>31019</v>
      </c>
      <c r="H19" s="63" t="s">
        <v>157</v>
      </c>
      <c r="I19" s="68"/>
    </row>
    <row r="20" spans="1:9" s="51" customFormat="1" ht="24" customHeight="1">
      <c r="A20" s="63">
        <v>30199</v>
      </c>
      <c r="B20" s="67" t="s">
        <v>158</v>
      </c>
      <c r="C20" s="64">
        <v>23.9</v>
      </c>
      <c r="D20" s="66">
        <v>30215</v>
      </c>
      <c r="E20" s="67" t="s">
        <v>159</v>
      </c>
      <c r="F20" s="68">
        <v>4.29</v>
      </c>
      <c r="G20" s="63">
        <v>31021</v>
      </c>
      <c r="H20" s="63" t="s">
        <v>160</v>
      </c>
      <c r="I20" s="68"/>
    </row>
    <row r="21" spans="1:9" s="51" customFormat="1" ht="24" customHeight="1">
      <c r="A21" s="69">
        <v>303</v>
      </c>
      <c r="B21" s="70" t="s">
        <v>161</v>
      </c>
      <c r="C21" s="62">
        <v>64.19</v>
      </c>
      <c r="D21" s="66">
        <v>30216</v>
      </c>
      <c r="E21" s="67" t="s">
        <v>162</v>
      </c>
      <c r="F21" s="68">
        <v>3.92</v>
      </c>
      <c r="G21" s="63">
        <v>31022</v>
      </c>
      <c r="H21" s="63" t="s">
        <v>163</v>
      </c>
      <c r="I21" s="68"/>
    </row>
    <row r="22" spans="1:9" s="51" customFormat="1" ht="24" customHeight="1">
      <c r="A22" s="66">
        <v>30301</v>
      </c>
      <c r="B22" s="67" t="s">
        <v>164</v>
      </c>
      <c r="C22" s="71"/>
      <c r="D22" s="66">
        <v>30217</v>
      </c>
      <c r="E22" s="67" t="s">
        <v>165</v>
      </c>
      <c r="F22" s="68">
        <v>8.55</v>
      </c>
      <c r="G22" s="63">
        <v>31099</v>
      </c>
      <c r="H22" s="63" t="s">
        <v>166</v>
      </c>
      <c r="I22" s="68"/>
    </row>
    <row r="23" spans="1:9" s="51" customFormat="1" ht="24" customHeight="1">
      <c r="A23" s="66">
        <v>30302</v>
      </c>
      <c r="B23" s="67" t="s">
        <v>167</v>
      </c>
      <c r="C23" s="71"/>
      <c r="D23" s="66">
        <v>30218</v>
      </c>
      <c r="E23" s="67" t="s">
        <v>168</v>
      </c>
      <c r="F23" s="68"/>
      <c r="G23" s="69">
        <v>312</v>
      </c>
      <c r="H23" s="70" t="s">
        <v>169</v>
      </c>
      <c r="I23" s="76">
        <f>SUM(I24:I28)</f>
        <v>279.76</v>
      </c>
    </row>
    <row r="24" spans="1:9" s="51" customFormat="1" ht="24" customHeight="1">
      <c r="A24" s="66">
        <v>30303</v>
      </c>
      <c r="B24" s="67" t="s">
        <v>170</v>
      </c>
      <c r="C24" s="71"/>
      <c r="D24" s="66">
        <v>20224</v>
      </c>
      <c r="E24" s="67" t="s">
        <v>171</v>
      </c>
      <c r="F24" s="68"/>
      <c r="G24" s="63">
        <v>31201</v>
      </c>
      <c r="H24" s="63" t="s">
        <v>172</v>
      </c>
      <c r="I24" s="68"/>
    </row>
    <row r="25" spans="1:9" s="51" customFormat="1" ht="24" customHeight="1">
      <c r="A25" s="66">
        <v>30304</v>
      </c>
      <c r="B25" s="67" t="s">
        <v>173</v>
      </c>
      <c r="C25" s="62">
        <v>30.28</v>
      </c>
      <c r="D25" s="66">
        <v>20225</v>
      </c>
      <c r="E25" s="67" t="s">
        <v>174</v>
      </c>
      <c r="F25" s="68"/>
      <c r="G25" s="63">
        <v>31203</v>
      </c>
      <c r="H25" s="63" t="s">
        <v>175</v>
      </c>
      <c r="I25" s="68"/>
    </row>
    <row r="26" spans="1:9" s="51" customFormat="1" ht="24" customHeight="1">
      <c r="A26" s="66">
        <v>30305</v>
      </c>
      <c r="B26" s="67" t="s">
        <v>176</v>
      </c>
      <c r="C26" s="62"/>
      <c r="D26" s="66">
        <v>30226</v>
      </c>
      <c r="E26" s="67" t="s">
        <v>177</v>
      </c>
      <c r="F26" s="68">
        <v>0.75</v>
      </c>
      <c r="G26" s="63">
        <v>31204</v>
      </c>
      <c r="H26" s="63" t="s">
        <v>178</v>
      </c>
      <c r="I26" s="68">
        <v>279.76</v>
      </c>
    </row>
    <row r="27" spans="1:9" s="51" customFormat="1" ht="24" customHeight="1">
      <c r="A27" s="66">
        <v>30306</v>
      </c>
      <c r="B27" s="67" t="s">
        <v>179</v>
      </c>
      <c r="C27" s="62"/>
      <c r="D27" s="66">
        <v>30227</v>
      </c>
      <c r="E27" s="67" t="s">
        <v>180</v>
      </c>
      <c r="F27" s="68"/>
      <c r="G27" s="63">
        <v>31205</v>
      </c>
      <c r="H27" s="63" t="s">
        <v>181</v>
      </c>
      <c r="I27" s="68"/>
    </row>
    <row r="28" spans="1:9" s="51" customFormat="1" ht="24" customHeight="1">
      <c r="A28" s="66">
        <v>30307</v>
      </c>
      <c r="B28" s="72" t="s">
        <v>182</v>
      </c>
      <c r="C28" s="62"/>
      <c r="D28" s="66">
        <v>30228</v>
      </c>
      <c r="E28" s="67" t="s">
        <v>183</v>
      </c>
      <c r="F28" s="68">
        <v>25.16</v>
      </c>
      <c r="G28" s="63">
        <v>31206</v>
      </c>
      <c r="H28" s="63" t="s">
        <v>184</v>
      </c>
      <c r="I28" s="68"/>
    </row>
    <row r="29" spans="1:9" s="51" customFormat="1" ht="24" customHeight="1">
      <c r="A29" s="66">
        <v>30308</v>
      </c>
      <c r="B29" s="67" t="s">
        <v>185</v>
      </c>
      <c r="C29" s="62"/>
      <c r="D29" s="66">
        <v>30229</v>
      </c>
      <c r="E29" s="67" t="s">
        <v>186</v>
      </c>
      <c r="F29" s="68"/>
      <c r="G29" s="73">
        <v>313</v>
      </c>
      <c r="H29" s="61" t="s">
        <v>187</v>
      </c>
      <c r="I29" s="76">
        <f>SUM(I30:I31)</f>
        <v>0</v>
      </c>
    </row>
    <row r="30" spans="1:9" s="51" customFormat="1" ht="24" customHeight="1">
      <c r="A30" s="66">
        <v>30309</v>
      </c>
      <c r="B30" s="67" t="s">
        <v>188</v>
      </c>
      <c r="C30" s="62">
        <v>33.91</v>
      </c>
      <c r="D30" s="66">
        <v>30231</v>
      </c>
      <c r="E30" s="67" t="s">
        <v>189</v>
      </c>
      <c r="F30" s="68"/>
      <c r="G30" s="74">
        <v>31302</v>
      </c>
      <c r="H30" s="63" t="s">
        <v>190</v>
      </c>
      <c r="I30" s="68"/>
    </row>
    <row r="31" spans="1:9" s="51" customFormat="1" ht="24" customHeight="1">
      <c r="A31" s="66">
        <v>30310</v>
      </c>
      <c r="B31" s="67" t="s">
        <v>191</v>
      </c>
      <c r="C31" s="62"/>
      <c r="D31" s="66">
        <v>30239</v>
      </c>
      <c r="E31" s="67" t="s">
        <v>192</v>
      </c>
      <c r="F31" s="68">
        <v>7.58</v>
      </c>
      <c r="G31" s="74">
        <v>31303</v>
      </c>
      <c r="H31" s="63" t="s">
        <v>193</v>
      </c>
      <c r="I31" s="68"/>
    </row>
    <row r="32" spans="1:9" s="51" customFormat="1" ht="24" customHeight="1">
      <c r="A32" s="66">
        <v>30399</v>
      </c>
      <c r="B32" s="67" t="s">
        <v>194</v>
      </c>
      <c r="C32" s="62"/>
      <c r="D32" s="66">
        <v>30240</v>
      </c>
      <c r="E32" s="67" t="s">
        <v>195</v>
      </c>
      <c r="F32" s="68"/>
      <c r="G32" s="61">
        <v>399</v>
      </c>
      <c r="H32" s="61" t="s">
        <v>196</v>
      </c>
      <c r="I32" s="76">
        <f>SUM(I33:I35)</f>
        <v>0</v>
      </c>
    </row>
    <row r="33" spans="1:9" s="51" customFormat="1" ht="24" customHeight="1">
      <c r="A33" s="72"/>
      <c r="B33" s="72"/>
      <c r="C33" s="71"/>
      <c r="D33" s="66">
        <v>30299</v>
      </c>
      <c r="E33" s="66" t="s">
        <v>197</v>
      </c>
      <c r="F33" s="75">
        <v>13.03</v>
      </c>
      <c r="G33" s="66">
        <v>39906</v>
      </c>
      <c r="H33" s="63" t="s">
        <v>198</v>
      </c>
      <c r="I33" s="68"/>
    </row>
    <row r="34" spans="1:9" s="51" customFormat="1" ht="24" customHeight="1">
      <c r="A34" s="72"/>
      <c r="B34" s="72"/>
      <c r="C34" s="71"/>
      <c r="D34" s="61">
        <v>307</v>
      </c>
      <c r="E34" s="61" t="s">
        <v>199</v>
      </c>
      <c r="F34" s="76">
        <f>SUM(F35:F36)</f>
        <v>0</v>
      </c>
      <c r="G34" s="66">
        <v>39907</v>
      </c>
      <c r="H34" s="63" t="s">
        <v>200</v>
      </c>
      <c r="I34" s="75"/>
    </row>
    <row r="35" spans="1:9" s="51" customFormat="1" ht="38.25" customHeight="1">
      <c r="A35" s="72"/>
      <c r="B35" s="72"/>
      <c r="C35" s="71"/>
      <c r="D35" s="63">
        <v>30701</v>
      </c>
      <c r="E35" s="63" t="s">
        <v>201</v>
      </c>
      <c r="F35" s="64"/>
      <c r="G35" s="66">
        <v>39908</v>
      </c>
      <c r="H35" s="63" t="s">
        <v>202</v>
      </c>
      <c r="I35" s="75"/>
    </row>
    <row r="36" spans="1:9" s="51" customFormat="1" ht="24" customHeight="1">
      <c r="A36" s="72"/>
      <c r="B36" s="72"/>
      <c r="C36" s="71"/>
      <c r="D36" s="63">
        <v>30702</v>
      </c>
      <c r="E36" s="63" t="s">
        <v>203</v>
      </c>
      <c r="F36" s="64"/>
      <c r="G36" s="66">
        <v>39999</v>
      </c>
      <c r="H36" s="63" t="s">
        <v>196</v>
      </c>
      <c r="I36" s="68"/>
    </row>
    <row r="37" spans="1:9" s="51" customFormat="1" ht="24" customHeight="1">
      <c r="A37" s="77" t="s">
        <v>204</v>
      </c>
      <c r="B37" s="77"/>
      <c r="C37" s="78">
        <f>C21+C6</f>
        <v>812.29</v>
      </c>
      <c r="D37" s="219" t="s">
        <v>205</v>
      </c>
      <c r="E37" s="220"/>
      <c r="F37" s="220"/>
      <c r="G37" s="220"/>
      <c r="H37" s="221"/>
      <c r="I37" s="85">
        <f>F6+F34+I6+I29+I23+I32</f>
        <v>502.12</v>
      </c>
    </row>
    <row r="38" spans="1:9" s="51" customFormat="1" ht="30" customHeight="1">
      <c r="A38" s="52"/>
      <c r="B38" s="52"/>
      <c r="C38" s="79"/>
      <c r="D38" s="79"/>
      <c r="E38" s="79"/>
      <c r="F38" s="80"/>
      <c r="G38" s="81"/>
      <c r="H38" s="81"/>
      <c r="I38" s="52"/>
    </row>
    <row r="39" spans="3:8" s="51" customFormat="1" ht="30" customHeight="1">
      <c r="C39" s="79"/>
      <c r="D39" s="79"/>
      <c r="E39" s="79"/>
      <c r="F39" s="80"/>
      <c r="G39" s="82"/>
      <c r="H39" s="82"/>
    </row>
    <row r="40" spans="3:8" s="51" customFormat="1" ht="30" customHeight="1">
      <c r="C40" s="79"/>
      <c r="D40" s="79"/>
      <c r="E40" s="79"/>
      <c r="F40" s="80"/>
      <c r="G40" s="82"/>
      <c r="H40" s="82"/>
    </row>
    <row r="41" spans="1:9" s="52" customFormat="1" ht="30" customHeight="1">
      <c r="A41" s="51"/>
      <c r="B41" s="51"/>
      <c r="C41" s="79"/>
      <c r="D41" s="79"/>
      <c r="E41" s="79"/>
      <c r="F41" s="83"/>
      <c r="G41" s="82"/>
      <c r="H41" s="82"/>
      <c r="I41" s="51"/>
    </row>
    <row r="42" spans="3:8" s="51" customFormat="1" ht="30" customHeight="1">
      <c r="C42" s="79"/>
      <c r="D42" s="79"/>
      <c r="E42" s="79"/>
      <c r="F42" s="80"/>
      <c r="G42" s="82"/>
      <c r="H42" s="82"/>
    </row>
    <row r="43" spans="3:8" s="51" customFormat="1" ht="30" customHeight="1">
      <c r="C43" s="79"/>
      <c r="D43" s="79"/>
      <c r="E43" s="79"/>
      <c r="F43" s="80"/>
      <c r="G43" s="82"/>
      <c r="H43" s="82"/>
    </row>
    <row r="44" spans="3:8" s="51" customFormat="1" ht="30" customHeight="1">
      <c r="C44" s="79"/>
      <c r="D44" s="79"/>
      <c r="E44" s="79"/>
      <c r="F44" s="80"/>
      <c r="G44" s="82"/>
      <c r="H44" s="82"/>
    </row>
    <row r="45" spans="3:8" s="51" customFormat="1" ht="30" customHeight="1">
      <c r="C45" s="79"/>
      <c r="D45" s="79"/>
      <c r="E45" s="79"/>
      <c r="F45" s="80"/>
      <c r="G45" s="82"/>
      <c r="H45" s="82"/>
    </row>
    <row r="46" spans="3:8" s="51" customFormat="1" ht="30" customHeight="1">
      <c r="C46" s="79"/>
      <c r="D46" s="79"/>
      <c r="E46" s="79"/>
      <c r="F46" s="80"/>
      <c r="G46" s="82"/>
      <c r="H46" s="82"/>
    </row>
    <row r="47" spans="1:9" s="51" customFormat="1" ht="30" customHeight="1">
      <c r="A47" s="53"/>
      <c r="B47" s="53"/>
      <c r="C47" s="79"/>
      <c r="D47" s="79"/>
      <c r="E47" s="79"/>
      <c r="F47" s="80"/>
      <c r="G47" s="54"/>
      <c r="H47" s="54"/>
      <c r="I47" s="5"/>
    </row>
    <row r="48" spans="1:9" s="51" customFormat="1" ht="30" customHeight="1">
      <c r="A48" s="53"/>
      <c r="B48" s="53"/>
      <c r="C48" s="79"/>
      <c r="D48" s="79"/>
      <c r="E48" s="79"/>
      <c r="F48" s="80"/>
      <c r="G48" s="54"/>
      <c r="H48" s="54"/>
      <c r="I48" s="5"/>
    </row>
    <row r="49" spans="1:9" s="51" customFormat="1" ht="30" customHeight="1">
      <c r="A49" s="53"/>
      <c r="B49" s="53"/>
      <c r="C49" s="79"/>
      <c r="D49" s="79"/>
      <c r="E49" s="79"/>
      <c r="F49" s="80"/>
      <c r="G49" s="54"/>
      <c r="H49" s="54"/>
      <c r="I49" s="5"/>
    </row>
    <row r="50" ht="14.25">
      <c r="C50" s="79"/>
    </row>
  </sheetData>
  <sheetProtection/>
  <mergeCells count="4">
    <mergeCell ref="A1:I1"/>
    <mergeCell ref="A4:C4"/>
    <mergeCell ref="D4:I4"/>
    <mergeCell ref="D37:H37"/>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
      <selection activeCell="J31" sqref="J31"/>
    </sheetView>
  </sheetViews>
  <sheetFormatPr defaultColWidth="9.00390625" defaultRowHeight="14.25"/>
  <cols>
    <col min="1" max="1" width="10.125" style="5" customWidth="1"/>
    <col min="2" max="2" width="29.25390625" style="5" customWidth="1"/>
    <col min="3" max="3" width="14.375" style="5" customWidth="1"/>
    <col min="4" max="4" width="15.375" style="5" customWidth="1"/>
    <col min="5" max="5" width="33.75390625" style="5" customWidth="1"/>
    <col min="6" max="13" width="10.125" style="5" customWidth="1"/>
    <col min="14" max="16384" width="9.00390625" style="5" customWidth="1"/>
  </cols>
  <sheetData>
    <row r="1" ht="43.5" customHeight="1"/>
    <row r="2" spans="2:240" ht="25.5">
      <c r="B2" s="222" t="s">
        <v>206</v>
      </c>
      <c r="C2" s="222"/>
      <c r="D2" s="222"/>
      <c r="E2" s="222"/>
      <c r="F2" s="23"/>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row>
    <row r="3" spans="2:240" ht="22.5">
      <c r="B3" s="25"/>
      <c r="C3" s="25"/>
      <c r="E3" s="26" t="s">
        <v>207</v>
      </c>
      <c r="F3" s="27"/>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row>
    <row r="4" spans="2:240" ht="14.25">
      <c r="B4" s="28" t="s">
        <v>208</v>
      </c>
      <c r="C4" s="29"/>
      <c r="E4" s="26" t="s">
        <v>209</v>
      </c>
      <c r="F4" s="30"/>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row>
    <row r="5" spans="2:240" ht="34.5" customHeight="1">
      <c r="B5" s="31" t="s">
        <v>210</v>
      </c>
      <c r="C5" s="32" t="s">
        <v>211</v>
      </c>
      <c r="D5" s="32" t="s">
        <v>9</v>
      </c>
      <c r="E5" s="33" t="s">
        <v>212</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row>
    <row r="6" spans="2:240" ht="34.5" customHeight="1">
      <c r="B6" s="35" t="s">
        <v>213</v>
      </c>
      <c r="C6" s="36">
        <v>9.35</v>
      </c>
      <c r="D6" s="37">
        <v>8.55</v>
      </c>
      <c r="E6" s="38" t="s">
        <v>214</v>
      </c>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row>
    <row r="7" spans="2:240" ht="34.5" customHeight="1">
      <c r="B7" s="39" t="s">
        <v>215</v>
      </c>
      <c r="C7" s="40"/>
      <c r="D7" s="41"/>
      <c r="E7" s="42"/>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row>
    <row r="8" spans="2:240" ht="34.5" customHeight="1">
      <c r="B8" s="39" t="s">
        <v>216</v>
      </c>
      <c r="C8" s="40"/>
      <c r="D8" s="41"/>
      <c r="E8" s="42"/>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row>
    <row r="9" spans="2:240" ht="34.5" customHeight="1">
      <c r="B9" s="39" t="s">
        <v>217</v>
      </c>
      <c r="C9" s="40"/>
      <c r="D9" s="41"/>
      <c r="E9" s="42"/>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row>
    <row r="10" spans="2:240" ht="34.5" customHeight="1">
      <c r="B10" s="39" t="s">
        <v>218</v>
      </c>
      <c r="C10" s="40"/>
      <c r="D10" s="41"/>
      <c r="E10" s="42"/>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row>
    <row r="11" spans="2:240" ht="34.5" customHeight="1">
      <c r="B11" s="39" t="s">
        <v>219</v>
      </c>
      <c r="C11" s="40">
        <v>9.35</v>
      </c>
      <c r="D11" s="41">
        <v>8.55</v>
      </c>
      <c r="E11" s="38" t="s">
        <v>214</v>
      </c>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row>
    <row r="12" spans="2:240" ht="34.5" customHeight="1">
      <c r="B12" s="43" t="s">
        <v>220</v>
      </c>
      <c r="C12" s="44"/>
      <c r="D12" s="41"/>
      <c r="E12" s="42"/>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row>
    <row r="13" spans="2:240" ht="34.5" customHeight="1">
      <c r="B13" s="39" t="s">
        <v>221</v>
      </c>
      <c r="C13" s="40"/>
      <c r="D13" s="41"/>
      <c r="E13" s="42"/>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row>
    <row r="14" spans="2:240" ht="34.5" customHeight="1">
      <c r="B14" s="39" t="s">
        <v>222</v>
      </c>
      <c r="C14" s="40"/>
      <c r="D14" s="41"/>
      <c r="E14" s="42"/>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row>
    <row r="15" spans="2:240" ht="34.5" customHeight="1">
      <c r="B15" s="39" t="s">
        <v>223</v>
      </c>
      <c r="C15" s="40"/>
      <c r="D15" s="41"/>
      <c r="E15" s="42"/>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row>
    <row r="16" spans="2:240" ht="34.5" customHeight="1">
      <c r="B16" s="39" t="s">
        <v>224</v>
      </c>
      <c r="C16" s="40"/>
      <c r="D16" s="41"/>
      <c r="E16" s="42"/>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row>
    <row r="17" spans="2:5" ht="34.5" customHeight="1">
      <c r="B17" s="39" t="s">
        <v>225</v>
      </c>
      <c r="C17" s="45"/>
      <c r="D17" s="40">
        <v>75</v>
      </c>
      <c r="E17" s="42"/>
    </row>
    <row r="18" spans="2:5" ht="34.5" customHeight="1">
      <c r="B18" s="39" t="s">
        <v>226</v>
      </c>
      <c r="C18" s="45"/>
      <c r="D18" s="40">
        <v>611</v>
      </c>
      <c r="E18" s="42"/>
    </row>
    <row r="19" spans="2:5" ht="14.25">
      <c r="B19" s="46" t="s">
        <v>227</v>
      </c>
      <c r="C19" s="46"/>
      <c r="D19" s="46"/>
      <c r="E19" s="47"/>
    </row>
    <row r="20" spans="2:5" ht="18.75" customHeight="1">
      <c r="B20" s="48" t="s">
        <v>228</v>
      </c>
      <c r="C20" s="48"/>
      <c r="D20" s="48"/>
      <c r="E20" s="47"/>
    </row>
    <row r="21" spans="2:5" ht="37.5" customHeight="1">
      <c r="B21" s="223" t="s">
        <v>229</v>
      </c>
      <c r="C21" s="223"/>
      <c r="D21" s="223"/>
      <c r="E21" s="47"/>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M19" sqref="M1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04" t="s">
        <v>230</v>
      </c>
      <c r="B1" s="204"/>
      <c r="C1" s="204"/>
      <c r="D1" s="204"/>
      <c r="E1" s="204"/>
      <c r="F1" s="204"/>
      <c r="G1" s="204"/>
      <c r="H1" s="204"/>
      <c r="I1" s="204"/>
    </row>
    <row r="2" spans="1:9" s="2" customFormat="1" ht="10.5" customHeight="1">
      <c r="A2" s="6"/>
      <c r="B2" s="6"/>
      <c r="C2" s="6"/>
      <c r="I2" s="7" t="s">
        <v>236</v>
      </c>
    </row>
    <row r="3" spans="1:9" s="2" customFormat="1" ht="15" customHeight="1">
      <c r="A3" s="8" t="s">
        <v>60</v>
      </c>
      <c r="B3" s="205" t="s">
        <v>61</v>
      </c>
      <c r="C3" s="205"/>
      <c r="D3" s="205"/>
      <c r="E3" s="9"/>
      <c r="F3" s="9"/>
      <c r="G3" s="9"/>
      <c r="H3" s="9"/>
      <c r="I3" s="7" t="s">
        <v>4</v>
      </c>
    </row>
    <row r="4" spans="1:9" s="3" customFormat="1" ht="20.25" customHeight="1">
      <c r="A4" s="233" t="s">
        <v>106</v>
      </c>
      <c r="B4" s="234"/>
      <c r="C4" s="234"/>
      <c r="D4" s="228" t="s">
        <v>231</v>
      </c>
      <c r="E4" s="228" t="s">
        <v>232</v>
      </c>
      <c r="F4" s="228" t="s">
        <v>233</v>
      </c>
      <c r="G4" s="228"/>
      <c r="H4" s="228"/>
      <c r="I4" s="231" t="s">
        <v>100</v>
      </c>
    </row>
    <row r="5" spans="1:9" s="3" customFormat="1" ht="27" customHeight="1">
      <c r="A5" s="230" t="s">
        <v>68</v>
      </c>
      <c r="B5" s="206"/>
      <c r="C5" s="206" t="s">
        <v>69</v>
      </c>
      <c r="D5" s="229"/>
      <c r="E5" s="229"/>
      <c r="F5" s="229" t="s">
        <v>234</v>
      </c>
      <c r="G5" s="229" t="s">
        <v>107</v>
      </c>
      <c r="H5" s="229" t="s">
        <v>87</v>
      </c>
      <c r="I5" s="232"/>
    </row>
    <row r="6" spans="1:9" s="3" customFormat="1" ht="18" customHeight="1">
      <c r="A6" s="230"/>
      <c r="B6" s="206"/>
      <c r="C6" s="206"/>
      <c r="D6" s="229"/>
      <c r="E6" s="229"/>
      <c r="F6" s="229"/>
      <c r="G6" s="229"/>
      <c r="H6" s="229"/>
      <c r="I6" s="232"/>
    </row>
    <row r="7" spans="1:9" s="3" customFormat="1" ht="22.5" customHeight="1">
      <c r="A7" s="230"/>
      <c r="B7" s="206"/>
      <c r="C7" s="206"/>
      <c r="D7" s="229"/>
      <c r="E7" s="229"/>
      <c r="F7" s="229"/>
      <c r="G7" s="229"/>
      <c r="H7" s="229"/>
      <c r="I7" s="232"/>
    </row>
    <row r="8" spans="1:9" s="3" customFormat="1" ht="22.5" customHeight="1">
      <c r="A8" s="230" t="s">
        <v>70</v>
      </c>
      <c r="B8" s="206"/>
      <c r="C8" s="206"/>
      <c r="D8" s="10">
        <v>1</v>
      </c>
      <c r="E8" s="10">
        <v>2</v>
      </c>
      <c r="F8" s="10">
        <v>3</v>
      </c>
      <c r="G8" s="10">
        <v>4</v>
      </c>
      <c r="H8" s="10">
        <v>5</v>
      </c>
      <c r="I8" s="19">
        <v>6</v>
      </c>
    </row>
    <row r="9" spans="1:9" s="3" customFormat="1" ht="22.5" customHeight="1">
      <c r="A9" s="230" t="s">
        <v>54</v>
      </c>
      <c r="B9" s="206"/>
      <c r="C9" s="206"/>
      <c r="D9" s="11"/>
      <c r="E9" s="11"/>
      <c r="F9" s="11"/>
      <c r="G9" s="11"/>
      <c r="H9" s="11"/>
      <c r="I9" s="20"/>
    </row>
    <row r="10" spans="1:9" s="4" customFormat="1" ht="22.5" customHeight="1">
      <c r="A10" s="230"/>
      <c r="B10" s="206"/>
      <c r="C10" s="15"/>
      <c r="D10" s="12"/>
      <c r="E10" s="12"/>
      <c r="F10" s="12"/>
      <c r="G10" s="13"/>
      <c r="H10" s="13"/>
      <c r="I10" s="21"/>
    </row>
    <row r="11" spans="1:9" s="4" customFormat="1" ht="22.5" customHeight="1">
      <c r="A11" s="230"/>
      <c r="B11" s="206"/>
      <c r="C11" s="16"/>
      <c r="D11" s="12"/>
      <c r="E11" s="12"/>
      <c r="F11" s="12"/>
      <c r="G11" s="12"/>
      <c r="H11" s="12"/>
      <c r="I11" s="21"/>
    </row>
    <row r="12" spans="1:9" s="4" customFormat="1" ht="22.5" customHeight="1">
      <c r="A12" s="230"/>
      <c r="B12" s="206"/>
      <c r="C12" s="15"/>
      <c r="D12" s="12"/>
      <c r="E12" s="12"/>
      <c r="F12" s="12"/>
      <c r="G12" s="12"/>
      <c r="H12" s="12"/>
      <c r="I12" s="21"/>
    </row>
    <row r="13" spans="1:9" s="4" customFormat="1" ht="22.5" customHeight="1">
      <c r="A13" s="230"/>
      <c r="B13" s="206"/>
      <c r="C13" s="16"/>
      <c r="D13" s="12"/>
      <c r="E13" s="12"/>
      <c r="F13" s="12"/>
      <c r="G13" s="12"/>
      <c r="H13" s="12"/>
      <c r="I13" s="21"/>
    </row>
    <row r="14" spans="1:9" s="4" customFormat="1" ht="22.5" customHeight="1">
      <c r="A14" s="230"/>
      <c r="B14" s="206"/>
      <c r="C14" s="16"/>
      <c r="D14" s="12"/>
      <c r="E14" s="12"/>
      <c r="F14" s="12"/>
      <c r="G14" s="12"/>
      <c r="H14" s="12"/>
      <c r="I14" s="21"/>
    </row>
    <row r="15" spans="1:9" s="4" customFormat="1" ht="22.5" customHeight="1">
      <c r="A15" s="224"/>
      <c r="B15" s="225"/>
      <c r="C15" s="17"/>
      <c r="D15" s="18"/>
      <c r="E15" s="18"/>
      <c r="F15" s="18"/>
      <c r="G15" s="18"/>
      <c r="H15" s="18"/>
      <c r="I15" s="22"/>
    </row>
    <row r="16" spans="1:9" ht="32.25" customHeight="1">
      <c r="A16" s="226" t="s">
        <v>235</v>
      </c>
      <c r="B16" s="227"/>
      <c r="C16" s="227"/>
      <c r="D16" s="227"/>
      <c r="E16" s="227"/>
      <c r="F16" s="227"/>
      <c r="G16" s="227"/>
      <c r="H16" s="227"/>
      <c r="I16" s="227"/>
    </row>
    <row r="17" ht="14.25">
      <c r="A17" s="14"/>
    </row>
    <row r="18" ht="14.25">
      <c r="A18" s="14"/>
    </row>
    <row r="19" ht="14.25">
      <c r="A19" s="14"/>
    </row>
    <row r="20" ht="14.25">
      <c r="A20" s="14"/>
    </row>
  </sheetData>
  <sheetProtection/>
  <mergeCells count="21">
    <mergeCell ref="A1:I1"/>
    <mergeCell ref="B3:D3"/>
    <mergeCell ref="A4:C4"/>
    <mergeCell ref="F4:H4"/>
    <mergeCell ref="A8:C8"/>
    <mergeCell ref="A14:B14"/>
    <mergeCell ref="G5:G7"/>
    <mergeCell ref="H5:H7"/>
    <mergeCell ref="I4:I7"/>
    <mergeCell ref="A5:B7"/>
    <mergeCell ref="A10:B10"/>
    <mergeCell ref="A15:B15"/>
    <mergeCell ref="A16:I16"/>
    <mergeCell ref="C5:C7"/>
    <mergeCell ref="D4:D7"/>
    <mergeCell ref="E4:E7"/>
    <mergeCell ref="F5:F7"/>
    <mergeCell ref="A9:C9"/>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2019-07-18T09:38:16Z</cp:lastPrinted>
  <dcterms:created xsi:type="dcterms:W3CDTF">2011-12-26T04:36:18Z</dcterms:created>
  <dcterms:modified xsi:type="dcterms:W3CDTF">2021-05-13T09:23:11Z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