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2" firstSheet="8" activeTab="12"/>
  </bookViews>
  <sheets>
    <sheet name="表1-部门收支总表" sheetId="1" r:id="rId1"/>
    <sheet name="表2-收入预算总表" sheetId="2" r:id="rId2"/>
    <sheet name="表3-支出预算汇总表" sheetId="3" r:id="rId3"/>
    <sheet name="表4-财政拨款收支总表" sheetId="4" r:id="rId4"/>
    <sheet name="表5-支出预算分类总表" sheetId="5" r:id="rId5"/>
    <sheet name="表6-一般公共预算基本支出情况表" sheetId="6" r:id="rId6"/>
    <sheet name="表7-一般公共预算基本支出情况表—工资福利支出" sheetId="7" r:id="rId7"/>
    <sheet name="表8-一般公共预算基本支出情况表—商品和服务支出" sheetId="8" r:id="rId8"/>
    <sheet name="表9-一般公共预算基本支出情况表—对个人和家庭的补助" sheetId="9" r:id="rId9"/>
    <sheet name="表10-政府性基金拨款支出情况表" sheetId="10" r:id="rId10"/>
    <sheet name="表11-“三公”经费预算情况表" sheetId="11" r:id="rId11"/>
    <sheet name="表12-部门整体支出目标绩效申报表" sheetId="12" r:id="rId12"/>
    <sheet name="表13-项目支出目标绩效申报表" sheetId="13" r:id="rId13"/>
  </sheets>
  <definedNames>
    <definedName name="a">#REF!</definedName>
    <definedName name="A0">#REF!</definedName>
    <definedName name="maocuhui">#REF!</definedName>
    <definedName name="_xlnm.Print_Area" localSheetId="0">'表1-部门收支总表'!$A$1:$H$36</definedName>
    <definedName name="_xlnm.Print_Area" localSheetId="2">'表3-支出预算汇总表'!$A$1:$O$7</definedName>
    <definedName name="_xlnm.Print_Titles" localSheetId="0">'表1-部门收支总表'!$1:$5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4">'表5-支出预算分类总表'!$1:$6</definedName>
    <definedName name="_xlnm.Print_Titles" localSheetId="6">'表7-一般公共预算基本支出情况表—工资福利支出'!$1:$6</definedName>
    <definedName name="_xlnm.Print_Titles" localSheetId="7">'表8-一般公共预算基本支出情况表—商品和服务支出'!$1:$6</definedName>
    <definedName name="_xlnm.Print_Titles" localSheetId="8">'表9-一般公共预算基本支出情况表—对个人和家庭的补助'!$1:$6</definedName>
    <definedName name="_xlnm.Print_Titles" localSheetId="9">'表10-政府性基金拨款支出情况表'!$1:$6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<sst xmlns="http://schemas.openxmlformats.org/spreadsheetml/2006/main" count="563" uniqueCount="373">
  <si>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</si>
  <si>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</si>
  <si>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</si>
  <si>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</si>
  <si>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</si>
  <si>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</si>
  <si>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</si>
  <si>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</si>
  <si>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</si>
  <si>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</si>
  <si>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</si>
  <si>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</si>
  <si>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</si>
  <si>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</si>
  <si>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</si>
  <si>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</si>
  <si>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</si>
  <si>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</si>
  <si>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</si>
  <si>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</si>
  <si>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</si>
  <si>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</si>
  <si>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</si>
  <si>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</si>
  <si>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</si>
  <si>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</si>
  <si>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</si>
  <si>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</si>
  <si>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</si>
  <si>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</si>
  <si>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</si>
  <si>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</si>
  <si>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</si>
  <si>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</si>
  <si>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</si>
  <si>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</si>
  <si>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</si>
  <si>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</si>
  <si>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</si>
  <si>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</si>
  <si>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</si>
  <si>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</si>
  <si>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</si>
  <si>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</si>
  <si>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</si>
  <si>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</si>
  <si>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</si>
  <si>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</si>
  <si>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</si>
  <si>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</si>
  <si>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</si>
  <si>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</si>
  <si>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</si>
  <si>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</si>
  <si>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</si>
  <si>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</si>
  <si>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</si>
  <si>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</si>
  <si>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</si>
  <si>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</si>
  <si>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</si>
  <si>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</si>
  <si>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</si>
  <si>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</si>
  <si>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</si>
  <si>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</si>
  <si>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</si>
  <si>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</si>
  <si>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</si>
  <si>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</si>
  <si>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</si>
  <si>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</si>
  <si>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</si>
  <si>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</si>
  <si>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</si>
  <si>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</si>
  <si>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</si>
  <si>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</si>
  <si>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</si>
  <si>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</si>
  <si>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</si>
  <si>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</si>
  <si>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</si>
  <si>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</si>
  <si>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</si>
  <si>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</si>
  <si>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</si>
  <si>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</si>
  <si>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</si>
  <si>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</si>
  <si>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</si>
  <si>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</si>
  <si>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</si>
  <si>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</si>
  <si>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</si>
  <si>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</si>
  <si>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</si>
  <si>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</si>
  <si>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</si>
  <si>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</si>
  <si>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</si>
  <si>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</si>
  <si>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</si>
  <si>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</si>
  <si>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</si>
  <si>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113001</t>
  </si>
  <si>
    <t>汨罗市司法局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</si>
  <si>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</si>
  <si>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</si>
  <si>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</si>
  <si>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</si>
  <si>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</si>
  <si>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</si>
  <si>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113</t>
  </si>
  <si>
    <t>汨罗市司法局本级</t>
  </si>
  <si>
    <t>行政运行（司法）</t>
  </si>
  <si>
    <t xml:space="preserve">  一般行政管理事务</t>
  </si>
  <si>
    <t>预算04表</t>
  </si>
  <si>
    <t>2019年财政拨款收支总表</t>
  </si>
  <si>
    <t>单位名称：汨罗市司法局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</si>
  <si>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</si>
  <si>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</si>
  <si>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</si>
  <si>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</si>
  <si>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</si>
  <si>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</si>
  <si>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</si>
  <si>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</si>
  <si>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</si>
  <si>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</si>
  <si>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</si>
  <si>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</si>
  <si>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</si>
  <si>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</si>
  <si>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</si>
  <si>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</si>
  <si>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</si>
  <si>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</si>
  <si>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</si>
  <si>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</si>
  <si>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</si>
  <si>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</si>
  <si>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</si>
  <si>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</si>
  <si>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</si>
  <si>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</si>
  <si>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</si>
  <si>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</si>
  <si>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</si>
  <si>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</si>
  <si>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</si>
  <si>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</si>
  <si>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</si>
  <si>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</si>
  <si>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</si>
  <si>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</si>
  <si>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</si>
  <si>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</si>
  <si>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</si>
  <si>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</si>
  <si>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</si>
  <si>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</si>
  <si>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</si>
  <si>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</si>
  <si>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</si>
  <si>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</si>
  <si>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</si>
  <si>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</si>
  <si>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</si>
  <si>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</si>
  <si>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</si>
  <si>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</si>
  <si>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</si>
  <si>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</si>
  <si>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</si>
  <si>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</si>
  <si>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</si>
  <si>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</si>
  <si>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</si>
  <si>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</si>
  <si>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</si>
  <si>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</si>
  <si>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</si>
  <si>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</si>
  <si>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</si>
  <si>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</si>
  <si>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</si>
  <si>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</si>
  <si>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</si>
  <si>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</si>
  <si>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</si>
  <si>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</si>
  <si>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</si>
  <si>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</si>
  <si>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</si>
  <si>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</si>
  <si>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</si>
  <si>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</si>
  <si>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</si>
  <si>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</si>
  <si>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</si>
  <si>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</si>
  <si>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</si>
  <si>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</si>
  <si>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</si>
  <si>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</si>
  <si>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</si>
  <si>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</si>
  <si>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</si>
  <si>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</si>
  <si>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</si>
  <si>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</si>
  <si>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</si>
  <si>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</si>
  <si>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</si>
  <si>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</si>
  <si>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</si>
  <si>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</si>
  <si>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</si>
  <si>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</si>
  <si>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</si>
  <si>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</si>
  <si>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</si>
  <si>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</si>
  <si>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</si>
  <si>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</si>
  <si>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</si>
  <si>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</si>
  <si>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</si>
  <si>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</si>
  <si>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</si>
  <si>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</si>
  <si>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</si>
  <si>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事业单位经营支出</t>
  </si>
  <si>
    <t>预算11表</t>
  </si>
  <si>
    <t>“三公”经费预算情况表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</si>
  <si>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</si>
  <si>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</si>
  <si>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</si>
  <si>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</si>
  <si>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</si>
  <si>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</si>
  <si>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</si>
  <si>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</si>
  <si>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</si>
  <si>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预算12表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</si>
  <si>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</si>
  <si>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19 </t>
    </r>
    <r>
      <rPr>
        <b/>
        <sz val="16"/>
        <rFont val="仿宋_GB2312"/>
        <family val="3"/>
      </rPr>
      <t>年度）</t>
    </r>
  </si>
  <si>
    <t xml:space="preserve">    填报单位（盖章）：汨罗市司法局</t>
  </si>
  <si>
    <t>单位负责人：</t>
  </si>
  <si>
    <t>黎中元</t>
  </si>
  <si>
    <t>部门基本信息</t>
  </si>
  <si>
    <t>预算单位</t>
  </si>
  <si>
    <t>绩效管理
联络员</t>
  </si>
  <si>
    <t>甘彩虹</t>
  </si>
  <si>
    <t xml:space="preserve"> 联系电话</t>
  </si>
  <si>
    <t>1397304****</t>
  </si>
  <si>
    <t>人员编制数</t>
  </si>
  <si>
    <t xml:space="preserve"> 实有人数</t>
  </si>
  <si>
    <t>部门职能
职责概述</t>
  </si>
  <si>
    <t xml:space="preserve"> (一)制订司法行政工作的中长期规划、年度工作要点并监督实施。(二)制订全市法制宣传教育和普及法律常识规划并组织实施，指导各乡镇、各单位和各行业的依法治理工作。(三)指导、监督、管理全市的律师、法律援助工作及社会法律服务机构。(四)指导、监督、管理全市公证机构和公证业务活动。(五)做好全市基层司法行政工作、人民调解、特殊人群涉毒人员管理工作；指导管理社区矫正工作和刑释解教人员安置帮教工作；参与社会治安综合治理工作。(六)指导管理面向社会服务的司法鉴定工作。(七)负责全市司法行政系统的思想政治工作、党的建设和干警队伍建设；按照市委规定的干部管理权限管理全局人事工作、干部任免及警务工作。(八)完成市委、市政府交办的各项其他工作。</t>
  </si>
  <si>
    <t>单位年度收入预算（万元）</t>
  </si>
  <si>
    <t>收入合计</t>
  </si>
  <si>
    <t>非税收入拨款</t>
  </si>
  <si>
    <t>其他拨款</t>
  </si>
  <si>
    <t>1128.35 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</si>
  <si>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</si>
  <si>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</si>
  <si>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</si>
  <si>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</si>
  <si>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</si>
  <si>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</si>
  <si>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</si>
  <si>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①于5月份农村法制宣传月（一个月）、9月份青少年法制宣传周（一周）、12.4全国法制宣传日组织户外宣传活动；②每半年联合公、检、法组织一次为期半个月的综治展板宣传；③按上级安排时间组织全市公职人员学法考试；④按上级安排时间组织处级干部学法考试。                                                                                                      目标2：①加强社区矫正信息化建设；②为所有司法所配备电脑、高拍仪等硬件设备；③对社区服刑人员进行日常监管工作；④组织全市服刑人员在春雷学校进行行为规范训练；⑤每季度对社区服刑人员进行集中教育1次。
目标3：①对刑释解教人员进行安置帮教，刑释解教人员“重点帮教对象”衔接率达到100%；②建立了委托跟踪帮教机制，最大限度地预防和减少刑释解教人员脱管、漏管和重新违法犯罪。                                                                                                                          目标4：①组织市、乡、村人民调解员业务培训1次；②化解基层矛盾纠纷和行业、专业纠纷，防止民转刑案件；③对突发事件进行风险评估维护了社会和谐稳定。                                                                                        目标：5①办理法律援助案件230件；②全市15个公共法律服务站、175个公共法律服务点全面建设完成；③组织一次法律援助律师培训；④每半年联合普法办在全市范围内开展法律援助宣传1次。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</si>
  <si>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</si>
  <si>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</si>
  <si>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</si>
  <si>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</si>
  <si>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</si>
  <si>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</si>
  <si>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</si>
  <si>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1\组织法制宣传2、组织学法考试</t>
  </si>
  <si>
    <t>5次/2次</t>
  </si>
  <si>
    <t>质量指标</t>
  </si>
  <si>
    <t>1人民调解工作2、法律援助合法合规</t>
  </si>
  <si>
    <t>合法合规</t>
  </si>
  <si>
    <t>时效指标</t>
  </si>
  <si>
    <t>公共服务站点建设100%</t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</si>
  <si>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</si>
  <si>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</si>
  <si>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</si>
  <si>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</si>
  <si>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</si>
  <si>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</si>
  <si>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</si>
  <si>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1.维护社会稳定
2.普法宣传，增强法治意识</t>
  </si>
  <si>
    <t>服务对象满意度</t>
  </si>
  <si>
    <t>1.社会公众满意度
2.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</si>
  <si>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</si>
  <si>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</si>
  <si>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</si>
  <si>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</si>
  <si>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</si>
  <si>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</si>
  <si>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t>（2019年度）</t>
  </si>
  <si>
    <t xml:space="preserve"> 填报单位（盖章）：</t>
  </si>
  <si>
    <t>单位负责人：黎中元</t>
  </si>
  <si>
    <t>项目基本情况</t>
  </si>
  <si>
    <t>项目名称</t>
  </si>
  <si>
    <t>人民调解、安置帮教、特殊人群涉毒人员收治中心、社区矫正服务、政府购买社区矫正社会服务、法律援助工作</t>
  </si>
  <si>
    <t>项目属性</t>
  </si>
  <si>
    <t xml:space="preserve">新增项目□                       延续项目□ √ </t>
  </si>
  <si>
    <t xml:space="preserve"> 主管部门</t>
  </si>
  <si>
    <t xml:space="preserve"> 项目起止时间</t>
  </si>
  <si>
    <t>项目负责人</t>
  </si>
  <si>
    <t>谢勇波</t>
  </si>
  <si>
    <t>1534300****</t>
  </si>
  <si>
    <t>郑登高</t>
  </si>
  <si>
    <t>1390740****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</si>
  <si>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</si>
  <si>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</si>
  <si>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</si>
  <si>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人民调解、安置帮教、特殊人群涉毒人员收治中心、社区矫正服务、政府购买社区矫正社会服务、法律援助工作等专项工作经费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</si>
  <si>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</si>
  <si>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</si>
  <si>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</si>
  <si>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</si>
  <si>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</si>
  <si>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</si>
  <si>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</si>
  <si>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</si>
  <si>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</si>
  <si>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</si>
  <si>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</si>
  <si>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</si>
  <si>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</si>
  <si>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</si>
  <si>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</si>
  <si>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1人民调解</t>
  </si>
  <si>
    <t>财政经费缩减</t>
  </si>
  <si>
    <t>2安置帮教</t>
  </si>
  <si>
    <t>3收治中心</t>
  </si>
  <si>
    <t>4社区矫正</t>
  </si>
  <si>
    <t>5认罪认罚律师值班经费</t>
  </si>
  <si>
    <t>6法律援助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</si>
  <si>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</si>
  <si>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</si>
  <si>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</si>
  <si>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</si>
  <si>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</si>
  <si>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1、人民调解</t>
  </si>
  <si>
    <t>2019-1</t>
  </si>
  <si>
    <t>2019-12</t>
  </si>
  <si>
    <t>2、安置帮教</t>
  </si>
  <si>
    <t>3、收治中心</t>
  </si>
  <si>
    <t>项目年度绩效目标情况</t>
  </si>
  <si>
    <t>长期绩效目标</t>
  </si>
  <si>
    <t>(一)制订司法行政工作的中长期规划、年度工作要点并监督实施。(二)制订全市法制宣传教育和普及法律常识规划并组织实施，指导各乡镇、各单位和各行业的依法治理工作。(三)指导、监督、管理全市的律师、法律援助工作及社会法律服务机构。(四)指导、监督、管理全市公证机构和公证业务活动。(五)做好全市基层司法行政工作、人民调解、特殊人群涉毒人员管理工作；指导管理社区矫正工作和刑释解教人员安置帮教工作；参与社会治安综合治理工作。(六)指导管理面向社会服务的司法鉴定工作。(七)负责全市司法行政系统的思想政治工作、党的建设和干警队伍建设；按照市委规定的干部管理权限管理全局人事工作、干部任免及警务工作。(八)完成市委、市政府交办的各项其他工作。</t>
  </si>
  <si>
    <t>本年度绩效目标</t>
  </si>
  <si>
    <t>目标1：①对刑释解教人员进行安置帮教，刑释解教人员“重点帮教对象”衔接率达到100%；②建立了委托跟踪帮教机制，最大限度地预防和减少刑释解教人员脱管、漏管和重新违法犯罪。                                                             目标2:①组织市、乡、村人民调解员业务培训1次；②化解基层矛盾纠纷和行业、专业纠纷，防止民转刑案件；③对突发事件进行风险评估维护了社会和谐稳定                                                                                  目标3：①办理法律援助案件379件；②全市15个公共法律服务站、175个公共法律服务点全面建设完成；③组织一次法律援助律师培训；④每半年联合普法办在全市范围内开展法律援助宣传1次。目标4：特殊人群涉毒人员收治工作最大限度地预防和减人员脱管、漏管</t>
  </si>
  <si>
    <t>项目年度绩效指标</t>
  </si>
  <si>
    <t>产出
指标</t>
  </si>
  <si>
    <t>1.公共法律服务站、点建设
2.</t>
  </si>
  <si>
    <t>100%</t>
  </si>
  <si>
    <t>1.各项工作、合法合规
2.</t>
  </si>
  <si>
    <t>1.各项工作完成时间
2.</t>
  </si>
  <si>
    <t>本年内</t>
  </si>
  <si>
    <t>1.控制成本
2.</t>
  </si>
  <si>
    <t>……</t>
  </si>
  <si>
    <t>1.维护社会稳定
2.提供法律援助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</si>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</sst>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4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6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u val="single"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4" borderId="1" applyNumberFormat="0" applyAlignment="0" applyProtection="0"/>
    <xf numFmtId="0" fontId="29" fillId="5" borderId="2" applyNumberFormat="0" applyAlignment="0" applyProtection="0"/>
    <xf numFmtId="44" fontId="2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0" fillId="6" borderId="0" applyNumberFormat="0" applyBorder="0" applyAlignment="0" applyProtection="0"/>
    <xf numFmtId="0" fontId="32" fillId="4" borderId="2" applyNumberFormat="0" applyAlignment="0" applyProtection="0"/>
    <xf numFmtId="0" fontId="27" fillId="7" borderId="0" applyNumberFormat="0" applyBorder="0" applyAlignment="0" applyProtection="0"/>
    <xf numFmtId="43" fontId="20" fillId="0" borderId="0" applyFon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8" borderId="3" applyNumberFormat="0" applyFont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0" borderId="5" applyNumberFormat="0" applyFill="0" applyAlignment="0" applyProtection="0"/>
    <xf numFmtId="0" fontId="28" fillId="11" borderId="0" applyNumberFormat="0" applyBorder="0" applyAlignment="0" applyProtection="0"/>
    <xf numFmtId="0" fontId="26" fillId="4" borderId="1" applyNumberFormat="0" applyAlignment="0" applyProtection="0"/>
    <xf numFmtId="0" fontId="32" fillId="4" borderId="2" applyNumberFormat="0" applyAlignment="0" applyProtection="0"/>
    <xf numFmtId="0" fontId="20" fillId="12" borderId="0" applyNumberFormat="0" applyBorder="0" applyAlignment="0" applyProtection="0"/>
    <xf numFmtId="0" fontId="43" fillId="13" borderId="6" applyNumberFormat="0" applyAlignment="0" applyProtection="0"/>
    <xf numFmtId="0" fontId="20" fillId="14" borderId="0" applyNumberFormat="0" applyBorder="0" applyAlignment="0" applyProtection="0"/>
    <xf numFmtId="0" fontId="20" fillId="5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7" applyNumberFormat="0" applyFill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42" fillId="3" borderId="0" applyNumberFormat="0" applyBorder="0" applyAlignment="0" applyProtection="0"/>
    <xf numFmtId="0" fontId="20" fillId="9" borderId="0" applyNumberFormat="0" applyBorder="0" applyAlignment="0" applyProtection="0"/>
    <xf numFmtId="0" fontId="41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18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40" fillId="0" borderId="7" applyNumberFormat="0" applyFill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6" fillId="4" borderId="1" applyNumberFormat="0" applyAlignment="0" applyProtection="0"/>
    <xf numFmtId="0" fontId="20" fillId="9" borderId="0" applyNumberFormat="0" applyBorder="0" applyAlignment="0" applyProtection="0"/>
    <xf numFmtId="0" fontId="28" fillId="1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11" borderId="0" applyNumberFormat="0" applyBorder="0" applyAlignment="0" applyProtection="0"/>
    <xf numFmtId="0" fontId="20" fillId="14" borderId="0" applyNumberFormat="0" applyBorder="0" applyAlignment="0" applyProtection="0"/>
    <xf numFmtId="0" fontId="32" fillId="4" borderId="2" applyNumberFormat="0" applyAlignment="0" applyProtection="0"/>
    <xf numFmtId="0" fontId="20" fillId="14" borderId="0" applyNumberFormat="0" applyBorder="0" applyAlignment="0" applyProtection="0"/>
    <xf numFmtId="0" fontId="28" fillId="20" borderId="0" applyNumberFormat="0" applyBorder="0" applyAlignment="0" applyProtection="0"/>
    <xf numFmtId="0" fontId="20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17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20" fillId="14" borderId="0" applyNumberFormat="0" applyBorder="0" applyAlignment="0" applyProtection="0"/>
    <xf numFmtId="0" fontId="2" fillId="0" borderId="0">
      <alignment/>
      <protection/>
    </xf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8" fillId="18" borderId="0" applyNumberFormat="0" applyBorder="0" applyAlignment="0" applyProtection="0"/>
    <xf numFmtId="0" fontId="3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5" fillId="0" borderId="0">
      <alignment/>
      <protection/>
    </xf>
    <xf numFmtId="0" fontId="2" fillId="0" borderId="0">
      <alignment/>
      <protection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41" fillId="17" borderId="0" applyNumberFormat="0" applyBorder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45" fillId="0" borderId="0">
      <alignment/>
      <protection/>
    </xf>
    <xf numFmtId="0" fontId="2" fillId="8" borderId="3" applyNumberFormat="0" applyFont="0" applyAlignment="0" applyProtection="0"/>
    <xf numFmtId="0" fontId="2" fillId="8" borderId="3" applyNumberFormat="0" applyFont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57" fontId="6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4" xfId="111" applyNumberFormat="1" applyFont="1" applyFill="1" applyBorder="1" applyAlignment="1">
      <alignment horizontal="center" vertical="center" wrapText="1"/>
      <protection/>
    </xf>
    <xf numFmtId="0" fontId="6" fillId="0" borderId="15" xfId="111" applyFont="1" applyFill="1" applyBorder="1" applyAlignment="1">
      <alignment horizontal="center" vertical="center" wrapText="1"/>
      <protection/>
    </xf>
    <xf numFmtId="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0" xfId="134" applyFill="1">
      <alignment/>
      <protection/>
    </xf>
    <xf numFmtId="0" fontId="14" fillId="0" borderId="0" xfId="134" applyFont="1" applyFill="1">
      <alignment/>
      <protection/>
    </xf>
    <xf numFmtId="0" fontId="2" fillId="0" borderId="0" xfId="134">
      <alignment/>
      <protection/>
    </xf>
    <xf numFmtId="0" fontId="2" fillId="0" borderId="0" xfId="134" applyAlignment="1">
      <alignment horizontal="center"/>
      <protection/>
    </xf>
    <xf numFmtId="0" fontId="15" fillId="0" borderId="0" xfId="21" applyNumberFormat="1" applyFont="1" applyFill="1" applyAlignment="1">
      <alignment horizontal="right" vertical="center"/>
    </xf>
    <xf numFmtId="0" fontId="16" fillId="0" borderId="0" xfId="134" applyFont="1" applyFill="1" applyAlignment="1">
      <alignment horizontal="center" vertical="center"/>
      <protection/>
    </xf>
    <xf numFmtId="0" fontId="14" fillId="0" borderId="25" xfId="134" applyFont="1" applyFill="1" applyBorder="1" applyAlignment="1">
      <alignment vertical="center"/>
      <protection/>
    </xf>
    <xf numFmtId="0" fontId="14" fillId="0" borderId="0" xfId="134" applyFont="1" applyFill="1" applyAlignment="1">
      <alignment horizontal="center"/>
      <protection/>
    </xf>
    <xf numFmtId="0" fontId="14" fillId="0" borderId="0" xfId="134" applyFont="1" applyFill="1" applyAlignment="1">
      <alignment horizontal="right" vertical="center"/>
      <protection/>
    </xf>
    <xf numFmtId="0" fontId="0" fillId="0" borderId="26" xfId="134" applyFont="1" applyFill="1" applyBorder="1" applyAlignment="1">
      <alignment horizontal="center" vertical="center"/>
      <protection/>
    </xf>
    <xf numFmtId="0" fontId="0" fillId="0" borderId="27" xfId="134" applyFont="1" applyFill="1" applyBorder="1" applyAlignment="1">
      <alignment horizontal="center" vertical="center"/>
      <protection/>
    </xf>
    <xf numFmtId="0" fontId="0" fillId="0" borderId="28" xfId="134" applyFont="1" applyFill="1" applyBorder="1" applyAlignment="1">
      <alignment horizontal="center" vertical="center"/>
      <protection/>
    </xf>
    <xf numFmtId="0" fontId="0" fillId="0" borderId="29" xfId="134" applyFont="1" applyBorder="1" applyAlignment="1">
      <alignment horizontal="center" vertical="center"/>
      <protection/>
    </xf>
    <xf numFmtId="0" fontId="0" fillId="0" borderId="13" xfId="134" applyFont="1" applyFill="1" applyBorder="1" applyAlignment="1">
      <alignment horizontal="center" vertical="center"/>
      <protection/>
    </xf>
    <xf numFmtId="0" fontId="2" fillId="0" borderId="30" xfId="134" applyBorder="1">
      <alignment/>
      <protection/>
    </xf>
    <xf numFmtId="0" fontId="0" fillId="0" borderId="29" xfId="134" applyFont="1" applyBorder="1" applyAlignment="1">
      <alignment vertical="center"/>
      <protection/>
    </xf>
    <xf numFmtId="0" fontId="17" fillId="0" borderId="0" xfId="134" applyFont="1">
      <alignment/>
      <protection/>
    </xf>
    <xf numFmtId="0" fontId="0" fillId="0" borderId="30" xfId="134" applyFont="1" applyBorder="1" applyAlignment="1">
      <alignment horizontal="center" vertical="center"/>
      <protection/>
    </xf>
    <xf numFmtId="0" fontId="0" fillId="0" borderId="31" xfId="134" applyFont="1" applyBorder="1" applyAlignment="1">
      <alignment vertical="center"/>
      <protection/>
    </xf>
    <xf numFmtId="0" fontId="0" fillId="0" borderId="22" xfId="134" applyFont="1" applyFill="1" applyBorder="1" applyAlignment="1">
      <alignment horizontal="center" vertical="center"/>
      <protection/>
    </xf>
    <xf numFmtId="0" fontId="0" fillId="0" borderId="31" xfId="134" applyFont="1" applyBorder="1" applyAlignment="1">
      <alignment horizontal="left" vertical="center" wrapText="1"/>
      <protection/>
    </xf>
    <xf numFmtId="0" fontId="0" fillId="0" borderId="22" xfId="134" applyFont="1" applyBorder="1" applyAlignment="1">
      <alignment horizontal="center" vertical="center"/>
      <protection/>
    </xf>
    <xf numFmtId="0" fontId="0" fillId="0" borderId="32" xfId="134" applyFont="1" applyBorder="1" applyAlignment="1">
      <alignment horizontal="left" vertical="center" wrapText="1"/>
      <protection/>
    </xf>
    <xf numFmtId="0" fontId="0" fillId="0" borderId="33" xfId="134" applyFont="1" applyBorder="1" applyAlignment="1">
      <alignment horizontal="center" vertical="center"/>
      <protection/>
    </xf>
    <xf numFmtId="0" fontId="2" fillId="0" borderId="34" xfId="134" applyBorder="1">
      <alignment/>
      <protection/>
    </xf>
    <xf numFmtId="0" fontId="15" fillId="0" borderId="0" xfId="133" applyFont="1" applyFill="1" applyBorder="1" applyAlignment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5" fillId="0" borderId="0" xfId="21" applyNumberFormat="1" applyFont="1" applyFill="1" applyAlignment="1">
      <alignment horizontal="center" vertical="center" wrapText="1"/>
    </xf>
    <xf numFmtId="0" fontId="18" fillId="0" borderId="0" xfId="21" applyNumberFormat="1" applyFont="1" applyFill="1" applyAlignment="1" applyProtection="1">
      <alignment horizontal="center" vertical="center" wrapText="1"/>
      <protection/>
    </xf>
    <xf numFmtId="49" fontId="15" fillId="0" borderId="0" xfId="21" applyNumberFormat="1" applyFont="1" applyFill="1" applyAlignment="1">
      <alignment vertical="center"/>
    </xf>
    <xf numFmtId="0" fontId="15" fillId="0" borderId="13" xfId="21" applyNumberFormat="1" applyFont="1" applyFill="1" applyBorder="1" applyAlignment="1" applyProtection="1">
      <alignment horizontal="center" vertical="center"/>
      <protection/>
    </xf>
    <xf numFmtId="0" fontId="15" fillId="0" borderId="14" xfId="21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4" xfId="21" applyNumberFormat="1" applyFont="1" applyFill="1" applyBorder="1" applyAlignment="1">
      <alignment horizontal="center" vertical="center" wrapText="1"/>
    </xf>
    <xf numFmtId="0" fontId="15" fillId="0" borderId="13" xfId="21" applyNumberFormat="1" applyFont="1" applyFill="1" applyBorder="1" applyAlignment="1" applyProtection="1">
      <alignment horizontal="center" vertical="center" wrapText="1"/>
      <protection/>
    </xf>
    <xf numFmtId="0" fontId="15" fillId="0" borderId="15" xfId="21" applyNumberFormat="1" applyFont="1" applyFill="1" applyBorder="1" applyAlignment="1">
      <alignment horizontal="center" vertical="center" wrapText="1"/>
    </xf>
    <xf numFmtId="0" fontId="15" fillId="0" borderId="35" xfId="21" applyNumberFormat="1" applyFont="1" applyFill="1" applyBorder="1" applyAlignment="1" applyProtection="1">
      <alignment horizontal="center" vertical="center" wrapText="1"/>
      <protection/>
    </xf>
    <xf numFmtId="0" fontId="15" fillId="24" borderId="13" xfId="21" applyNumberFormat="1" applyFont="1" applyFill="1" applyBorder="1" applyAlignment="1">
      <alignment horizontal="center" vertical="center" wrapText="1"/>
    </xf>
    <xf numFmtId="49" fontId="15" fillId="24" borderId="13" xfId="21" applyNumberFormat="1" applyFont="1" applyFill="1" applyBorder="1" applyAlignment="1">
      <alignment horizontal="center" vertical="center" wrapText="1"/>
    </xf>
    <xf numFmtId="177" fontId="15" fillId="24" borderId="13" xfId="21" applyNumberFormat="1" applyFont="1" applyFill="1" applyBorder="1" applyAlignment="1">
      <alignment horizontal="center" vertical="center" wrapText="1"/>
    </xf>
    <xf numFmtId="49" fontId="15" fillId="0" borderId="0" xfId="21" applyNumberFormat="1" applyFont="1" applyFill="1" applyAlignment="1">
      <alignment horizontal="center" vertical="center"/>
    </xf>
    <xf numFmtId="0" fontId="15" fillId="0" borderId="0" xfId="21" applyNumberFormat="1" applyFont="1" applyFill="1" applyAlignment="1">
      <alignment horizontal="left" vertical="center"/>
    </xf>
    <xf numFmtId="178" fontId="15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78" fontId="15" fillId="0" borderId="0" xfId="21" applyNumberFormat="1" applyFont="1" applyFill="1" applyAlignment="1">
      <alignment vertical="center"/>
    </xf>
    <xf numFmtId="178" fontId="15" fillId="0" borderId="35" xfId="21" applyNumberFormat="1" applyFont="1" applyFill="1" applyBorder="1" applyAlignment="1" applyProtection="1">
      <alignment horizontal="center" vertical="center" wrapText="1"/>
      <protection/>
    </xf>
    <xf numFmtId="178" fontId="15" fillId="0" borderId="23" xfId="21" applyNumberFormat="1" applyFont="1" applyFill="1" applyBorder="1" applyAlignment="1" applyProtection="1">
      <alignment horizontal="center" vertical="center" wrapText="1"/>
      <protection/>
    </xf>
    <xf numFmtId="178" fontId="15" fillId="0" borderId="13" xfId="21" applyNumberFormat="1" applyFont="1" applyFill="1" applyBorder="1" applyAlignment="1" applyProtection="1">
      <alignment horizontal="center" vertical="center" wrapText="1"/>
      <protection/>
    </xf>
    <xf numFmtId="0" fontId="15" fillId="0" borderId="0" xfId="21" applyNumberFormat="1" applyFont="1" applyFill="1" applyAlignment="1">
      <alignment vertical="center"/>
    </xf>
    <xf numFmtId="0" fontId="15" fillId="0" borderId="12" xfId="21" applyNumberFormat="1" applyFont="1" applyFill="1" applyBorder="1" applyAlignment="1" applyProtection="1">
      <alignment horizontal="right" vertical="center"/>
      <protection/>
    </xf>
    <xf numFmtId="0" fontId="15" fillId="0" borderId="15" xfId="21" applyNumberFormat="1" applyFont="1" applyFill="1" applyBorder="1" applyAlignment="1" applyProtection="1">
      <alignment horizontal="center" vertical="center" wrapText="1"/>
      <protection/>
    </xf>
    <xf numFmtId="0" fontId="0" fillId="0" borderId="35" xfId="21" applyNumberFormat="1" applyFont="1" applyFill="1" applyBorder="1" applyAlignment="1">
      <alignment horizontal="center" vertical="center" wrapText="1"/>
    </xf>
    <xf numFmtId="0" fontId="0" fillId="0" borderId="13" xfId="21" applyNumberFormat="1" applyFont="1" applyFill="1" applyBorder="1" applyAlignment="1">
      <alignment horizontal="center" vertical="center" wrapText="1"/>
    </xf>
    <xf numFmtId="0" fontId="0" fillId="24" borderId="0" xfId="21" applyNumberFormat="1" applyFont="1" applyFill="1" applyAlignment="1">
      <alignment vertical="center"/>
    </xf>
    <xf numFmtId="0" fontId="0" fillId="0" borderId="0" xfId="21" applyNumberFormat="1" applyFont="1" applyFill="1" applyAlignment="1">
      <alignment horizontal="centerContinuous" vertical="center"/>
    </xf>
    <xf numFmtId="0" fontId="15" fillId="0" borderId="0" xfId="21" applyNumberFormat="1" applyFont="1" applyAlignment="1">
      <alignment horizontal="right" vertical="center" wrapText="1"/>
    </xf>
    <xf numFmtId="0" fontId="15" fillId="0" borderId="0" xfId="21" applyNumberFormat="1" applyFont="1" applyFill="1" applyAlignment="1">
      <alignment horizontal="left" vertical="center" wrapText="1"/>
    </xf>
    <xf numFmtId="0" fontId="15" fillId="0" borderId="0" xfId="21" applyNumberFormat="1" applyFont="1" applyAlignment="1">
      <alignment horizontal="left" vertical="center" wrapText="1"/>
    </xf>
    <xf numFmtId="0" fontId="15" fillId="0" borderId="0" xfId="21" applyNumberFormat="1" applyFont="1" applyAlignment="1">
      <alignment horizontal="center" vertical="center" wrapText="1"/>
    </xf>
    <xf numFmtId="0" fontId="15" fillId="24" borderId="13" xfId="21" applyNumberFormat="1" applyFont="1" applyFill="1" applyBorder="1" applyAlignment="1" applyProtection="1">
      <alignment horizontal="center" vertical="center" wrapText="1"/>
      <protection/>
    </xf>
    <xf numFmtId="0" fontId="0" fillId="0" borderId="13" xfId="21" applyNumberFormat="1" applyFont="1" applyFill="1" applyBorder="1" applyAlignment="1" applyProtection="1">
      <alignment horizontal="center" vertical="center" wrapText="1"/>
      <protection/>
    </xf>
    <xf numFmtId="0" fontId="15" fillId="24" borderId="15" xfId="21" applyNumberFormat="1" applyFont="1" applyFill="1" applyBorder="1" applyAlignment="1" applyProtection="1">
      <alignment horizontal="center" vertical="center" wrapText="1"/>
      <protection/>
    </xf>
    <xf numFmtId="0" fontId="0" fillId="24" borderId="13" xfId="21" applyNumberFormat="1" applyFont="1" applyFill="1" applyBorder="1" applyAlignment="1">
      <alignment horizontal="center" vertical="center" wrapText="1"/>
    </xf>
    <xf numFmtId="0" fontId="15" fillId="0" borderId="13" xfId="21" applyNumberFormat="1" applyFont="1" applyFill="1" applyBorder="1" applyAlignment="1">
      <alignment horizontal="center" vertical="center" wrapText="1"/>
    </xf>
    <xf numFmtId="49" fontId="15" fillId="0" borderId="13" xfId="21" applyNumberFormat="1" applyFont="1" applyFill="1" applyBorder="1" applyAlignment="1">
      <alignment horizontal="center" vertical="center" wrapText="1"/>
    </xf>
    <xf numFmtId="177" fontId="15" fillId="0" borderId="13" xfId="21" applyNumberFormat="1" applyFont="1" applyFill="1" applyBorder="1" applyAlignment="1">
      <alignment horizontal="center" vertical="center" wrapText="1"/>
    </xf>
    <xf numFmtId="0" fontId="15" fillId="0" borderId="35" xfId="21" applyNumberFormat="1" applyFont="1" applyFill="1" applyBorder="1" applyAlignment="1">
      <alignment horizontal="center" vertical="center" wrapText="1"/>
    </xf>
    <xf numFmtId="0" fontId="15" fillId="0" borderId="0" xfId="21" applyNumberFormat="1" applyFont="1" applyAlignment="1">
      <alignment horizontal="centerContinuous" vertical="center"/>
    </xf>
    <xf numFmtId="0" fontId="15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15" fillId="0" borderId="0" xfId="21" applyNumberFormat="1" applyFont="1" applyFill="1" applyAlignment="1" applyProtection="1">
      <alignment horizontal="right" vertical="center" wrapText="1"/>
      <protection/>
    </xf>
    <xf numFmtId="0" fontId="15" fillId="0" borderId="12" xfId="21" applyNumberFormat="1" applyFont="1" applyFill="1" applyBorder="1" applyAlignment="1" applyProtection="1">
      <alignment/>
      <protection/>
    </xf>
    <xf numFmtId="0" fontId="0" fillId="24" borderId="13" xfId="21" applyNumberFormat="1" applyFont="1" applyFill="1" applyBorder="1" applyAlignment="1" applyProtection="1">
      <alignment horizontal="center" vertical="center" wrapText="1"/>
      <protection/>
    </xf>
    <xf numFmtId="0" fontId="0" fillId="0" borderId="14" xfId="21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 wrapText="1"/>
    </xf>
    <xf numFmtId="0" fontId="15" fillId="0" borderId="13" xfId="21" applyNumberFormat="1" applyFont="1" applyFill="1" applyBorder="1" applyAlignment="1">
      <alignment horizontal="centerContinuous" vertical="center"/>
    </xf>
    <xf numFmtId="0" fontId="15" fillId="24" borderId="13" xfId="21" applyNumberFormat="1" applyFont="1" applyFill="1" applyBorder="1" applyAlignment="1">
      <alignment horizontal="centerContinuous" vertical="center"/>
    </xf>
    <xf numFmtId="0" fontId="15" fillId="0" borderId="13" xfId="21" applyNumberFormat="1" applyFont="1" applyBorder="1" applyAlignment="1">
      <alignment horizontal="centerContinuous" vertical="center"/>
    </xf>
    <xf numFmtId="0" fontId="0" fillId="24" borderId="22" xfId="21" applyNumberFormat="1" applyFont="1" applyFill="1" applyBorder="1" applyAlignment="1" applyProtection="1">
      <alignment horizontal="center" vertical="center" wrapText="1"/>
      <protection/>
    </xf>
    <xf numFmtId="0" fontId="0" fillId="24" borderId="23" xfId="21" applyNumberFormat="1" applyFont="1" applyFill="1" applyBorder="1" applyAlignment="1" applyProtection="1">
      <alignment horizontal="center" vertical="center" wrapText="1"/>
      <protection/>
    </xf>
    <xf numFmtId="0" fontId="0" fillId="24" borderId="35" xfId="21" applyNumberFormat="1" applyFont="1" applyFill="1" applyBorder="1" applyAlignment="1" applyProtection="1">
      <alignment horizontal="center" vertical="center" wrapText="1"/>
      <protection/>
    </xf>
    <xf numFmtId="0" fontId="15" fillId="0" borderId="0" xfId="21" applyNumberFormat="1" applyFont="1" applyFill="1" applyAlignment="1" applyProtection="1">
      <alignment horizontal="center" vertical="center" wrapText="1"/>
      <protection/>
    </xf>
    <xf numFmtId="0" fontId="15" fillId="0" borderId="12" xfId="21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21" applyNumberFormat="1" applyFont="1" applyFill="1" applyAlignment="1">
      <alignment horizontal="right" vertical="center" wrapText="1"/>
    </xf>
    <xf numFmtId="0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9" fontId="15" fillId="0" borderId="0" xfId="21" applyNumberFormat="1" applyFont="1" applyFill="1" applyAlignment="1">
      <alignment horizontal="center" vertical="center" wrapText="1"/>
    </xf>
    <xf numFmtId="9" fontId="15" fillId="0" borderId="0" xfId="21" applyNumberFormat="1" applyFont="1" applyFill="1" applyAlignment="1">
      <alignment horizontal="left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21" applyNumberFormat="1" applyFont="1" applyFill="1" applyBorder="1" applyAlignment="1">
      <alignment vertical="center"/>
    </xf>
    <xf numFmtId="0" fontId="15" fillId="0" borderId="0" xfId="21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0" borderId="13" xfId="21" applyNumberFormat="1" applyFont="1" applyFill="1" applyBorder="1" applyAlignment="1" applyProtection="1">
      <alignment vertical="center" wrapText="1"/>
      <protection/>
    </xf>
    <xf numFmtId="0" fontId="15" fillId="0" borderId="0" xfId="21" applyNumberFormat="1" applyFont="1" applyFill="1" applyBorder="1" applyAlignment="1">
      <alignment horizontal="centerContinuous" vertical="center"/>
    </xf>
    <xf numFmtId="0" fontId="15" fillId="0" borderId="0" xfId="21" applyNumberFormat="1" applyFont="1" applyFill="1" applyAlignment="1">
      <alignment horizontal="right"/>
    </xf>
    <xf numFmtId="0" fontId="15" fillId="0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15" fillId="0" borderId="13" xfId="21" applyNumberFormat="1" applyFont="1" applyFill="1" applyBorder="1" applyAlignment="1">
      <alignment horizontal="center" vertical="center"/>
    </xf>
    <xf numFmtId="0" fontId="15" fillId="0" borderId="13" xfId="21" applyNumberFormat="1" applyFont="1" applyFill="1" applyBorder="1" applyAlignment="1">
      <alignment horizontal="left" vertical="center"/>
    </xf>
    <xf numFmtId="178" fontId="15" fillId="0" borderId="13" xfId="2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4" xfId="21" applyNumberFormat="1" applyFont="1" applyFill="1" applyBorder="1" applyAlignment="1">
      <alignment horizontal="center" vertical="center" wrapText="1"/>
    </xf>
    <xf numFmtId="0" fontId="15" fillId="0" borderId="20" xfId="21" applyNumberFormat="1" applyFont="1" applyFill="1" applyBorder="1" applyAlignment="1" applyProtection="1">
      <alignment horizontal="center" vertical="center" wrapText="1"/>
      <protection/>
    </xf>
    <xf numFmtId="0" fontId="0" fillId="0" borderId="13" xfId="21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horizontal="right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1" fillId="0" borderId="39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vertical="center" wrapText="1"/>
    </xf>
    <xf numFmtId="179" fontId="20" fillId="0" borderId="40" xfId="0" applyNumberFormat="1" applyFont="1" applyFill="1" applyBorder="1" applyAlignment="1">
      <alignment vertical="center" wrapText="1"/>
    </xf>
    <xf numFmtId="179" fontId="20" fillId="0" borderId="40" xfId="0" applyNumberFormat="1" applyFont="1" applyFill="1" applyBorder="1" applyAlignment="1">
      <alignment horizontal="right" vertical="center" wrapText="1"/>
    </xf>
    <xf numFmtId="179" fontId="20" fillId="0" borderId="40" xfId="0" applyNumberFormat="1" applyFont="1" applyFill="1" applyBorder="1" applyAlignment="1" applyProtection="1">
      <alignment horizontal="right" vertical="center" wrapText="1"/>
      <protection locked="0"/>
    </xf>
    <xf numFmtId="180" fontId="20" fillId="0" borderId="40" xfId="0" applyNumberFormat="1" applyFont="1" applyFill="1" applyBorder="1" applyAlignment="1" applyProtection="1">
      <alignment vertical="center" wrapText="1"/>
      <protection locked="0"/>
    </xf>
    <xf numFmtId="4" fontId="20" fillId="0" borderId="40" xfId="0" applyNumberFormat="1" applyFont="1" applyFill="1" applyBorder="1" applyAlignment="1" applyProtection="1">
      <alignment vertical="center" wrapText="1"/>
      <protection locked="0"/>
    </xf>
    <xf numFmtId="177" fontId="20" fillId="0" borderId="40" xfId="0" applyNumberFormat="1" applyFont="1" applyFill="1" applyBorder="1" applyAlignment="1" applyProtection="1">
      <alignment horizontal="right" vertical="center" wrapText="1"/>
      <protection locked="0"/>
    </xf>
    <xf numFmtId="180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179" fontId="20" fillId="0" borderId="40" xfId="0" applyNumberFormat="1" applyFont="1" applyFill="1" applyBorder="1" applyAlignment="1" applyProtection="1">
      <alignment vertical="center" wrapText="1"/>
      <protection locked="0"/>
    </xf>
    <xf numFmtId="177" fontId="20" fillId="0" borderId="40" xfId="0" applyNumberFormat="1" applyFont="1" applyFill="1" applyBorder="1" applyAlignment="1">
      <alignment horizontal="right" vertical="center" wrapText="1"/>
    </xf>
    <xf numFmtId="0" fontId="20" fillId="0" borderId="40" xfId="0" applyFont="1" applyFill="1" applyBorder="1" applyAlignment="1" applyProtection="1">
      <alignment vertical="center" wrapText="1"/>
      <protection locked="0"/>
    </xf>
    <xf numFmtId="0" fontId="20" fillId="0" borderId="41" xfId="0" applyFont="1" applyFill="1" applyBorder="1" applyAlignment="1" applyProtection="1">
      <alignment vertical="center" wrapText="1"/>
      <protection locked="0"/>
    </xf>
    <xf numFmtId="179" fontId="2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/>
    </xf>
    <xf numFmtId="0" fontId="18" fillId="0" borderId="0" xfId="21" applyNumberFormat="1" applyFont="1" applyFill="1" applyAlignment="1" applyProtection="1">
      <alignment horizontal="center" vertical="center"/>
      <protection/>
    </xf>
    <xf numFmtId="0" fontId="15" fillId="0" borderId="0" xfId="21" applyNumberFormat="1" applyFont="1" applyFill="1" applyAlignment="1">
      <alignment horizontal="centerContinuous" vertical="center" wrapText="1"/>
    </xf>
    <xf numFmtId="0" fontId="15" fillId="0" borderId="12" xfId="21" applyNumberFormat="1" applyFont="1" applyFill="1" applyBorder="1" applyAlignment="1">
      <alignment horizontal="left" vertical="center" wrapText="1"/>
    </xf>
    <xf numFmtId="0" fontId="0" fillId="0" borderId="15" xfId="21" applyNumberFormat="1" applyFont="1" applyFill="1" applyBorder="1" applyAlignment="1" applyProtection="1">
      <alignment horizontal="center" vertical="center" wrapText="1"/>
      <protection/>
    </xf>
    <xf numFmtId="0" fontId="0" fillId="0" borderId="35" xfId="21" applyNumberFormat="1" applyFont="1" applyFill="1" applyBorder="1" applyAlignment="1" applyProtection="1">
      <alignment horizontal="center" vertical="center" wrapText="1"/>
      <protection/>
    </xf>
    <xf numFmtId="0" fontId="0" fillId="0" borderId="14" xfId="21" applyNumberFormat="1" applyFont="1" applyFill="1" applyBorder="1" applyAlignment="1">
      <alignment horizontal="center" vertical="center" wrapText="1"/>
    </xf>
    <xf numFmtId="177" fontId="15" fillId="0" borderId="35" xfId="21" applyNumberFormat="1" applyFont="1" applyFill="1" applyBorder="1" applyAlignment="1">
      <alignment horizontal="center" vertical="center" wrapText="1"/>
    </xf>
    <xf numFmtId="0" fontId="15" fillId="0" borderId="14" xfId="21" applyNumberFormat="1" applyFont="1" applyFill="1" applyBorder="1" applyAlignment="1">
      <alignment horizontal="center" vertical="center" wrapText="1"/>
    </xf>
    <xf numFmtId="0" fontId="15" fillId="0" borderId="20" xfId="21" applyNumberFormat="1" applyFont="1" applyFill="1" applyBorder="1" applyAlignment="1">
      <alignment horizontal="center" vertical="center" wrapText="1"/>
    </xf>
    <xf numFmtId="0" fontId="15" fillId="0" borderId="12" xfId="21" applyNumberFormat="1" applyFont="1" applyFill="1" applyBorder="1" applyAlignment="1" applyProtection="1">
      <alignment horizontal="right" wrapText="1"/>
      <protection/>
    </xf>
    <xf numFmtId="4" fontId="15" fillId="0" borderId="13" xfId="21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Alignment="1" applyProtection="1">
      <alignment vertical="center"/>
      <protection/>
    </xf>
    <xf numFmtId="0" fontId="24" fillId="24" borderId="0" xfId="0" applyNumberFormat="1" applyFont="1" applyFill="1" applyAlignment="1" applyProtection="1">
      <alignment/>
      <protection/>
    </xf>
    <xf numFmtId="0" fontId="23" fillId="24" borderId="0" xfId="0" applyNumberFormat="1" applyFont="1" applyFill="1" applyAlignment="1" applyProtection="1">
      <alignment horizontal="right" vertical="center"/>
      <protection/>
    </xf>
    <xf numFmtId="0" fontId="25" fillId="24" borderId="0" xfId="0" applyNumberFormat="1" applyFont="1" applyFill="1" applyAlignment="1" applyProtection="1">
      <alignment horizontal="centerContinuous" vertical="center"/>
      <protection/>
    </xf>
    <xf numFmtId="0" fontId="24" fillId="24" borderId="0" xfId="0" applyNumberFormat="1" applyFont="1" applyFill="1" applyAlignment="1" applyProtection="1">
      <alignment horizontal="centerContinuous" vertical="center"/>
      <protection/>
    </xf>
    <xf numFmtId="0" fontId="23" fillId="24" borderId="12" xfId="0" applyNumberFormat="1" applyFont="1" applyFill="1" applyBorder="1" applyAlignment="1" applyProtection="1">
      <alignment vertical="center"/>
      <protection/>
    </xf>
    <xf numFmtId="0" fontId="23" fillId="24" borderId="0" xfId="0" applyNumberFormat="1" applyFont="1" applyFill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vertical="center"/>
      <protection/>
    </xf>
    <xf numFmtId="177" fontId="23" fillId="0" borderId="40" xfId="0" applyNumberFormat="1" applyFont="1" applyFill="1" applyBorder="1" applyAlignment="1">
      <alignment horizontal="right" vertical="center"/>
    </xf>
    <xf numFmtId="0" fontId="23" fillId="0" borderId="14" xfId="0" applyNumberFormat="1" applyFont="1" applyFill="1" applyBorder="1" applyAlignment="1" applyProtection="1">
      <alignment vertical="center"/>
      <protection/>
    </xf>
    <xf numFmtId="177" fontId="23" fillId="0" borderId="22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vertical="center"/>
      <protection/>
    </xf>
    <xf numFmtId="4" fontId="23" fillId="0" borderId="40" xfId="0" applyNumberFormat="1" applyFont="1" applyFill="1" applyBorder="1" applyAlignment="1" applyProtection="1">
      <alignment horizontal="right" vertical="center" wrapText="1"/>
      <protection/>
    </xf>
    <xf numFmtId="177" fontId="23" fillId="0" borderId="13" xfId="0" applyNumberFormat="1" applyFont="1" applyFill="1" applyBorder="1" applyAlignment="1" applyProtection="1">
      <alignment horizontal="right" vertical="center" wrapText="1"/>
      <protection/>
    </xf>
    <xf numFmtId="177" fontId="23" fillId="0" borderId="40" xfId="0" applyNumberFormat="1" applyFont="1" applyFill="1" applyBorder="1" applyAlignment="1" applyProtection="1">
      <alignment horizontal="right" vertical="center" wrapText="1"/>
      <protection/>
    </xf>
    <xf numFmtId="177" fontId="23" fillId="0" borderId="35" xfId="0" applyNumberFormat="1" applyFont="1" applyFill="1" applyBorder="1" applyAlignment="1" applyProtection="1">
      <alignment horizontal="right" vertical="center" wrapText="1"/>
      <protection/>
    </xf>
    <xf numFmtId="177" fontId="23" fillId="0" borderId="23" xfId="0" applyNumberFormat="1" applyFont="1" applyFill="1" applyBorder="1" applyAlignment="1" applyProtection="1">
      <alignment horizontal="right" vertical="center" wrapText="1"/>
      <protection/>
    </xf>
    <xf numFmtId="177" fontId="23" fillId="0" borderId="40" xfId="0" applyNumberFormat="1" applyFont="1" applyFill="1" applyBorder="1" applyAlignment="1" applyProtection="1">
      <alignment horizontal="right" vertical="center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Fill="1" applyBorder="1" applyAlignment="1" applyProtection="1">
      <alignment vertical="center"/>
      <protection/>
    </xf>
    <xf numFmtId="177" fontId="23" fillId="0" borderId="35" xfId="0" applyNumberFormat="1" applyFont="1" applyFill="1" applyBorder="1" applyAlignment="1" applyProtection="1">
      <alignment/>
      <protection/>
    </xf>
    <xf numFmtId="177" fontId="23" fillId="0" borderId="13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20" xfId="0" applyNumberFormat="1" applyFont="1" applyFill="1" applyBorder="1" applyAlignment="1" applyProtection="1">
      <alignment horizontal="left" vertical="center" wrapText="1"/>
      <protection/>
    </xf>
    <xf numFmtId="177" fontId="23" fillId="0" borderId="22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/>
      <protection/>
    </xf>
    <xf numFmtId="177" fontId="23" fillId="0" borderId="2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</cellXfs>
  <cellStyles count="15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千位分隔[0]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常规 2" xfId="111"/>
    <cellStyle name="ColLevel_1" xfId="112"/>
    <cellStyle name="gcd" xfId="113"/>
    <cellStyle name="强调文字颜色 1 2" xfId="114"/>
    <cellStyle name="RowLevel_1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C1">
      <selection activeCell="G27" sqref="G27"/>
    </sheetView>
  </sheetViews>
  <sheetFormatPr defaultColWidth="9.16015625" defaultRowHeight="11.25"/>
  <cols>
    <col min="1" max="1" width="49.5" style="84" customWidth="1"/>
    <col min="2" max="2" width="22.83203125" style="84" customWidth="1"/>
    <col min="3" max="3" width="34.33203125" style="84" customWidth="1"/>
    <col min="4" max="4" width="22.83203125" style="84" customWidth="1"/>
    <col min="5" max="5" width="34.33203125" style="84" customWidth="1"/>
    <col min="6" max="6" width="22.83203125" style="84" customWidth="1"/>
    <col min="7" max="7" width="34.33203125" style="84" customWidth="1"/>
    <col min="8" max="8" width="22.83203125" style="84" customWidth="1"/>
    <col min="9" max="16384" width="9.16015625" style="84" customWidth="1"/>
  </cols>
  <sheetData>
    <row r="1" spans="1:256" ht="21" customHeight="1">
      <c r="A1" s="208" t="s">
        <v>0</v>
      </c>
      <c r="B1" s="208"/>
      <c r="C1" s="208"/>
      <c r="D1" s="208"/>
      <c r="E1" s="208"/>
      <c r="G1" s="209"/>
      <c r="H1" s="210" t="s">
        <v>1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spans="1:256" ht="21" customHeight="1">
      <c r="A2" s="211" t="s">
        <v>2</v>
      </c>
      <c r="B2" s="211"/>
      <c r="C2" s="211"/>
      <c r="D2" s="211"/>
      <c r="E2" s="211"/>
      <c r="F2" s="211"/>
      <c r="G2" s="212"/>
      <c r="H2" s="212"/>
      <c r="I2" s="212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spans="1:256" ht="21" customHeight="1">
      <c r="A3" s="213"/>
      <c r="B3" s="213"/>
      <c r="C3" s="213"/>
      <c r="D3" s="208"/>
      <c r="E3" s="208"/>
      <c r="G3" s="209"/>
      <c r="H3" s="214" t="s">
        <v>3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spans="1:256" s="85" customFormat="1" ht="21" customHeight="1">
      <c r="A4" s="215" t="s">
        <v>4</v>
      </c>
      <c r="B4" s="215"/>
      <c r="C4" s="215" t="s">
        <v>5</v>
      </c>
      <c r="D4" s="215"/>
      <c r="E4" s="215"/>
      <c r="F4" s="215"/>
      <c r="G4" s="216"/>
      <c r="H4" s="216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  <c r="FL4" s="242"/>
      <c r="FM4" s="242"/>
      <c r="FN4" s="242"/>
      <c r="FO4" s="242"/>
      <c r="FP4" s="242"/>
      <c r="FQ4" s="242"/>
      <c r="FR4" s="242"/>
      <c r="FS4" s="242"/>
      <c r="FT4" s="242"/>
      <c r="FU4" s="242"/>
      <c r="FV4" s="242"/>
      <c r="FW4" s="242"/>
      <c r="FX4" s="242"/>
      <c r="FY4" s="242"/>
      <c r="FZ4" s="242"/>
      <c r="GA4" s="242"/>
      <c r="GB4" s="242"/>
      <c r="GC4" s="242"/>
      <c r="GD4" s="242"/>
      <c r="GE4" s="242"/>
      <c r="GF4" s="242"/>
      <c r="GG4" s="242"/>
      <c r="GH4" s="242"/>
      <c r="GI4" s="242"/>
      <c r="GJ4" s="242"/>
      <c r="GK4" s="242"/>
      <c r="GL4" s="242"/>
      <c r="GM4" s="242"/>
      <c r="GN4" s="242"/>
      <c r="GO4" s="242"/>
      <c r="GP4" s="242"/>
      <c r="GQ4" s="242"/>
      <c r="GR4" s="242"/>
      <c r="GS4" s="242"/>
      <c r="GT4" s="242"/>
      <c r="GU4" s="242"/>
      <c r="GV4" s="242"/>
      <c r="GW4" s="242"/>
      <c r="GX4" s="242"/>
      <c r="GY4" s="242"/>
      <c r="GZ4" s="242"/>
      <c r="HA4" s="242"/>
      <c r="HB4" s="242"/>
      <c r="HC4" s="242"/>
      <c r="HD4" s="242"/>
      <c r="HE4" s="242"/>
      <c r="HF4" s="242"/>
      <c r="HG4" s="242"/>
      <c r="HH4" s="242"/>
      <c r="HI4" s="242"/>
      <c r="HJ4" s="242"/>
      <c r="HK4" s="242"/>
      <c r="HL4" s="242"/>
      <c r="HM4" s="242"/>
      <c r="HN4" s="242"/>
      <c r="HO4" s="242"/>
      <c r="HP4" s="242"/>
      <c r="HQ4" s="242"/>
      <c r="HR4" s="242"/>
      <c r="HS4" s="242"/>
      <c r="HT4" s="242"/>
      <c r="HU4" s="242"/>
      <c r="HV4" s="242"/>
      <c r="HW4" s="242"/>
      <c r="HX4" s="242"/>
      <c r="HY4" s="242"/>
      <c r="HZ4" s="242"/>
      <c r="IA4" s="242"/>
      <c r="IB4" s="242"/>
      <c r="IC4" s="242"/>
      <c r="ID4" s="242"/>
      <c r="IE4" s="242"/>
      <c r="IF4" s="242"/>
      <c r="IG4" s="242"/>
      <c r="IH4" s="242"/>
      <c r="II4" s="242"/>
      <c r="IJ4" s="242"/>
      <c r="IK4" s="242"/>
      <c r="IL4" s="242"/>
      <c r="IM4" s="242"/>
      <c r="IN4" s="242"/>
      <c r="IO4" s="242"/>
      <c r="IP4" s="242"/>
      <c r="IQ4" s="242"/>
      <c r="IR4" s="242"/>
      <c r="IS4" s="242"/>
      <c r="IT4" s="242"/>
      <c r="IU4" s="242"/>
      <c r="IV4" s="242"/>
    </row>
    <row r="5" spans="1:256" s="85" customFormat="1" ht="21" customHeight="1">
      <c r="A5" s="217" t="s">
        <v>6</v>
      </c>
      <c r="B5" s="217" t="s">
        <v>7</v>
      </c>
      <c r="C5" s="218" t="s">
        <v>8</v>
      </c>
      <c r="D5" s="219" t="s">
        <v>7</v>
      </c>
      <c r="E5" s="218" t="s">
        <v>9</v>
      </c>
      <c r="F5" s="219" t="s">
        <v>7</v>
      </c>
      <c r="G5" s="218" t="s">
        <v>10</v>
      </c>
      <c r="H5" s="219" t="s">
        <v>7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  <c r="IS5" s="242"/>
      <c r="IT5" s="242"/>
      <c r="IU5" s="242"/>
      <c r="IV5" s="242"/>
    </row>
    <row r="6" spans="1:256" s="85" customFormat="1" ht="21" customHeight="1">
      <c r="A6" s="220" t="s">
        <v>11</v>
      </c>
      <c r="B6" s="221">
        <v>1128.35</v>
      </c>
      <c r="C6" s="222" t="s">
        <v>12</v>
      </c>
      <c r="D6" s="223">
        <v>0</v>
      </c>
      <c r="E6" s="224" t="s">
        <v>13</v>
      </c>
      <c r="F6" s="223">
        <f>SUM(F7:F9)</f>
        <v>1042.85</v>
      </c>
      <c r="G6" s="224" t="s">
        <v>14</v>
      </c>
      <c r="H6" s="223">
        <v>784.25</v>
      </c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2"/>
      <c r="IV6" s="242"/>
    </row>
    <row r="7" spans="1:256" s="85" customFormat="1" ht="21" customHeight="1">
      <c r="A7" s="220" t="s">
        <v>15</v>
      </c>
      <c r="B7" s="221">
        <v>1128.35</v>
      </c>
      <c r="C7" s="222" t="s">
        <v>16</v>
      </c>
      <c r="D7" s="223">
        <v>0</v>
      </c>
      <c r="E7" s="224" t="s">
        <v>17</v>
      </c>
      <c r="F7" s="223">
        <v>784.25</v>
      </c>
      <c r="G7" s="224" t="s">
        <v>18</v>
      </c>
      <c r="H7" s="223">
        <v>258.6</v>
      </c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  <c r="GX7" s="242"/>
      <c r="GY7" s="242"/>
      <c r="GZ7" s="242"/>
      <c r="HA7" s="242"/>
      <c r="HB7" s="242"/>
      <c r="HC7" s="242"/>
      <c r="HD7" s="242"/>
      <c r="HE7" s="242"/>
      <c r="HF7" s="242"/>
      <c r="HG7" s="242"/>
      <c r="HH7" s="242"/>
      <c r="HI7" s="242"/>
      <c r="HJ7" s="242"/>
      <c r="HK7" s="242"/>
      <c r="HL7" s="242"/>
      <c r="HM7" s="242"/>
      <c r="HN7" s="242"/>
      <c r="HO7" s="242"/>
      <c r="HP7" s="242"/>
      <c r="HQ7" s="242"/>
      <c r="HR7" s="242"/>
      <c r="HS7" s="242"/>
      <c r="HT7" s="242"/>
      <c r="HU7" s="242"/>
      <c r="HV7" s="242"/>
      <c r="HW7" s="242"/>
      <c r="HX7" s="242"/>
      <c r="HY7" s="242"/>
      <c r="HZ7" s="242"/>
      <c r="IA7" s="242"/>
      <c r="IB7" s="242"/>
      <c r="IC7" s="242"/>
      <c r="ID7" s="242"/>
      <c r="IE7" s="242"/>
      <c r="IF7" s="242"/>
      <c r="IG7" s="242"/>
      <c r="IH7" s="242"/>
      <c r="II7" s="242"/>
      <c r="IJ7" s="242"/>
      <c r="IK7" s="242"/>
      <c r="IL7" s="242"/>
      <c r="IM7" s="242"/>
      <c r="IN7" s="242"/>
      <c r="IO7" s="242"/>
      <c r="IP7" s="242"/>
      <c r="IQ7" s="242"/>
      <c r="IR7" s="242"/>
      <c r="IS7" s="242"/>
      <c r="IT7" s="242"/>
      <c r="IU7" s="242"/>
      <c r="IV7" s="242"/>
    </row>
    <row r="8" spans="1:256" s="85" customFormat="1" ht="21" customHeight="1">
      <c r="A8" s="220" t="s">
        <v>19</v>
      </c>
      <c r="B8" s="225">
        <v>0</v>
      </c>
      <c r="C8" s="222" t="s">
        <v>20</v>
      </c>
      <c r="D8" s="223">
        <v>0</v>
      </c>
      <c r="E8" s="224" t="s">
        <v>21</v>
      </c>
      <c r="F8" s="226">
        <v>258.6</v>
      </c>
      <c r="G8" s="224" t="s">
        <v>22</v>
      </c>
      <c r="H8" s="223">
        <v>0</v>
      </c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  <c r="IV8" s="242"/>
    </row>
    <row r="9" spans="1:256" s="85" customFormat="1" ht="21" customHeight="1">
      <c r="A9" s="220" t="s">
        <v>23</v>
      </c>
      <c r="B9" s="227">
        <v>0</v>
      </c>
      <c r="C9" s="222" t="s">
        <v>24</v>
      </c>
      <c r="D9" s="223">
        <v>1128.35</v>
      </c>
      <c r="E9" s="224" t="s">
        <v>25</v>
      </c>
      <c r="F9" s="228"/>
      <c r="G9" s="224" t="s">
        <v>26</v>
      </c>
      <c r="H9" s="223">
        <v>0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  <c r="IS9" s="242"/>
      <c r="IT9" s="242"/>
      <c r="IU9" s="242"/>
      <c r="IV9" s="242"/>
    </row>
    <row r="10" spans="1:256" s="85" customFormat="1" ht="21" customHeight="1">
      <c r="A10" s="220" t="s">
        <v>27</v>
      </c>
      <c r="B10" s="227">
        <v>0</v>
      </c>
      <c r="C10" s="222" t="s">
        <v>28</v>
      </c>
      <c r="D10" s="223">
        <v>0</v>
      </c>
      <c r="E10" s="224"/>
      <c r="F10" s="229"/>
      <c r="G10" s="224" t="s">
        <v>29</v>
      </c>
      <c r="H10" s="223">
        <v>0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  <c r="IV10" s="242"/>
    </row>
    <row r="11" spans="1:256" s="85" customFormat="1" ht="21" customHeight="1">
      <c r="A11" s="220" t="s">
        <v>30</v>
      </c>
      <c r="B11" s="221">
        <v>0</v>
      </c>
      <c r="C11" s="222" t="s">
        <v>31</v>
      </c>
      <c r="D11" s="223">
        <v>0</v>
      </c>
      <c r="E11" s="224" t="s">
        <v>32</v>
      </c>
      <c r="F11" s="223">
        <f>SUM(F12:F20)</f>
        <v>85.5</v>
      </c>
      <c r="G11" s="224" t="s">
        <v>33</v>
      </c>
      <c r="H11" s="223">
        <v>0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  <c r="IS11" s="242"/>
      <c r="IT11" s="242"/>
      <c r="IU11" s="242"/>
      <c r="IV11" s="242"/>
    </row>
    <row r="12" spans="1:256" s="85" customFormat="1" ht="21" customHeight="1">
      <c r="A12" s="220" t="s">
        <v>34</v>
      </c>
      <c r="B12" s="227">
        <v>0</v>
      </c>
      <c r="C12" s="222" t="s">
        <v>35</v>
      </c>
      <c r="D12" s="223">
        <v>0</v>
      </c>
      <c r="E12" s="224" t="s">
        <v>21</v>
      </c>
      <c r="F12" s="223">
        <v>85.5</v>
      </c>
      <c r="G12" s="224" t="s">
        <v>36</v>
      </c>
      <c r="H12" s="223">
        <v>0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  <c r="GX12" s="242"/>
      <c r="GY12" s="242"/>
      <c r="GZ12" s="242"/>
      <c r="HA12" s="242"/>
      <c r="HB12" s="242"/>
      <c r="HC12" s="242"/>
      <c r="HD12" s="242"/>
      <c r="HE12" s="242"/>
      <c r="HF12" s="242"/>
      <c r="HG12" s="242"/>
      <c r="HH12" s="242"/>
      <c r="HI12" s="242"/>
      <c r="HJ12" s="242"/>
      <c r="HK12" s="242"/>
      <c r="HL12" s="242"/>
      <c r="HM12" s="242"/>
      <c r="HN12" s="242"/>
      <c r="HO12" s="242"/>
      <c r="HP12" s="242"/>
      <c r="HQ12" s="242"/>
      <c r="HR12" s="242"/>
      <c r="HS12" s="242"/>
      <c r="HT12" s="242"/>
      <c r="HU12" s="242"/>
      <c r="HV12" s="242"/>
      <c r="HW12" s="242"/>
      <c r="HX12" s="242"/>
      <c r="HY12" s="242"/>
      <c r="HZ12" s="242"/>
      <c r="IA12" s="242"/>
      <c r="IB12" s="242"/>
      <c r="IC12" s="242"/>
      <c r="ID12" s="242"/>
      <c r="IE12" s="242"/>
      <c r="IF12" s="242"/>
      <c r="IG12" s="242"/>
      <c r="IH12" s="242"/>
      <c r="II12" s="242"/>
      <c r="IJ12" s="242"/>
      <c r="IK12" s="242"/>
      <c r="IL12" s="242"/>
      <c r="IM12" s="242"/>
      <c r="IN12" s="242"/>
      <c r="IO12" s="242"/>
      <c r="IP12" s="242"/>
      <c r="IQ12" s="242"/>
      <c r="IR12" s="242"/>
      <c r="IS12" s="242"/>
      <c r="IT12" s="242"/>
      <c r="IU12" s="242"/>
      <c r="IV12" s="242"/>
    </row>
    <row r="13" spans="1:256" s="85" customFormat="1" ht="21" customHeight="1">
      <c r="A13" s="220" t="s">
        <v>37</v>
      </c>
      <c r="B13" s="227">
        <v>0</v>
      </c>
      <c r="C13" s="222" t="s">
        <v>38</v>
      </c>
      <c r="D13" s="223">
        <v>0</v>
      </c>
      <c r="E13" s="224" t="s">
        <v>25</v>
      </c>
      <c r="F13" s="223">
        <v>0</v>
      </c>
      <c r="G13" s="224" t="s">
        <v>39</v>
      </c>
      <c r="H13" s="223">
        <v>0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  <c r="GX13" s="242"/>
      <c r="GY13" s="242"/>
      <c r="GZ13" s="242"/>
      <c r="HA13" s="242"/>
      <c r="HB13" s="242"/>
      <c r="HC13" s="242"/>
      <c r="HD13" s="242"/>
      <c r="HE13" s="242"/>
      <c r="HF13" s="242"/>
      <c r="HG13" s="242"/>
      <c r="HH13" s="242"/>
      <c r="HI13" s="242"/>
      <c r="HJ13" s="242"/>
      <c r="HK13" s="242"/>
      <c r="HL13" s="242"/>
      <c r="HM13" s="242"/>
      <c r="HN13" s="242"/>
      <c r="HO13" s="242"/>
      <c r="HP13" s="242"/>
      <c r="HQ13" s="242"/>
      <c r="HR13" s="242"/>
      <c r="HS13" s="242"/>
      <c r="HT13" s="242"/>
      <c r="HU13" s="242"/>
      <c r="HV13" s="242"/>
      <c r="HW13" s="242"/>
      <c r="HX13" s="242"/>
      <c r="HY13" s="242"/>
      <c r="HZ13" s="242"/>
      <c r="IA13" s="242"/>
      <c r="IB13" s="242"/>
      <c r="IC13" s="242"/>
      <c r="ID13" s="242"/>
      <c r="IE13" s="242"/>
      <c r="IF13" s="242"/>
      <c r="IG13" s="242"/>
      <c r="IH13" s="242"/>
      <c r="II13" s="242"/>
      <c r="IJ13" s="242"/>
      <c r="IK13" s="242"/>
      <c r="IL13" s="242"/>
      <c r="IM13" s="242"/>
      <c r="IN13" s="242"/>
      <c r="IO13" s="242"/>
      <c r="IP13" s="242"/>
      <c r="IQ13" s="242"/>
      <c r="IR13" s="242"/>
      <c r="IS13" s="242"/>
      <c r="IT13" s="242"/>
      <c r="IU13" s="242"/>
      <c r="IV13" s="242"/>
    </row>
    <row r="14" spans="1:256" s="85" customFormat="1" ht="21" customHeight="1">
      <c r="A14" s="220" t="s">
        <v>40</v>
      </c>
      <c r="B14" s="230">
        <v>0</v>
      </c>
      <c r="C14" s="222" t="s">
        <v>41</v>
      </c>
      <c r="D14" s="223">
        <v>0</v>
      </c>
      <c r="E14" s="224" t="s">
        <v>42</v>
      </c>
      <c r="F14" s="223">
        <v>0</v>
      </c>
      <c r="G14" s="224" t="s">
        <v>43</v>
      </c>
      <c r="H14" s="223">
        <v>0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  <c r="GX14" s="242"/>
      <c r="GY14" s="242"/>
      <c r="GZ14" s="242"/>
      <c r="HA14" s="242"/>
      <c r="HB14" s="242"/>
      <c r="HC14" s="242"/>
      <c r="HD14" s="242"/>
      <c r="HE14" s="242"/>
      <c r="HF14" s="242"/>
      <c r="HG14" s="242"/>
      <c r="HH14" s="242"/>
      <c r="HI14" s="242"/>
      <c r="HJ14" s="242"/>
      <c r="HK14" s="242"/>
      <c r="HL14" s="242"/>
      <c r="HM14" s="242"/>
      <c r="HN14" s="242"/>
      <c r="HO14" s="242"/>
      <c r="HP14" s="242"/>
      <c r="HQ14" s="242"/>
      <c r="HR14" s="242"/>
      <c r="HS14" s="242"/>
      <c r="HT14" s="242"/>
      <c r="HU14" s="242"/>
      <c r="HV14" s="242"/>
      <c r="HW14" s="242"/>
      <c r="HX14" s="242"/>
      <c r="HY14" s="242"/>
      <c r="HZ14" s="242"/>
      <c r="IA14" s="242"/>
      <c r="IB14" s="242"/>
      <c r="IC14" s="242"/>
      <c r="ID14" s="242"/>
      <c r="IE14" s="242"/>
      <c r="IF14" s="242"/>
      <c r="IG14" s="242"/>
      <c r="IH14" s="242"/>
      <c r="II14" s="242"/>
      <c r="IJ14" s="242"/>
      <c r="IK14" s="242"/>
      <c r="IL14" s="242"/>
      <c r="IM14" s="242"/>
      <c r="IN14" s="242"/>
      <c r="IO14" s="242"/>
      <c r="IP14" s="242"/>
      <c r="IQ14" s="242"/>
      <c r="IR14" s="242"/>
      <c r="IS14" s="242"/>
      <c r="IT14" s="242"/>
      <c r="IU14" s="242"/>
      <c r="IV14" s="242"/>
    </row>
    <row r="15" spans="1:256" s="85" customFormat="1" ht="21" customHeight="1">
      <c r="A15" s="220" t="s">
        <v>44</v>
      </c>
      <c r="B15" s="230">
        <v>0</v>
      </c>
      <c r="C15" s="222" t="s">
        <v>45</v>
      </c>
      <c r="D15" s="223">
        <v>0</v>
      </c>
      <c r="E15" s="224" t="s">
        <v>46</v>
      </c>
      <c r="F15" s="223">
        <v>0</v>
      </c>
      <c r="G15" s="224" t="s">
        <v>47</v>
      </c>
      <c r="H15" s="223">
        <v>0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  <c r="IS15" s="242"/>
      <c r="IT15" s="242"/>
      <c r="IU15" s="242"/>
      <c r="IV15" s="242"/>
    </row>
    <row r="16" spans="1:256" s="85" customFormat="1" ht="21" customHeight="1">
      <c r="A16" s="220"/>
      <c r="B16" s="227"/>
      <c r="C16" s="222" t="s">
        <v>48</v>
      </c>
      <c r="D16" s="223">
        <v>0</v>
      </c>
      <c r="E16" s="224" t="s">
        <v>49</v>
      </c>
      <c r="F16" s="223">
        <v>0</v>
      </c>
      <c r="G16" s="224" t="s">
        <v>50</v>
      </c>
      <c r="H16" s="223">
        <v>0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2"/>
      <c r="HB16" s="242"/>
      <c r="HC16" s="242"/>
      <c r="HD16" s="242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 s="242"/>
      <c r="HP16" s="242"/>
      <c r="HQ16" s="242"/>
      <c r="HR16" s="242"/>
      <c r="HS16" s="242"/>
      <c r="HT16" s="242"/>
      <c r="HU16" s="242"/>
      <c r="HV16" s="242"/>
      <c r="HW16" s="242"/>
      <c r="HX16" s="242"/>
      <c r="HY16" s="242"/>
      <c r="HZ16" s="242"/>
      <c r="IA16" s="242"/>
      <c r="IB16" s="242"/>
      <c r="IC16" s="242"/>
      <c r="ID16" s="242"/>
      <c r="IE16" s="242"/>
      <c r="IF16" s="242"/>
      <c r="IG16" s="242"/>
      <c r="IH16" s="242"/>
      <c r="II16" s="242"/>
      <c r="IJ16" s="242"/>
      <c r="IK16" s="242"/>
      <c r="IL16" s="242"/>
      <c r="IM16" s="242"/>
      <c r="IN16" s="242"/>
      <c r="IO16" s="242"/>
      <c r="IP16" s="242"/>
      <c r="IQ16" s="242"/>
      <c r="IR16" s="242"/>
      <c r="IS16" s="242"/>
      <c r="IT16" s="242"/>
      <c r="IU16" s="242"/>
      <c r="IV16" s="242"/>
    </row>
    <row r="17" spans="1:256" s="85" customFormat="1" ht="21" customHeight="1">
      <c r="A17" s="168"/>
      <c r="B17" s="227"/>
      <c r="C17" s="222" t="s">
        <v>51</v>
      </c>
      <c r="D17" s="223">
        <v>0</v>
      </c>
      <c r="E17" s="224" t="s">
        <v>52</v>
      </c>
      <c r="F17" s="223">
        <v>0</v>
      </c>
      <c r="G17" s="224" t="s">
        <v>53</v>
      </c>
      <c r="H17" s="223">
        <v>0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2"/>
      <c r="FS17" s="242"/>
      <c r="FT17" s="242"/>
      <c r="FU17" s="242"/>
      <c r="FV17" s="242"/>
      <c r="FW17" s="242"/>
      <c r="FX17" s="242"/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2"/>
      <c r="GJ17" s="242"/>
      <c r="GK17" s="242"/>
      <c r="GL17" s="242"/>
      <c r="GM17" s="242"/>
      <c r="GN17" s="242"/>
      <c r="GO17" s="242"/>
      <c r="GP17" s="242"/>
      <c r="GQ17" s="242"/>
      <c r="GR17" s="242"/>
      <c r="GS17" s="242"/>
      <c r="GT17" s="242"/>
      <c r="GU17" s="242"/>
      <c r="GV17" s="242"/>
      <c r="GW17" s="242"/>
      <c r="GX17" s="242"/>
      <c r="GY17" s="242"/>
      <c r="GZ17" s="242"/>
      <c r="HA17" s="242"/>
      <c r="HB17" s="242"/>
      <c r="HC17" s="242"/>
      <c r="HD17" s="242"/>
      <c r="HE17" s="242"/>
      <c r="HF17" s="242"/>
      <c r="HG17" s="242"/>
      <c r="HH17" s="242"/>
      <c r="HI17" s="242"/>
      <c r="HJ17" s="242"/>
      <c r="HK17" s="242"/>
      <c r="HL17" s="242"/>
      <c r="HM17" s="242"/>
      <c r="HN17" s="242"/>
      <c r="HO17" s="242"/>
      <c r="HP17" s="242"/>
      <c r="HQ17" s="242"/>
      <c r="HR17" s="242"/>
      <c r="HS17" s="242"/>
      <c r="HT17" s="242"/>
      <c r="HU17" s="242"/>
      <c r="HV17" s="242"/>
      <c r="HW17" s="242"/>
      <c r="HX17" s="242"/>
      <c r="HY17" s="242"/>
      <c r="HZ17" s="242"/>
      <c r="IA17" s="242"/>
      <c r="IB17" s="242"/>
      <c r="IC17" s="242"/>
      <c r="ID17" s="242"/>
      <c r="IE17" s="242"/>
      <c r="IF17" s="242"/>
      <c r="IG17" s="242"/>
      <c r="IH17" s="242"/>
      <c r="II17" s="242"/>
      <c r="IJ17" s="242"/>
      <c r="IK17" s="242"/>
      <c r="IL17" s="242"/>
      <c r="IM17" s="242"/>
      <c r="IN17" s="242"/>
      <c r="IO17" s="242"/>
      <c r="IP17" s="242"/>
      <c r="IQ17" s="242"/>
      <c r="IR17" s="242"/>
      <c r="IS17" s="242"/>
      <c r="IT17" s="242"/>
      <c r="IU17" s="242"/>
      <c r="IV17" s="242"/>
    </row>
    <row r="18" spans="1:256" s="85" customFormat="1" ht="21" customHeight="1">
      <c r="A18" s="168"/>
      <c r="B18" s="227"/>
      <c r="C18" s="222" t="s">
        <v>54</v>
      </c>
      <c r="D18" s="223">
        <v>0</v>
      </c>
      <c r="E18" s="224" t="s">
        <v>55</v>
      </c>
      <c r="F18" s="223">
        <v>0</v>
      </c>
      <c r="G18" s="224" t="s">
        <v>56</v>
      </c>
      <c r="H18" s="223">
        <v>0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242"/>
      <c r="FL18" s="242"/>
      <c r="FM18" s="242"/>
      <c r="FN18" s="242"/>
      <c r="FO18" s="242"/>
      <c r="FP18" s="242"/>
      <c r="FQ18" s="242"/>
      <c r="FR18" s="242"/>
      <c r="FS18" s="242"/>
      <c r="FT18" s="242"/>
      <c r="FU18" s="242"/>
      <c r="FV18" s="242"/>
      <c r="FW18" s="242"/>
      <c r="FX18" s="242"/>
      <c r="FY18" s="242"/>
      <c r="FZ18" s="242"/>
      <c r="GA18" s="242"/>
      <c r="GB18" s="242"/>
      <c r="GC18" s="242"/>
      <c r="GD18" s="242"/>
      <c r="GE18" s="242"/>
      <c r="GF18" s="242"/>
      <c r="GG18" s="242"/>
      <c r="GH18" s="242"/>
      <c r="GI18" s="242"/>
      <c r="GJ18" s="242"/>
      <c r="GK18" s="242"/>
      <c r="GL18" s="242"/>
      <c r="GM18" s="242"/>
      <c r="GN18" s="242"/>
      <c r="GO18" s="242"/>
      <c r="GP18" s="242"/>
      <c r="GQ18" s="242"/>
      <c r="GR18" s="242"/>
      <c r="GS18" s="242"/>
      <c r="GT18" s="242"/>
      <c r="GU18" s="242"/>
      <c r="GV18" s="242"/>
      <c r="GW18" s="242"/>
      <c r="GX18" s="242"/>
      <c r="GY18" s="242"/>
      <c r="GZ18" s="242"/>
      <c r="HA18" s="242"/>
      <c r="HB18" s="242"/>
      <c r="HC18" s="242"/>
      <c r="HD18" s="242"/>
      <c r="HE18" s="242"/>
      <c r="HF18" s="242"/>
      <c r="HG18" s="242"/>
      <c r="HH18" s="242"/>
      <c r="HI18" s="242"/>
      <c r="HJ18" s="242"/>
      <c r="HK18" s="242"/>
      <c r="HL18" s="242"/>
      <c r="HM18" s="242"/>
      <c r="HN18" s="242"/>
      <c r="HO18" s="242"/>
      <c r="HP18" s="242"/>
      <c r="HQ18" s="242"/>
      <c r="HR18" s="242"/>
      <c r="HS18" s="242"/>
      <c r="HT18" s="242"/>
      <c r="HU18" s="242"/>
      <c r="HV18" s="242"/>
      <c r="HW18" s="242"/>
      <c r="HX18" s="242"/>
      <c r="HY18" s="242"/>
      <c r="HZ18" s="242"/>
      <c r="IA18" s="242"/>
      <c r="IB18" s="242"/>
      <c r="IC18" s="242"/>
      <c r="ID18" s="242"/>
      <c r="IE18" s="242"/>
      <c r="IF18" s="242"/>
      <c r="IG18" s="242"/>
      <c r="IH18" s="242"/>
      <c r="II18" s="242"/>
      <c r="IJ18" s="242"/>
      <c r="IK18" s="242"/>
      <c r="IL18" s="242"/>
      <c r="IM18" s="242"/>
      <c r="IN18" s="242"/>
      <c r="IO18" s="242"/>
      <c r="IP18" s="242"/>
      <c r="IQ18" s="242"/>
      <c r="IR18" s="242"/>
      <c r="IS18" s="242"/>
      <c r="IT18" s="242"/>
      <c r="IU18" s="242"/>
      <c r="IV18" s="242"/>
    </row>
    <row r="19" spans="1:256" s="85" customFormat="1" ht="21" customHeight="1">
      <c r="A19" s="168"/>
      <c r="B19" s="227"/>
      <c r="C19" s="222" t="s">
        <v>57</v>
      </c>
      <c r="D19" s="223">
        <v>0</v>
      </c>
      <c r="E19" s="224" t="s">
        <v>58</v>
      </c>
      <c r="F19" s="223">
        <v>0</v>
      </c>
      <c r="G19" s="224" t="s">
        <v>59</v>
      </c>
      <c r="H19" s="223">
        <v>0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2"/>
      <c r="GE19" s="242"/>
      <c r="GF19" s="242"/>
      <c r="GG19" s="242"/>
      <c r="GH19" s="242"/>
      <c r="GI19" s="242"/>
      <c r="GJ19" s="242"/>
      <c r="GK19" s="242"/>
      <c r="GL19" s="242"/>
      <c r="GM19" s="242"/>
      <c r="GN19" s="242"/>
      <c r="GO19" s="242"/>
      <c r="GP19" s="242"/>
      <c r="GQ19" s="242"/>
      <c r="GR19" s="242"/>
      <c r="GS19" s="242"/>
      <c r="GT19" s="242"/>
      <c r="GU19" s="242"/>
      <c r="GV19" s="242"/>
      <c r="GW19" s="242"/>
      <c r="GX19" s="242"/>
      <c r="GY19" s="242"/>
      <c r="GZ19" s="242"/>
      <c r="HA19" s="242"/>
      <c r="HB19" s="242"/>
      <c r="HC19" s="242"/>
      <c r="HD19" s="242"/>
      <c r="HE19" s="242"/>
      <c r="HF19" s="242"/>
      <c r="HG19" s="242"/>
      <c r="HH19" s="242"/>
      <c r="HI19" s="242"/>
      <c r="HJ19" s="242"/>
      <c r="HK19" s="242"/>
      <c r="HL19" s="242"/>
      <c r="HM19" s="242"/>
      <c r="HN19" s="242"/>
      <c r="HO19" s="242"/>
      <c r="HP19" s="242"/>
      <c r="HQ19" s="242"/>
      <c r="HR19" s="242"/>
      <c r="HS19" s="242"/>
      <c r="HT19" s="242"/>
      <c r="HU19" s="242"/>
      <c r="HV19" s="242"/>
      <c r="HW19" s="242"/>
      <c r="HX19" s="242"/>
      <c r="HY19" s="242"/>
      <c r="HZ19" s="242"/>
      <c r="IA19" s="242"/>
      <c r="IB19" s="242"/>
      <c r="IC19" s="242"/>
      <c r="ID19" s="242"/>
      <c r="IE19" s="242"/>
      <c r="IF19" s="242"/>
      <c r="IG19" s="242"/>
      <c r="IH19" s="242"/>
      <c r="II19" s="242"/>
      <c r="IJ19" s="242"/>
      <c r="IK19" s="242"/>
      <c r="IL19" s="242"/>
      <c r="IM19" s="242"/>
      <c r="IN19" s="242"/>
      <c r="IO19" s="242"/>
      <c r="IP19" s="242"/>
      <c r="IQ19" s="242"/>
      <c r="IR19" s="242"/>
      <c r="IS19" s="242"/>
      <c r="IT19" s="242"/>
      <c r="IU19" s="242"/>
      <c r="IV19" s="242"/>
    </row>
    <row r="20" spans="1:256" s="85" customFormat="1" ht="21" customHeight="1">
      <c r="A20" s="168"/>
      <c r="B20" s="227"/>
      <c r="C20" s="231" t="s">
        <v>60</v>
      </c>
      <c r="D20" s="223">
        <v>0</v>
      </c>
      <c r="E20" s="224" t="s">
        <v>61</v>
      </c>
      <c r="F20" s="226">
        <v>0</v>
      </c>
      <c r="G20" s="224" t="s">
        <v>62</v>
      </c>
      <c r="H20" s="226">
        <v>85.5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2"/>
      <c r="FL20" s="242"/>
      <c r="FM20" s="242"/>
      <c r="FN20" s="242"/>
      <c r="FO20" s="242"/>
      <c r="FP20" s="242"/>
      <c r="FQ20" s="242"/>
      <c r="FR20" s="242"/>
      <c r="FS20" s="242"/>
      <c r="FT20" s="242"/>
      <c r="FU20" s="242"/>
      <c r="FV20" s="242"/>
      <c r="FW20" s="242"/>
      <c r="FX20" s="242"/>
      <c r="FY20" s="242"/>
      <c r="FZ20" s="242"/>
      <c r="GA20" s="242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242"/>
      <c r="GM20" s="242"/>
      <c r="GN20" s="242"/>
      <c r="GO20" s="242"/>
      <c r="GP20" s="242"/>
      <c r="GQ20" s="242"/>
      <c r="GR20" s="242"/>
      <c r="GS20" s="242"/>
      <c r="GT20" s="242"/>
      <c r="GU20" s="242"/>
      <c r="GV20" s="242"/>
      <c r="GW20" s="242"/>
      <c r="GX20" s="242"/>
      <c r="GY20" s="242"/>
      <c r="GZ20" s="242"/>
      <c r="HA20" s="242"/>
      <c r="HB20" s="242"/>
      <c r="HC20" s="242"/>
      <c r="HD20" s="242"/>
      <c r="HE20" s="242"/>
      <c r="HF20" s="242"/>
      <c r="HG20" s="242"/>
      <c r="HH20" s="242"/>
      <c r="HI20" s="242"/>
      <c r="HJ20" s="242"/>
      <c r="HK20" s="242"/>
      <c r="HL20" s="242"/>
      <c r="HM20" s="242"/>
      <c r="HN20" s="242"/>
      <c r="HO20" s="242"/>
      <c r="HP20" s="242"/>
      <c r="HQ20" s="242"/>
      <c r="HR20" s="242"/>
      <c r="HS20" s="242"/>
      <c r="HT20" s="242"/>
      <c r="HU20" s="242"/>
      <c r="HV20" s="242"/>
      <c r="HW20" s="242"/>
      <c r="HX20" s="242"/>
      <c r="HY20" s="242"/>
      <c r="HZ20" s="242"/>
      <c r="IA20" s="242"/>
      <c r="IB20" s="242"/>
      <c r="IC20" s="242"/>
      <c r="ID20" s="242"/>
      <c r="IE20" s="242"/>
      <c r="IF20" s="242"/>
      <c r="IG20" s="242"/>
      <c r="IH20" s="242"/>
      <c r="II20" s="242"/>
      <c r="IJ20" s="242"/>
      <c r="IK20" s="242"/>
      <c r="IL20" s="242"/>
      <c r="IM20" s="242"/>
      <c r="IN20" s="242"/>
      <c r="IO20" s="242"/>
      <c r="IP20" s="242"/>
      <c r="IQ20" s="242"/>
      <c r="IR20" s="242"/>
      <c r="IS20" s="242"/>
      <c r="IT20" s="242"/>
      <c r="IU20" s="242"/>
      <c r="IV20" s="242"/>
    </row>
    <row r="21" spans="1:256" s="85" customFormat="1" ht="21" customHeight="1">
      <c r="A21" s="168"/>
      <c r="B21" s="227"/>
      <c r="C21" s="231" t="s">
        <v>63</v>
      </c>
      <c r="D21" s="223">
        <v>0</v>
      </c>
      <c r="E21" s="224" t="s">
        <v>64</v>
      </c>
      <c r="F21" s="229">
        <v>0</v>
      </c>
      <c r="G21" s="232"/>
      <c r="H21" s="233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42"/>
      <c r="FL21" s="242"/>
      <c r="FM21" s="242"/>
      <c r="FN21" s="242"/>
      <c r="FO21" s="242"/>
      <c r="FP21" s="242"/>
      <c r="FQ21" s="242"/>
      <c r="FR21" s="242"/>
      <c r="FS21" s="242"/>
      <c r="FT21" s="242"/>
      <c r="FU21" s="242"/>
      <c r="FV21" s="242"/>
      <c r="FW21" s="242"/>
      <c r="FX21" s="242"/>
      <c r="FY21" s="242"/>
      <c r="FZ21" s="242"/>
      <c r="GA21" s="242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242"/>
      <c r="GM21" s="242"/>
      <c r="GN21" s="242"/>
      <c r="GO21" s="242"/>
      <c r="GP21" s="242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242"/>
      <c r="HI21" s="242"/>
      <c r="HJ21" s="242"/>
      <c r="HK21" s="242"/>
      <c r="HL21" s="242"/>
      <c r="HM21" s="242"/>
      <c r="HN21" s="242"/>
      <c r="HO21" s="242"/>
      <c r="HP21" s="242"/>
      <c r="HQ21" s="242"/>
      <c r="HR21" s="242"/>
      <c r="HS21" s="242"/>
      <c r="HT21" s="242"/>
      <c r="HU21" s="242"/>
      <c r="HV21" s="242"/>
      <c r="HW21" s="242"/>
      <c r="HX21" s="242"/>
      <c r="HY21" s="242"/>
      <c r="HZ21" s="242"/>
      <c r="IA21" s="242"/>
      <c r="IB21" s="242"/>
      <c r="IC21" s="242"/>
      <c r="ID21" s="242"/>
      <c r="IE21" s="242"/>
      <c r="IF21" s="242"/>
      <c r="IG21" s="242"/>
      <c r="IH21" s="242"/>
      <c r="II21" s="242"/>
      <c r="IJ21" s="242"/>
      <c r="IK21" s="242"/>
      <c r="IL21" s="242"/>
      <c r="IM21" s="242"/>
      <c r="IN21" s="242"/>
      <c r="IO21" s="242"/>
      <c r="IP21" s="242"/>
      <c r="IQ21" s="242"/>
      <c r="IR21" s="242"/>
      <c r="IS21" s="242"/>
      <c r="IT21" s="242"/>
      <c r="IU21" s="242"/>
      <c r="IV21" s="242"/>
    </row>
    <row r="22" spans="1:256" s="85" customFormat="1" ht="21" customHeight="1">
      <c r="A22" s="168"/>
      <c r="B22" s="227"/>
      <c r="C22" s="231" t="s">
        <v>65</v>
      </c>
      <c r="D22" s="223">
        <v>0</v>
      </c>
      <c r="E22" s="224" t="s">
        <v>66</v>
      </c>
      <c r="F22" s="223">
        <v>0</v>
      </c>
      <c r="G22" s="232"/>
      <c r="H22" s="234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  <c r="HY22" s="242"/>
      <c r="HZ22" s="242"/>
      <c r="IA22" s="242"/>
      <c r="IB22" s="242"/>
      <c r="IC22" s="242"/>
      <c r="ID22" s="242"/>
      <c r="IE22" s="242"/>
      <c r="IF22" s="242"/>
      <c r="IG22" s="242"/>
      <c r="IH22" s="242"/>
      <c r="II22" s="242"/>
      <c r="IJ22" s="242"/>
      <c r="IK22" s="242"/>
      <c r="IL22" s="242"/>
      <c r="IM22" s="242"/>
      <c r="IN22" s="242"/>
      <c r="IO22" s="242"/>
      <c r="IP22" s="242"/>
      <c r="IQ22" s="242"/>
      <c r="IR22" s="242"/>
      <c r="IS22" s="242"/>
      <c r="IT22" s="242"/>
      <c r="IU22" s="242"/>
      <c r="IV22" s="242"/>
    </row>
    <row r="23" spans="1:256" s="85" customFormat="1" ht="21" customHeight="1">
      <c r="A23" s="168"/>
      <c r="B23" s="227"/>
      <c r="C23" s="231" t="s">
        <v>67</v>
      </c>
      <c r="D23" s="223">
        <v>0</v>
      </c>
      <c r="E23" s="224" t="s">
        <v>68</v>
      </c>
      <c r="F23" s="226">
        <v>0</v>
      </c>
      <c r="G23" s="232"/>
      <c r="H23" s="234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2"/>
      <c r="FV23" s="242"/>
      <c r="FW23" s="242"/>
      <c r="FX23" s="242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42"/>
      <c r="GM23" s="242"/>
      <c r="GN23" s="242"/>
      <c r="GO23" s="242"/>
      <c r="GP23" s="242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H23" s="242"/>
      <c r="HI23" s="242"/>
      <c r="HJ23" s="242"/>
      <c r="HK23" s="242"/>
      <c r="HL23" s="242"/>
      <c r="HM23" s="242"/>
      <c r="HN23" s="242"/>
      <c r="HO23" s="242"/>
      <c r="HP23" s="242"/>
      <c r="HQ23" s="242"/>
      <c r="HR23" s="242"/>
      <c r="HS23" s="242"/>
      <c r="HT23" s="242"/>
      <c r="HU23" s="242"/>
      <c r="HV23" s="242"/>
      <c r="HW23" s="242"/>
      <c r="HX23" s="242"/>
      <c r="HY23" s="242"/>
      <c r="HZ23" s="242"/>
      <c r="IA23" s="242"/>
      <c r="IB23" s="242"/>
      <c r="IC23" s="242"/>
      <c r="ID23" s="242"/>
      <c r="IE23" s="242"/>
      <c r="IF23" s="242"/>
      <c r="IG23" s="242"/>
      <c r="IH23" s="242"/>
      <c r="II23" s="242"/>
      <c r="IJ23" s="242"/>
      <c r="IK23" s="242"/>
      <c r="IL23" s="242"/>
      <c r="IM23" s="242"/>
      <c r="IN23" s="242"/>
      <c r="IO23" s="242"/>
      <c r="IP23" s="242"/>
      <c r="IQ23" s="242"/>
      <c r="IR23" s="242"/>
      <c r="IS23" s="242"/>
      <c r="IT23" s="242"/>
      <c r="IU23" s="242"/>
      <c r="IV23" s="242"/>
    </row>
    <row r="24" spans="1:256" s="85" customFormat="1" ht="21" customHeight="1">
      <c r="A24" s="220"/>
      <c r="B24" s="227"/>
      <c r="C24" s="231" t="s">
        <v>69</v>
      </c>
      <c r="D24" s="223">
        <v>0</v>
      </c>
      <c r="F24" s="228"/>
      <c r="G24" s="220"/>
      <c r="H24" s="234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2"/>
      <c r="HB24" s="242"/>
      <c r="HC24" s="242"/>
      <c r="HD24" s="242"/>
      <c r="HE24" s="242"/>
      <c r="HF24" s="242"/>
      <c r="HG24" s="242"/>
      <c r="HH24" s="242"/>
      <c r="HI24" s="242"/>
      <c r="HJ24" s="242"/>
      <c r="HK24" s="242"/>
      <c r="HL24" s="242"/>
      <c r="HM24" s="242"/>
      <c r="HN24" s="242"/>
      <c r="HO24" s="242"/>
      <c r="HP24" s="242"/>
      <c r="HQ24" s="242"/>
      <c r="HR24" s="242"/>
      <c r="HS24" s="242"/>
      <c r="HT24" s="242"/>
      <c r="HU24" s="242"/>
      <c r="HV24" s="242"/>
      <c r="HW24" s="242"/>
      <c r="HX24" s="242"/>
      <c r="HY24" s="242"/>
      <c r="HZ24" s="242"/>
      <c r="IA24" s="242"/>
      <c r="IB24" s="242"/>
      <c r="IC24" s="242"/>
      <c r="ID24" s="242"/>
      <c r="IE24" s="242"/>
      <c r="IF24" s="242"/>
      <c r="IG24" s="242"/>
      <c r="IH24" s="242"/>
      <c r="II24" s="242"/>
      <c r="IJ24" s="242"/>
      <c r="IK24" s="242"/>
      <c r="IL24" s="242"/>
      <c r="IM24" s="242"/>
      <c r="IN24" s="242"/>
      <c r="IO24" s="242"/>
      <c r="IP24" s="242"/>
      <c r="IQ24" s="242"/>
      <c r="IR24" s="242"/>
      <c r="IS24" s="242"/>
      <c r="IT24" s="242"/>
      <c r="IU24" s="242"/>
      <c r="IV24" s="242"/>
    </row>
    <row r="25" spans="1:256" s="85" customFormat="1" ht="21" customHeight="1">
      <c r="A25" s="220"/>
      <c r="B25" s="227"/>
      <c r="C25" s="235" t="s">
        <v>70</v>
      </c>
      <c r="D25" s="223">
        <v>0</v>
      </c>
      <c r="E25" s="232"/>
      <c r="F25" s="226"/>
      <c r="G25" s="220"/>
      <c r="H25" s="234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  <c r="IU25" s="242"/>
      <c r="IV25" s="242"/>
    </row>
    <row r="26" spans="1:256" s="85" customFormat="1" ht="21" customHeight="1">
      <c r="A26" s="220"/>
      <c r="B26" s="227"/>
      <c r="C26" s="235" t="s">
        <v>71</v>
      </c>
      <c r="D26" s="223">
        <v>0</v>
      </c>
      <c r="E26" s="232"/>
      <c r="F26" s="226"/>
      <c r="G26" s="220"/>
      <c r="H26" s="234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242"/>
      <c r="FG26" s="242"/>
      <c r="FH26" s="242"/>
      <c r="FI26" s="242"/>
      <c r="FJ26" s="242"/>
      <c r="FK26" s="242"/>
      <c r="FL26" s="242"/>
      <c r="FM26" s="242"/>
      <c r="FN26" s="242"/>
      <c r="FO26" s="242"/>
      <c r="FP26" s="242"/>
      <c r="FQ26" s="242"/>
      <c r="FR26" s="242"/>
      <c r="FS26" s="242"/>
      <c r="FT26" s="242"/>
      <c r="FU26" s="242"/>
      <c r="FV26" s="242"/>
      <c r="FW26" s="242"/>
      <c r="FX26" s="242"/>
      <c r="FY26" s="242"/>
      <c r="FZ26" s="242"/>
      <c r="GA26" s="242"/>
      <c r="GB26" s="242"/>
      <c r="GC26" s="242"/>
      <c r="GD26" s="242"/>
      <c r="GE26" s="242"/>
      <c r="GF26" s="242"/>
      <c r="GG26" s="242"/>
      <c r="GH26" s="242"/>
      <c r="GI26" s="242"/>
      <c r="GJ26" s="242"/>
      <c r="GK26" s="242"/>
      <c r="GL26" s="242"/>
      <c r="GM26" s="242"/>
      <c r="GN26" s="242"/>
      <c r="GO26" s="242"/>
      <c r="GP26" s="242"/>
      <c r="GQ26" s="242"/>
      <c r="GR26" s="242"/>
      <c r="GS26" s="242"/>
      <c r="GT26" s="242"/>
      <c r="GU26" s="242"/>
      <c r="GV26" s="242"/>
      <c r="GW26" s="242"/>
      <c r="GX26" s="242"/>
      <c r="GY26" s="242"/>
      <c r="GZ26" s="242"/>
      <c r="HA26" s="242"/>
      <c r="HB26" s="242"/>
      <c r="HC26" s="242"/>
      <c r="HD26" s="242"/>
      <c r="HE26" s="242"/>
      <c r="HF26" s="242"/>
      <c r="HG26" s="242"/>
      <c r="HH26" s="242"/>
      <c r="HI26" s="242"/>
      <c r="HJ26" s="242"/>
      <c r="HK26" s="242"/>
      <c r="HL26" s="242"/>
      <c r="HM26" s="242"/>
      <c r="HN26" s="242"/>
      <c r="HO26" s="242"/>
      <c r="HP26" s="242"/>
      <c r="HQ26" s="242"/>
      <c r="HR26" s="242"/>
      <c r="HS26" s="242"/>
      <c r="HT26" s="242"/>
      <c r="HU26" s="242"/>
      <c r="HV26" s="242"/>
      <c r="HW26" s="242"/>
      <c r="HX26" s="242"/>
      <c r="HY26" s="242"/>
      <c r="HZ26" s="242"/>
      <c r="IA26" s="242"/>
      <c r="IB26" s="242"/>
      <c r="IC26" s="242"/>
      <c r="ID26" s="242"/>
      <c r="IE26" s="242"/>
      <c r="IF26" s="242"/>
      <c r="IG26" s="242"/>
      <c r="IH26" s="242"/>
      <c r="II26" s="242"/>
      <c r="IJ26" s="242"/>
      <c r="IK26" s="242"/>
      <c r="IL26" s="242"/>
      <c r="IM26" s="242"/>
      <c r="IN26" s="242"/>
      <c r="IO26" s="242"/>
      <c r="IP26" s="242"/>
      <c r="IQ26" s="242"/>
      <c r="IR26" s="242"/>
      <c r="IS26" s="242"/>
      <c r="IT26" s="242"/>
      <c r="IU26" s="242"/>
      <c r="IV26" s="242"/>
    </row>
    <row r="27" spans="1:256" s="85" customFormat="1" ht="21" customHeight="1">
      <c r="A27" s="220"/>
      <c r="B27" s="227"/>
      <c r="C27" s="231" t="s">
        <v>72</v>
      </c>
      <c r="D27" s="223">
        <v>0</v>
      </c>
      <c r="E27" s="232"/>
      <c r="F27" s="226"/>
      <c r="G27" s="220"/>
      <c r="H27" s="234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242"/>
      <c r="FN27" s="242"/>
      <c r="FO27" s="242"/>
      <c r="FP27" s="242"/>
      <c r="FQ27" s="242"/>
      <c r="FR27" s="242"/>
      <c r="FS27" s="242"/>
      <c r="FT27" s="242"/>
      <c r="FU27" s="242"/>
      <c r="FV27" s="242"/>
      <c r="FW27" s="242"/>
      <c r="FX27" s="242"/>
      <c r="FY27" s="242"/>
      <c r="FZ27" s="242"/>
      <c r="GA27" s="242"/>
      <c r="GB27" s="242"/>
      <c r="GC27" s="242"/>
      <c r="GD27" s="242"/>
      <c r="GE27" s="242"/>
      <c r="GF27" s="242"/>
      <c r="GG27" s="242"/>
      <c r="GH27" s="242"/>
      <c r="GI27" s="242"/>
      <c r="GJ27" s="242"/>
      <c r="GK27" s="242"/>
      <c r="GL27" s="242"/>
      <c r="GM27" s="242"/>
      <c r="GN27" s="242"/>
      <c r="GO27" s="242"/>
      <c r="GP27" s="242"/>
      <c r="GQ27" s="242"/>
      <c r="GR27" s="242"/>
      <c r="GS27" s="242"/>
      <c r="GT27" s="242"/>
      <c r="GU27" s="242"/>
      <c r="GV27" s="242"/>
      <c r="GW27" s="242"/>
      <c r="GX27" s="242"/>
      <c r="GY27" s="242"/>
      <c r="GZ27" s="242"/>
      <c r="HA27" s="242"/>
      <c r="HB27" s="242"/>
      <c r="HC27" s="242"/>
      <c r="HD27" s="242"/>
      <c r="HE27" s="242"/>
      <c r="HF27" s="242"/>
      <c r="HG27" s="242"/>
      <c r="HH27" s="242"/>
      <c r="HI27" s="242"/>
      <c r="HJ27" s="242"/>
      <c r="HK27" s="242"/>
      <c r="HL27" s="242"/>
      <c r="HM27" s="242"/>
      <c r="HN27" s="242"/>
      <c r="HO27" s="242"/>
      <c r="HP27" s="242"/>
      <c r="HQ27" s="242"/>
      <c r="HR27" s="242"/>
      <c r="HS27" s="242"/>
      <c r="HT27" s="242"/>
      <c r="HU27" s="242"/>
      <c r="HV27" s="242"/>
      <c r="HW27" s="242"/>
      <c r="HX27" s="242"/>
      <c r="HY27" s="242"/>
      <c r="HZ27" s="242"/>
      <c r="IA27" s="242"/>
      <c r="IB27" s="242"/>
      <c r="IC27" s="242"/>
      <c r="ID27" s="242"/>
      <c r="IE27" s="242"/>
      <c r="IF27" s="242"/>
      <c r="IG27" s="242"/>
      <c r="IH27" s="242"/>
      <c r="II27" s="242"/>
      <c r="IJ27" s="242"/>
      <c r="IK27" s="242"/>
      <c r="IL27" s="242"/>
      <c r="IM27" s="242"/>
      <c r="IN27" s="242"/>
      <c r="IO27" s="242"/>
      <c r="IP27" s="242"/>
      <c r="IQ27" s="242"/>
      <c r="IR27" s="242"/>
      <c r="IS27" s="242"/>
      <c r="IT27" s="242"/>
      <c r="IU27" s="242"/>
      <c r="IV27" s="242"/>
    </row>
    <row r="28" spans="1:256" s="85" customFormat="1" ht="21" customHeight="1">
      <c r="A28" s="220"/>
      <c r="B28" s="227"/>
      <c r="C28" s="236" t="s">
        <v>73</v>
      </c>
      <c r="D28" s="223">
        <v>0</v>
      </c>
      <c r="E28" s="232"/>
      <c r="F28" s="226"/>
      <c r="G28" s="220"/>
      <c r="H28" s="234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242"/>
      <c r="FG28" s="242"/>
      <c r="FH28" s="242"/>
      <c r="FI28" s="242"/>
      <c r="FJ28" s="242"/>
      <c r="FK28" s="242"/>
      <c r="FL28" s="242"/>
      <c r="FM28" s="242"/>
      <c r="FN28" s="242"/>
      <c r="FO28" s="242"/>
      <c r="FP28" s="242"/>
      <c r="FQ28" s="242"/>
      <c r="FR28" s="242"/>
      <c r="FS28" s="242"/>
      <c r="FT28" s="242"/>
      <c r="FU28" s="242"/>
      <c r="FV28" s="242"/>
      <c r="FW28" s="242"/>
      <c r="FX28" s="242"/>
      <c r="FY28" s="242"/>
      <c r="FZ28" s="242"/>
      <c r="GA28" s="242"/>
      <c r="GB28" s="242"/>
      <c r="GC28" s="242"/>
      <c r="GD28" s="242"/>
      <c r="GE28" s="242"/>
      <c r="GF28" s="242"/>
      <c r="GG28" s="242"/>
      <c r="GH28" s="242"/>
      <c r="GI28" s="242"/>
      <c r="GJ28" s="242"/>
      <c r="GK28" s="242"/>
      <c r="GL28" s="242"/>
      <c r="GM28" s="242"/>
      <c r="GN28" s="242"/>
      <c r="GO28" s="242"/>
      <c r="GP28" s="242"/>
      <c r="GQ28" s="242"/>
      <c r="GR28" s="242"/>
      <c r="GS28" s="242"/>
      <c r="GT28" s="242"/>
      <c r="GU28" s="242"/>
      <c r="GV28" s="242"/>
      <c r="GW28" s="242"/>
      <c r="GX28" s="242"/>
      <c r="GY28" s="242"/>
      <c r="GZ28" s="242"/>
      <c r="HA28" s="242"/>
      <c r="HB28" s="242"/>
      <c r="HC28" s="242"/>
      <c r="HD28" s="242"/>
      <c r="HE28" s="242"/>
      <c r="HF28" s="242"/>
      <c r="HG28" s="242"/>
      <c r="HH28" s="242"/>
      <c r="HI28" s="242"/>
      <c r="HJ28" s="242"/>
      <c r="HK28" s="242"/>
      <c r="HL28" s="242"/>
      <c r="HM28" s="242"/>
      <c r="HN28" s="242"/>
      <c r="HO28" s="242"/>
      <c r="HP28" s="242"/>
      <c r="HQ28" s="242"/>
      <c r="HR28" s="242"/>
      <c r="HS28" s="242"/>
      <c r="HT28" s="242"/>
      <c r="HU28" s="242"/>
      <c r="HV28" s="242"/>
      <c r="HW28" s="242"/>
      <c r="HX28" s="242"/>
      <c r="HY28" s="242"/>
      <c r="HZ28" s="242"/>
      <c r="IA28" s="242"/>
      <c r="IB28" s="242"/>
      <c r="IC28" s="242"/>
      <c r="ID28" s="242"/>
      <c r="IE28" s="242"/>
      <c r="IF28" s="242"/>
      <c r="IG28" s="242"/>
      <c r="IH28" s="242"/>
      <c r="II28" s="242"/>
      <c r="IJ28" s="242"/>
      <c r="IK28" s="242"/>
      <c r="IL28" s="242"/>
      <c r="IM28" s="242"/>
      <c r="IN28" s="242"/>
      <c r="IO28" s="242"/>
      <c r="IP28" s="242"/>
      <c r="IQ28" s="242"/>
      <c r="IR28" s="242"/>
      <c r="IS28" s="242"/>
      <c r="IT28" s="242"/>
      <c r="IU28" s="242"/>
      <c r="IV28" s="242"/>
    </row>
    <row r="29" spans="1:256" s="85" customFormat="1" ht="21" customHeight="1">
      <c r="A29" s="220"/>
      <c r="B29" s="227"/>
      <c r="C29" s="231" t="s">
        <v>74</v>
      </c>
      <c r="D29" s="223">
        <v>0</v>
      </c>
      <c r="E29" s="232"/>
      <c r="F29" s="226"/>
      <c r="G29" s="220"/>
      <c r="H29" s="234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242"/>
      <c r="FG29" s="242"/>
      <c r="FH29" s="242"/>
      <c r="FI29" s="242"/>
      <c r="FJ29" s="242"/>
      <c r="FK29" s="242"/>
      <c r="FL29" s="242"/>
      <c r="FM29" s="242"/>
      <c r="FN29" s="242"/>
      <c r="FO29" s="242"/>
      <c r="FP29" s="242"/>
      <c r="FQ29" s="242"/>
      <c r="FR29" s="242"/>
      <c r="FS29" s="242"/>
      <c r="FT29" s="242"/>
      <c r="FU29" s="242"/>
      <c r="FV29" s="242"/>
      <c r="FW29" s="242"/>
      <c r="FX29" s="242"/>
      <c r="FY29" s="242"/>
      <c r="FZ29" s="242"/>
      <c r="GA29" s="242"/>
      <c r="GB29" s="242"/>
      <c r="GC29" s="242"/>
      <c r="GD29" s="242"/>
      <c r="GE29" s="242"/>
      <c r="GF29" s="242"/>
      <c r="GG29" s="242"/>
      <c r="GH29" s="242"/>
      <c r="GI29" s="242"/>
      <c r="GJ29" s="242"/>
      <c r="GK29" s="242"/>
      <c r="GL29" s="242"/>
      <c r="GM29" s="242"/>
      <c r="GN29" s="242"/>
      <c r="GO29" s="242"/>
      <c r="GP29" s="242"/>
      <c r="GQ29" s="242"/>
      <c r="GR29" s="242"/>
      <c r="GS29" s="242"/>
      <c r="GT29" s="242"/>
      <c r="GU29" s="242"/>
      <c r="GV29" s="242"/>
      <c r="GW29" s="242"/>
      <c r="GX29" s="242"/>
      <c r="GY29" s="242"/>
      <c r="GZ29" s="242"/>
      <c r="HA29" s="242"/>
      <c r="HB29" s="242"/>
      <c r="HC29" s="242"/>
      <c r="HD29" s="242"/>
      <c r="HE29" s="242"/>
      <c r="HF29" s="242"/>
      <c r="HG29" s="242"/>
      <c r="HH29" s="242"/>
      <c r="HI29" s="242"/>
      <c r="HJ29" s="242"/>
      <c r="HK29" s="242"/>
      <c r="HL29" s="242"/>
      <c r="HM29" s="242"/>
      <c r="HN29" s="242"/>
      <c r="HO29" s="242"/>
      <c r="HP29" s="242"/>
      <c r="HQ29" s="242"/>
      <c r="HR29" s="242"/>
      <c r="HS29" s="242"/>
      <c r="HT29" s="242"/>
      <c r="HU29" s="242"/>
      <c r="HV29" s="242"/>
      <c r="HW29" s="242"/>
      <c r="HX29" s="242"/>
      <c r="HY29" s="242"/>
      <c r="HZ29" s="242"/>
      <c r="IA29" s="242"/>
      <c r="IB29" s="242"/>
      <c r="IC29" s="242"/>
      <c r="ID29" s="242"/>
      <c r="IE29" s="242"/>
      <c r="IF29" s="242"/>
      <c r="IG29" s="242"/>
      <c r="IH29" s="242"/>
      <c r="II29" s="242"/>
      <c r="IJ29" s="242"/>
      <c r="IK29" s="242"/>
      <c r="IL29" s="242"/>
      <c r="IM29" s="242"/>
      <c r="IN29" s="242"/>
      <c r="IO29" s="242"/>
      <c r="IP29" s="242"/>
      <c r="IQ29" s="242"/>
      <c r="IR29" s="242"/>
      <c r="IS29" s="242"/>
      <c r="IT29" s="242"/>
      <c r="IU29" s="242"/>
      <c r="IV29" s="242"/>
    </row>
    <row r="30" spans="1:256" s="85" customFormat="1" ht="21" customHeight="1">
      <c r="A30" s="220"/>
      <c r="B30" s="227"/>
      <c r="C30" s="231" t="s">
        <v>75</v>
      </c>
      <c r="D30" s="223">
        <v>0</v>
      </c>
      <c r="E30" s="232"/>
      <c r="F30" s="226"/>
      <c r="G30" s="220"/>
      <c r="H30" s="234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242"/>
      <c r="FG30" s="242"/>
      <c r="FH30" s="242"/>
      <c r="FI30" s="242"/>
      <c r="FJ30" s="242"/>
      <c r="FK30" s="242"/>
      <c r="FL30" s="242"/>
      <c r="FM30" s="242"/>
      <c r="FN30" s="242"/>
      <c r="FO30" s="242"/>
      <c r="FP30" s="242"/>
      <c r="FQ30" s="242"/>
      <c r="FR30" s="242"/>
      <c r="FS30" s="242"/>
      <c r="FT30" s="242"/>
      <c r="FU30" s="242"/>
      <c r="FV30" s="242"/>
      <c r="FW30" s="242"/>
      <c r="FX30" s="242"/>
      <c r="FY30" s="242"/>
      <c r="FZ30" s="242"/>
      <c r="GA30" s="242"/>
      <c r="GB30" s="242"/>
      <c r="GC30" s="242"/>
      <c r="GD30" s="242"/>
      <c r="GE30" s="242"/>
      <c r="GF30" s="242"/>
      <c r="GG30" s="242"/>
      <c r="GH30" s="242"/>
      <c r="GI30" s="242"/>
      <c r="GJ30" s="242"/>
      <c r="GK30" s="242"/>
      <c r="GL30" s="242"/>
      <c r="GM30" s="242"/>
      <c r="GN30" s="242"/>
      <c r="GO30" s="242"/>
      <c r="GP30" s="242"/>
      <c r="GQ30" s="242"/>
      <c r="GR30" s="242"/>
      <c r="GS30" s="242"/>
      <c r="GT30" s="242"/>
      <c r="GU30" s="242"/>
      <c r="GV30" s="242"/>
      <c r="GW30" s="242"/>
      <c r="GX30" s="242"/>
      <c r="GY30" s="242"/>
      <c r="GZ30" s="242"/>
      <c r="HA30" s="242"/>
      <c r="HB30" s="242"/>
      <c r="HC30" s="242"/>
      <c r="HD30" s="242"/>
      <c r="HE30" s="242"/>
      <c r="HF30" s="242"/>
      <c r="HG30" s="242"/>
      <c r="HH30" s="242"/>
      <c r="HI30" s="242"/>
      <c r="HJ30" s="242"/>
      <c r="HK30" s="242"/>
      <c r="HL30" s="242"/>
      <c r="HM30" s="242"/>
      <c r="HN30" s="242"/>
      <c r="HO30" s="242"/>
      <c r="HP30" s="242"/>
      <c r="HQ30" s="242"/>
      <c r="HR30" s="242"/>
      <c r="HS30" s="242"/>
      <c r="HT30" s="242"/>
      <c r="HU30" s="242"/>
      <c r="HV30" s="242"/>
      <c r="HW30" s="242"/>
      <c r="HX30" s="242"/>
      <c r="HY30" s="242"/>
      <c r="HZ30" s="242"/>
      <c r="IA30" s="242"/>
      <c r="IB30" s="242"/>
      <c r="IC30" s="242"/>
      <c r="ID30" s="242"/>
      <c r="IE30" s="242"/>
      <c r="IF30" s="242"/>
      <c r="IG30" s="242"/>
      <c r="IH30" s="242"/>
      <c r="II30" s="242"/>
      <c r="IJ30" s="242"/>
      <c r="IK30" s="242"/>
      <c r="IL30" s="242"/>
      <c r="IM30" s="242"/>
      <c r="IN30" s="242"/>
      <c r="IO30" s="242"/>
      <c r="IP30" s="242"/>
      <c r="IQ30" s="242"/>
      <c r="IR30" s="242"/>
      <c r="IS30" s="242"/>
      <c r="IT30" s="242"/>
      <c r="IU30" s="242"/>
      <c r="IV30" s="242"/>
    </row>
    <row r="31" spans="1:256" s="85" customFormat="1" ht="21" customHeight="1">
      <c r="A31" s="220"/>
      <c r="B31" s="227"/>
      <c r="C31" s="231" t="s">
        <v>76</v>
      </c>
      <c r="D31" s="223">
        <v>0</v>
      </c>
      <c r="E31" s="232"/>
      <c r="F31" s="226"/>
      <c r="G31" s="220"/>
      <c r="H31" s="234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242"/>
      <c r="FG31" s="242"/>
      <c r="FH31" s="242"/>
      <c r="FI31" s="242"/>
      <c r="FJ31" s="242"/>
      <c r="FK31" s="242"/>
      <c r="FL31" s="242"/>
      <c r="FM31" s="242"/>
      <c r="FN31" s="242"/>
      <c r="FO31" s="242"/>
      <c r="FP31" s="242"/>
      <c r="FQ31" s="242"/>
      <c r="FR31" s="242"/>
      <c r="FS31" s="242"/>
      <c r="FT31" s="242"/>
      <c r="FU31" s="242"/>
      <c r="FV31" s="242"/>
      <c r="FW31" s="242"/>
      <c r="FX31" s="242"/>
      <c r="FY31" s="242"/>
      <c r="FZ31" s="242"/>
      <c r="GA31" s="242"/>
      <c r="GB31" s="242"/>
      <c r="GC31" s="242"/>
      <c r="GD31" s="242"/>
      <c r="GE31" s="242"/>
      <c r="GF31" s="242"/>
      <c r="GG31" s="242"/>
      <c r="GH31" s="242"/>
      <c r="GI31" s="242"/>
      <c r="GJ31" s="242"/>
      <c r="GK31" s="242"/>
      <c r="GL31" s="242"/>
      <c r="GM31" s="242"/>
      <c r="GN31" s="242"/>
      <c r="GO31" s="242"/>
      <c r="GP31" s="242"/>
      <c r="GQ31" s="242"/>
      <c r="GR31" s="242"/>
      <c r="GS31" s="242"/>
      <c r="GT31" s="242"/>
      <c r="GU31" s="242"/>
      <c r="GV31" s="242"/>
      <c r="GW31" s="242"/>
      <c r="GX31" s="242"/>
      <c r="GY31" s="242"/>
      <c r="GZ31" s="242"/>
      <c r="HA31" s="242"/>
      <c r="HB31" s="242"/>
      <c r="HC31" s="242"/>
      <c r="HD31" s="242"/>
      <c r="HE31" s="242"/>
      <c r="HF31" s="242"/>
      <c r="HG31" s="242"/>
      <c r="HH31" s="242"/>
      <c r="HI31" s="242"/>
      <c r="HJ31" s="242"/>
      <c r="HK31" s="242"/>
      <c r="HL31" s="242"/>
      <c r="HM31" s="242"/>
      <c r="HN31" s="242"/>
      <c r="HO31" s="242"/>
      <c r="HP31" s="242"/>
      <c r="HQ31" s="242"/>
      <c r="HR31" s="242"/>
      <c r="HS31" s="242"/>
      <c r="HT31" s="242"/>
      <c r="HU31" s="242"/>
      <c r="HV31" s="242"/>
      <c r="HW31" s="242"/>
      <c r="HX31" s="242"/>
      <c r="HY31" s="242"/>
      <c r="HZ31" s="242"/>
      <c r="IA31" s="242"/>
      <c r="IB31" s="242"/>
      <c r="IC31" s="242"/>
      <c r="ID31" s="242"/>
      <c r="IE31" s="242"/>
      <c r="IF31" s="242"/>
      <c r="IG31" s="242"/>
      <c r="IH31" s="242"/>
      <c r="II31" s="242"/>
      <c r="IJ31" s="242"/>
      <c r="IK31" s="242"/>
      <c r="IL31" s="242"/>
      <c r="IM31" s="242"/>
      <c r="IN31" s="242"/>
      <c r="IO31" s="242"/>
      <c r="IP31" s="242"/>
      <c r="IQ31" s="242"/>
      <c r="IR31" s="242"/>
      <c r="IS31" s="242"/>
      <c r="IT31" s="242"/>
      <c r="IU31" s="242"/>
      <c r="IV31" s="242"/>
    </row>
    <row r="32" spans="1:256" s="85" customFormat="1" ht="21" customHeight="1">
      <c r="A32" s="220"/>
      <c r="B32" s="227"/>
      <c r="C32" s="231" t="s">
        <v>77</v>
      </c>
      <c r="D32" s="223">
        <v>0</v>
      </c>
      <c r="E32" s="232"/>
      <c r="F32" s="223"/>
      <c r="G32" s="220"/>
      <c r="H32" s="237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242"/>
      <c r="FG32" s="242"/>
      <c r="FH32" s="242"/>
      <c r="FI32" s="242"/>
      <c r="FJ32" s="242"/>
      <c r="FK32" s="242"/>
      <c r="FL32" s="242"/>
      <c r="FM32" s="242"/>
      <c r="FN32" s="242"/>
      <c r="FO32" s="242"/>
      <c r="FP32" s="242"/>
      <c r="FQ32" s="242"/>
      <c r="FR32" s="242"/>
      <c r="FS32" s="242"/>
      <c r="FT32" s="242"/>
      <c r="FU32" s="242"/>
      <c r="FV32" s="242"/>
      <c r="FW32" s="242"/>
      <c r="FX32" s="242"/>
      <c r="FY32" s="242"/>
      <c r="FZ32" s="242"/>
      <c r="GA32" s="242"/>
      <c r="GB32" s="242"/>
      <c r="GC32" s="242"/>
      <c r="GD32" s="242"/>
      <c r="GE32" s="242"/>
      <c r="GF32" s="242"/>
      <c r="GG32" s="242"/>
      <c r="GH32" s="242"/>
      <c r="GI32" s="242"/>
      <c r="GJ32" s="242"/>
      <c r="GK32" s="242"/>
      <c r="GL32" s="242"/>
      <c r="GM32" s="242"/>
      <c r="GN32" s="242"/>
      <c r="GO32" s="242"/>
      <c r="GP32" s="242"/>
      <c r="GQ32" s="242"/>
      <c r="GR32" s="242"/>
      <c r="GS32" s="242"/>
      <c r="GT32" s="242"/>
      <c r="GU32" s="242"/>
      <c r="GV32" s="242"/>
      <c r="GW32" s="242"/>
      <c r="GX32" s="242"/>
      <c r="GY32" s="242"/>
      <c r="GZ32" s="242"/>
      <c r="HA32" s="242"/>
      <c r="HB32" s="242"/>
      <c r="HC32" s="242"/>
      <c r="HD32" s="242"/>
      <c r="HE32" s="242"/>
      <c r="HF32" s="242"/>
      <c r="HG32" s="242"/>
      <c r="HH32" s="242"/>
      <c r="HI32" s="242"/>
      <c r="HJ32" s="242"/>
      <c r="HK32" s="242"/>
      <c r="HL32" s="242"/>
      <c r="HM32" s="242"/>
      <c r="HN32" s="242"/>
      <c r="HO32" s="242"/>
      <c r="HP32" s="242"/>
      <c r="HQ32" s="242"/>
      <c r="HR32" s="242"/>
      <c r="HS32" s="242"/>
      <c r="HT32" s="242"/>
      <c r="HU32" s="242"/>
      <c r="HV32" s="242"/>
      <c r="HW32" s="242"/>
      <c r="HX32" s="242"/>
      <c r="HY32" s="242"/>
      <c r="HZ32" s="242"/>
      <c r="IA32" s="242"/>
      <c r="IB32" s="242"/>
      <c r="IC32" s="242"/>
      <c r="ID32" s="242"/>
      <c r="IE32" s="242"/>
      <c r="IF32" s="242"/>
      <c r="IG32" s="242"/>
      <c r="IH32" s="242"/>
      <c r="II32" s="242"/>
      <c r="IJ32" s="242"/>
      <c r="IK32" s="242"/>
      <c r="IL32" s="242"/>
      <c r="IM32" s="242"/>
      <c r="IN32" s="242"/>
      <c r="IO32" s="242"/>
      <c r="IP32" s="242"/>
      <c r="IQ32" s="242"/>
      <c r="IR32" s="242"/>
      <c r="IS32" s="242"/>
      <c r="IT32" s="242"/>
      <c r="IU32" s="242"/>
      <c r="IV32" s="242"/>
    </row>
    <row r="33" spans="1:256" s="85" customFormat="1" ht="21" customHeight="1">
      <c r="A33" s="218" t="s">
        <v>78</v>
      </c>
      <c r="B33" s="227">
        <f>B6+B9+B10+B11+B14+B15</f>
        <v>1128.35</v>
      </c>
      <c r="C33" s="238" t="s">
        <v>79</v>
      </c>
      <c r="D33" s="226">
        <f>SUM(D6:D32)</f>
        <v>1128.35</v>
      </c>
      <c r="E33" s="239" t="s">
        <v>79</v>
      </c>
      <c r="F33" s="226">
        <f>F6+F11+F21+F22+F23</f>
        <v>1128.35</v>
      </c>
      <c r="G33" s="239" t="s">
        <v>79</v>
      </c>
      <c r="H33" s="226">
        <f>SUM(H6:H32)</f>
        <v>1128.35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242"/>
      <c r="FG33" s="242"/>
      <c r="FH33" s="242"/>
      <c r="FI33" s="242"/>
      <c r="FJ33" s="242"/>
      <c r="FK33" s="242"/>
      <c r="FL33" s="242"/>
      <c r="FM33" s="242"/>
      <c r="FN33" s="242"/>
      <c r="FO33" s="242"/>
      <c r="FP33" s="242"/>
      <c r="FQ33" s="242"/>
      <c r="FR33" s="242"/>
      <c r="FS33" s="242"/>
      <c r="FT33" s="242"/>
      <c r="FU33" s="242"/>
      <c r="FV33" s="242"/>
      <c r="FW33" s="242"/>
      <c r="FX33" s="242"/>
      <c r="FY33" s="242"/>
      <c r="FZ33" s="242"/>
      <c r="GA33" s="242"/>
      <c r="GB33" s="242"/>
      <c r="GC33" s="242"/>
      <c r="GD33" s="242"/>
      <c r="GE33" s="242"/>
      <c r="GF33" s="242"/>
      <c r="GG33" s="242"/>
      <c r="GH33" s="242"/>
      <c r="GI33" s="242"/>
      <c r="GJ33" s="242"/>
      <c r="GK33" s="242"/>
      <c r="GL33" s="242"/>
      <c r="GM33" s="242"/>
      <c r="GN33" s="242"/>
      <c r="GO33" s="242"/>
      <c r="GP33" s="242"/>
      <c r="GQ33" s="242"/>
      <c r="GR33" s="242"/>
      <c r="GS33" s="242"/>
      <c r="GT33" s="242"/>
      <c r="GU33" s="242"/>
      <c r="GV33" s="242"/>
      <c r="GW33" s="242"/>
      <c r="GX33" s="242"/>
      <c r="GY33" s="242"/>
      <c r="GZ33" s="242"/>
      <c r="HA33" s="242"/>
      <c r="HB33" s="242"/>
      <c r="HC33" s="242"/>
      <c r="HD33" s="242"/>
      <c r="HE33" s="242"/>
      <c r="HF33" s="242"/>
      <c r="HG33" s="242"/>
      <c r="HH33" s="242"/>
      <c r="HI33" s="242"/>
      <c r="HJ33" s="242"/>
      <c r="HK33" s="242"/>
      <c r="HL33" s="242"/>
      <c r="HM33" s="242"/>
      <c r="HN33" s="242"/>
      <c r="HO33" s="242"/>
      <c r="HP33" s="242"/>
      <c r="HQ33" s="242"/>
      <c r="HR33" s="242"/>
      <c r="HS33" s="242"/>
      <c r="HT33" s="242"/>
      <c r="HU33" s="242"/>
      <c r="HV33" s="242"/>
      <c r="HW33" s="242"/>
      <c r="HX33" s="242"/>
      <c r="HY33" s="242"/>
      <c r="HZ33" s="242"/>
      <c r="IA33" s="242"/>
      <c r="IB33" s="242"/>
      <c r="IC33" s="242"/>
      <c r="ID33" s="242"/>
      <c r="IE33" s="242"/>
      <c r="IF33" s="242"/>
      <c r="IG33" s="242"/>
      <c r="IH33" s="242"/>
      <c r="II33" s="242"/>
      <c r="IJ33" s="242"/>
      <c r="IK33" s="242"/>
      <c r="IL33" s="242"/>
      <c r="IM33" s="242"/>
      <c r="IN33" s="242"/>
      <c r="IO33" s="242"/>
      <c r="IP33" s="242"/>
      <c r="IQ33" s="242"/>
      <c r="IR33" s="242"/>
      <c r="IS33" s="242"/>
      <c r="IT33" s="242"/>
      <c r="IU33" s="242"/>
      <c r="IV33" s="242"/>
    </row>
    <row r="34" spans="1:256" s="85" customFormat="1" ht="21" customHeight="1">
      <c r="A34" s="220" t="s">
        <v>80</v>
      </c>
      <c r="B34" s="227">
        <v>0</v>
      </c>
      <c r="C34" s="220"/>
      <c r="D34" s="228"/>
      <c r="E34" s="222" t="s">
        <v>81</v>
      </c>
      <c r="F34" s="228">
        <v>0</v>
      </c>
      <c r="G34" s="232"/>
      <c r="H34" s="23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242"/>
      <c r="FJ34" s="242"/>
      <c r="FK34" s="242"/>
      <c r="FL34" s="242"/>
      <c r="FM34" s="242"/>
      <c r="FN34" s="242"/>
      <c r="FO34" s="242"/>
      <c r="FP34" s="242"/>
      <c r="FQ34" s="242"/>
      <c r="FR34" s="242"/>
      <c r="FS34" s="242"/>
      <c r="FT34" s="242"/>
      <c r="FU34" s="242"/>
      <c r="FV34" s="242"/>
      <c r="FW34" s="242"/>
      <c r="FX34" s="242"/>
      <c r="FY34" s="242"/>
      <c r="FZ34" s="242"/>
      <c r="GA34" s="242"/>
      <c r="GB34" s="242"/>
      <c r="GC34" s="242"/>
      <c r="GD34" s="242"/>
      <c r="GE34" s="242"/>
      <c r="GF34" s="242"/>
      <c r="GG34" s="242"/>
      <c r="GH34" s="242"/>
      <c r="GI34" s="242"/>
      <c r="GJ34" s="242"/>
      <c r="GK34" s="242"/>
      <c r="GL34" s="242"/>
      <c r="GM34" s="242"/>
      <c r="GN34" s="242"/>
      <c r="GO34" s="242"/>
      <c r="GP34" s="242"/>
      <c r="GQ34" s="242"/>
      <c r="GR34" s="242"/>
      <c r="GS34" s="242"/>
      <c r="GT34" s="242"/>
      <c r="GU34" s="242"/>
      <c r="GV34" s="242"/>
      <c r="GW34" s="242"/>
      <c r="GX34" s="242"/>
      <c r="GY34" s="242"/>
      <c r="GZ34" s="242"/>
      <c r="HA34" s="242"/>
      <c r="HB34" s="242"/>
      <c r="HC34" s="242"/>
      <c r="HD34" s="242"/>
      <c r="HE34" s="242"/>
      <c r="HF34" s="242"/>
      <c r="HG34" s="242"/>
      <c r="HH34" s="242"/>
      <c r="HI34" s="242"/>
      <c r="HJ34" s="242"/>
      <c r="HK34" s="242"/>
      <c r="HL34" s="242"/>
      <c r="HM34" s="242"/>
      <c r="HN34" s="242"/>
      <c r="HO34" s="242"/>
      <c r="HP34" s="242"/>
      <c r="HQ34" s="242"/>
      <c r="HR34" s="242"/>
      <c r="HS34" s="242"/>
      <c r="HT34" s="242"/>
      <c r="HU34" s="242"/>
      <c r="HV34" s="242"/>
      <c r="HW34" s="242"/>
      <c r="HX34" s="242"/>
      <c r="HY34" s="242"/>
      <c r="HZ34" s="242"/>
      <c r="IA34" s="242"/>
      <c r="IB34" s="242"/>
      <c r="IC34" s="242"/>
      <c r="ID34" s="242"/>
      <c r="IE34" s="242"/>
      <c r="IF34" s="242"/>
      <c r="IG34" s="242"/>
      <c r="IH34" s="242"/>
      <c r="II34" s="242"/>
      <c r="IJ34" s="242"/>
      <c r="IK34" s="242"/>
      <c r="IL34" s="242"/>
      <c r="IM34" s="242"/>
      <c r="IN34" s="242"/>
      <c r="IO34" s="242"/>
      <c r="IP34" s="242"/>
      <c r="IQ34" s="242"/>
      <c r="IR34" s="242"/>
      <c r="IS34" s="242"/>
      <c r="IT34" s="242"/>
      <c r="IU34" s="242"/>
      <c r="IV34" s="242"/>
    </row>
    <row r="35" spans="1:256" s="85" customFormat="1" ht="21" customHeight="1">
      <c r="A35" s="220" t="s">
        <v>82</v>
      </c>
      <c r="B35" s="227">
        <v>0</v>
      </c>
      <c r="C35" s="220"/>
      <c r="D35" s="223"/>
      <c r="E35" s="240"/>
      <c r="F35" s="241"/>
      <c r="G35" s="240"/>
      <c r="H35" s="237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2"/>
      <c r="FL35" s="242"/>
      <c r="FM35" s="242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42"/>
      <c r="FY35" s="242"/>
      <c r="FZ35" s="242"/>
      <c r="GA35" s="242"/>
      <c r="GB35" s="242"/>
      <c r="GC35" s="242"/>
      <c r="GD35" s="242"/>
      <c r="GE35" s="242"/>
      <c r="GF35" s="242"/>
      <c r="GG35" s="242"/>
      <c r="GH35" s="242"/>
      <c r="GI35" s="242"/>
      <c r="GJ35" s="242"/>
      <c r="GK35" s="242"/>
      <c r="GL35" s="242"/>
      <c r="GM35" s="242"/>
      <c r="GN35" s="242"/>
      <c r="GO35" s="242"/>
      <c r="GP35" s="242"/>
      <c r="GQ35" s="242"/>
      <c r="GR35" s="242"/>
      <c r="GS35" s="242"/>
      <c r="GT35" s="242"/>
      <c r="GU35" s="242"/>
      <c r="GV35" s="242"/>
      <c r="GW35" s="242"/>
      <c r="GX35" s="242"/>
      <c r="GY35" s="242"/>
      <c r="GZ35" s="242"/>
      <c r="HA35" s="242"/>
      <c r="HB35" s="242"/>
      <c r="HC35" s="242"/>
      <c r="HD35" s="242"/>
      <c r="HE35" s="242"/>
      <c r="HF35" s="242"/>
      <c r="HG35" s="242"/>
      <c r="HH35" s="242"/>
      <c r="HI35" s="242"/>
      <c r="HJ35" s="242"/>
      <c r="HK35" s="242"/>
      <c r="HL35" s="242"/>
      <c r="HM35" s="242"/>
      <c r="HN35" s="242"/>
      <c r="HO35" s="242"/>
      <c r="HP35" s="242"/>
      <c r="HQ35" s="242"/>
      <c r="HR35" s="242"/>
      <c r="HS35" s="242"/>
      <c r="HT35" s="242"/>
      <c r="HU35" s="242"/>
      <c r="HV35" s="242"/>
      <c r="HW35" s="242"/>
      <c r="HX35" s="242"/>
      <c r="HY35" s="242"/>
      <c r="HZ35" s="242"/>
      <c r="IA35" s="242"/>
      <c r="IB35" s="242"/>
      <c r="IC35" s="242"/>
      <c r="ID35" s="242"/>
      <c r="IE35" s="242"/>
      <c r="IF35" s="242"/>
      <c r="IG35" s="242"/>
      <c r="IH35" s="242"/>
      <c r="II35" s="242"/>
      <c r="IJ35" s="242"/>
      <c r="IK35" s="242"/>
      <c r="IL35" s="242"/>
      <c r="IM35" s="242"/>
      <c r="IN35" s="242"/>
      <c r="IO35" s="242"/>
      <c r="IP35" s="242"/>
      <c r="IQ35" s="242"/>
      <c r="IR35" s="242"/>
      <c r="IS35" s="242"/>
      <c r="IT35" s="242"/>
      <c r="IU35" s="242"/>
      <c r="IV35" s="242"/>
    </row>
    <row r="36" spans="1:256" s="85" customFormat="1" ht="21" customHeight="1">
      <c r="A36" s="218" t="s">
        <v>83</v>
      </c>
      <c r="B36" s="221">
        <f>B33+B34+B35</f>
        <v>1128.35</v>
      </c>
      <c r="C36" s="238" t="s">
        <v>84</v>
      </c>
      <c r="D36" s="226">
        <f>D33</f>
        <v>1128.35</v>
      </c>
      <c r="E36" s="239" t="s">
        <v>84</v>
      </c>
      <c r="F36" s="226">
        <f>F33+F34</f>
        <v>1128.35</v>
      </c>
      <c r="G36" s="239" t="s">
        <v>84</v>
      </c>
      <c r="H36" s="226">
        <f>SUM(H33)</f>
        <v>1128.35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  <c r="FH36" s="242"/>
      <c r="FI36" s="242"/>
      <c r="FJ36" s="242"/>
      <c r="FK36" s="242"/>
      <c r="FL36" s="242"/>
      <c r="FM36" s="242"/>
      <c r="FN36" s="242"/>
      <c r="FO36" s="242"/>
      <c r="FP36" s="242"/>
      <c r="FQ36" s="242"/>
      <c r="FR36" s="242"/>
      <c r="FS36" s="242"/>
      <c r="FT36" s="242"/>
      <c r="FU36" s="242"/>
      <c r="FV36" s="242"/>
      <c r="FW36" s="242"/>
      <c r="FX36" s="242"/>
      <c r="FY36" s="242"/>
      <c r="FZ36" s="242"/>
      <c r="GA36" s="242"/>
      <c r="GB36" s="242"/>
      <c r="GC36" s="242"/>
      <c r="GD36" s="242"/>
      <c r="GE36" s="242"/>
      <c r="GF36" s="242"/>
      <c r="GG36" s="242"/>
      <c r="GH36" s="242"/>
      <c r="GI36" s="242"/>
      <c r="GJ36" s="242"/>
      <c r="GK36" s="242"/>
      <c r="GL36" s="242"/>
      <c r="GM36" s="242"/>
      <c r="GN36" s="242"/>
      <c r="GO36" s="242"/>
      <c r="GP36" s="242"/>
      <c r="GQ36" s="242"/>
      <c r="GR36" s="242"/>
      <c r="GS36" s="242"/>
      <c r="GT36" s="242"/>
      <c r="GU36" s="242"/>
      <c r="GV36" s="242"/>
      <c r="GW36" s="242"/>
      <c r="GX36" s="242"/>
      <c r="GY36" s="242"/>
      <c r="GZ36" s="242"/>
      <c r="HA36" s="242"/>
      <c r="HB36" s="242"/>
      <c r="HC36" s="242"/>
      <c r="HD36" s="242"/>
      <c r="HE36" s="242"/>
      <c r="HF36" s="242"/>
      <c r="HG36" s="242"/>
      <c r="HH36" s="242"/>
      <c r="HI36" s="242"/>
      <c r="HJ36" s="242"/>
      <c r="HK36" s="242"/>
      <c r="HL36" s="242"/>
      <c r="HM36" s="242"/>
      <c r="HN36" s="242"/>
      <c r="HO36" s="242"/>
      <c r="HP36" s="242"/>
      <c r="HQ36" s="242"/>
      <c r="HR36" s="242"/>
      <c r="HS36" s="242"/>
      <c r="HT36" s="242"/>
      <c r="HU36" s="242"/>
      <c r="HV36" s="242"/>
      <c r="HW36" s="242"/>
      <c r="HX36" s="242"/>
      <c r="HY36" s="242"/>
      <c r="HZ36" s="242"/>
      <c r="IA36" s="242"/>
      <c r="IB36" s="242"/>
      <c r="IC36" s="242"/>
      <c r="ID36" s="242"/>
      <c r="IE36" s="242"/>
      <c r="IF36" s="242"/>
      <c r="IG36" s="242"/>
      <c r="IH36" s="242"/>
      <c r="II36" s="242"/>
      <c r="IJ36" s="242"/>
      <c r="IK36" s="242"/>
      <c r="IL36" s="242"/>
      <c r="IM36" s="242"/>
      <c r="IN36" s="242"/>
      <c r="IO36" s="242"/>
      <c r="IP36" s="242"/>
      <c r="IQ36" s="242"/>
      <c r="IR36" s="242"/>
      <c r="IS36" s="242"/>
      <c r="IT36" s="242"/>
      <c r="IU36" s="242"/>
      <c r="IV36" s="242"/>
    </row>
    <row r="37" spans="1:256" ht="18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</row>
    <row r="38" spans="1:256" ht="11.2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</row>
    <row r="39" spans="1:256" ht="11.25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</row>
    <row r="40" spans="1:256" ht="11.25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</row>
    <row r="41" spans="1:256" ht="11.2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</row>
    <row r="42" spans="1:256" ht="11.2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workbookViewId="0" topLeftCell="C1">
      <selection activeCell="U1" sqref="U1"/>
    </sheetView>
  </sheetViews>
  <sheetFormatPr defaultColWidth="9.16015625" defaultRowHeight="11.25"/>
  <cols>
    <col min="1" max="2" width="10.16015625" style="85" customWidth="1"/>
    <col min="3" max="3" width="35.66015625" style="85" customWidth="1"/>
    <col min="4" max="4" width="12.16015625" style="85" customWidth="1"/>
    <col min="5" max="21" width="9.16015625" style="85" customWidth="1"/>
    <col min="22" max="22" width="6.83203125" style="85" customWidth="1"/>
    <col min="23" max="16384" width="9.16015625" style="85" customWidth="1"/>
  </cols>
  <sheetData>
    <row r="1" spans="1:22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01"/>
      <c r="Q1" s="101"/>
      <c r="R1" s="101"/>
      <c r="S1" s="102"/>
      <c r="T1" s="102"/>
      <c r="U1" s="62" t="s">
        <v>231</v>
      </c>
      <c r="V1" s="102"/>
    </row>
    <row r="2" spans="1:22" ht="24.75" customHeight="1">
      <c r="A2" s="87" t="s">
        <v>232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02"/>
    </row>
    <row r="3" spans="1:22" ht="24.75" customHeight="1">
      <c r="A3" s="88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03"/>
      <c r="Q3" s="103"/>
      <c r="R3" s="103"/>
      <c r="S3" s="107"/>
      <c r="T3" s="108" t="s">
        <v>87</v>
      </c>
      <c r="U3" s="108"/>
      <c r="V3" s="102"/>
    </row>
    <row r="4" spans="1:22" ht="24.75" customHeight="1">
      <c r="A4" s="89" t="s">
        <v>109</v>
      </c>
      <c r="B4" s="90" t="s">
        <v>88</v>
      </c>
      <c r="C4" s="91" t="s">
        <v>110</v>
      </c>
      <c r="D4" s="92" t="s">
        <v>111</v>
      </c>
      <c r="E4" s="93" t="s">
        <v>159</v>
      </c>
      <c r="F4" s="93"/>
      <c r="G4" s="93"/>
      <c r="H4" s="90"/>
      <c r="I4" s="93" t="s">
        <v>160</v>
      </c>
      <c r="J4" s="93"/>
      <c r="K4" s="93"/>
      <c r="L4" s="93"/>
      <c r="M4" s="93"/>
      <c r="N4" s="93"/>
      <c r="O4" s="93"/>
      <c r="P4" s="93"/>
      <c r="Q4" s="93"/>
      <c r="R4" s="93"/>
      <c r="S4" s="109" t="s">
        <v>233</v>
      </c>
      <c r="T4" s="95" t="s">
        <v>162</v>
      </c>
      <c r="U4" s="110" t="s">
        <v>163</v>
      </c>
      <c r="V4" s="102"/>
    </row>
    <row r="5" spans="1:22" ht="24.75" customHeight="1">
      <c r="A5" s="89"/>
      <c r="B5" s="90"/>
      <c r="C5" s="91"/>
      <c r="D5" s="94"/>
      <c r="E5" s="95" t="s">
        <v>104</v>
      </c>
      <c r="F5" s="95" t="s">
        <v>165</v>
      </c>
      <c r="G5" s="95" t="s">
        <v>166</v>
      </c>
      <c r="H5" s="95" t="s">
        <v>167</v>
      </c>
      <c r="I5" s="95" t="s">
        <v>104</v>
      </c>
      <c r="J5" s="104" t="s">
        <v>168</v>
      </c>
      <c r="K5" s="105" t="s">
        <v>169</v>
      </c>
      <c r="L5" s="104" t="s">
        <v>170</v>
      </c>
      <c r="M5" s="105" t="s">
        <v>171</v>
      </c>
      <c r="N5" s="95" t="s">
        <v>172</v>
      </c>
      <c r="O5" s="95" t="s">
        <v>173</v>
      </c>
      <c r="P5" s="95" t="s">
        <v>174</v>
      </c>
      <c r="Q5" s="95" t="s">
        <v>175</v>
      </c>
      <c r="R5" s="95" t="s">
        <v>176</v>
      </c>
      <c r="S5" s="93"/>
      <c r="T5" s="93"/>
      <c r="U5" s="111"/>
      <c r="V5" s="102"/>
    </row>
    <row r="6" spans="1:22" ht="30.75" customHeight="1">
      <c r="A6" s="89"/>
      <c r="B6" s="90"/>
      <c r="C6" s="91"/>
      <c r="D6" s="94"/>
      <c r="E6" s="93"/>
      <c r="F6" s="93"/>
      <c r="G6" s="93"/>
      <c r="H6" s="93"/>
      <c r="I6" s="93"/>
      <c r="J6" s="106"/>
      <c r="K6" s="104"/>
      <c r="L6" s="106"/>
      <c r="M6" s="104"/>
      <c r="N6" s="93"/>
      <c r="O6" s="93"/>
      <c r="P6" s="93"/>
      <c r="Q6" s="93"/>
      <c r="R6" s="93"/>
      <c r="S6" s="93"/>
      <c r="T6" s="93"/>
      <c r="U6" s="111"/>
      <c r="V6" s="102"/>
    </row>
    <row r="7" spans="1:22" s="84" customFormat="1" ht="24" customHeight="1">
      <c r="A7" s="96"/>
      <c r="B7" s="97"/>
      <c r="C7" s="96"/>
      <c r="D7" s="98"/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112"/>
    </row>
    <row r="8" spans="1:22" ht="18.75" customHeight="1">
      <c r="A8" s="99"/>
      <c r="B8" s="99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2"/>
      <c r="U8" s="113"/>
      <c r="V8" s="102"/>
    </row>
    <row r="9" spans="1:22" ht="18.75" customHeight="1">
      <c r="A9" s="99"/>
      <c r="B9" s="99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  <c r="T9" s="102"/>
      <c r="U9" s="113"/>
      <c r="V9" s="102"/>
    </row>
    <row r="10" spans="1:22" ht="18.75" customHeight="1">
      <c r="A10" s="99"/>
      <c r="B10" s="99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/>
      <c r="T10" s="102"/>
      <c r="U10" s="113"/>
      <c r="V10" s="102"/>
    </row>
    <row r="11" spans="1:22" ht="18.75" customHeight="1">
      <c r="A11" s="99"/>
      <c r="B11" s="99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  <c r="T11" s="102"/>
      <c r="U11" s="113"/>
      <c r="V11" s="102"/>
    </row>
    <row r="12" spans="1:22" ht="18.75" customHeight="1">
      <c r="A12" s="99"/>
      <c r="B12" s="99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13"/>
      <c r="V12" s="102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1:22" ht="12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8" sqref="E8"/>
    </sheetView>
  </sheetViews>
  <sheetFormatPr defaultColWidth="9.33203125" defaultRowHeight="11.25"/>
  <cols>
    <col min="1" max="1" width="54.16015625" style="60" customWidth="1"/>
    <col min="2" max="2" width="46.66015625" style="61" customWidth="1"/>
    <col min="3" max="3" width="54.16015625" style="60" customWidth="1"/>
    <col min="4" max="16384" width="9.33203125" style="60" customWidth="1"/>
  </cols>
  <sheetData>
    <row r="1" ht="14.25">
      <c r="C1" s="62" t="s">
        <v>234</v>
      </c>
    </row>
    <row r="2" spans="1:3" s="58" customFormat="1" ht="32.25" customHeight="1">
      <c r="A2" s="63" t="s">
        <v>235</v>
      </c>
      <c r="B2" s="63"/>
      <c r="C2" s="63"/>
    </row>
    <row r="3" spans="1:3" s="59" customFormat="1" ht="19.5" customHeight="1">
      <c r="A3" s="64" t="s">
        <v>236</v>
      </c>
      <c r="B3" s="65"/>
      <c r="C3" s="66" t="s">
        <v>87</v>
      </c>
    </row>
    <row r="4" spans="1:3" s="58" customFormat="1" ht="34.5" customHeight="1">
      <c r="A4" s="67" t="s">
        <v>237</v>
      </c>
      <c r="B4" s="68" t="s">
        <v>238</v>
      </c>
      <c r="C4" s="69" t="s">
        <v>239</v>
      </c>
    </row>
    <row r="5" spans="1:3" ht="34.5" customHeight="1">
      <c r="A5" s="70" t="s">
        <v>104</v>
      </c>
      <c r="B5" s="71">
        <f>B6+B7+B8</f>
        <v>52.2</v>
      </c>
      <c r="C5" s="72"/>
    </row>
    <row r="6" spans="1:6" ht="34.5" customHeight="1">
      <c r="A6" s="73" t="s">
        <v>240</v>
      </c>
      <c r="B6" s="71">
        <v>0</v>
      </c>
      <c r="C6" s="72"/>
      <c r="F6" s="74"/>
    </row>
    <row r="7" spans="1:3" ht="34.5" customHeight="1">
      <c r="A7" s="73" t="s">
        <v>241</v>
      </c>
      <c r="B7" s="71">
        <v>46.2</v>
      </c>
      <c r="C7" s="75"/>
    </row>
    <row r="8" spans="1:3" ht="34.5" customHeight="1">
      <c r="A8" s="76" t="s">
        <v>242</v>
      </c>
      <c r="B8" s="77">
        <v>6</v>
      </c>
      <c r="C8" s="72"/>
    </row>
    <row r="9" spans="1:3" ht="34.5" customHeight="1">
      <c r="A9" s="78" t="s">
        <v>243</v>
      </c>
      <c r="B9" s="79">
        <v>6</v>
      </c>
      <c r="C9" s="72"/>
    </row>
    <row r="10" spans="1:3" ht="34.5" customHeight="1">
      <c r="A10" s="80" t="s">
        <v>244</v>
      </c>
      <c r="B10" s="81">
        <v>0</v>
      </c>
      <c r="C10" s="82"/>
    </row>
    <row r="11" ht="34.5" customHeight="1"/>
    <row r="12" spans="1:3" ht="34.5" customHeight="1">
      <c r="A12" s="83"/>
      <c r="B12" s="83"/>
      <c r="C12" s="83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7" sqref="J7"/>
    </sheetView>
  </sheetViews>
  <sheetFormatPr defaultColWidth="12" defaultRowHeight="11.25"/>
  <cols>
    <col min="1" max="3" width="8.83203125" style="1" customWidth="1"/>
    <col min="4" max="5" width="19.5" style="1" customWidth="1"/>
    <col min="6" max="6" width="18.16015625" style="1" customWidth="1"/>
    <col min="7" max="7" width="6.83203125" style="1" customWidth="1"/>
    <col min="8" max="8" width="23.33203125" style="1" customWidth="1"/>
    <col min="9" max="16384" width="12" style="1" customWidth="1"/>
  </cols>
  <sheetData>
    <row r="1" spans="1:8" ht="19.5" customHeight="1">
      <c r="A1" s="6"/>
      <c r="H1" s="42" t="s">
        <v>245</v>
      </c>
    </row>
    <row r="2" spans="1:8" ht="39.75" customHeight="1">
      <c r="A2" s="50" t="s">
        <v>246</v>
      </c>
      <c r="B2" s="51"/>
      <c r="C2" s="51"/>
      <c r="D2" s="51"/>
      <c r="E2" s="51"/>
      <c r="F2" s="51"/>
      <c r="G2" s="51"/>
      <c r="H2" s="51"/>
    </row>
    <row r="3" spans="1:8" ht="20.25">
      <c r="A3" s="8" t="s">
        <v>247</v>
      </c>
      <c r="B3" s="8"/>
      <c r="C3" s="8"/>
      <c r="D3" s="8"/>
      <c r="E3" s="8"/>
      <c r="F3" s="8"/>
      <c r="G3" s="8"/>
      <c r="H3" s="8"/>
    </row>
    <row r="4" spans="1:8" s="48" customFormat="1" ht="19.5" customHeight="1">
      <c r="A4" s="43" t="s">
        <v>248</v>
      </c>
      <c r="B4" s="43"/>
      <c r="C4" s="43"/>
      <c r="D4" s="43"/>
      <c r="E4" s="44"/>
      <c r="F4" s="44" t="s">
        <v>249</v>
      </c>
      <c r="G4" s="9" t="s">
        <v>250</v>
      </c>
      <c r="H4" s="9"/>
    </row>
    <row r="5" spans="1:8" s="49" customFormat="1" ht="24.75" customHeight="1">
      <c r="A5" s="10" t="s">
        <v>251</v>
      </c>
      <c r="B5" s="13" t="s">
        <v>252</v>
      </c>
      <c r="C5" s="13"/>
      <c r="D5" s="13" t="s">
        <v>106</v>
      </c>
      <c r="E5" s="13"/>
      <c r="F5" s="13"/>
      <c r="G5" s="13"/>
      <c r="H5" s="13"/>
    </row>
    <row r="6" spans="1:8" ht="33" customHeight="1">
      <c r="A6" s="10"/>
      <c r="B6" s="13" t="s">
        <v>253</v>
      </c>
      <c r="C6" s="13"/>
      <c r="D6" s="13" t="s">
        <v>254</v>
      </c>
      <c r="E6" s="13"/>
      <c r="F6" s="13" t="s">
        <v>255</v>
      </c>
      <c r="G6" s="13" t="s">
        <v>256</v>
      </c>
      <c r="H6" s="13"/>
    </row>
    <row r="7" spans="1:8" ht="24.75" customHeight="1">
      <c r="A7" s="10"/>
      <c r="B7" s="13" t="s">
        <v>257</v>
      </c>
      <c r="C7" s="13"/>
      <c r="D7" s="13">
        <v>86</v>
      </c>
      <c r="E7" s="13"/>
      <c r="F7" s="13" t="s">
        <v>258</v>
      </c>
      <c r="G7" s="13">
        <v>84</v>
      </c>
      <c r="H7" s="13"/>
    </row>
    <row r="8" spans="1:8" ht="156" customHeight="1">
      <c r="A8" s="10"/>
      <c r="B8" s="13" t="s">
        <v>259</v>
      </c>
      <c r="C8" s="13"/>
      <c r="D8" s="13" t="s">
        <v>260</v>
      </c>
      <c r="E8" s="13"/>
      <c r="F8" s="13"/>
      <c r="G8" s="13"/>
      <c r="H8" s="13"/>
    </row>
    <row r="9" spans="1:8" ht="24.75" customHeight="1">
      <c r="A9" s="10"/>
      <c r="B9" s="17" t="s">
        <v>261</v>
      </c>
      <c r="C9" s="17"/>
      <c r="D9" s="17"/>
      <c r="E9" s="17"/>
      <c r="F9" s="17"/>
      <c r="G9" s="17"/>
      <c r="H9" s="17"/>
    </row>
    <row r="10" spans="1:8" ht="24.75" customHeight="1">
      <c r="A10" s="10"/>
      <c r="B10" s="13" t="s">
        <v>262</v>
      </c>
      <c r="C10" s="13"/>
      <c r="D10" s="13" t="s">
        <v>91</v>
      </c>
      <c r="E10" s="22" t="s">
        <v>92</v>
      </c>
      <c r="F10" s="13" t="s">
        <v>263</v>
      </c>
      <c r="G10" s="13" t="s">
        <v>264</v>
      </c>
      <c r="H10" s="13"/>
    </row>
    <row r="11" spans="1:8" ht="24.75" customHeight="1">
      <c r="A11" s="10"/>
      <c r="B11" s="13" t="s">
        <v>265</v>
      </c>
      <c r="C11" s="13"/>
      <c r="D11" s="52" t="s">
        <v>265</v>
      </c>
      <c r="E11" s="52"/>
      <c r="F11" s="13"/>
      <c r="G11" s="13"/>
      <c r="H11" s="13"/>
    </row>
    <row r="12" spans="1:8" ht="24.75" customHeight="1">
      <c r="A12" s="10"/>
      <c r="B12" s="17" t="s">
        <v>266</v>
      </c>
      <c r="C12" s="17"/>
      <c r="D12" s="17"/>
      <c r="E12" s="17"/>
      <c r="F12" s="17"/>
      <c r="G12" s="17"/>
      <c r="H12" s="17"/>
    </row>
    <row r="13" spans="1:8" ht="24.75" customHeight="1">
      <c r="A13" s="10"/>
      <c r="B13" s="13" t="s">
        <v>267</v>
      </c>
      <c r="C13" s="13"/>
      <c r="D13" s="13" t="s">
        <v>159</v>
      </c>
      <c r="E13" s="13"/>
      <c r="F13" s="13" t="s">
        <v>160</v>
      </c>
      <c r="G13" s="13"/>
      <c r="H13" s="13"/>
    </row>
    <row r="14" spans="1:8" ht="24.75" customHeight="1">
      <c r="A14" s="10"/>
      <c r="B14" s="13" t="s">
        <v>265</v>
      </c>
      <c r="C14" s="13"/>
      <c r="D14" s="53">
        <v>1042.85</v>
      </c>
      <c r="E14" s="53"/>
      <c r="F14" s="13">
        <v>85.5</v>
      </c>
      <c r="G14" s="13"/>
      <c r="H14" s="13"/>
    </row>
    <row r="15" spans="1:8" ht="24.75" customHeight="1">
      <c r="A15" s="10"/>
      <c r="B15" s="13" t="s">
        <v>268</v>
      </c>
      <c r="C15" s="13"/>
      <c r="D15" s="17" t="s">
        <v>269</v>
      </c>
      <c r="E15" s="17"/>
      <c r="F15" s="17"/>
      <c r="G15" s="17"/>
      <c r="H15" s="17"/>
    </row>
    <row r="16" spans="1:8" ht="24.75" customHeight="1">
      <c r="A16" s="10"/>
      <c r="B16" s="13" t="s">
        <v>104</v>
      </c>
      <c r="C16" s="13"/>
      <c r="D16" s="13" t="s">
        <v>270</v>
      </c>
      <c r="E16" s="13"/>
      <c r="F16" s="13" t="s">
        <v>271</v>
      </c>
      <c r="G16" s="13"/>
      <c r="H16" s="13" t="s">
        <v>213</v>
      </c>
    </row>
    <row r="17" spans="1:8" ht="24.75" customHeight="1">
      <c r="A17" s="10"/>
      <c r="B17" s="13">
        <v>52.2</v>
      </c>
      <c r="C17" s="13"/>
      <c r="D17" s="13">
        <v>6</v>
      </c>
      <c r="E17" s="13"/>
      <c r="F17" s="13"/>
      <c r="G17" s="13"/>
      <c r="H17" s="13">
        <v>46.2</v>
      </c>
    </row>
    <row r="18" spans="1:8" ht="217.5" customHeight="1">
      <c r="A18" s="10" t="s">
        <v>272</v>
      </c>
      <c r="B18" s="14" t="s">
        <v>273</v>
      </c>
      <c r="C18" s="14"/>
      <c r="D18" s="14"/>
      <c r="E18" s="14"/>
      <c r="F18" s="14"/>
      <c r="G18" s="14"/>
      <c r="H18" s="14"/>
    </row>
    <row r="19" spans="1:8" ht="24.75" customHeight="1">
      <c r="A19" s="10" t="s">
        <v>274</v>
      </c>
      <c r="B19" s="17" t="s">
        <v>275</v>
      </c>
      <c r="C19" s="17"/>
      <c r="D19" s="17" t="s">
        <v>276</v>
      </c>
      <c r="E19" s="17" t="s">
        <v>277</v>
      </c>
      <c r="F19" s="17"/>
      <c r="G19" s="17" t="s">
        <v>278</v>
      </c>
      <c r="H19" s="17"/>
    </row>
    <row r="20" spans="1:8" ht="39.75" customHeight="1">
      <c r="A20" s="10"/>
      <c r="B20" s="13" t="s">
        <v>279</v>
      </c>
      <c r="C20" s="13"/>
      <c r="D20" s="13" t="s">
        <v>280</v>
      </c>
      <c r="E20" s="54" t="s">
        <v>281</v>
      </c>
      <c r="F20" s="55"/>
      <c r="G20" s="13" t="s">
        <v>282</v>
      </c>
      <c r="H20" s="13"/>
    </row>
    <row r="21" spans="1:8" ht="39.75" customHeight="1">
      <c r="A21" s="10"/>
      <c r="B21" s="13"/>
      <c r="C21" s="13"/>
      <c r="D21" s="13" t="s">
        <v>283</v>
      </c>
      <c r="E21" s="14" t="s">
        <v>284</v>
      </c>
      <c r="F21" s="14"/>
      <c r="G21" s="13" t="s">
        <v>285</v>
      </c>
      <c r="H21" s="13"/>
    </row>
    <row r="22" spans="1:8" ht="39.75" customHeight="1">
      <c r="A22" s="10"/>
      <c r="B22" s="13"/>
      <c r="C22" s="13"/>
      <c r="D22" s="13" t="s">
        <v>286</v>
      </c>
      <c r="E22" s="14" t="s">
        <v>287</v>
      </c>
      <c r="F22" s="14"/>
      <c r="G22" s="56">
        <v>1</v>
      </c>
      <c r="H22" s="13"/>
    </row>
    <row r="23" spans="1:8" ht="39.75" customHeight="1">
      <c r="A23" s="10"/>
      <c r="B23" s="13"/>
      <c r="C23" s="13"/>
      <c r="D23" s="13" t="s">
        <v>288</v>
      </c>
      <c r="E23" s="14" t="s">
        <v>289</v>
      </c>
      <c r="F23" s="14"/>
      <c r="G23" s="13"/>
      <c r="H23" s="13"/>
    </row>
    <row r="24" spans="1:8" ht="24.75" customHeight="1">
      <c r="A24" s="10"/>
      <c r="B24" s="17" t="s">
        <v>275</v>
      </c>
      <c r="C24" s="17"/>
      <c r="D24" s="17" t="s">
        <v>276</v>
      </c>
      <c r="E24" s="17" t="s">
        <v>277</v>
      </c>
      <c r="F24" s="17"/>
      <c r="G24" s="17" t="s">
        <v>278</v>
      </c>
      <c r="H24" s="17"/>
    </row>
    <row r="25" spans="1:8" ht="39.75" customHeight="1">
      <c r="A25" s="10"/>
      <c r="B25" s="13" t="s">
        <v>290</v>
      </c>
      <c r="C25" s="13"/>
      <c r="D25" s="13" t="s">
        <v>291</v>
      </c>
      <c r="E25" s="14" t="s">
        <v>289</v>
      </c>
      <c r="F25" s="14"/>
      <c r="G25" s="13"/>
      <c r="H25" s="13"/>
    </row>
    <row r="26" spans="1:8" ht="39.75" customHeight="1">
      <c r="A26" s="10"/>
      <c r="B26" s="13"/>
      <c r="C26" s="13"/>
      <c r="D26" s="13" t="s">
        <v>292</v>
      </c>
      <c r="E26" s="14" t="s">
        <v>289</v>
      </c>
      <c r="F26" s="14"/>
      <c r="G26" s="13"/>
      <c r="H26" s="13"/>
    </row>
    <row r="27" spans="1:8" ht="39.75" customHeight="1">
      <c r="A27" s="10"/>
      <c r="B27" s="13"/>
      <c r="C27" s="13"/>
      <c r="D27" s="13" t="s">
        <v>293</v>
      </c>
      <c r="E27" s="14" t="s">
        <v>289</v>
      </c>
      <c r="F27" s="14"/>
      <c r="G27" s="13"/>
      <c r="H27" s="13"/>
    </row>
    <row r="28" spans="1:8" ht="39.75" customHeight="1">
      <c r="A28" s="10"/>
      <c r="B28" s="13"/>
      <c r="C28" s="13"/>
      <c r="D28" s="13" t="s">
        <v>294</v>
      </c>
      <c r="E28" s="14" t="s">
        <v>295</v>
      </c>
      <c r="F28" s="14"/>
      <c r="G28" s="13"/>
      <c r="H28" s="13"/>
    </row>
    <row r="29" spans="1:8" ht="39.75" customHeight="1">
      <c r="A29" s="10"/>
      <c r="B29" s="13"/>
      <c r="C29" s="13"/>
      <c r="D29" s="13" t="s">
        <v>296</v>
      </c>
      <c r="E29" s="14" t="s">
        <v>297</v>
      </c>
      <c r="F29" s="14"/>
      <c r="G29" s="13"/>
      <c r="H29" s="13"/>
    </row>
    <row r="30" spans="1:8" ht="150" customHeight="1">
      <c r="A30" s="10" t="s">
        <v>298</v>
      </c>
      <c r="B30" s="14" t="s">
        <v>299</v>
      </c>
      <c r="C30" s="14"/>
      <c r="D30" s="14"/>
      <c r="E30" s="14"/>
      <c r="F30" s="14"/>
      <c r="G30" s="14"/>
      <c r="H30" s="14"/>
    </row>
    <row r="31" spans="1:8" ht="120" customHeight="1">
      <c r="A31" s="10" t="s">
        <v>300</v>
      </c>
      <c r="B31" s="57" t="s">
        <v>301</v>
      </c>
      <c r="C31" s="57"/>
      <c r="D31" s="57"/>
      <c r="E31" s="57"/>
      <c r="F31" s="57"/>
      <c r="G31" s="57"/>
      <c r="H31" s="57"/>
    </row>
    <row r="32" spans="1:8" ht="19.5" customHeight="1">
      <c r="A32" s="39"/>
      <c r="B32" s="39"/>
      <c r="C32" s="40"/>
      <c r="D32" s="39"/>
      <c r="E32" s="39"/>
      <c r="F32" s="41"/>
      <c r="G32" s="39"/>
      <c r="H32" s="39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V12" sqref="V12"/>
    </sheetView>
  </sheetViews>
  <sheetFormatPr defaultColWidth="12" defaultRowHeight="11.25"/>
  <cols>
    <col min="1" max="1" width="8.83203125" style="3" customWidth="1"/>
    <col min="2" max="2" width="7.5" style="3" customWidth="1"/>
    <col min="3" max="3" width="7.5" style="4" customWidth="1"/>
    <col min="4" max="4" width="10.16015625" style="5" customWidth="1"/>
    <col min="5" max="5" width="6.66015625" style="5" customWidth="1"/>
    <col min="6" max="6" width="5" style="5" customWidth="1"/>
    <col min="7" max="7" width="8.33203125" style="5" customWidth="1"/>
    <col min="8" max="8" width="8.83203125" style="5" customWidth="1"/>
    <col min="9" max="9" width="7.83203125" style="5" customWidth="1"/>
    <col min="10" max="10" width="8.83203125" style="5" customWidth="1"/>
    <col min="11" max="11" width="7" style="5" customWidth="1"/>
    <col min="12" max="12" width="7.5" style="5" customWidth="1"/>
    <col min="13" max="13" width="15" style="5" customWidth="1"/>
    <col min="14" max="253" width="12" style="5" customWidth="1"/>
    <col min="254" max="16384" width="12" style="1" customWidth="1"/>
  </cols>
  <sheetData>
    <row r="1" spans="1:13" s="1" customFormat="1" ht="19.5" customHeight="1">
      <c r="A1" s="6"/>
      <c r="B1" s="6"/>
      <c r="M1" s="42" t="s">
        <v>302</v>
      </c>
    </row>
    <row r="2" spans="1:13" s="1" customFormat="1" ht="35.25" customHeight="1">
      <c r="A2" s="7" t="s">
        <v>303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9.5" customHeight="1">
      <c r="A3" s="8" t="s">
        <v>304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9" t="s">
        <v>305</v>
      </c>
      <c r="B4" s="9"/>
      <c r="C4" s="9"/>
      <c r="D4" s="9"/>
      <c r="E4" s="9" t="s">
        <v>106</v>
      </c>
      <c r="F4" s="9"/>
      <c r="G4" s="9"/>
      <c r="H4" s="9"/>
      <c r="I4" s="43" t="s">
        <v>306</v>
      </c>
      <c r="J4" s="43"/>
      <c r="K4" s="43"/>
      <c r="L4" s="43"/>
      <c r="M4" s="44"/>
    </row>
    <row r="5" spans="1:13" s="2" customFormat="1" ht="36" customHeight="1">
      <c r="A5" s="10" t="s">
        <v>307</v>
      </c>
      <c r="B5" s="11" t="s">
        <v>308</v>
      </c>
      <c r="C5" s="12"/>
      <c r="D5" s="13" t="s">
        <v>309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s="2" customFormat="1" ht="21" customHeight="1">
      <c r="A6" s="10"/>
      <c r="B6" s="11" t="s">
        <v>310</v>
      </c>
      <c r="C6" s="12"/>
      <c r="D6" s="13" t="s">
        <v>311</v>
      </c>
      <c r="E6" s="13"/>
      <c r="F6" s="13"/>
      <c r="G6" s="13"/>
      <c r="H6" s="13"/>
      <c r="I6" s="13"/>
      <c r="J6" s="13"/>
      <c r="K6" s="13"/>
      <c r="L6" s="13"/>
      <c r="M6" s="13"/>
    </row>
    <row r="7" spans="1:13" s="2" customFormat="1" ht="21" customHeight="1">
      <c r="A7" s="10"/>
      <c r="B7" s="11" t="s">
        <v>312</v>
      </c>
      <c r="C7" s="12"/>
      <c r="D7" s="14" t="s">
        <v>106</v>
      </c>
      <c r="E7" s="14"/>
      <c r="F7" s="14"/>
      <c r="G7" s="13" t="s">
        <v>313</v>
      </c>
      <c r="H7" s="13"/>
      <c r="I7" s="13"/>
      <c r="J7" s="45">
        <v>43466</v>
      </c>
      <c r="K7" s="13"/>
      <c r="L7" s="13"/>
      <c r="M7" s="13"/>
    </row>
    <row r="8" spans="1:13" s="2" customFormat="1" ht="21" customHeight="1">
      <c r="A8" s="10"/>
      <c r="B8" s="11" t="s">
        <v>314</v>
      </c>
      <c r="C8" s="12"/>
      <c r="D8" s="13" t="s">
        <v>315</v>
      </c>
      <c r="E8" s="13"/>
      <c r="F8" s="13"/>
      <c r="G8" s="13" t="s">
        <v>255</v>
      </c>
      <c r="H8" s="13"/>
      <c r="I8" s="13"/>
      <c r="J8" s="13" t="s">
        <v>316</v>
      </c>
      <c r="K8" s="13"/>
      <c r="L8" s="13"/>
      <c r="M8" s="13"/>
    </row>
    <row r="9" spans="1:13" s="2" customFormat="1" ht="30" customHeight="1">
      <c r="A9" s="10"/>
      <c r="B9" s="11" t="s">
        <v>253</v>
      </c>
      <c r="C9" s="12"/>
      <c r="D9" s="13" t="s">
        <v>317</v>
      </c>
      <c r="E9" s="13"/>
      <c r="F9" s="13"/>
      <c r="G9" s="13" t="s">
        <v>255</v>
      </c>
      <c r="H9" s="13"/>
      <c r="I9" s="13"/>
      <c r="J9" s="13" t="s">
        <v>318</v>
      </c>
      <c r="K9" s="13"/>
      <c r="L9" s="13"/>
      <c r="M9" s="13"/>
    </row>
    <row r="10" spans="1:13" s="2" customFormat="1" ht="45" customHeight="1">
      <c r="A10" s="10"/>
      <c r="B10" s="11" t="s">
        <v>319</v>
      </c>
      <c r="C10" s="12"/>
      <c r="D10" s="14" t="s">
        <v>320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1:13" s="2" customFormat="1" ht="54.75" customHeight="1">
      <c r="A11" s="10"/>
      <c r="B11" s="11" t="s">
        <v>321</v>
      </c>
      <c r="C11" s="12"/>
      <c r="D11" s="13" t="s">
        <v>322</v>
      </c>
      <c r="E11" s="13"/>
      <c r="F11" s="13"/>
      <c r="G11" s="13"/>
      <c r="H11" s="13"/>
      <c r="I11" s="13"/>
      <c r="J11" s="13"/>
      <c r="K11" s="13"/>
      <c r="L11" s="13"/>
      <c r="M11" s="13"/>
    </row>
    <row r="12" spans="1:13" s="2" customFormat="1" ht="54.75" customHeight="1">
      <c r="A12" s="10"/>
      <c r="B12" s="11" t="s">
        <v>323</v>
      </c>
      <c r="C12" s="12"/>
      <c r="D12" s="13" t="s">
        <v>322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3" s="2" customFormat="1" ht="21" customHeight="1">
      <c r="A13" s="10" t="s">
        <v>324</v>
      </c>
      <c r="B13" s="15" t="s">
        <v>325</v>
      </c>
      <c r="C13" s="16"/>
      <c r="D13" s="17" t="s">
        <v>326</v>
      </c>
      <c r="E13" s="17"/>
      <c r="F13" s="17" t="s">
        <v>327</v>
      </c>
      <c r="G13" s="17"/>
      <c r="H13" s="17"/>
      <c r="I13" s="17"/>
      <c r="J13" s="17" t="s">
        <v>328</v>
      </c>
      <c r="K13" s="17"/>
      <c r="L13" s="17"/>
      <c r="M13" s="17"/>
    </row>
    <row r="14" spans="1:13" s="2" customFormat="1" ht="21" customHeight="1">
      <c r="A14" s="10"/>
      <c r="B14" s="18"/>
      <c r="C14" s="19"/>
      <c r="D14" s="13" t="s">
        <v>329</v>
      </c>
      <c r="E14" s="13"/>
      <c r="F14" s="13">
        <v>95</v>
      </c>
      <c r="G14" s="13"/>
      <c r="H14" s="13"/>
      <c r="I14" s="13"/>
      <c r="J14" s="13">
        <v>85.5</v>
      </c>
      <c r="K14" s="13"/>
      <c r="L14" s="13"/>
      <c r="M14" s="13"/>
    </row>
    <row r="15" spans="1:13" s="2" customFormat="1" ht="21" customHeight="1">
      <c r="A15" s="10"/>
      <c r="B15" s="18"/>
      <c r="C15" s="19"/>
      <c r="D15" s="13" t="s">
        <v>330</v>
      </c>
      <c r="E15" s="13"/>
      <c r="F15" s="13">
        <v>95</v>
      </c>
      <c r="G15" s="13"/>
      <c r="H15" s="13"/>
      <c r="I15" s="13"/>
      <c r="J15" s="13">
        <v>85.5</v>
      </c>
      <c r="K15" s="13"/>
      <c r="L15" s="13"/>
      <c r="M15" s="13"/>
    </row>
    <row r="16" spans="1:13" s="2" customFormat="1" ht="21" customHeight="1">
      <c r="A16" s="10"/>
      <c r="B16" s="18"/>
      <c r="C16" s="19"/>
      <c r="D16" s="13" t="s">
        <v>331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s="2" customFormat="1" ht="21" customHeight="1">
      <c r="A17" s="10"/>
      <c r="B17" s="18"/>
      <c r="C17" s="19"/>
      <c r="D17" s="13" t="s">
        <v>332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s="2" customFormat="1" ht="21" customHeight="1">
      <c r="A18" s="10"/>
      <c r="B18" s="20"/>
      <c r="C18" s="21"/>
      <c r="D18" s="13" t="s">
        <v>333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s="2" customFormat="1" ht="21" customHeight="1">
      <c r="A19" s="10"/>
      <c r="B19" s="15" t="s">
        <v>334</v>
      </c>
      <c r="C19" s="16"/>
      <c r="D19" s="13" t="s">
        <v>326</v>
      </c>
      <c r="E19" s="13"/>
      <c r="F19" s="22" t="s">
        <v>335</v>
      </c>
      <c r="G19" s="22"/>
      <c r="H19" s="22"/>
      <c r="I19" s="22" t="s">
        <v>336</v>
      </c>
      <c r="J19" s="22"/>
      <c r="K19" s="22"/>
      <c r="L19" s="22" t="s">
        <v>337</v>
      </c>
      <c r="M19" s="22"/>
    </row>
    <row r="20" spans="1:13" s="2" customFormat="1" ht="21" customHeight="1">
      <c r="A20" s="10"/>
      <c r="B20" s="18"/>
      <c r="C20" s="19"/>
      <c r="D20" s="13" t="s">
        <v>329</v>
      </c>
      <c r="E20" s="13"/>
      <c r="F20" s="13">
        <v>95</v>
      </c>
      <c r="G20" s="13"/>
      <c r="H20" s="13"/>
      <c r="I20" s="13">
        <v>85.5</v>
      </c>
      <c r="J20" s="13"/>
      <c r="K20" s="13"/>
      <c r="L20" s="14"/>
      <c r="M20" s="14"/>
    </row>
    <row r="21" spans="1:13" s="2" customFormat="1" ht="21" customHeight="1">
      <c r="A21" s="10"/>
      <c r="B21" s="18"/>
      <c r="C21" s="19"/>
      <c r="D21" s="14" t="s">
        <v>338</v>
      </c>
      <c r="E21" s="14"/>
      <c r="F21" s="13">
        <v>3</v>
      </c>
      <c r="G21" s="13"/>
      <c r="H21" s="13"/>
      <c r="I21" s="13">
        <v>2</v>
      </c>
      <c r="J21" s="13"/>
      <c r="K21" s="13"/>
      <c r="L21" s="14" t="s">
        <v>339</v>
      </c>
      <c r="M21" s="14"/>
    </row>
    <row r="22" spans="1:13" s="2" customFormat="1" ht="21" customHeight="1">
      <c r="A22" s="10"/>
      <c r="B22" s="18"/>
      <c r="C22" s="19"/>
      <c r="D22" s="14" t="s">
        <v>340</v>
      </c>
      <c r="E22" s="14"/>
      <c r="F22" s="13">
        <v>3</v>
      </c>
      <c r="G22" s="13"/>
      <c r="H22" s="13"/>
      <c r="I22" s="13">
        <v>1.5</v>
      </c>
      <c r="J22" s="13"/>
      <c r="K22" s="13"/>
      <c r="L22" s="14" t="s">
        <v>339</v>
      </c>
      <c r="M22" s="14"/>
    </row>
    <row r="23" spans="1:13" s="2" customFormat="1" ht="21" customHeight="1">
      <c r="A23" s="10"/>
      <c r="B23" s="18"/>
      <c r="C23" s="19"/>
      <c r="D23" s="14" t="s">
        <v>341</v>
      </c>
      <c r="E23" s="14"/>
      <c r="F23" s="13">
        <v>59</v>
      </c>
      <c r="G23" s="13"/>
      <c r="H23" s="13"/>
      <c r="I23" s="13">
        <v>59</v>
      </c>
      <c r="J23" s="13"/>
      <c r="K23" s="13"/>
      <c r="L23" s="14"/>
      <c r="M23" s="14"/>
    </row>
    <row r="24" spans="1:13" s="2" customFormat="1" ht="21" customHeight="1">
      <c r="A24" s="10"/>
      <c r="B24" s="18"/>
      <c r="C24" s="19"/>
      <c r="D24" s="14" t="s">
        <v>342</v>
      </c>
      <c r="E24" s="14"/>
      <c r="F24" s="13">
        <v>27</v>
      </c>
      <c r="G24" s="13"/>
      <c r="H24" s="13"/>
      <c r="I24" s="13">
        <v>20</v>
      </c>
      <c r="J24" s="13"/>
      <c r="K24" s="13"/>
      <c r="L24" s="14" t="s">
        <v>339</v>
      </c>
      <c r="M24" s="14"/>
    </row>
    <row r="25" spans="1:13" s="2" customFormat="1" ht="21" customHeight="1">
      <c r="A25" s="10"/>
      <c r="B25" s="18"/>
      <c r="C25" s="19"/>
      <c r="D25" s="14" t="s">
        <v>343</v>
      </c>
      <c r="E25" s="14"/>
      <c r="F25" s="13">
        <v>0</v>
      </c>
      <c r="G25" s="13"/>
      <c r="H25" s="13"/>
      <c r="I25" s="13">
        <v>0</v>
      </c>
      <c r="J25" s="13"/>
      <c r="K25" s="13"/>
      <c r="L25" s="14"/>
      <c r="M25" s="14"/>
    </row>
    <row r="26" spans="1:13" s="2" customFormat="1" ht="21" customHeight="1">
      <c r="A26" s="10"/>
      <c r="B26" s="20"/>
      <c r="C26" s="21"/>
      <c r="D26" s="14" t="s">
        <v>344</v>
      </c>
      <c r="E26" s="14"/>
      <c r="F26" s="13">
        <v>3</v>
      </c>
      <c r="G26" s="13"/>
      <c r="H26" s="13"/>
      <c r="I26" s="13">
        <v>3</v>
      </c>
      <c r="J26" s="13"/>
      <c r="K26" s="13"/>
      <c r="L26" s="14"/>
      <c r="M26" s="14"/>
    </row>
    <row r="27" spans="1:13" s="2" customFormat="1" ht="79.5" customHeight="1">
      <c r="A27" s="23" t="s">
        <v>345</v>
      </c>
      <c r="B27" s="23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2" customFormat="1" ht="19.5" customHeight="1">
      <c r="A28" s="24" t="s">
        <v>346</v>
      </c>
      <c r="B28" s="25"/>
      <c r="C28" s="26" t="s">
        <v>347</v>
      </c>
      <c r="D28" s="26"/>
      <c r="E28" s="26"/>
      <c r="F28" s="26"/>
      <c r="G28" s="26"/>
      <c r="H28" s="17" t="s">
        <v>348</v>
      </c>
      <c r="I28" s="17"/>
      <c r="J28" s="17"/>
      <c r="K28" s="17" t="s">
        <v>349</v>
      </c>
      <c r="L28" s="17"/>
      <c r="M28" s="17"/>
    </row>
    <row r="29" spans="1:13" s="2" customFormat="1" ht="19.5" customHeight="1">
      <c r="A29" s="27"/>
      <c r="B29" s="28"/>
      <c r="C29" s="29" t="s">
        <v>350</v>
      </c>
      <c r="D29" s="29"/>
      <c r="E29" s="29"/>
      <c r="F29" s="29"/>
      <c r="G29" s="29"/>
      <c r="H29" s="30" t="s">
        <v>351</v>
      </c>
      <c r="I29" s="30"/>
      <c r="J29" s="30"/>
      <c r="K29" s="30" t="s">
        <v>352</v>
      </c>
      <c r="L29" s="30"/>
      <c r="M29" s="30"/>
    </row>
    <row r="30" spans="1:13" s="2" customFormat="1" ht="19.5" customHeight="1">
      <c r="A30" s="27"/>
      <c r="B30" s="28"/>
      <c r="C30" s="29" t="s">
        <v>353</v>
      </c>
      <c r="D30" s="29"/>
      <c r="E30" s="29"/>
      <c r="F30" s="29"/>
      <c r="G30" s="29"/>
      <c r="H30" s="30" t="s">
        <v>351</v>
      </c>
      <c r="I30" s="30"/>
      <c r="J30" s="30"/>
      <c r="K30" s="30" t="s">
        <v>352</v>
      </c>
      <c r="L30" s="30"/>
      <c r="M30" s="30"/>
    </row>
    <row r="31" spans="1:13" s="2" customFormat="1" ht="19.5" customHeight="1">
      <c r="A31" s="27"/>
      <c r="B31" s="28"/>
      <c r="C31" s="29" t="s">
        <v>354</v>
      </c>
      <c r="D31" s="29"/>
      <c r="E31" s="29"/>
      <c r="F31" s="29"/>
      <c r="G31" s="29"/>
      <c r="H31" s="30" t="s">
        <v>351</v>
      </c>
      <c r="I31" s="30"/>
      <c r="J31" s="30"/>
      <c r="K31" s="30" t="s">
        <v>352</v>
      </c>
      <c r="L31" s="30"/>
      <c r="M31" s="30"/>
    </row>
    <row r="32" spans="1:16" s="2" customFormat="1" ht="150" customHeight="1">
      <c r="A32" s="31" t="s">
        <v>355</v>
      </c>
      <c r="B32" s="32" t="s">
        <v>356</v>
      </c>
      <c r="C32" s="14" t="s">
        <v>357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P32" s="46"/>
    </row>
    <row r="33" spans="1:13" s="2" customFormat="1" ht="157.5" customHeight="1">
      <c r="A33" s="33"/>
      <c r="B33" s="32" t="s">
        <v>358</v>
      </c>
      <c r="C33" s="14" t="s">
        <v>359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s="2" customFormat="1" ht="19.5" customHeight="1">
      <c r="A34" s="33"/>
      <c r="B34" s="34" t="s">
        <v>360</v>
      </c>
      <c r="C34" s="13" t="s">
        <v>275</v>
      </c>
      <c r="D34" s="13"/>
      <c r="E34" s="13" t="s">
        <v>276</v>
      </c>
      <c r="F34" s="13"/>
      <c r="G34" s="13"/>
      <c r="H34" s="13" t="s">
        <v>277</v>
      </c>
      <c r="I34" s="13"/>
      <c r="J34" s="13"/>
      <c r="K34" s="13"/>
      <c r="L34" s="13" t="s">
        <v>278</v>
      </c>
      <c r="M34" s="13"/>
    </row>
    <row r="35" spans="1:13" s="2" customFormat="1" ht="30" customHeight="1">
      <c r="A35" s="33"/>
      <c r="B35" s="35"/>
      <c r="C35" s="13" t="s">
        <v>361</v>
      </c>
      <c r="D35" s="13"/>
      <c r="E35" s="13" t="s">
        <v>280</v>
      </c>
      <c r="F35" s="13"/>
      <c r="G35" s="13"/>
      <c r="H35" s="14" t="s">
        <v>362</v>
      </c>
      <c r="I35" s="14"/>
      <c r="J35" s="14"/>
      <c r="K35" s="14"/>
      <c r="L35" s="30" t="s">
        <v>363</v>
      </c>
      <c r="M35" s="30"/>
    </row>
    <row r="36" spans="1:13" s="2" customFormat="1" ht="30" customHeight="1">
      <c r="A36" s="33"/>
      <c r="B36" s="35"/>
      <c r="C36" s="13"/>
      <c r="D36" s="13"/>
      <c r="E36" s="13" t="s">
        <v>283</v>
      </c>
      <c r="F36" s="13"/>
      <c r="G36" s="13"/>
      <c r="H36" s="14" t="s">
        <v>364</v>
      </c>
      <c r="I36" s="14"/>
      <c r="J36" s="14"/>
      <c r="K36" s="14"/>
      <c r="L36" s="30" t="s">
        <v>285</v>
      </c>
      <c r="M36" s="30"/>
    </row>
    <row r="37" spans="1:13" s="2" customFormat="1" ht="30" customHeight="1">
      <c r="A37" s="33"/>
      <c r="B37" s="35"/>
      <c r="C37" s="13"/>
      <c r="D37" s="13"/>
      <c r="E37" s="13" t="s">
        <v>286</v>
      </c>
      <c r="F37" s="13"/>
      <c r="G37" s="13"/>
      <c r="H37" s="14" t="s">
        <v>365</v>
      </c>
      <c r="I37" s="14"/>
      <c r="J37" s="14"/>
      <c r="K37" s="14"/>
      <c r="L37" s="30" t="s">
        <v>366</v>
      </c>
      <c r="M37" s="30"/>
    </row>
    <row r="38" spans="1:13" s="2" customFormat="1" ht="30" customHeight="1">
      <c r="A38" s="33"/>
      <c r="B38" s="35"/>
      <c r="C38" s="13"/>
      <c r="D38" s="13"/>
      <c r="E38" s="13" t="s">
        <v>288</v>
      </c>
      <c r="F38" s="13"/>
      <c r="G38" s="13"/>
      <c r="H38" s="14" t="s">
        <v>367</v>
      </c>
      <c r="I38" s="14"/>
      <c r="J38" s="14"/>
      <c r="K38" s="14"/>
      <c r="L38" s="30"/>
      <c r="M38" s="30"/>
    </row>
    <row r="39" spans="1:13" s="2" customFormat="1" ht="30" customHeight="1">
      <c r="A39" s="33"/>
      <c r="B39" s="35"/>
      <c r="C39" s="13"/>
      <c r="D39" s="13"/>
      <c r="E39" s="13" t="s">
        <v>368</v>
      </c>
      <c r="F39" s="13"/>
      <c r="G39" s="13"/>
      <c r="H39" s="14" t="s">
        <v>289</v>
      </c>
      <c r="I39" s="14"/>
      <c r="J39" s="14"/>
      <c r="K39" s="14"/>
      <c r="L39" s="13"/>
      <c r="M39" s="13"/>
    </row>
    <row r="40" spans="1:13" s="2" customFormat="1" ht="21" customHeight="1">
      <c r="A40" s="33"/>
      <c r="B40" s="35"/>
      <c r="C40" s="13" t="s">
        <v>275</v>
      </c>
      <c r="D40" s="13"/>
      <c r="E40" s="13" t="s">
        <v>276</v>
      </c>
      <c r="F40" s="13"/>
      <c r="G40" s="13"/>
      <c r="H40" s="13" t="s">
        <v>277</v>
      </c>
      <c r="I40" s="13"/>
      <c r="J40" s="13"/>
      <c r="K40" s="13"/>
      <c r="L40" s="13" t="s">
        <v>278</v>
      </c>
      <c r="M40" s="13"/>
    </row>
    <row r="41" spans="1:13" s="2" customFormat="1" ht="30" customHeight="1">
      <c r="A41" s="33"/>
      <c r="B41" s="35"/>
      <c r="C41" s="13" t="s">
        <v>361</v>
      </c>
      <c r="D41" s="13"/>
      <c r="E41" s="13" t="s">
        <v>291</v>
      </c>
      <c r="F41" s="13"/>
      <c r="G41" s="13"/>
      <c r="H41" s="14" t="s">
        <v>289</v>
      </c>
      <c r="I41" s="14"/>
      <c r="J41" s="14"/>
      <c r="K41" s="14"/>
      <c r="L41" s="13"/>
      <c r="M41" s="13"/>
    </row>
    <row r="42" spans="1:13" s="2" customFormat="1" ht="30" customHeight="1">
      <c r="A42" s="33"/>
      <c r="B42" s="35"/>
      <c r="C42" s="13"/>
      <c r="D42" s="13"/>
      <c r="E42" s="13" t="s">
        <v>292</v>
      </c>
      <c r="F42" s="13"/>
      <c r="G42" s="13"/>
      <c r="H42" s="14" t="s">
        <v>295</v>
      </c>
      <c r="I42" s="14"/>
      <c r="J42" s="14"/>
      <c r="K42" s="14"/>
      <c r="L42" s="30"/>
      <c r="M42" s="30"/>
    </row>
    <row r="43" spans="1:13" s="2" customFormat="1" ht="30" customHeight="1">
      <c r="A43" s="33"/>
      <c r="B43" s="35"/>
      <c r="C43" s="13"/>
      <c r="D43" s="13"/>
      <c r="E43" s="13" t="s">
        <v>293</v>
      </c>
      <c r="F43" s="13"/>
      <c r="G43" s="13"/>
      <c r="H43" s="14" t="s">
        <v>289</v>
      </c>
      <c r="I43" s="14"/>
      <c r="J43" s="14"/>
      <c r="K43" s="14"/>
      <c r="L43" s="30"/>
      <c r="M43" s="30"/>
    </row>
    <row r="44" spans="1:13" s="2" customFormat="1" ht="30" customHeight="1">
      <c r="A44" s="33"/>
      <c r="B44" s="35"/>
      <c r="C44" s="13"/>
      <c r="D44" s="13"/>
      <c r="E44" s="13" t="s">
        <v>294</v>
      </c>
      <c r="F44" s="13"/>
      <c r="G44" s="13"/>
      <c r="H44" s="14" t="s">
        <v>369</v>
      </c>
      <c r="I44" s="14"/>
      <c r="J44" s="14"/>
      <c r="K44" s="14"/>
      <c r="L44" s="30" t="s">
        <v>285</v>
      </c>
      <c r="M44" s="30"/>
    </row>
    <row r="45" spans="1:13" s="2" customFormat="1" ht="30" customHeight="1">
      <c r="A45" s="33"/>
      <c r="B45" s="35"/>
      <c r="C45" s="13"/>
      <c r="D45" s="13"/>
      <c r="E45" s="13" t="s">
        <v>296</v>
      </c>
      <c r="F45" s="13"/>
      <c r="G45" s="13"/>
      <c r="H45" s="14" t="s">
        <v>297</v>
      </c>
      <c r="I45" s="14"/>
      <c r="J45" s="14"/>
      <c r="K45" s="14"/>
      <c r="L45" s="30" t="s">
        <v>363</v>
      </c>
      <c r="M45" s="30"/>
    </row>
    <row r="46" spans="1:13" s="2" customFormat="1" ht="30" customHeight="1">
      <c r="A46" s="33"/>
      <c r="B46" s="35"/>
      <c r="C46" s="13"/>
      <c r="D46" s="13"/>
      <c r="E46" s="13" t="s">
        <v>368</v>
      </c>
      <c r="F46" s="13"/>
      <c r="G46" s="13"/>
      <c r="H46" s="14" t="s">
        <v>289</v>
      </c>
      <c r="I46" s="14"/>
      <c r="J46" s="14"/>
      <c r="K46" s="14"/>
      <c r="L46" s="13"/>
      <c r="M46" s="13"/>
    </row>
    <row r="47" spans="1:13" s="2" customFormat="1" ht="60" customHeight="1">
      <c r="A47" s="23" t="s">
        <v>370</v>
      </c>
      <c r="B47" s="23"/>
      <c r="C47" s="23"/>
      <c r="D47" s="11"/>
      <c r="E47" s="36"/>
      <c r="F47" s="36"/>
      <c r="G47" s="36"/>
      <c r="H47" s="36"/>
      <c r="I47" s="36"/>
      <c r="J47" s="36"/>
      <c r="K47" s="36"/>
      <c r="L47" s="36"/>
      <c r="M47" s="12"/>
    </row>
    <row r="48" spans="1:13" ht="69.75" customHeight="1">
      <c r="A48" s="23" t="s">
        <v>371</v>
      </c>
      <c r="B48" s="23"/>
      <c r="C48" s="23"/>
      <c r="D48" s="37" t="s">
        <v>372</v>
      </c>
      <c r="E48" s="38"/>
      <c r="F48" s="38"/>
      <c r="G48" s="38"/>
      <c r="H48" s="38"/>
      <c r="I48" s="38"/>
      <c r="J48" s="38"/>
      <c r="K48" s="38"/>
      <c r="L48" s="38"/>
      <c r="M48" s="47"/>
    </row>
    <row r="49" spans="1:10" s="1" customFormat="1" ht="19.5" customHeight="1">
      <c r="A49" s="39"/>
      <c r="B49" s="39"/>
      <c r="C49" s="40"/>
      <c r="D49" s="40"/>
      <c r="E49" s="41"/>
      <c r="F49" s="39"/>
      <c r="J49" s="41"/>
    </row>
    <row r="50" ht="24.75" customHeight="1"/>
    <row r="51" ht="24.75" customHeight="1"/>
    <row r="52" ht="24.75" customHeight="1"/>
    <row r="53" ht="24.75" customHeight="1"/>
  </sheetData>
  <sheetProtection/>
  <mergeCells count="147">
    <mergeCell ref="A2:M2"/>
    <mergeCell ref="A3:M3"/>
    <mergeCell ref="A4:D4"/>
    <mergeCell ref="E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M32"/>
    <mergeCell ref="C33:M33"/>
    <mergeCell ref="C34:D34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C40:D40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A47:C47"/>
    <mergeCell ref="D47:M47"/>
    <mergeCell ref="A48:C48"/>
    <mergeCell ref="D48:M48"/>
    <mergeCell ref="A5:A12"/>
    <mergeCell ref="A13:A26"/>
    <mergeCell ref="A32:A46"/>
    <mergeCell ref="B34:B46"/>
    <mergeCell ref="B13:C18"/>
    <mergeCell ref="B19:C26"/>
    <mergeCell ref="A28:B31"/>
    <mergeCell ref="C35:D39"/>
    <mergeCell ref="C41:D4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F7" sqref="F7:N8"/>
    </sheetView>
  </sheetViews>
  <sheetFormatPr defaultColWidth="9.16015625" defaultRowHeight="11.25"/>
  <cols>
    <col min="1" max="1" width="13.5" style="85" customWidth="1"/>
    <col min="2" max="2" width="27.66015625" style="85" customWidth="1"/>
    <col min="3" max="5" width="19.33203125" style="85" customWidth="1"/>
    <col min="6" max="6" width="14.66015625" style="85" customWidth="1"/>
    <col min="7" max="7" width="11.83203125" style="85" customWidth="1"/>
    <col min="8" max="8" width="12.66015625" style="85" customWidth="1"/>
    <col min="9" max="9" width="13.66015625" style="85" customWidth="1"/>
    <col min="10" max="10" width="12.66015625" style="85" customWidth="1"/>
    <col min="11" max="11" width="12.83203125" style="85" customWidth="1"/>
    <col min="12" max="12" width="11.66015625" style="85" customWidth="1"/>
    <col min="13" max="13" width="12.83203125" style="85" customWidth="1"/>
    <col min="14" max="14" width="11.5" style="85" customWidth="1"/>
    <col min="15" max="16" width="6.66015625" style="85" customWidth="1"/>
    <col min="17" max="16384" width="9.16015625" style="85" customWidth="1"/>
  </cols>
  <sheetData>
    <row r="1" spans="1:16" ht="22.5" customHeight="1">
      <c r="A1" s="127"/>
      <c r="B1" s="62"/>
      <c r="C1" s="62"/>
      <c r="D1" s="62"/>
      <c r="E1" s="62"/>
      <c r="F1" s="62"/>
      <c r="G1" s="62"/>
      <c r="H1" s="102"/>
      <c r="I1" s="102"/>
      <c r="J1" s="102"/>
      <c r="K1" s="62"/>
      <c r="L1" s="127"/>
      <c r="M1" s="127"/>
      <c r="N1" s="62" t="s">
        <v>85</v>
      </c>
      <c r="O1" s="127"/>
      <c r="P1" s="127"/>
    </row>
    <row r="2" spans="1:16" ht="22.5" customHeight="1">
      <c r="A2" s="87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27"/>
      <c r="P2" s="127"/>
    </row>
    <row r="3" spans="1:16" ht="22.5" customHeight="1">
      <c r="A3" s="127"/>
      <c r="B3" s="199"/>
      <c r="C3" s="199"/>
      <c r="D3" s="115"/>
      <c r="E3" s="115"/>
      <c r="F3" s="115"/>
      <c r="G3" s="115"/>
      <c r="H3" s="102"/>
      <c r="I3" s="102"/>
      <c r="J3" s="102"/>
      <c r="K3" s="199"/>
      <c r="L3" s="127"/>
      <c r="M3" s="206" t="s">
        <v>87</v>
      </c>
      <c r="N3" s="206"/>
      <c r="O3" s="127"/>
      <c r="P3" s="127"/>
    </row>
    <row r="4" spans="1:16" ht="22.5" customHeight="1">
      <c r="A4" s="122" t="s">
        <v>88</v>
      </c>
      <c r="B4" s="122" t="s">
        <v>89</v>
      </c>
      <c r="C4" s="204" t="s">
        <v>90</v>
      </c>
      <c r="D4" s="119" t="s">
        <v>91</v>
      </c>
      <c r="E4" s="119"/>
      <c r="F4" s="119"/>
      <c r="G4" s="200" t="s">
        <v>92</v>
      </c>
      <c r="H4" s="119" t="s">
        <v>93</v>
      </c>
      <c r="I4" s="119" t="s">
        <v>94</v>
      </c>
      <c r="J4" s="119"/>
      <c r="K4" s="122" t="s">
        <v>95</v>
      </c>
      <c r="L4" s="122" t="s">
        <v>96</v>
      </c>
      <c r="M4" s="125" t="s">
        <v>97</v>
      </c>
      <c r="N4" s="201" t="s">
        <v>98</v>
      </c>
      <c r="O4" s="127"/>
      <c r="P4" s="127"/>
    </row>
    <row r="5" spans="1:16" ht="46.5" customHeight="1">
      <c r="A5" s="122"/>
      <c r="B5" s="122"/>
      <c r="C5" s="122"/>
      <c r="D5" s="110" t="s">
        <v>99</v>
      </c>
      <c r="E5" s="205" t="s">
        <v>100</v>
      </c>
      <c r="F5" s="170" t="s">
        <v>101</v>
      </c>
      <c r="G5" s="119"/>
      <c r="H5" s="119"/>
      <c r="I5" s="119"/>
      <c r="J5" s="119"/>
      <c r="K5" s="122"/>
      <c r="L5" s="122"/>
      <c r="M5" s="122"/>
      <c r="N5" s="119"/>
      <c r="O5" s="127"/>
      <c r="P5" s="127"/>
    </row>
    <row r="6" spans="1:16" ht="46.5" customHeight="1">
      <c r="A6" s="122"/>
      <c r="B6" s="122"/>
      <c r="C6" s="122"/>
      <c r="D6" s="111"/>
      <c r="E6" s="204"/>
      <c r="F6" s="90"/>
      <c r="G6" s="119"/>
      <c r="H6" s="119"/>
      <c r="I6" s="119" t="s">
        <v>102</v>
      </c>
      <c r="J6" s="119" t="s">
        <v>103</v>
      </c>
      <c r="K6" s="122"/>
      <c r="L6" s="122"/>
      <c r="M6" s="122"/>
      <c r="N6" s="119"/>
      <c r="O6" s="127"/>
      <c r="P6" s="127"/>
    </row>
    <row r="7" spans="1:18" s="196" customFormat="1" ht="29.25" customHeight="1">
      <c r="A7" s="123"/>
      <c r="B7" s="123" t="s">
        <v>104</v>
      </c>
      <c r="C7" s="124">
        <f>C8</f>
        <v>1128.35</v>
      </c>
      <c r="D7" s="124">
        <f>D8</f>
        <v>1128.35</v>
      </c>
      <c r="E7" s="124">
        <f>E8</f>
        <v>1128.35</v>
      </c>
      <c r="F7" s="124"/>
      <c r="G7" s="124"/>
      <c r="H7" s="124"/>
      <c r="I7" s="207"/>
      <c r="J7" s="207"/>
      <c r="K7" s="124"/>
      <c r="L7" s="124"/>
      <c r="M7" s="124"/>
      <c r="N7" s="124"/>
      <c r="O7" s="85"/>
      <c r="P7" s="85"/>
      <c r="Q7" s="85"/>
      <c r="R7" s="85"/>
    </row>
    <row r="8" spans="1:16" ht="29.25" customHeight="1">
      <c r="A8" s="123" t="s">
        <v>105</v>
      </c>
      <c r="B8" s="123" t="s">
        <v>106</v>
      </c>
      <c r="C8" s="124">
        <v>1128.35</v>
      </c>
      <c r="D8" s="124">
        <v>1128.35</v>
      </c>
      <c r="E8" s="124">
        <v>1128.35</v>
      </c>
      <c r="F8" s="124"/>
      <c r="G8" s="124"/>
      <c r="H8" s="124"/>
      <c r="I8" s="207"/>
      <c r="J8" s="207"/>
      <c r="K8" s="124"/>
      <c r="L8" s="124"/>
      <c r="M8" s="124"/>
      <c r="N8" s="124"/>
      <c r="O8" s="127"/>
      <c r="P8" s="127"/>
    </row>
    <row r="9" spans="1:16" ht="29.25" customHeight="1">
      <c r="A9" s="123"/>
      <c r="B9" s="123"/>
      <c r="C9" s="124"/>
      <c r="D9" s="124"/>
      <c r="E9" s="124"/>
      <c r="F9" s="124"/>
      <c r="G9" s="124"/>
      <c r="H9" s="124"/>
      <c r="I9" s="207"/>
      <c r="J9" s="207"/>
      <c r="K9" s="124"/>
      <c r="L9" s="124"/>
      <c r="M9" s="124"/>
      <c r="N9" s="124"/>
      <c r="O9" s="127"/>
      <c r="P9" s="127"/>
    </row>
    <row r="10" spans="1:16" ht="32.25" customHeight="1">
      <c r="A10" s="136"/>
      <c r="B10" s="137"/>
      <c r="C10" s="137"/>
      <c r="D10" s="136"/>
      <c r="E10" s="136"/>
      <c r="F10" s="136"/>
      <c r="G10" s="136"/>
      <c r="H10" s="153"/>
      <c r="I10" s="153"/>
      <c r="J10" s="153"/>
      <c r="K10" s="136"/>
      <c r="L10" s="136"/>
      <c r="M10" s="136"/>
      <c r="N10" s="136"/>
      <c r="O10" s="127"/>
      <c r="P10" s="127"/>
    </row>
    <row r="11" spans="1:16" ht="32.25" customHeight="1">
      <c r="A11" s="136"/>
      <c r="B11" s="137"/>
      <c r="C11" s="137"/>
      <c r="D11" s="136"/>
      <c r="E11" s="136"/>
      <c r="F11" s="136"/>
      <c r="G11" s="136"/>
      <c r="H11" s="153"/>
      <c r="I11" s="153"/>
      <c r="J11" s="153"/>
      <c r="K11" s="136"/>
      <c r="L11" s="136"/>
      <c r="M11" s="136"/>
      <c r="N11" s="136"/>
      <c r="O11" s="127"/>
      <c r="P11" s="127"/>
    </row>
    <row r="12" spans="1:16" ht="32.25" customHeight="1">
      <c r="A12" s="136"/>
      <c r="B12" s="136"/>
      <c r="C12" s="136"/>
      <c r="D12" s="136"/>
      <c r="E12" s="136"/>
      <c r="F12" s="136"/>
      <c r="G12" s="136"/>
      <c r="H12" s="153"/>
      <c r="I12" s="153"/>
      <c r="J12" s="153"/>
      <c r="K12" s="136"/>
      <c r="L12" s="136"/>
      <c r="M12" s="136"/>
      <c r="N12" s="136"/>
      <c r="O12" s="127"/>
      <c r="P12" s="127"/>
    </row>
    <row r="13" spans="1:16" ht="32.25" customHeight="1">
      <c r="A13" s="136"/>
      <c r="B13" s="136"/>
      <c r="C13" s="136"/>
      <c r="D13" s="136"/>
      <c r="E13" s="136"/>
      <c r="F13" s="136"/>
      <c r="G13" s="136"/>
      <c r="H13" s="153"/>
      <c r="I13" s="153"/>
      <c r="J13" s="153"/>
      <c r="K13" s="136"/>
      <c r="L13" s="136"/>
      <c r="M13" s="136"/>
      <c r="N13" s="136"/>
      <c r="O13" s="127"/>
      <c r="P13" s="12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C11" sqref="C11"/>
    </sheetView>
  </sheetViews>
  <sheetFormatPr defaultColWidth="9.16015625" defaultRowHeight="11.25"/>
  <cols>
    <col min="1" max="2" width="9.16015625" style="85" customWidth="1"/>
    <col min="3" max="3" width="38.33203125" style="85" customWidth="1"/>
    <col min="4" max="4" width="18.5" style="85" customWidth="1"/>
    <col min="5" max="6" width="18.16015625" style="85" customWidth="1"/>
    <col min="7" max="7" width="15.66015625" style="85" customWidth="1"/>
    <col min="8" max="8" width="12" style="85" customWidth="1"/>
    <col min="9" max="9" width="10.66015625" style="85" customWidth="1"/>
    <col min="10" max="12" width="10.33203125" style="85" customWidth="1"/>
    <col min="13" max="13" width="8.66015625" style="85" customWidth="1"/>
    <col min="14" max="14" width="9" style="85" customWidth="1"/>
    <col min="15" max="15" width="11.5" style="85" customWidth="1"/>
    <col min="16" max="17" width="6.66015625" style="85" customWidth="1"/>
    <col min="18" max="16384" width="9.16015625" style="85" customWidth="1"/>
  </cols>
  <sheetData>
    <row r="1" spans="1:17" ht="22.5" customHeight="1">
      <c r="A1" s="127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27"/>
      <c r="N1" s="127"/>
      <c r="O1" s="62" t="s">
        <v>107</v>
      </c>
      <c r="P1" s="127"/>
      <c r="Q1" s="127"/>
    </row>
    <row r="2" spans="1:17" ht="22.5" customHeight="1">
      <c r="A2" s="197" t="s">
        <v>108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86"/>
      <c r="Q2" s="127"/>
    </row>
    <row r="3" spans="1:17" ht="22.5" customHeight="1">
      <c r="A3" s="198"/>
      <c r="B3" s="199"/>
      <c r="C3" s="115"/>
      <c r="D3" s="199"/>
      <c r="E3" s="115"/>
      <c r="F3" s="115"/>
      <c r="G3" s="115"/>
      <c r="H3" s="115"/>
      <c r="I3" s="199"/>
      <c r="J3" s="199"/>
      <c r="K3" s="115"/>
      <c r="L3" s="115"/>
      <c r="M3" s="127"/>
      <c r="N3" s="108" t="s">
        <v>87</v>
      </c>
      <c r="O3" s="108"/>
      <c r="P3" s="115"/>
      <c r="Q3" s="127"/>
    </row>
    <row r="4" spans="1:17" ht="24.75" customHeight="1">
      <c r="A4" s="93" t="s">
        <v>109</v>
      </c>
      <c r="B4" s="92" t="s">
        <v>88</v>
      </c>
      <c r="C4" s="91" t="s">
        <v>110</v>
      </c>
      <c r="D4" s="92" t="s">
        <v>111</v>
      </c>
      <c r="E4" s="119" t="s">
        <v>91</v>
      </c>
      <c r="F4" s="119"/>
      <c r="G4" s="119"/>
      <c r="H4" s="200" t="s">
        <v>92</v>
      </c>
      <c r="I4" s="122" t="s">
        <v>93</v>
      </c>
      <c r="J4" s="122" t="s">
        <v>94</v>
      </c>
      <c r="K4" s="122"/>
      <c r="L4" s="122" t="s">
        <v>95</v>
      </c>
      <c r="M4" s="93" t="s">
        <v>96</v>
      </c>
      <c r="N4" s="95" t="s">
        <v>97</v>
      </c>
      <c r="O4" s="95" t="s">
        <v>98</v>
      </c>
      <c r="P4" s="127"/>
      <c r="Q4" s="127"/>
    </row>
    <row r="5" spans="1:17" ht="24.75" customHeight="1">
      <c r="A5" s="93"/>
      <c r="B5" s="92"/>
      <c r="C5" s="91"/>
      <c r="D5" s="94"/>
      <c r="E5" s="110" t="s">
        <v>112</v>
      </c>
      <c r="F5" s="156" t="s">
        <v>100</v>
      </c>
      <c r="G5" s="201" t="s">
        <v>101</v>
      </c>
      <c r="H5" s="119"/>
      <c r="I5" s="122"/>
      <c r="J5" s="122"/>
      <c r="K5" s="122"/>
      <c r="L5" s="122"/>
      <c r="M5" s="93"/>
      <c r="N5" s="93"/>
      <c r="O5" s="93"/>
      <c r="P5" s="127"/>
      <c r="Q5" s="127"/>
    </row>
    <row r="6" spans="1:17" ht="39" customHeight="1">
      <c r="A6" s="93"/>
      <c r="B6" s="92"/>
      <c r="C6" s="91"/>
      <c r="D6" s="94"/>
      <c r="E6" s="111"/>
      <c r="F6" s="202"/>
      <c r="G6" s="119"/>
      <c r="H6" s="119"/>
      <c r="I6" s="122"/>
      <c r="J6" s="122" t="s">
        <v>102</v>
      </c>
      <c r="K6" s="122" t="s">
        <v>103</v>
      </c>
      <c r="L6" s="122"/>
      <c r="M6" s="93"/>
      <c r="N6" s="93"/>
      <c r="O6" s="93"/>
      <c r="P6" s="127"/>
      <c r="Q6" s="127"/>
    </row>
    <row r="7" spans="1:19" s="196" customFormat="1" ht="29.25" customHeight="1">
      <c r="A7" s="125"/>
      <c r="B7" s="123"/>
      <c r="C7" s="125" t="s">
        <v>104</v>
      </c>
      <c r="D7" s="124">
        <f aca="true" t="shared" si="0" ref="D7:O7">D8</f>
        <v>1128.35</v>
      </c>
      <c r="E7" s="124">
        <f t="shared" si="0"/>
        <v>1128.35</v>
      </c>
      <c r="F7" s="124">
        <f t="shared" si="0"/>
        <v>1128.35</v>
      </c>
      <c r="G7" s="203">
        <f t="shared" si="0"/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24">
        <f t="shared" si="0"/>
        <v>0</v>
      </c>
      <c r="L7" s="124">
        <f t="shared" si="0"/>
        <v>0</v>
      </c>
      <c r="M7" s="124">
        <f t="shared" si="0"/>
        <v>0</v>
      </c>
      <c r="N7" s="124">
        <f t="shared" si="0"/>
        <v>0</v>
      </c>
      <c r="O7" s="124">
        <f t="shared" si="0"/>
        <v>0</v>
      </c>
      <c r="P7" s="85"/>
      <c r="Q7" s="85"/>
      <c r="R7" s="85"/>
      <c r="S7" s="85"/>
    </row>
    <row r="8" spans="1:17" ht="29.25" customHeight="1">
      <c r="A8" s="125"/>
      <c r="B8" s="123" t="s">
        <v>113</v>
      </c>
      <c r="C8" s="125" t="s">
        <v>106</v>
      </c>
      <c r="D8" s="124">
        <v>1128.35</v>
      </c>
      <c r="E8" s="124">
        <v>1128.35</v>
      </c>
      <c r="F8" s="124">
        <v>1128.35</v>
      </c>
      <c r="G8" s="124"/>
      <c r="H8" s="124"/>
      <c r="I8" s="124">
        <v>0</v>
      </c>
      <c r="J8" s="124"/>
      <c r="K8" s="124"/>
      <c r="L8" s="124"/>
      <c r="M8" s="124"/>
      <c r="N8" s="124"/>
      <c r="O8" s="124"/>
      <c r="P8" s="127"/>
      <c r="Q8" s="127"/>
    </row>
    <row r="9" spans="1:17" ht="29.25" customHeight="1">
      <c r="A9" s="125"/>
      <c r="B9" s="123" t="s">
        <v>105</v>
      </c>
      <c r="C9" s="125" t="s">
        <v>114</v>
      </c>
      <c r="D9" s="124">
        <v>1128.35</v>
      </c>
      <c r="E9" s="124">
        <v>1128.35</v>
      </c>
      <c r="F9" s="124">
        <v>1128.35</v>
      </c>
      <c r="G9" s="124"/>
      <c r="H9" s="124"/>
      <c r="I9" s="124">
        <v>0</v>
      </c>
      <c r="J9" s="124"/>
      <c r="K9" s="124"/>
      <c r="L9" s="124"/>
      <c r="M9" s="124"/>
      <c r="N9" s="124"/>
      <c r="O9" s="124"/>
      <c r="P9" s="127"/>
      <c r="Q9" s="127"/>
    </row>
    <row r="10" spans="1:17" ht="29.25" customHeight="1">
      <c r="A10" s="125">
        <v>2040601</v>
      </c>
      <c r="B10" s="123" t="s">
        <v>105</v>
      </c>
      <c r="C10" s="125" t="s">
        <v>115</v>
      </c>
      <c r="D10" s="144">
        <v>1042.85</v>
      </c>
      <c r="E10" s="144">
        <v>1042.85</v>
      </c>
      <c r="F10" s="144">
        <v>1042.85</v>
      </c>
      <c r="G10" s="124"/>
      <c r="H10" s="124"/>
      <c r="I10" s="124">
        <v>0</v>
      </c>
      <c r="J10" s="124"/>
      <c r="K10" s="124"/>
      <c r="L10" s="124"/>
      <c r="M10" s="124"/>
      <c r="N10" s="124"/>
      <c r="O10" s="124"/>
      <c r="P10" s="127"/>
      <c r="Q10" s="127"/>
    </row>
    <row r="11" spans="1:17" ht="29.25" customHeight="1">
      <c r="A11" s="125">
        <v>2040602</v>
      </c>
      <c r="B11" s="123" t="s">
        <v>105</v>
      </c>
      <c r="C11" s="163" t="s">
        <v>116</v>
      </c>
      <c r="D11" s="144">
        <v>85.5</v>
      </c>
      <c r="E11" s="144">
        <v>85.5</v>
      </c>
      <c r="F11" s="144">
        <v>85.5</v>
      </c>
      <c r="G11" s="203"/>
      <c r="H11" s="124"/>
      <c r="I11" s="124"/>
      <c r="J11" s="124"/>
      <c r="K11" s="124"/>
      <c r="L11" s="124"/>
      <c r="M11" s="124"/>
      <c r="N11" s="124"/>
      <c r="O11" s="124"/>
      <c r="P11" s="127"/>
      <c r="Q11" s="127"/>
    </row>
    <row r="12" spans="1:17" ht="22.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22.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G9" sqref="G9"/>
    </sheetView>
  </sheetViews>
  <sheetFormatPr defaultColWidth="12" defaultRowHeight="11.25"/>
  <cols>
    <col min="1" max="1" width="31.33203125" style="172" customWidth="1"/>
    <col min="2" max="2" width="14.33203125" style="172" customWidth="1"/>
    <col min="3" max="3" width="21.16015625" style="172" customWidth="1"/>
    <col min="4" max="4" width="17.83203125" style="172" customWidth="1"/>
    <col min="5" max="5" width="20.66015625" style="172" customWidth="1"/>
    <col min="6" max="6" width="21.83203125" style="172" customWidth="1"/>
    <col min="7" max="16384" width="12" style="172" customWidth="1"/>
  </cols>
  <sheetData>
    <row r="1" ht="14.25">
      <c r="F1" s="173" t="s">
        <v>117</v>
      </c>
    </row>
    <row r="3" spans="1:6" ht="22.5" customHeight="1">
      <c r="A3" s="174" t="s">
        <v>118</v>
      </c>
      <c r="B3" s="174"/>
      <c r="C3" s="174"/>
      <c r="D3" s="174"/>
      <c r="E3" s="174"/>
      <c r="F3" s="174"/>
    </row>
    <row r="4" spans="1:6" ht="24.75" customHeight="1">
      <c r="A4" s="175" t="s">
        <v>119</v>
      </c>
      <c r="B4" s="175"/>
      <c r="C4" s="175"/>
      <c r="D4" s="176"/>
      <c r="E4" s="176"/>
      <c r="F4" s="177" t="s">
        <v>3</v>
      </c>
    </row>
    <row r="5" spans="1:6" ht="27" customHeight="1">
      <c r="A5" s="178" t="s">
        <v>120</v>
      </c>
      <c r="B5" s="179"/>
      <c r="C5" s="178" t="s">
        <v>121</v>
      </c>
      <c r="D5" s="180"/>
      <c r="E5" s="180"/>
      <c r="F5" s="179"/>
    </row>
    <row r="6" spans="1:6" ht="27">
      <c r="A6" s="181" t="s">
        <v>122</v>
      </c>
      <c r="B6" s="181" t="s">
        <v>123</v>
      </c>
      <c r="C6" s="181" t="s">
        <v>124</v>
      </c>
      <c r="D6" s="181" t="s">
        <v>104</v>
      </c>
      <c r="E6" s="182" t="s">
        <v>125</v>
      </c>
      <c r="F6" s="182" t="s">
        <v>126</v>
      </c>
    </row>
    <row r="7" spans="1:6" ht="21.75" customHeight="1">
      <c r="A7" s="183" t="s">
        <v>127</v>
      </c>
      <c r="B7" s="184">
        <v>1128.35</v>
      </c>
      <c r="C7" s="183" t="s">
        <v>128</v>
      </c>
      <c r="D7" s="185">
        <v>1128.35</v>
      </c>
      <c r="E7" s="186">
        <v>1128.35</v>
      </c>
      <c r="F7" s="185"/>
    </row>
    <row r="8" spans="1:6" ht="26.25" customHeight="1">
      <c r="A8" s="187" t="s">
        <v>129</v>
      </c>
      <c r="B8" s="184">
        <v>1128.35</v>
      </c>
      <c r="C8" s="188" t="s">
        <v>130</v>
      </c>
      <c r="D8" s="184"/>
      <c r="E8" s="184"/>
      <c r="F8" s="189"/>
    </row>
    <row r="9" spans="1:6" ht="21.75" customHeight="1">
      <c r="A9" s="190" t="s">
        <v>131</v>
      </c>
      <c r="B9" s="184"/>
      <c r="C9" s="188" t="s">
        <v>132</v>
      </c>
      <c r="D9" s="185"/>
      <c r="E9" s="186"/>
      <c r="F9" s="189"/>
    </row>
    <row r="10" spans="1:6" ht="27" customHeight="1">
      <c r="A10" s="190" t="s">
        <v>133</v>
      </c>
      <c r="B10" s="191"/>
      <c r="C10" s="188" t="s">
        <v>134</v>
      </c>
      <c r="D10" s="185"/>
      <c r="E10" s="186"/>
      <c r="F10" s="189"/>
    </row>
    <row r="11" spans="1:6" ht="21.75" customHeight="1">
      <c r="A11" s="190" t="s">
        <v>135</v>
      </c>
      <c r="B11" s="191"/>
      <c r="C11" s="188" t="s">
        <v>136</v>
      </c>
      <c r="D11" s="185">
        <v>1128.35</v>
      </c>
      <c r="E11" s="186">
        <v>1128.35</v>
      </c>
      <c r="F11" s="192"/>
    </row>
    <row r="12" spans="1:6" ht="24" customHeight="1">
      <c r="A12" s="187" t="s">
        <v>137</v>
      </c>
      <c r="B12" s="191"/>
      <c r="C12" s="188" t="s">
        <v>138</v>
      </c>
      <c r="D12" s="185"/>
      <c r="E12" s="186"/>
      <c r="F12" s="189"/>
    </row>
    <row r="13" spans="1:6" ht="26.25" customHeight="1">
      <c r="A13" s="187"/>
      <c r="B13" s="191"/>
      <c r="C13" s="188" t="s">
        <v>139</v>
      </c>
      <c r="D13" s="185"/>
      <c r="E13" s="186"/>
      <c r="F13" s="189"/>
    </row>
    <row r="14" spans="1:6" ht="27.75" customHeight="1">
      <c r="A14" s="187"/>
      <c r="B14" s="191"/>
      <c r="C14" s="188" t="s">
        <v>140</v>
      </c>
      <c r="D14" s="185"/>
      <c r="E14" s="186"/>
      <c r="F14" s="189"/>
    </row>
    <row r="15" spans="1:6" ht="26.25" customHeight="1">
      <c r="A15" s="187" t="s">
        <v>141</v>
      </c>
      <c r="B15" s="191"/>
      <c r="C15" s="188" t="s">
        <v>142</v>
      </c>
      <c r="D15" s="185"/>
      <c r="E15" s="186"/>
      <c r="F15" s="189"/>
    </row>
    <row r="16" spans="1:6" ht="30.75" customHeight="1">
      <c r="A16" s="187" t="s">
        <v>129</v>
      </c>
      <c r="B16" s="191"/>
      <c r="C16" s="188" t="s">
        <v>143</v>
      </c>
      <c r="D16" s="185"/>
      <c r="E16" s="186"/>
      <c r="F16" s="189"/>
    </row>
    <row r="17" spans="1:6" ht="27.75" customHeight="1">
      <c r="A17" s="187" t="s">
        <v>144</v>
      </c>
      <c r="B17" s="191"/>
      <c r="C17" s="188" t="s">
        <v>145</v>
      </c>
      <c r="D17" s="185"/>
      <c r="E17" s="186"/>
      <c r="F17" s="189"/>
    </row>
    <row r="18" spans="1:6" ht="29.25" customHeight="1">
      <c r="A18" s="187"/>
      <c r="B18" s="191"/>
      <c r="C18" s="188" t="s">
        <v>146</v>
      </c>
      <c r="D18" s="185"/>
      <c r="E18" s="186"/>
      <c r="F18" s="189"/>
    </row>
    <row r="19" spans="1:6" ht="30.75" customHeight="1">
      <c r="A19" s="187"/>
      <c r="B19" s="191"/>
      <c r="C19" s="188" t="s">
        <v>147</v>
      </c>
      <c r="D19" s="185"/>
      <c r="E19" s="186"/>
      <c r="F19" s="189"/>
    </row>
    <row r="20" spans="1:6" ht="30" customHeight="1">
      <c r="A20" s="187"/>
      <c r="B20" s="191"/>
      <c r="C20" s="188" t="s">
        <v>148</v>
      </c>
      <c r="D20" s="185"/>
      <c r="E20" s="186"/>
      <c r="F20" s="189"/>
    </row>
    <row r="21" spans="1:6" ht="27.75" customHeight="1">
      <c r="A21" s="193"/>
      <c r="B21" s="191"/>
      <c r="C21" s="188" t="s">
        <v>149</v>
      </c>
      <c r="D21" s="185"/>
      <c r="E21" s="186"/>
      <c r="F21" s="189"/>
    </row>
    <row r="22" spans="1:6" ht="25.5" customHeight="1">
      <c r="A22" s="187"/>
      <c r="B22" s="191"/>
      <c r="C22" s="188" t="s">
        <v>150</v>
      </c>
      <c r="D22" s="185"/>
      <c r="E22" s="186"/>
      <c r="F22" s="189"/>
    </row>
    <row r="23" spans="1:6" ht="21.75" customHeight="1">
      <c r="A23" s="187"/>
      <c r="B23" s="191"/>
      <c r="C23" s="193" t="s">
        <v>151</v>
      </c>
      <c r="D23" s="185"/>
      <c r="E23" s="186"/>
      <c r="F23" s="189"/>
    </row>
    <row r="24" spans="1:6" ht="27.75" customHeight="1">
      <c r="A24" s="187"/>
      <c r="B24" s="191"/>
      <c r="C24" s="188" t="s">
        <v>152</v>
      </c>
      <c r="D24" s="185"/>
      <c r="E24" s="186"/>
      <c r="F24" s="189"/>
    </row>
    <row r="25" spans="1:6" ht="21.75" customHeight="1">
      <c r="A25" s="187"/>
      <c r="B25" s="191"/>
      <c r="C25" s="193" t="s">
        <v>153</v>
      </c>
      <c r="D25" s="185"/>
      <c r="E25" s="186"/>
      <c r="F25" s="189"/>
    </row>
    <row r="26" spans="1:6" ht="25.5" customHeight="1">
      <c r="A26" s="187"/>
      <c r="B26" s="191"/>
      <c r="C26" s="193" t="s">
        <v>154</v>
      </c>
      <c r="D26" s="185"/>
      <c r="E26" s="186"/>
      <c r="F26" s="189"/>
    </row>
    <row r="27" spans="1:6" ht="24.75" customHeight="1">
      <c r="A27" s="187"/>
      <c r="B27" s="191"/>
      <c r="C27" s="193" t="s">
        <v>155</v>
      </c>
      <c r="D27" s="185"/>
      <c r="E27" s="186"/>
      <c r="F27" s="189"/>
    </row>
    <row r="28" spans="1:6" ht="21.75" customHeight="1">
      <c r="A28" s="187"/>
      <c r="B28" s="191"/>
      <c r="C28" s="193"/>
      <c r="D28" s="185"/>
      <c r="E28" s="186"/>
      <c r="F28" s="189"/>
    </row>
    <row r="29" spans="1:6" ht="21.75" customHeight="1">
      <c r="A29" s="187"/>
      <c r="B29" s="191"/>
      <c r="C29" s="193" t="s">
        <v>156</v>
      </c>
      <c r="D29" s="185"/>
      <c r="E29" s="186"/>
      <c r="F29" s="189"/>
    </row>
    <row r="30" spans="1:6" ht="21.75" customHeight="1">
      <c r="A30" s="187"/>
      <c r="B30" s="191"/>
      <c r="C30" s="194"/>
      <c r="D30" s="185"/>
      <c r="E30" s="186"/>
      <c r="F30" s="189"/>
    </row>
    <row r="31" spans="1:6" ht="21.75" customHeight="1">
      <c r="A31" s="181" t="s">
        <v>111</v>
      </c>
      <c r="B31" s="186">
        <v>1128.35</v>
      </c>
      <c r="C31" s="186"/>
      <c r="D31" s="186">
        <v>1128.35</v>
      </c>
      <c r="E31" s="186">
        <v>1128.35</v>
      </c>
      <c r="F31" s="195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E1">
      <selection activeCell="K7" sqref="K7:V7"/>
    </sheetView>
  </sheetViews>
  <sheetFormatPr defaultColWidth="9.16015625" defaultRowHeight="11.25"/>
  <cols>
    <col min="1" max="2" width="12.83203125" style="85" customWidth="1"/>
    <col min="3" max="3" width="35.66015625" style="85" customWidth="1"/>
    <col min="4" max="4" width="14.83203125" style="85" customWidth="1"/>
    <col min="5" max="6" width="14.5" style="85" customWidth="1"/>
    <col min="7" max="7" width="14.33203125" style="85" customWidth="1"/>
    <col min="8" max="8" width="10.33203125" style="85" customWidth="1"/>
    <col min="9" max="10" width="14.5" style="85" customWidth="1"/>
    <col min="11" max="21" width="10.33203125" style="85" customWidth="1"/>
    <col min="22" max="22" width="12.66015625" style="85" customWidth="1"/>
    <col min="23" max="24" width="6.83203125" style="85" customWidth="1"/>
    <col min="25" max="16384" width="9.16015625" style="85" customWidth="1"/>
  </cols>
  <sheetData>
    <row r="1" spans="1:24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1"/>
      <c r="R1" s="101"/>
      <c r="S1" s="102"/>
      <c r="T1" s="102"/>
      <c r="U1" s="113"/>
      <c r="V1" s="146" t="s">
        <v>157</v>
      </c>
      <c r="W1" s="102"/>
      <c r="X1" s="102"/>
    </row>
    <row r="2" spans="1:24" ht="24.75" customHeight="1">
      <c r="A2" s="87" t="s">
        <v>158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02"/>
      <c r="X2" s="102"/>
    </row>
    <row r="3" spans="1:24" ht="24.75" customHeight="1">
      <c r="A3" s="88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03"/>
      <c r="R3" s="103"/>
      <c r="S3" s="107"/>
      <c r="T3" s="107"/>
      <c r="U3" s="107"/>
      <c r="V3" s="159" t="s">
        <v>87</v>
      </c>
      <c r="W3" s="107"/>
      <c r="X3" s="107"/>
    </row>
    <row r="4" spans="1:24" ht="24.75" customHeight="1">
      <c r="A4" s="89" t="s">
        <v>109</v>
      </c>
      <c r="B4" s="160" t="s">
        <v>88</v>
      </c>
      <c r="C4" s="161" t="s">
        <v>110</v>
      </c>
      <c r="D4" s="90" t="s">
        <v>90</v>
      </c>
      <c r="E4" s="90" t="s">
        <v>159</v>
      </c>
      <c r="F4" s="90"/>
      <c r="G4" s="90"/>
      <c r="H4" s="90"/>
      <c r="I4" s="93" t="s">
        <v>160</v>
      </c>
      <c r="J4" s="93"/>
      <c r="K4" s="93"/>
      <c r="L4" s="93"/>
      <c r="M4" s="93"/>
      <c r="N4" s="93"/>
      <c r="O4" s="93"/>
      <c r="P4" s="93"/>
      <c r="Q4" s="93"/>
      <c r="R4" s="93"/>
      <c r="S4" s="160" t="s">
        <v>161</v>
      </c>
      <c r="T4" s="93" t="s">
        <v>162</v>
      </c>
      <c r="U4" s="169" t="s">
        <v>163</v>
      </c>
      <c r="V4" s="93" t="s">
        <v>164</v>
      </c>
      <c r="W4" s="107"/>
      <c r="X4" s="107"/>
    </row>
    <row r="5" spans="1:24" ht="24.75" customHeight="1">
      <c r="A5" s="89"/>
      <c r="B5" s="160"/>
      <c r="C5" s="161"/>
      <c r="D5" s="93"/>
      <c r="E5" s="162" t="s">
        <v>104</v>
      </c>
      <c r="F5" s="95" t="s">
        <v>165</v>
      </c>
      <c r="G5" s="95" t="s">
        <v>166</v>
      </c>
      <c r="H5" s="95" t="s">
        <v>167</v>
      </c>
      <c r="I5" s="95" t="s">
        <v>104</v>
      </c>
      <c r="J5" s="104" t="s">
        <v>168</v>
      </c>
      <c r="K5" s="104" t="s">
        <v>169</v>
      </c>
      <c r="L5" s="104" t="s">
        <v>170</v>
      </c>
      <c r="M5" s="105" t="s">
        <v>171</v>
      </c>
      <c r="N5" s="95" t="s">
        <v>172</v>
      </c>
      <c r="O5" s="95" t="s">
        <v>173</v>
      </c>
      <c r="P5" s="95" t="s">
        <v>174</v>
      </c>
      <c r="Q5" s="95" t="s">
        <v>175</v>
      </c>
      <c r="R5" s="170" t="s">
        <v>176</v>
      </c>
      <c r="S5" s="90"/>
      <c r="T5" s="93"/>
      <c r="U5" s="169"/>
      <c r="V5" s="93"/>
      <c r="W5" s="107"/>
      <c r="X5" s="107"/>
    </row>
    <row r="6" spans="1:24" ht="30.75" customHeight="1">
      <c r="A6" s="89"/>
      <c r="B6" s="160"/>
      <c r="C6" s="161"/>
      <c r="D6" s="93"/>
      <c r="E6" s="109"/>
      <c r="F6" s="93"/>
      <c r="G6" s="93"/>
      <c r="H6" s="93"/>
      <c r="I6" s="93"/>
      <c r="J6" s="106"/>
      <c r="K6" s="106"/>
      <c r="L6" s="106"/>
      <c r="M6" s="104"/>
      <c r="N6" s="93"/>
      <c r="O6" s="93"/>
      <c r="P6" s="93"/>
      <c r="Q6" s="93"/>
      <c r="R6" s="90"/>
      <c r="S6" s="90"/>
      <c r="T6" s="93"/>
      <c r="U6" s="169"/>
      <c r="V6" s="93"/>
      <c r="W6" s="102"/>
      <c r="X6" s="102"/>
    </row>
    <row r="7" spans="1:22" ht="27" customHeight="1">
      <c r="A7" s="163"/>
      <c r="B7" s="164"/>
      <c r="C7" s="163" t="s">
        <v>104</v>
      </c>
      <c r="D7" s="144">
        <f aca="true" t="shared" si="0" ref="D7:J7">D8</f>
        <v>1128.35</v>
      </c>
      <c r="E7" s="144">
        <f t="shared" si="0"/>
        <v>1042.85</v>
      </c>
      <c r="F7" s="144">
        <f t="shared" si="0"/>
        <v>784.25</v>
      </c>
      <c r="G7" s="144">
        <f t="shared" si="0"/>
        <v>258.6</v>
      </c>
      <c r="H7" s="144">
        <f t="shared" si="0"/>
        <v>0</v>
      </c>
      <c r="I7" s="144">
        <f t="shared" si="0"/>
        <v>85.5</v>
      </c>
      <c r="J7" s="144">
        <f t="shared" si="0"/>
        <v>85.5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spans="1:24" ht="27" customHeight="1">
      <c r="A8" s="125"/>
      <c r="B8" s="123" t="s">
        <v>113</v>
      </c>
      <c r="C8" s="125" t="s">
        <v>106</v>
      </c>
      <c r="D8" s="144">
        <v>1128.35</v>
      </c>
      <c r="E8" s="144">
        <v>1042.85</v>
      </c>
      <c r="F8" s="144">
        <v>784.25</v>
      </c>
      <c r="G8" s="144">
        <v>258.6</v>
      </c>
      <c r="H8" s="144">
        <v>0</v>
      </c>
      <c r="I8" s="144">
        <v>85.5</v>
      </c>
      <c r="J8" s="144">
        <v>85.5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02"/>
      <c r="X8" s="102"/>
    </row>
    <row r="9" spans="1:24" ht="27" customHeight="1">
      <c r="A9" s="125"/>
      <c r="B9" s="123" t="s">
        <v>105</v>
      </c>
      <c r="C9" s="125" t="s">
        <v>114</v>
      </c>
      <c r="D9" s="144">
        <v>1128.35</v>
      </c>
      <c r="E9" s="144">
        <v>1042.85</v>
      </c>
      <c r="F9" s="144">
        <v>784.25</v>
      </c>
      <c r="G9" s="144">
        <v>258.6</v>
      </c>
      <c r="H9" s="144">
        <v>0</v>
      </c>
      <c r="I9" s="144">
        <v>85.5</v>
      </c>
      <c r="J9" s="144">
        <v>85.5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02"/>
      <c r="X9" s="102"/>
    </row>
    <row r="10" spans="1:24" ht="27" customHeight="1">
      <c r="A10" s="122">
        <v>2040601</v>
      </c>
      <c r="B10" s="123" t="s">
        <v>105</v>
      </c>
      <c r="C10" s="122" t="s">
        <v>115</v>
      </c>
      <c r="D10" s="144">
        <v>1042.85</v>
      </c>
      <c r="E10" s="144">
        <v>1042.85</v>
      </c>
      <c r="F10" s="144">
        <v>784.25</v>
      </c>
      <c r="G10" s="144">
        <v>258.6</v>
      </c>
      <c r="H10" s="144">
        <v>0</v>
      </c>
      <c r="I10" s="168"/>
      <c r="J10" s="168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02"/>
      <c r="X10" s="102"/>
    </row>
    <row r="11" spans="1:24" ht="27" customHeight="1">
      <c r="A11" s="163">
        <v>2040602</v>
      </c>
      <c r="B11" s="123" t="s">
        <v>105</v>
      </c>
      <c r="C11" s="163" t="s">
        <v>116</v>
      </c>
      <c r="D11" s="144">
        <v>85.5</v>
      </c>
      <c r="E11" s="144"/>
      <c r="F11" s="144"/>
      <c r="G11" s="144"/>
      <c r="H11" s="144"/>
      <c r="I11" s="144">
        <v>85.5</v>
      </c>
      <c r="J11" s="144">
        <v>85.5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02"/>
      <c r="X11" s="102"/>
    </row>
    <row r="12" spans="1:24" ht="32.25" customHeight="1">
      <c r="A12" s="165"/>
      <c r="B12" s="165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53"/>
      <c r="T12" s="153"/>
      <c r="U12" s="171"/>
      <c r="V12" s="153"/>
      <c r="W12" s="102"/>
      <c r="X12" s="102"/>
    </row>
    <row r="13" spans="1:24" ht="32.25" customHeight="1">
      <c r="A13" s="165"/>
      <c r="B13" s="165"/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53"/>
      <c r="T13" s="153"/>
      <c r="U13" s="171"/>
      <c r="V13" s="153"/>
      <c r="W13" s="102"/>
      <c r="X13" s="102"/>
    </row>
    <row r="14" spans="1:24" ht="18.75" customHeight="1">
      <c r="A14" s="99"/>
      <c r="B14" s="99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  <c r="T14" s="102"/>
      <c r="U14" s="113"/>
      <c r="V14" s="102"/>
      <c r="W14" s="102"/>
      <c r="X14" s="102"/>
    </row>
    <row r="15" spans="1:24" ht="18.75" customHeight="1">
      <c r="A15" s="99"/>
      <c r="B15" s="99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2"/>
      <c r="T15" s="102"/>
      <c r="U15" s="113"/>
      <c r="V15" s="102"/>
      <c r="W15" s="102"/>
      <c r="X15" s="102"/>
    </row>
    <row r="16" spans="1:24" ht="18.75" customHeight="1">
      <c r="A16" s="99"/>
      <c r="B16" s="99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2"/>
      <c r="T16" s="102"/>
      <c r="U16" s="113"/>
      <c r="V16" s="102"/>
      <c r="W16" s="102"/>
      <c r="X16" s="102"/>
    </row>
    <row r="17" spans="1:24" ht="18.75" customHeight="1">
      <c r="A17" s="99"/>
      <c r="B17" s="99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2"/>
      <c r="T17" s="102"/>
      <c r="U17" s="113"/>
      <c r="V17" s="102"/>
      <c r="W17" s="102"/>
      <c r="X17" s="102"/>
    </row>
    <row r="18" spans="1:24" ht="18.75" customHeight="1">
      <c r="A18" s="99"/>
      <c r="B18" s="99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  <c r="T18" s="102"/>
      <c r="U18" s="113"/>
      <c r="V18" s="102"/>
      <c r="W18" s="102"/>
      <c r="X18" s="10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K8" sqref="K8"/>
    </sheetView>
  </sheetViews>
  <sheetFormatPr defaultColWidth="9.16015625" defaultRowHeight="11.25"/>
  <cols>
    <col min="1" max="2" width="12.83203125" style="85" customWidth="1"/>
    <col min="3" max="3" width="35.66015625" style="85" customWidth="1"/>
    <col min="4" max="4" width="14.83203125" style="85" customWidth="1"/>
    <col min="5" max="6" width="14.5" style="85" customWidth="1"/>
    <col min="7" max="7" width="14.33203125" style="85" customWidth="1"/>
    <col min="8" max="8" width="10.33203125" style="85" customWidth="1"/>
    <col min="9" max="10" width="6.83203125" style="85" customWidth="1"/>
    <col min="11" max="16384" width="9.16015625" style="85" customWidth="1"/>
  </cols>
  <sheetData>
    <row r="1" spans="1:10" s="85" customFormat="1" ht="24.75" customHeight="1">
      <c r="A1" s="86"/>
      <c r="B1" s="86"/>
      <c r="C1" s="86"/>
      <c r="D1" s="86"/>
      <c r="E1" s="86"/>
      <c r="F1" s="86"/>
      <c r="G1" s="86"/>
      <c r="H1" s="146" t="s">
        <v>177</v>
      </c>
      <c r="I1" s="102"/>
      <c r="J1" s="102"/>
    </row>
    <row r="2" spans="1:10" s="85" customFormat="1" ht="24.75" customHeight="1">
      <c r="A2" s="87" t="s">
        <v>178</v>
      </c>
      <c r="B2" s="87"/>
      <c r="C2" s="87"/>
      <c r="D2" s="87"/>
      <c r="E2" s="87"/>
      <c r="F2" s="87"/>
      <c r="G2" s="87"/>
      <c r="H2" s="87"/>
      <c r="I2" s="102"/>
      <c r="J2" s="102"/>
    </row>
    <row r="3" spans="1:10" s="85" customFormat="1" ht="24.75" customHeight="1">
      <c r="A3" s="88"/>
      <c r="B3" s="86"/>
      <c r="C3" s="86"/>
      <c r="D3" s="86"/>
      <c r="E3" s="86"/>
      <c r="F3" s="86"/>
      <c r="G3" s="86"/>
      <c r="H3" s="159" t="s">
        <v>87</v>
      </c>
      <c r="I3" s="107"/>
      <c r="J3" s="107"/>
    </row>
    <row r="4" spans="1:10" s="85" customFormat="1" ht="24.75" customHeight="1">
      <c r="A4" s="89" t="s">
        <v>109</v>
      </c>
      <c r="B4" s="160" t="s">
        <v>88</v>
      </c>
      <c r="C4" s="161" t="s">
        <v>110</v>
      </c>
      <c r="D4" s="90" t="s">
        <v>90</v>
      </c>
      <c r="E4" s="90" t="s">
        <v>159</v>
      </c>
      <c r="F4" s="90"/>
      <c r="G4" s="90"/>
      <c r="H4" s="90"/>
      <c r="I4" s="107"/>
      <c r="J4" s="107"/>
    </row>
    <row r="5" spans="1:10" s="85" customFormat="1" ht="24.75" customHeight="1">
      <c r="A5" s="89"/>
      <c r="B5" s="160"/>
      <c r="C5" s="161"/>
      <c r="D5" s="93"/>
      <c r="E5" s="162" t="s">
        <v>104</v>
      </c>
      <c r="F5" s="95" t="s">
        <v>165</v>
      </c>
      <c r="G5" s="95" t="s">
        <v>166</v>
      </c>
      <c r="H5" s="95" t="s">
        <v>167</v>
      </c>
      <c r="I5" s="107"/>
      <c r="J5" s="107"/>
    </row>
    <row r="6" spans="1:10" s="85" customFormat="1" ht="30.75" customHeight="1">
      <c r="A6" s="89"/>
      <c r="B6" s="160"/>
      <c r="C6" s="161"/>
      <c r="D6" s="93"/>
      <c r="E6" s="109"/>
      <c r="F6" s="93"/>
      <c r="G6" s="93"/>
      <c r="H6" s="93"/>
      <c r="I6" s="102"/>
      <c r="J6" s="102"/>
    </row>
    <row r="7" spans="1:8" s="85" customFormat="1" ht="27" customHeight="1">
      <c r="A7" s="163"/>
      <c r="B7" s="164"/>
      <c r="C7" s="163" t="s">
        <v>104</v>
      </c>
      <c r="D7" s="144">
        <f>E7</f>
        <v>1042.85</v>
      </c>
      <c r="E7" s="144">
        <f>E8</f>
        <v>1042.85</v>
      </c>
      <c r="F7" s="144">
        <f>F8</f>
        <v>784.25</v>
      </c>
      <c r="G7" s="144">
        <f>G8</f>
        <v>258.6</v>
      </c>
      <c r="H7" s="144">
        <f>H8</f>
        <v>0</v>
      </c>
    </row>
    <row r="8" spans="1:10" s="85" customFormat="1" ht="27" customHeight="1">
      <c r="A8" s="125"/>
      <c r="B8" s="123" t="s">
        <v>113</v>
      </c>
      <c r="C8" s="125" t="s">
        <v>106</v>
      </c>
      <c r="D8" s="144">
        <f>E8</f>
        <v>1042.85</v>
      </c>
      <c r="E8" s="144">
        <v>1042.85</v>
      </c>
      <c r="F8" s="144">
        <v>784.25</v>
      </c>
      <c r="G8" s="144">
        <v>258.6</v>
      </c>
      <c r="H8" s="144">
        <v>0</v>
      </c>
      <c r="I8" s="102"/>
      <c r="J8" s="102"/>
    </row>
    <row r="9" spans="1:10" s="85" customFormat="1" ht="27" customHeight="1">
      <c r="A9" s="125"/>
      <c r="B9" s="123" t="s">
        <v>105</v>
      </c>
      <c r="C9" s="125" t="s">
        <v>114</v>
      </c>
      <c r="D9" s="144">
        <f>E9</f>
        <v>1042.85</v>
      </c>
      <c r="E9" s="144">
        <v>1042.85</v>
      </c>
      <c r="F9" s="144">
        <v>784.25</v>
      </c>
      <c r="G9" s="144">
        <v>258.6</v>
      </c>
      <c r="H9" s="144">
        <v>0</v>
      </c>
      <c r="I9" s="102"/>
      <c r="J9" s="102"/>
    </row>
    <row r="10" spans="1:10" s="85" customFormat="1" ht="27" customHeight="1">
      <c r="A10" s="122">
        <v>2040601</v>
      </c>
      <c r="B10" s="123" t="s">
        <v>105</v>
      </c>
      <c r="C10" s="122" t="s">
        <v>115</v>
      </c>
      <c r="D10" s="144">
        <f>E10</f>
        <v>1042.85</v>
      </c>
      <c r="E10" s="144">
        <v>1042.85</v>
      </c>
      <c r="F10" s="144">
        <v>784.25</v>
      </c>
      <c r="G10" s="144">
        <v>258.6</v>
      </c>
      <c r="H10" s="144">
        <v>0</v>
      </c>
      <c r="I10" s="102"/>
      <c r="J10" s="102"/>
    </row>
    <row r="11" spans="1:10" s="85" customFormat="1" ht="18.75" customHeight="1">
      <c r="A11" s="99"/>
      <c r="B11" s="99"/>
      <c r="C11" s="100"/>
      <c r="D11" s="101"/>
      <c r="E11" s="101"/>
      <c r="F11" s="101"/>
      <c r="G11" s="101"/>
      <c r="H11" s="101"/>
      <c r="I11" s="102"/>
      <c r="J11" s="102"/>
    </row>
    <row r="12" spans="1:10" s="85" customFormat="1" ht="18.75" customHeight="1">
      <c r="A12" s="99"/>
      <c r="B12" s="99"/>
      <c r="C12" s="100"/>
      <c r="D12" s="101"/>
      <c r="E12" s="101"/>
      <c r="F12" s="101"/>
      <c r="G12" s="101"/>
      <c r="H12" s="101"/>
      <c r="I12" s="102"/>
      <c r="J12" s="102"/>
    </row>
    <row r="13" spans="1:10" s="85" customFormat="1" ht="18.75" customHeight="1">
      <c r="A13" s="99"/>
      <c r="B13" s="99"/>
      <c r="C13" s="100"/>
      <c r="D13" s="101"/>
      <c r="E13" s="101"/>
      <c r="F13" s="101"/>
      <c r="G13" s="101"/>
      <c r="H13" s="101"/>
      <c r="I13" s="102"/>
      <c r="J13" s="102"/>
    </row>
    <row r="14" spans="1:10" s="85" customFormat="1" ht="18.75" customHeight="1">
      <c r="A14" s="99"/>
      <c r="B14" s="99"/>
      <c r="C14" s="100"/>
      <c r="D14" s="101"/>
      <c r="E14" s="101"/>
      <c r="F14" s="101"/>
      <c r="G14" s="101"/>
      <c r="H14" s="101"/>
      <c r="I14" s="102"/>
      <c r="J14" s="102"/>
    </row>
    <row r="15" spans="1:10" s="85" customFormat="1" ht="18.75" customHeight="1">
      <c r="A15" s="99"/>
      <c r="B15" s="99"/>
      <c r="C15" s="100"/>
      <c r="D15" s="101"/>
      <c r="E15" s="101"/>
      <c r="F15" s="101"/>
      <c r="G15" s="101"/>
      <c r="H15" s="101"/>
      <c r="I15" s="102"/>
      <c r="J15" s="102"/>
    </row>
  </sheetData>
  <sheetProtection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 topLeftCell="A1">
      <selection activeCell="A2" sqref="A2:W2"/>
    </sheetView>
  </sheetViews>
  <sheetFormatPr defaultColWidth="9.16015625" defaultRowHeight="11.25"/>
  <cols>
    <col min="1" max="2" width="11.5" style="145" customWidth="1"/>
    <col min="3" max="3" width="33.83203125" style="145" customWidth="1"/>
    <col min="4" max="4" width="17" style="145" customWidth="1"/>
    <col min="5" max="5" width="17.16015625" style="145" customWidth="1"/>
    <col min="6" max="6" width="16.16015625" style="145" customWidth="1"/>
    <col min="7" max="7" width="13.66015625" style="145" customWidth="1"/>
    <col min="8" max="8" width="12.83203125" style="145" customWidth="1"/>
    <col min="9" max="10" width="10.16015625" style="145" customWidth="1"/>
    <col min="11" max="11" width="13.33203125" style="145" customWidth="1"/>
    <col min="12" max="12" width="15.5" style="145" customWidth="1"/>
    <col min="13" max="13" width="13.33203125" style="145" customWidth="1"/>
    <col min="14" max="14" width="12.66015625" style="145" customWidth="1"/>
    <col min="15" max="15" width="10.16015625" style="145" customWidth="1"/>
    <col min="16" max="16" width="13" style="145" customWidth="1"/>
    <col min="17" max="17" width="10.16015625" style="145" customWidth="1"/>
    <col min="18" max="18" width="12.16015625" style="145" customWidth="1"/>
    <col min="19" max="19" width="12.33203125" style="145" customWidth="1"/>
    <col min="20" max="22" width="10.16015625" style="145" customWidth="1"/>
    <col min="23" max="23" width="11" style="145" customWidth="1"/>
    <col min="24" max="16384" width="9.16015625" style="145" customWidth="1"/>
  </cols>
  <sheetData>
    <row r="1" spans="1:23" s="102" customFormat="1" ht="22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L1" s="146"/>
      <c r="M1" s="146"/>
      <c r="N1" s="146"/>
      <c r="O1" s="146"/>
      <c r="P1" s="146"/>
      <c r="Q1" s="146"/>
      <c r="R1" s="146"/>
      <c r="S1" s="146"/>
      <c r="T1" s="129" t="s">
        <v>179</v>
      </c>
      <c r="U1" s="129"/>
      <c r="V1" s="129"/>
      <c r="W1" s="129"/>
    </row>
    <row r="2" spans="1:23" s="102" customFormat="1" ht="22.5" customHeight="1">
      <c r="A2" s="87" t="s">
        <v>178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4:23" s="102" customFormat="1" ht="44.25" customHeight="1">
      <c r="D3" s="115"/>
      <c r="E3" s="115"/>
      <c r="F3" s="115"/>
      <c r="G3" s="115"/>
      <c r="H3" s="115"/>
      <c r="I3" s="115"/>
      <c r="J3" s="115"/>
      <c r="L3" s="150"/>
      <c r="M3" s="150"/>
      <c r="N3" s="86"/>
      <c r="O3" s="115"/>
      <c r="P3" s="151"/>
      <c r="Q3" s="115"/>
      <c r="R3" s="115"/>
      <c r="S3" s="150"/>
      <c r="U3" s="154"/>
      <c r="V3" s="154"/>
      <c r="W3" s="154" t="s">
        <v>180</v>
      </c>
    </row>
    <row r="4" spans="1:23" s="102" customFormat="1" ht="22.5" customHeight="1">
      <c r="A4" s="93" t="s">
        <v>109</v>
      </c>
      <c r="B4" s="93" t="s">
        <v>88</v>
      </c>
      <c r="C4" s="119" t="s">
        <v>110</v>
      </c>
      <c r="D4" s="90" t="s">
        <v>111</v>
      </c>
      <c r="E4" s="119" t="s">
        <v>181</v>
      </c>
      <c r="F4" s="119"/>
      <c r="G4" s="119"/>
      <c r="H4" s="119"/>
      <c r="I4" s="119"/>
      <c r="J4" s="119"/>
      <c r="K4" s="119" t="s">
        <v>182</v>
      </c>
      <c r="L4" s="119"/>
      <c r="M4" s="119"/>
      <c r="N4" s="119"/>
      <c r="O4" s="119"/>
      <c r="P4" s="119"/>
      <c r="Q4" s="119"/>
      <c r="R4" s="155"/>
      <c r="S4" s="155" t="s">
        <v>183</v>
      </c>
      <c r="T4" s="119" t="s">
        <v>184</v>
      </c>
      <c r="U4" s="119"/>
      <c r="V4" s="119"/>
      <c r="W4" s="119"/>
    </row>
    <row r="5" spans="1:23" s="102" customFormat="1" ht="19.5" customHeight="1">
      <c r="A5" s="93"/>
      <c r="B5" s="93"/>
      <c r="C5" s="119"/>
      <c r="D5" s="90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55"/>
      <c r="S5" s="155"/>
      <c r="T5" s="119"/>
      <c r="U5" s="119"/>
      <c r="V5" s="119"/>
      <c r="W5" s="119"/>
    </row>
    <row r="6" spans="1:23" s="102" customFormat="1" ht="50.25" customHeight="1">
      <c r="A6" s="93"/>
      <c r="B6" s="93"/>
      <c r="C6" s="119"/>
      <c r="D6" s="93"/>
      <c r="E6" s="110" t="s">
        <v>104</v>
      </c>
      <c r="F6" s="110" t="s">
        <v>185</v>
      </c>
      <c r="G6" s="110" t="s">
        <v>186</v>
      </c>
      <c r="H6" s="110" t="s">
        <v>187</v>
      </c>
      <c r="I6" s="110" t="s">
        <v>188</v>
      </c>
      <c r="J6" s="110" t="s">
        <v>189</v>
      </c>
      <c r="K6" s="152" t="s">
        <v>104</v>
      </c>
      <c r="L6" s="152" t="s">
        <v>190</v>
      </c>
      <c r="M6" s="152" t="s">
        <v>191</v>
      </c>
      <c r="N6" s="110" t="s">
        <v>192</v>
      </c>
      <c r="O6" s="110" t="s">
        <v>193</v>
      </c>
      <c r="P6" s="110" t="s">
        <v>194</v>
      </c>
      <c r="Q6" s="110" t="s">
        <v>195</v>
      </c>
      <c r="R6" s="156" t="s">
        <v>196</v>
      </c>
      <c r="S6" s="119"/>
      <c r="T6" s="111" t="s">
        <v>104</v>
      </c>
      <c r="U6" s="111" t="s">
        <v>197</v>
      </c>
      <c r="V6" s="111" t="s">
        <v>198</v>
      </c>
      <c r="W6" s="157" t="s">
        <v>184</v>
      </c>
    </row>
    <row r="7" spans="1:23" s="85" customFormat="1" ht="22.5" customHeight="1">
      <c r="A7" s="147"/>
      <c r="B7" s="148"/>
      <c r="C7" s="147" t="s">
        <v>104</v>
      </c>
      <c r="D7" s="149">
        <f aca="true" t="shared" si="0" ref="D7:W7">D8</f>
        <v>784.28</v>
      </c>
      <c r="E7" s="149">
        <f t="shared" si="0"/>
        <v>553.11</v>
      </c>
      <c r="F7" s="149">
        <f t="shared" si="0"/>
        <v>279.72</v>
      </c>
      <c r="G7" s="149">
        <f t="shared" si="0"/>
        <v>273.39</v>
      </c>
      <c r="H7" s="149"/>
      <c r="I7" s="149"/>
      <c r="J7" s="149"/>
      <c r="K7" s="149">
        <f t="shared" si="0"/>
        <v>175.4</v>
      </c>
      <c r="L7" s="149">
        <f t="shared" si="0"/>
        <v>92.53</v>
      </c>
      <c r="M7" s="149">
        <f t="shared" si="0"/>
        <v>37.1</v>
      </c>
      <c r="N7" s="149">
        <f t="shared" si="0"/>
        <v>34.69</v>
      </c>
      <c r="O7" s="149"/>
      <c r="P7" s="149">
        <f t="shared" si="0"/>
        <v>4.6</v>
      </c>
      <c r="Q7" s="149"/>
      <c r="R7" s="149">
        <f t="shared" si="0"/>
        <v>6.48</v>
      </c>
      <c r="S7" s="149">
        <f t="shared" si="0"/>
        <v>55.52</v>
      </c>
      <c r="T7" s="149">
        <f t="shared" si="0"/>
        <v>0.25</v>
      </c>
      <c r="U7" s="149">
        <f t="shared" si="0"/>
        <v>0.25</v>
      </c>
      <c r="V7" s="149"/>
      <c r="W7" s="135"/>
    </row>
    <row r="8" spans="1:255" s="102" customFormat="1" ht="22.5" customHeight="1">
      <c r="A8" s="125"/>
      <c r="B8" s="123" t="s">
        <v>113</v>
      </c>
      <c r="C8" s="125" t="s">
        <v>106</v>
      </c>
      <c r="D8" s="144">
        <v>784.28</v>
      </c>
      <c r="E8" s="149">
        <v>553.11</v>
      </c>
      <c r="F8" s="149">
        <v>279.72</v>
      </c>
      <c r="G8" s="149">
        <v>273.39</v>
      </c>
      <c r="H8" s="149"/>
      <c r="I8" s="149"/>
      <c r="J8" s="149"/>
      <c r="K8" s="149">
        <v>175.4</v>
      </c>
      <c r="L8" s="149">
        <v>92.53</v>
      </c>
      <c r="M8" s="149">
        <v>37.1</v>
      </c>
      <c r="N8" s="149">
        <v>34.69</v>
      </c>
      <c r="O8" s="149"/>
      <c r="P8" s="149">
        <v>4.6</v>
      </c>
      <c r="Q8" s="149"/>
      <c r="R8" s="149">
        <v>6.48</v>
      </c>
      <c r="S8" s="149">
        <v>55.52</v>
      </c>
      <c r="T8" s="149">
        <v>0.25</v>
      </c>
      <c r="U8" s="149">
        <v>0.25</v>
      </c>
      <c r="V8" s="149"/>
      <c r="W8" s="135"/>
      <c r="X8" s="158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</row>
    <row r="9" spans="1:255" s="102" customFormat="1" ht="22.5" customHeight="1">
      <c r="A9" s="125"/>
      <c r="B9" s="123" t="s">
        <v>105</v>
      </c>
      <c r="C9" s="125" t="s">
        <v>114</v>
      </c>
      <c r="D9" s="144">
        <v>784.28</v>
      </c>
      <c r="E9" s="149">
        <v>553.11</v>
      </c>
      <c r="F9" s="149">
        <v>279.72</v>
      </c>
      <c r="G9" s="149">
        <v>273.39</v>
      </c>
      <c r="H9" s="149"/>
      <c r="I9" s="149"/>
      <c r="J9" s="149"/>
      <c r="K9" s="149">
        <v>175.4</v>
      </c>
      <c r="L9" s="149">
        <v>92.53</v>
      </c>
      <c r="M9" s="149">
        <v>37.1</v>
      </c>
      <c r="N9" s="149">
        <v>34.69</v>
      </c>
      <c r="O9" s="149"/>
      <c r="P9" s="149">
        <v>4.6</v>
      </c>
      <c r="Q9" s="149"/>
      <c r="R9" s="149">
        <v>6.48</v>
      </c>
      <c r="S9" s="149">
        <v>55.52</v>
      </c>
      <c r="T9" s="149">
        <v>0.25</v>
      </c>
      <c r="U9" s="149">
        <v>0.25</v>
      </c>
      <c r="V9" s="149"/>
      <c r="W9" s="135"/>
      <c r="X9" s="158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</row>
    <row r="10" spans="1:255" s="102" customFormat="1" ht="22.5" customHeight="1">
      <c r="A10" s="125">
        <v>2040601</v>
      </c>
      <c r="B10" s="123" t="s">
        <v>105</v>
      </c>
      <c r="C10" s="125" t="s">
        <v>115</v>
      </c>
      <c r="D10" s="144">
        <v>784.28</v>
      </c>
      <c r="E10" s="149">
        <v>553.11</v>
      </c>
      <c r="F10" s="149">
        <v>279.72</v>
      </c>
      <c r="G10" s="149">
        <v>273.39</v>
      </c>
      <c r="H10" s="149"/>
      <c r="I10" s="149"/>
      <c r="J10" s="149"/>
      <c r="K10" s="149">
        <v>175.4</v>
      </c>
      <c r="L10" s="149">
        <v>92.53</v>
      </c>
      <c r="M10" s="149">
        <v>37.1</v>
      </c>
      <c r="N10" s="149">
        <v>34.69</v>
      </c>
      <c r="O10" s="149"/>
      <c r="P10" s="149">
        <v>4.6</v>
      </c>
      <c r="Q10" s="149"/>
      <c r="R10" s="149">
        <v>6.48</v>
      </c>
      <c r="S10" s="149">
        <v>55.52</v>
      </c>
      <c r="T10" s="149">
        <v>0.25</v>
      </c>
      <c r="U10" s="149">
        <v>0.25</v>
      </c>
      <c r="V10" s="149"/>
      <c r="W10" s="135"/>
      <c r="X10" s="158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</row>
    <row r="11" spans="1:23" s="102" customFormat="1" ht="22.5" customHeight="1">
      <c r="A11" s="136"/>
      <c r="B11" s="137"/>
      <c r="C11" s="137"/>
      <c r="D11" s="136"/>
      <c r="E11" s="136"/>
      <c r="F11" s="136"/>
      <c r="G11" s="136"/>
      <c r="H11" s="136"/>
      <c r="I11" s="136"/>
      <c r="J11" s="136"/>
      <c r="K11" s="153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s="102" customFormat="1" ht="22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53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1:23" s="102" customFormat="1" ht="22.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53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E1">
      <selection activeCell="U1" sqref="U1:V1"/>
    </sheetView>
  </sheetViews>
  <sheetFormatPr defaultColWidth="9.16015625" defaultRowHeight="11.25"/>
  <cols>
    <col min="1" max="2" width="9" style="0" customWidth="1"/>
    <col min="3" max="3" width="22.83203125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13.832031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114"/>
      <c r="B1" s="114"/>
      <c r="C1" s="114"/>
      <c r="D1" s="114"/>
      <c r="E1" s="114"/>
      <c r="F1" s="114"/>
      <c r="G1" s="114" t="s">
        <v>199</v>
      </c>
      <c r="H1" s="114"/>
      <c r="I1" s="114"/>
      <c r="J1" s="114"/>
      <c r="K1" s="114"/>
      <c r="L1" s="114"/>
      <c r="M1" s="114"/>
      <c r="N1" s="114"/>
      <c r="O1" s="114"/>
      <c r="P1" s="114"/>
      <c r="R1" s="126"/>
      <c r="S1" s="126"/>
      <c r="T1" s="126"/>
      <c r="U1" s="142" t="s">
        <v>200</v>
      </c>
      <c r="V1" s="142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</row>
    <row r="2" spans="1:244" ht="22.5" customHeight="1">
      <c r="A2" s="87" t="s">
        <v>178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</row>
    <row r="3" spans="1:244" ht="22.5" customHeight="1">
      <c r="A3" s="115"/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R3" s="126"/>
      <c r="S3" s="126"/>
      <c r="T3" s="126"/>
      <c r="U3" s="143" t="s">
        <v>87</v>
      </c>
      <c r="V3" s="143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</row>
    <row r="4" spans="1:244" ht="22.5" customHeight="1">
      <c r="A4" s="93" t="s">
        <v>109</v>
      </c>
      <c r="B4" s="118" t="s">
        <v>88</v>
      </c>
      <c r="C4" s="132" t="s">
        <v>110</v>
      </c>
      <c r="D4" s="118" t="s">
        <v>111</v>
      </c>
      <c r="E4" s="121" t="s">
        <v>201</v>
      </c>
      <c r="F4" s="121" t="s">
        <v>202</v>
      </c>
      <c r="G4" s="121" t="s">
        <v>203</v>
      </c>
      <c r="H4" s="121" t="s">
        <v>204</v>
      </c>
      <c r="I4" s="121" t="s">
        <v>205</v>
      </c>
      <c r="J4" s="131" t="s">
        <v>206</v>
      </c>
      <c r="K4" s="131" t="s">
        <v>207</v>
      </c>
      <c r="L4" s="131" t="s">
        <v>208</v>
      </c>
      <c r="M4" s="131" t="s">
        <v>209</v>
      </c>
      <c r="N4" s="131" t="s">
        <v>210</v>
      </c>
      <c r="O4" s="131" t="s">
        <v>211</v>
      </c>
      <c r="P4" s="139" t="s">
        <v>212</v>
      </c>
      <c r="Q4" s="131" t="s">
        <v>213</v>
      </c>
      <c r="R4" s="93" t="s">
        <v>214</v>
      </c>
      <c r="S4" s="89" t="s">
        <v>215</v>
      </c>
      <c r="T4" s="93" t="s">
        <v>216</v>
      </c>
      <c r="U4" s="93" t="s">
        <v>217</v>
      </c>
      <c r="V4" s="93" t="s">
        <v>218</v>
      </c>
      <c r="W4" s="128"/>
      <c r="X4" s="128"/>
      <c r="Y4" s="128"/>
      <c r="Z4" s="128"/>
      <c r="AA4" s="128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</row>
    <row r="5" spans="1:244" ht="19.5" customHeight="1">
      <c r="A5" s="93"/>
      <c r="B5" s="118"/>
      <c r="C5" s="132"/>
      <c r="D5" s="118"/>
      <c r="E5" s="121"/>
      <c r="F5" s="121"/>
      <c r="G5" s="121"/>
      <c r="H5" s="121"/>
      <c r="I5" s="121"/>
      <c r="J5" s="131"/>
      <c r="K5" s="131"/>
      <c r="L5" s="131"/>
      <c r="M5" s="131"/>
      <c r="N5" s="131"/>
      <c r="O5" s="131"/>
      <c r="P5" s="140"/>
      <c r="Q5" s="131"/>
      <c r="R5" s="93"/>
      <c r="S5" s="89"/>
      <c r="T5" s="93"/>
      <c r="U5" s="93"/>
      <c r="V5" s="93"/>
      <c r="W5" s="128"/>
      <c r="X5" s="128"/>
      <c r="Y5" s="128"/>
      <c r="Z5" s="128"/>
      <c r="AA5" s="128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</row>
    <row r="6" spans="1:244" ht="39.75" customHeight="1">
      <c r="A6" s="93"/>
      <c r="B6" s="118"/>
      <c r="C6" s="132"/>
      <c r="D6" s="118"/>
      <c r="E6" s="121"/>
      <c r="F6" s="121"/>
      <c r="G6" s="121"/>
      <c r="H6" s="121"/>
      <c r="I6" s="121"/>
      <c r="J6" s="131"/>
      <c r="K6" s="131"/>
      <c r="L6" s="131"/>
      <c r="M6" s="131"/>
      <c r="N6" s="131"/>
      <c r="O6" s="131"/>
      <c r="P6" s="141"/>
      <c r="Q6" s="131"/>
      <c r="R6" s="93"/>
      <c r="S6" s="89"/>
      <c r="T6" s="93"/>
      <c r="U6" s="93"/>
      <c r="V6" s="93"/>
      <c r="W6" s="128"/>
      <c r="X6" s="128"/>
      <c r="Y6" s="128"/>
      <c r="Z6" s="128"/>
      <c r="AA6" s="128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</row>
    <row r="7" spans="1:22" s="85" customFormat="1" ht="25.5" customHeight="1">
      <c r="A7" s="133"/>
      <c r="B7" s="134"/>
      <c r="C7" s="133" t="s">
        <v>104</v>
      </c>
      <c r="D7" s="135">
        <f aca="true" t="shared" si="0" ref="D7:V7">D8</f>
        <v>258.6</v>
      </c>
      <c r="E7" s="135">
        <f t="shared" si="0"/>
        <v>10.92</v>
      </c>
      <c r="F7" s="135">
        <f t="shared" si="0"/>
        <v>2.52</v>
      </c>
      <c r="G7" s="135">
        <f t="shared" si="0"/>
        <v>1.68</v>
      </c>
      <c r="H7" s="135">
        <f t="shared" si="0"/>
        <v>5.04</v>
      </c>
      <c r="I7" s="135">
        <f t="shared" si="0"/>
        <v>8.4</v>
      </c>
      <c r="J7" s="135">
        <f t="shared" si="0"/>
        <v>0</v>
      </c>
      <c r="K7" s="135">
        <f t="shared" si="0"/>
        <v>42</v>
      </c>
      <c r="L7" s="135">
        <f t="shared" si="0"/>
        <v>8.4</v>
      </c>
      <c r="M7" s="135">
        <f t="shared" si="0"/>
        <v>0</v>
      </c>
      <c r="N7" s="135">
        <f t="shared" si="0"/>
        <v>21</v>
      </c>
      <c r="O7" s="135">
        <f t="shared" si="0"/>
        <v>0</v>
      </c>
      <c r="P7" s="135">
        <f t="shared" si="0"/>
        <v>0</v>
      </c>
      <c r="Q7" s="135">
        <f t="shared" si="0"/>
        <v>46.21</v>
      </c>
      <c r="R7" s="135">
        <f t="shared" si="0"/>
        <v>2.57</v>
      </c>
      <c r="S7" s="135">
        <f t="shared" si="0"/>
        <v>0</v>
      </c>
      <c r="T7" s="135">
        <f t="shared" si="0"/>
        <v>6</v>
      </c>
      <c r="U7" s="144">
        <f t="shared" si="0"/>
        <v>40.02</v>
      </c>
      <c r="V7" s="135">
        <f t="shared" si="0"/>
        <v>63.84</v>
      </c>
    </row>
    <row r="8" spans="1:244" ht="25.5" customHeight="1">
      <c r="A8" s="125"/>
      <c r="B8" s="123" t="s">
        <v>113</v>
      </c>
      <c r="C8" s="125" t="s">
        <v>106</v>
      </c>
      <c r="D8" s="135">
        <v>258.6</v>
      </c>
      <c r="E8" s="135">
        <v>10.92</v>
      </c>
      <c r="F8" s="135">
        <v>2.52</v>
      </c>
      <c r="G8" s="135">
        <v>1.68</v>
      </c>
      <c r="H8" s="135">
        <v>5.04</v>
      </c>
      <c r="I8" s="135">
        <v>8.4</v>
      </c>
      <c r="J8" s="135"/>
      <c r="K8" s="135">
        <v>42</v>
      </c>
      <c r="L8" s="135">
        <v>8.4</v>
      </c>
      <c r="M8" s="135"/>
      <c r="N8" s="135">
        <v>21</v>
      </c>
      <c r="O8" s="135"/>
      <c r="P8" s="135"/>
      <c r="Q8" s="135">
        <v>46.21</v>
      </c>
      <c r="R8" s="135">
        <v>2.57</v>
      </c>
      <c r="S8" s="135"/>
      <c r="T8" s="135">
        <v>6</v>
      </c>
      <c r="U8" s="144">
        <v>40.02</v>
      </c>
      <c r="V8" s="135">
        <v>63.84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</row>
    <row r="9" spans="1:244" ht="25.5" customHeight="1">
      <c r="A9" s="125"/>
      <c r="B9" s="123" t="s">
        <v>105</v>
      </c>
      <c r="C9" s="125" t="s">
        <v>114</v>
      </c>
      <c r="D9" s="135">
        <v>258.6</v>
      </c>
      <c r="E9" s="135">
        <v>10.92</v>
      </c>
      <c r="F9" s="135">
        <v>2.52</v>
      </c>
      <c r="G9" s="135">
        <v>1.68</v>
      </c>
      <c r="H9" s="135">
        <v>5.04</v>
      </c>
      <c r="I9" s="135">
        <v>8.4</v>
      </c>
      <c r="J9" s="135"/>
      <c r="K9" s="135">
        <v>42</v>
      </c>
      <c r="L9" s="135">
        <v>8.4</v>
      </c>
      <c r="M9" s="135"/>
      <c r="N9" s="135">
        <v>21</v>
      </c>
      <c r="O9" s="135"/>
      <c r="P9" s="135"/>
      <c r="Q9" s="135">
        <v>46.21</v>
      </c>
      <c r="R9" s="135">
        <v>2.57</v>
      </c>
      <c r="S9" s="135"/>
      <c r="T9" s="135">
        <v>6</v>
      </c>
      <c r="U9" s="144">
        <v>40.02</v>
      </c>
      <c r="V9" s="135">
        <v>63.84</v>
      </c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</row>
    <row r="10" spans="1:244" ht="25.5" customHeight="1">
      <c r="A10" s="125">
        <v>2040601</v>
      </c>
      <c r="B10" s="123" t="s">
        <v>105</v>
      </c>
      <c r="C10" s="125" t="s">
        <v>115</v>
      </c>
      <c r="D10" s="135">
        <v>258.6</v>
      </c>
      <c r="E10" s="135">
        <v>10.92</v>
      </c>
      <c r="F10" s="135">
        <v>2.52</v>
      </c>
      <c r="G10" s="135">
        <v>1.68</v>
      </c>
      <c r="H10" s="135">
        <v>5.04</v>
      </c>
      <c r="I10" s="135">
        <v>8.4</v>
      </c>
      <c r="J10" s="135"/>
      <c r="K10" s="135">
        <v>42</v>
      </c>
      <c r="L10" s="135">
        <v>8.4</v>
      </c>
      <c r="M10" s="135"/>
      <c r="N10" s="135">
        <v>21</v>
      </c>
      <c r="O10" s="135"/>
      <c r="P10" s="135"/>
      <c r="Q10" s="135">
        <v>46.21</v>
      </c>
      <c r="R10" s="135">
        <v>2.57</v>
      </c>
      <c r="S10" s="135"/>
      <c r="T10" s="135">
        <v>6</v>
      </c>
      <c r="U10" s="144">
        <v>40.02</v>
      </c>
      <c r="V10" s="135">
        <v>63.84</v>
      </c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</row>
    <row r="11" spans="1:244" ht="22.5" customHeight="1">
      <c r="A11" s="136"/>
      <c r="B11" s="137"/>
      <c r="C11" s="137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8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</row>
    <row r="12" spans="1:244" ht="22.5" customHeight="1">
      <c r="A12" s="138"/>
      <c r="B12" s="138"/>
      <c r="C12" s="136"/>
      <c r="D12" s="136"/>
      <c r="E12" s="138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8"/>
      <c r="S12" s="138"/>
      <c r="T12" s="138"/>
      <c r="U12" s="138"/>
      <c r="V12" s="138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</row>
    <row r="13" spans="1:244" ht="22.5" customHeight="1">
      <c r="A13" s="138"/>
      <c r="B13" s="138"/>
      <c r="C13" s="138"/>
      <c r="D13" s="138"/>
      <c r="E13" s="138"/>
      <c r="F13" s="136"/>
      <c r="G13" s="138"/>
      <c r="H13" s="138"/>
      <c r="I13" s="138"/>
      <c r="J13" s="138"/>
      <c r="K13" s="138"/>
      <c r="L13" s="136"/>
      <c r="M13" s="136"/>
      <c r="N13" s="136"/>
      <c r="O13" s="136"/>
      <c r="P13" s="136"/>
      <c r="Q13" s="136"/>
      <c r="R13" s="138"/>
      <c r="S13" s="138"/>
      <c r="T13" s="138"/>
      <c r="U13" s="138"/>
      <c r="V13" s="138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</row>
    <row r="14" spans="1:244" ht="22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127"/>
      <c r="N14" s="127"/>
      <c r="O14" s="127"/>
      <c r="P14" s="127"/>
      <c r="Q14" s="127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</row>
    <row r="15" spans="1:244" ht="22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  <c r="M15" s="127"/>
      <c r="N15" s="127"/>
      <c r="O15" s="127"/>
      <c r="P15" s="127"/>
      <c r="Q15" s="127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</row>
    <row r="16" spans="1:244" ht="22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M14"/>
  <sheetViews>
    <sheetView showGridLines="0" workbookViewId="0" topLeftCell="A1">
      <selection activeCell="H13" sqref="H13"/>
    </sheetView>
  </sheetViews>
  <sheetFormatPr defaultColWidth="9.16015625" defaultRowHeight="11.25"/>
  <cols>
    <col min="1" max="2" width="10" style="0" customWidth="1"/>
    <col min="3" max="3" width="32.16015625" style="0" customWidth="1"/>
    <col min="4" max="4" width="14.66015625" style="0" customWidth="1"/>
    <col min="5" max="7" width="11.66015625" style="0" customWidth="1"/>
    <col min="8" max="8" width="13.83203125" style="0" customWidth="1"/>
    <col min="9" max="15" width="11.66015625" style="0" customWidth="1"/>
    <col min="16" max="247" width="6.66015625" style="0" customWidth="1"/>
  </cols>
  <sheetData>
    <row r="1" spans="1:247" ht="22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28"/>
      <c r="L1" s="114"/>
      <c r="M1" s="114"/>
      <c r="N1" s="114"/>
      <c r="O1" s="129" t="s">
        <v>219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</row>
    <row r="2" spans="1:247" ht="22.5" customHeight="1">
      <c r="A2" s="87" t="s">
        <v>178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</row>
    <row r="3" spans="1:247" ht="42" customHeight="1">
      <c r="A3" s="115"/>
      <c r="B3" s="115"/>
      <c r="C3" s="115"/>
      <c r="D3" s="116"/>
      <c r="E3" s="117"/>
      <c r="F3" s="86"/>
      <c r="G3" s="116"/>
      <c r="H3" s="86"/>
      <c r="I3" s="116"/>
      <c r="J3" s="116"/>
      <c r="K3" s="128"/>
      <c r="L3" s="116"/>
      <c r="M3" s="116"/>
      <c r="N3" s="116"/>
      <c r="O3" s="130" t="s">
        <v>87</v>
      </c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</row>
    <row r="4" spans="1:247" ht="22.5" customHeight="1">
      <c r="A4" s="118" t="s">
        <v>109</v>
      </c>
      <c r="B4" s="118" t="s">
        <v>88</v>
      </c>
      <c r="C4" s="119" t="s">
        <v>110</v>
      </c>
      <c r="D4" s="120" t="s">
        <v>111</v>
      </c>
      <c r="E4" s="121" t="s">
        <v>220</v>
      </c>
      <c r="F4" s="121" t="s">
        <v>221</v>
      </c>
      <c r="G4" s="121" t="s">
        <v>222</v>
      </c>
      <c r="H4" s="121" t="s">
        <v>223</v>
      </c>
      <c r="I4" s="121" t="s">
        <v>224</v>
      </c>
      <c r="J4" s="121" t="s">
        <v>225</v>
      </c>
      <c r="K4" s="131" t="s">
        <v>226</v>
      </c>
      <c r="L4" s="131" t="s">
        <v>227</v>
      </c>
      <c r="M4" s="131" t="s">
        <v>228</v>
      </c>
      <c r="N4" s="131" t="s">
        <v>229</v>
      </c>
      <c r="O4" s="131" t="s">
        <v>230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</row>
    <row r="5" spans="1:247" ht="19.5" customHeight="1">
      <c r="A5" s="118"/>
      <c r="B5" s="118"/>
      <c r="C5" s="119"/>
      <c r="D5" s="120"/>
      <c r="E5" s="121"/>
      <c r="F5" s="121"/>
      <c r="G5" s="121"/>
      <c r="H5" s="121"/>
      <c r="I5" s="121"/>
      <c r="J5" s="121"/>
      <c r="K5" s="131"/>
      <c r="L5" s="131"/>
      <c r="M5" s="131"/>
      <c r="N5" s="131"/>
      <c r="O5" s="131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</row>
    <row r="6" spans="1:247" ht="39.75" customHeight="1">
      <c r="A6" s="118"/>
      <c r="B6" s="118"/>
      <c r="C6" s="119"/>
      <c r="D6" s="120"/>
      <c r="E6" s="121"/>
      <c r="F6" s="121"/>
      <c r="G6" s="121"/>
      <c r="H6" s="121"/>
      <c r="I6" s="121"/>
      <c r="J6" s="121"/>
      <c r="K6" s="131"/>
      <c r="L6" s="131"/>
      <c r="M6" s="131"/>
      <c r="N6" s="131"/>
      <c r="O6" s="131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</row>
    <row r="7" spans="1:247" s="85" customFormat="1" ht="22.5" customHeight="1">
      <c r="A7" s="122"/>
      <c r="B7" s="123"/>
      <c r="C7" s="122" t="s">
        <v>104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</row>
    <row r="8" spans="1:15" ht="22.5" customHeight="1">
      <c r="A8" s="125"/>
      <c r="B8" s="123" t="s">
        <v>113</v>
      </c>
      <c r="C8" s="125" t="s">
        <v>106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</row>
    <row r="9" spans="1:247" ht="22.5" customHeight="1">
      <c r="A9" s="125"/>
      <c r="B9" s="123" t="s">
        <v>105</v>
      </c>
      <c r="C9" s="125" t="s">
        <v>114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</row>
    <row r="10" spans="1:247" ht="22.5" customHeight="1">
      <c r="A10" s="125">
        <v>2040601</v>
      </c>
      <c r="B10" s="123" t="s">
        <v>105</v>
      </c>
      <c r="C10" s="125" t="s">
        <v>115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</row>
    <row r="11" spans="1:247" ht="22.5" customHeight="1">
      <c r="A11" s="126"/>
      <c r="B11" s="126"/>
      <c r="C11" s="126"/>
      <c r="D11" s="126"/>
      <c r="E11" s="126"/>
      <c r="F11" s="127"/>
      <c r="G11" s="127"/>
      <c r="H11" s="127"/>
      <c r="I11" s="126"/>
      <c r="J11" s="126"/>
      <c r="K11" s="128"/>
      <c r="L11" s="126"/>
      <c r="M11" s="126"/>
      <c r="N11" s="127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ht="22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8"/>
      <c r="L12" s="126"/>
      <c r="M12" s="126"/>
      <c r="N12" s="127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ht="22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8"/>
      <c r="L13" s="126"/>
      <c r="M13" s="126"/>
      <c r="N13" s="127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</row>
    <row r="14" spans="1:247" ht="22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2018-05-02T07:34:00Z</cp:lastPrinted>
  <dcterms:created xsi:type="dcterms:W3CDTF">2017-09-19T01:54:00Z</dcterms:created>
  <dcterms:modified xsi:type="dcterms:W3CDTF">2021-06-07T00:47:09Z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2052-11.1.0.10495</vt:lpwstr>
  </property>
  <property fmtid="{D5CDD505-2E9C-101B-9397-08002B2CF9AE}" pid="5" name="I">
    <vt:lpwstr>0F9F26234FDD45D79A42AA2E1E09B19F</vt:lpwstr>
  </property>
</Properties>
</file>