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800" activeTab="1"/>
  </bookViews>
  <sheets>
    <sheet name="g01收入支出决算总表" sheetId="1" r:id="rId1"/>
    <sheet name="g02收入决算总表" sheetId="2" r:id="rId2"/>
    <sheet name="g03支出决算总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拔“三公”经费支出决算表" sheetId="7" r:id="rId7"/>
    <sheet name="g08政府性基金预算财政拨款收入支出决算表" sheetId="8" r:id="rId8"/>
    <sheet name="g09单位收入支出明细表" sheetId="9" r:id="rId9"/>
  </sheets>
  <definedNames>
    <definedName name="_xlnm.Print_Area" localSheetId="0">'g01收入支出决算总表'!$A$1:$F$37</definedName>
    <definedName name="_xlnm.Print_Area" localSheetId="3">'g04财政拨款收入支出决算总表'!$A$1:$H$36</definedName>
    <definedName name="_xlnm.Print_Area" localSheetId="4">'g05一般公共预算财政拨款支出决算表'!$A$1:$E$58</definedName>
    <definedName name="_xlnm.Print_Area" localSheetId="7">'g08政府性基金预算财政拨款收入支出决算表'!$A$1:$I$16</definedName>
    <definedName name="_xlnm.Print_Area" localSheetId="8">'g09单位收入支出明细表'!$A$1:$G$14</definedName>
  </definedNames>
  <calcPr fullCalcOnLoad="1"/>
</workbook>
</file>

<file path=xl/sharedStrings.xml><?xml version="1.0" encoding="utf-8"?>
<sst xmlns="http://schemas.openxmlformats.org/spreadsheetml/2006/main" count="517" uniqueCount="362">
  <si>
    <t>收入支出决算总表</t>
  </si>
  <si>
    <t>公开01表</t>
  </si>
  <si>
    <t>部门：</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</si>
  <si>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</si>
  <si>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</si>
  <si>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</si>
  <si>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</si>
  <si>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</si>
  <si>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</si>
  <si>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</si>
  <si>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</si>
  <si>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</si>
  <si>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</si>
  <si>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</si>
  <si>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</si>
  <si>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</si>
  <si>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</si>
  <si>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</si>
  <si>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</si>
  <si>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</si>
  <si>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</si>
  <si>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</si>
  <si>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</si>
  <si>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</si>
  <si>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</si>
  <si>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</si>
  <si>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</si>
  <si>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</si>
  <si>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 xml:space="preserve">五、社会保障和就业支出 </t>
  </si>
  <si>
    <t>18</t>
  </si>
  <si>
    <t>六、其他收入</t>
  </si>
  <si>
    <t>6</t>
  </si>
  <si>
    <t>六、节能环保支出</t>
  </si>
  <si>
    <t>19</t>
  </si>
  <si>
    <t>7</t>
  </si>
  <si>
    <t>七、农林水支出</t>
  </si>
  <si>
    <t>20</t>
  </si>
  <si>
    <t>八、住房保障支出</t>
  </si>
  <si>
    <t>九、其他支出</t>
  </si>
  <si>
    <t>8</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</si>
  <si>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</si>
  <si>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</si>
  <si>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</si>
  <si>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</si>
  <si>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</si>
  <si>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</si>
  <si>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</si>
  <si>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</si>
  <si>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</si>
  <si>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</si>
  <si>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</si>
  <si>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</si>
  <si>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</si>
  <si>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</si>
  <si>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</si>
  <si>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</si>
  <si>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</si>
  <si>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</si>
  <si>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收入决算总表</t>
  </si>
  <si>
    <t>公开02表</t>
  </si>
  <si>
    <t>部门：汨罗市林业局</t>
  </si>
  <si>
    <t>财政拨款收入</t>
  </si>
  <si>
    <t>上级补助收入</t>
  </si>
  <si>
    <t>事业收入</t>
  </si>
  <si>
    <t>经营收入</t>
  </si>
  <si>
    <t>附属单位上缴收入</t>
  </si>
  <si>
    <t>其他收入</t>
  </si>
  <si>
    <t>功能分类科目编码</t>
  </si>
  <si>
    <t>科目名称</t>
  </si>
  <si>
    <t>栏次</t>
  </si>
  <si>
    <t>一般公共服务支出</t>
  </si>
  <si>
    <t>其他一般公共服务支出</t>
  </si>
  <si>
    <t xml:space="preserve">  其他一般公共服务支出</t>
  </si>
  <si>
    <t>公共安全支出</t>
  </si>
  <si>
    <t>其他公共安全支出</t>
  </si>
  <si>
    <t xml:space="preserve">  其他公共安全支出</t>
  </si>
  <si>
    <t>社会保障和就业支出</t>
  </si>
  <si>
    <t>行政事业单位离退休</t>
  </si>
  <si>
    <t xml:space="preserve">  机关事业单位基本养老保险缴费支出</t>
  </si>
  <si>
    <t>抚恤</t>
  </si>
  <si>
    <t xml:space="preserve">  死亡抚恤</t>
  </si>
  <si>
    <t>残疾人事业</t>
  </si>
  <si>
    <t xml:space="preserve">  其他残疾人事业支出</t>
  </si>
  <si>
    <t>节能环保支出</t>
  </si>
  <si>
    <t>天然林保护</t>
  </si>
  <si>
    <t xml:space="preserve">  森林管护</t>
  </si>
  <si>
    <t xml:space="preserve">  停伐补助</t>
  </si>
  <si>
    <t>退耕还林</t>
  </si>
  <si>
    <t xml:space="preserve">  退耕现金</t>
  </si>
  <si>
    <t>农林水支出</t>
  </si>
  <si>
    <t>农业</t>
  </si>
  <si>
    <t xml:space="preserve">  行政运行</t>
  </si>
  <si>
    <t xml:space="preserve">  其他农业支出</t>
  </si>
  <si>
    <t>林业</t>
  </si>
  <si>
    <t xml:space="preserve">  森林培育</t>
  </si>
  <si>
    <t xml:space="preserve">  林业技术推广</t>
  </si>
  <si>
    <t xml:space="preserve">  森林资源管理</t>
  </si>
  <si>
    <t xml:space="preserve">  森林生态效益补偿</t>
  </si>
  <si>
    <t xml:space="preserve">  动植物保护</t>
  </si>
  <si>
    <t xml:space="preserve">  湿地保护</t>
  </si>
  <si>
    <t xml:space="preserve">  林业执法与监督</t>
  </si>
  <si>
    <t xml:space="preserve">  林业产业化</t>
  </si>
  <si>
    <t xml:space="preserve">  林业防灾减灾</t>
  </si>
  <si>
    <t xml:space="preserve">  其他林业支出</t>
  </si>
  <si>
    <t>水利</t>
  </si>
  <si>
    <t xml:space="preserve">  农田水利</t>
  </si>
  <si>
    <t>其他农林水支出</t>
  </si>
  <si>
    <t xml:space="preserve">  其他农林水支出</t>
  </si>
  <si>
    <t>国土海洋气象等支出</t>
  </si>
  <si>
    <t>国土资源事务</t>
  </si>
  <si>
    <t xml:space="preserve">  国土整治</t>
  </si>
  <si>
    <t>注：本表反映部门本年度取得的各项收入情况。</t>
  </si>
  <si>
    <t>支出决算总表</t>
  </si>
  <si>
    <t>财决03表</t>
  </si>
  <si>
    <t>编制单位 ：汨罗市林业局</t>
  </si>
  <si>
    <t>金额单位：元</t>
  </si>
  <si>
    <t>项目</t>
  </si>
  <si>
    <t>基本支出</t>
  </si>
  <si>
    <t>项目支出</t>
  </si>
  <si>
    <t>上缴上级支出</t>
  </si>
  <si>
    <t>经营支出</t>
  </si>
  <si>
    <t>对附属单位补助支出</t>
  </si>
  <si>
    <t>支出功能分类科目编码</t>
  </si>
  <si>
    <t>行政运行</t>
  </si>
  <si>
    <t>其他农业支出</t>
  </si>
  <si>
    <t>森林培育</t>
  </si>
  <si>
    <t>林业技术推广</t>
  </si>
  <si>
    <t>森林资源管理</t>
  </si>
  <si>
    <t>森林生态效益补偿</t>
  </si>
  <si>
    <t>动植物保护</t>
  </si>
  <si>
    <t>湿地保护</t>
  </si>
  <si>
    <t>林业执法与监督</t>
  </si>
  <si>
    <t>林业产业化</t>
  </si>
  <si>
    <t>林业防灾减灾</t>
  </si>
  <si>
    <t>其他林业支出</t>
  </si>
  <si>
    <t>农田水利</t>
  </si>
  <si>
    <t>国土整治</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</si>
  <si>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</si>
  <si>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</si>
  <si>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</si>
  <si>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</si>
  <si>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</si>
  <si>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</si>
  <si>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</si>
  <si>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</si>
  <si>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</si>
  <si>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</si>
  <si>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</si>
  <si>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</si>
  <si>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</si>
  <si>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</si>
  <si>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</si>
  <si>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</si>
  <si>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201</t>
  </si>
  <si>
    <t>20103</t>
  </si>
  <si>
    <t>政府办公厅（室）及相关机构事务</t>
  </si>
  <si>
    <t>2010399</t>
  </si>
  <si>
    <t xml:space="preserve">  其他政府办公厅（室）及相关机构事务支出</t>
  </si>
  <si>
    <t>20199</t>
  </si>
  <si>
    <t>2019999</t>
  </si>
  <si>
    <t>208</t>
  </si>
  <si>
    <t>20811</t>
  </si>
  <si>
    <t>2081199</t>
  </si>
  <si>
    <t>210</t>
  </si>
  <si>
    <t>卫生健康支出</t>
  </si>
  <si>
    <t>21012</t>
  </si>
  <si>
    <t>财政对基本医疗保险基金的补助</t>
  </si>
  <si>
    <t>2101201</t>
  </si>
  <si>
    <t xml:space="preserve">  财政对职工基本医疗保险基金的补助</t>
  </si>
  <si>
    <t>211</t>
  </si>
  <si>
    <t>21101</t>
  </si>
  <si>
    <t>环境保护管理事务</t>
  </si>
  <si>
    <t>2110199</t>
  </si>
  <si>
    <t xml:space="preserve">  其他环境保护管理事务支出</t>
  </si>
  <si>
    <t>21105</t>
  </si>
  <si>
    <t>2110507</t>
  </si>
  <si>
    <t>21106</t>
  </si>
  <si>
    <t>2110602</t>
  </si>
  <si>
    <t>2110699</t>
  </si>
  <si>
    <t xml:space="preserve">  其他退耕还林支出</t>
  </si>
  <si>
    <t>212</t>
  </si>
  <si>
    <t>城乡社区支出</t>
  </si>
  <si>
    <t>21201</t>
  </si>
  <si>
    <t>城乡社区管理事务</t>
  </si>
  <si>
    <t>2120101</t>
  </si>
  <si>
    <t>213</t>
  </si>
  <si>
    <t>21301</t>
  </si>
  <si>
    <t>2130102</t>
  </si>
  <si>
    <t xml:space="preserve">  一般行政管理事务</t>
  </si>
  <si>
    <t>2130199</t>
  </si>
  <si>
    <t>21302</t>
  </si>
  <si>
    <t>林业和草原</t>
  </si>
  <si>
    <t>2130201</t>
  </si>
  <si>
    <t>2130202</t>
  </si>
  <si>
    <t>2130205</t>
  </si>
  <si>
    <t>2130207</t>
  </si>
  <si>
    <t>2130209</t>
  </si>
  <si>
    <t>2130212</t>
  </si>
  <si>
    <t>2130213</t>
  </si>
  <si>
    <t xml:space="preserve">  执法与监督</t>
  </si>
  <si>
    <t>2130221</t>
  </si>
  <si>
    <t xml:space="preserve">  产业化管理</t>
  </si>
  <si>
    <t>2130226</t>
  </si>
  <si>
    <t xml:space="preserve">  林区公共支出</t>
  </si>
  <si>
    <t>2130234</t>
  </si>
  <si>
    <t xml:space="preserve">  防灾减灾</t>
  </si>
  <si>
    <t>2130299</t>
  </si>
  <si>
    <t xml:space="preserve">  其他林业和草原支出</t>
  </si>
  <si>
    <t>21307</t>
  </si>
  <si>
    <t>农村综合改革</t>
  </si>
  <si>
    <t>2130701</t>
  </si>
  <si>
    <t xml:space="preserve">  对村级一事一议的补助</t>
  </si>
  <si>
    <t>21399</t>
  </si>
  <si>
    <t>2139999</t>
  </si>
  <si>
    <t>214</t>
  </si>
  <si>
    <t>交通运输支出</t>
  </si>
  <si>
    <t>21401</t>
  </si>
  <si>
    <t>公路水路运输</t>
  </si>
  <si>
    <t>2140106</t>
  </si>
  <si>
    <t xml:space="preserve">  公路养护</t>
  </si>
  <si>
    <t>221</t>
  </si>
  <si>
    <t>住房保障支出</t>
  </si>
  <si>
    <t>22102</t>
  </si>
  <si>
    <t>住房改革支出</t>
  </si>
  <si>
    <t>2210201</t>
  </si>
  <si>
    <t xml:space="preserve">  住房公积金</t>
  </si>
  <si>
    <t>注：本表反映部门本年度一般公共预算财政拨款实际支出情况。</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</si>
  <si>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</si>
  <si>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</si>
  <si>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</si>
  <si>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</si>
  <si>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</si>
  <si>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</si>
  <si>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</si>
  <si>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</si>
  <si>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</si>
  <si>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</si>
  <si>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</si>
  <si>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</si>
  <si>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</si>
  <si>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</si>
  <si>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</si>
  <si>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</si>
  <si>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</si>
  <si>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</si>
  <si>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</si>
  <si>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</si>
  <si>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</si>
  <si>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</si>
  <si>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</si>
  <si>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</si>
  <si>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</si>
  <si>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</si>
  <si>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</si>
  <si>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</si>
  <si>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</si>
  <si>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</si>
  <si>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</si>
  <si>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</si>
  <si>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</si>
  <si>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</si>
  <si>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</si>
  <si>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</si>
  <si>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</si>
  <si>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</si>
  <si>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</si>
  <si>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</si>
  <si>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</si>
  <si>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</si>
  <si>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</si>
  <si>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</si>
  <si>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</si>
  <si>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</si>
  <si>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</si>
  <si>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</si>
  <si>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</si>
  <si>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</si>
  <si>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</si>
  <si>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</si>
  <si>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</si>
  <si>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</si>
  <si>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</si>
  <si>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</si>
  <si>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</si>
  <si>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</si>
  <si>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</si>
  <si>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</si>
  <si>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</si>
  <si>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</si>
  <si>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</si>
  <si>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</si>
  <si>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</si>
  <si>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</si>
  <si>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</si>
  <si>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</si>
  <si>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</si>
  <si>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</si>
  <si>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</si>
  <si>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</si>
  <si>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</si>
  <si>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</si>
  <si>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</si>
  <si>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</si>
  <si>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</si>
  <si>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</si>
  <si>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</si>
  <si>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</si>
  <si>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</si>
  <si>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</si>
  <si>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</si>
  <si>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</si>
  <si>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</si>
  <si>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</si>
  <si>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</si>
  <si>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</si>
  <si>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</si>
  <si>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</si>
  <si>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</si>
  <si>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</si>
  <si>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</si>
  <si>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</si>
  <si>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</si>
  <si>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</si>
  <si>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</si>
  <si>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</si>
  <si>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t>公开</t>
    </r>
    <r>
      <rPr>
        <sz val="10"/>
        <rFont val="宋体"/>
        <family val="0"/>
      </rPr>
      <t>07</t>
    </r>
    <r>
      <rPr>
        <sz val="10"/>
        <rFont val="仿宋_GB2312"/>
        <family val="3"/>
      </rPr>
      <t>表</t>
    </r>
  </si>
  <si>
    <t>部门名称：</t>
  </si>
  <si>
    <t>金额单位：万元</t>
  </si>
  <si>
    <t>预算数</t>
  </si>
  <si>
    <t>2018年与2017年对比增减变化原因</t>
  </si>
  <si>
    <t>一、支出合计</t>
  </si>
  <si>
    <r>
      <t>1.</t>
    </r>
    <r>
      <rPr>
        <sz val="12"/>
        <rFont val="仿宋_GB2312"/>
        <family val="3"/>
      </rPr>
      <t>因公出国（境）费</t>
    </r>
  </si>
  <si>
    <r>
      <t>2.</t>
    </r>
    <r>
      <rPr>
        <sz val="12"/>
        <rFont val="仿宋_GB2312"/>
        <family val="3"/>
      </rPr>
      <t>公务用车购置及运行维护费</t>
    </r>
  </si>
  <si>
    <r>
      <t>（1）</t>
    </r>
    <r>
      <rPr>
        <sz val="12"/>
        <rFont val="仿宋_GB2312"/>
        <family val="3"/>
      </rPr>
      <t>公务用车购置费</t>
    </r>
  </si>
  <si>
    <r>
      <t>（2）</t>
    </r>
    <r>
      <rPr>
        <sz val="12"/>
        <rFont val="仿宋_GB2312"/>
        <family val="3"/>
      </rPr>
      <t>公务用车运行维护费</t>
    </r>
  </si>
  <si>
    <t>比2017年决算减少2万元，这是因为我局厉行节约、严格控制经费开支的良好结果。</t>
  </si>
  <si>
    <r>
      <t>3.</t>
    </r>
    <r>
      <rPr>
        <sz val="12"/>
        <rFont val="仿宋_GB2312"/>
        <family val="3"/>
      </rPr>
      <t>公务接待费</t>
    </r>
  </si>
  <si>
    <t>公务接待费比2017年减少27.4万元，这是因为我局厉行节约、严格控制经费开支的良好结果。</t>
  </si>
  <si>
    <t>二、相关统计数</t>
  </si>
  <si>
    <r>
      <t>1.</t>
    </r>
    <r>
      <rPr>
        <sz val="12"/>
        <rFont val="仿宋_GB2312"/>
        <family val="3"/>
      </rPr>
      <t>因公出国（境）团组数（个）</t>
    </r>
  </si>
  <si>
    <r>
      <t>2.</t>
    </r>
    <r>
      <rPr>
        <sz val="12"/>
        <rFont val="仿宋_GB2312"/>
        <family val="3"/>
      </rPr>
      <t>因公出国（境）人数（人）</t>
    </r>
  </si>
  <si>
    <r>
      <t>3.</t>
    </r>
    <r>
      <rPr>
        <sz val="12"/>
        <rFont val="仿宋_GB2312"/>
        <family val="3"/>
      </rPr>
      <t>公务用车购置数（辆）</t>
    </r>
  </si>
  <si>
    <r>
      <t>4.</t>
    </r>
    <r>
      <rPr>
        <sz val="12"/>
        <rFont val="仿宋_GB2312"/>
        <family val="3"/>
      </rPr>
      <t>公务用车保有量（辆）</t>
    </r>
  </si>
  <si>
    <r>
      <t>5.</t>
    </r>
    <r>
      <rPr>
        <sz val="12"/>
        <rFont val="仿宋_GB2312"/>
        <family val="3"/>
      </rPr>
      <t>公务接待批次（批）</t>
    </r>
  </si>
  <si>
    <t>同比2017年公务接待批次减少，因为我局厉行节约、严格控制经费开支的良好结果。</t>
  </si>
  <si>
    <r>
      <t>6.</t>
    </r>
    <r>
      <rPr>
        <sz val="12"/>
        <rFont val="仿宋_GB2312"/>
        <family val="3"/>
      </rPr>
      <t>公务接待人数（人）</t>
    </r>
  </si>
  <si>
    <t>同比2017年公务接待人数减少，因为我局厉行节约、严格控制经费开支的良好结果。</t>
  </si>
  <si>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</si>
  <si>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</si>
  <si>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</si>
  <si>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</si>
  <si>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</si>
  <si>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</si>
  <si>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</si>
  <si>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</si>
  <si>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</si>
  <si>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</si>
  <si>
    <t>单位收入支出明细表</t>
  </si>
  <si>
    <r>
      <t>公开0</t>
    </r>
    <r>
      <rPr>
        <sz val="10"/>
        <color indexed="8"/>
        <rFont val="宋体"/>
        <family val="0"/>
      </rPr>
      <t>9</t>
    </r>
    <r>
      <rPr>
        <sz val="10"/>
        <color indexed="8"/>
        <rFont val="宋体"/>
        <family val="0"/>
      </rPr>
      <t>表</t>
    </r>
  </si>
  <si>
    <t>单位名称</t>
  </si>
  <si>
    <t>汨罗市林业局</t>
  </si>
  <si>
    <t>注：本表反映部门所属单位收入支出及结转和结余情况。如无二级机构，单位可以不填写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</si>
</sst>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73">
    <font>
      <sz val="12"/>
      <name val="宋体"/>
      <family val="0"/>
    </font>
    <font>
      <sz val="11"/>
      <name val="宋体"/>
      <family val="0"/>
    </font>
    <font>
      <sz val="16"/>
      <name val="宋体"/>
      <family val="0"/>
    </font>
    <font>
      <sz val="10"/>
      <name val="宋体"/>
      <family val="0"/>
    </font>
    <font>
      <sz val="16"/>
      <name val="华文中宋"/>
      <family val="0"/>
    </font>
    <font>
      <sz val="10"/>
      <color indexed="8"/>
      <name val="宋体"/>
      <family val="0"/>
    </font>
    <font>
      <b/>
      <sz val="20"/>
      <name val="宋体"/>
      <family val="0"/>
    </font>
    <font>
      <b/>
      <sz val="18"/>
      <name val="Times New Roman"/>
      <family val="1"/>
    </font>
    <font>
      <sz val="10"/>
      <name val="Times New Roman"/>
      <family val="1"/>
    </font>
    <font>
      <b/>
      <sz val="18"/>
      <name val="仿宋_GB2312"/>
      <family val="3"/>
    </font>
    <font>
      <sz val="10"/>
      <name val="仿宋_GB2312"/>
      <family val="3"/>
    </font>
    <font>
      <b/>
      <sz val="12"/>
      <name val="宋体"/>
      <family val="0"/>
    </font>
    <font>
      <sz val="9"/>
      <name val="宋体"/>
      <family val="0"/>
    </font>
    <font>
      <b/>
      <sz val="12"/>
      <name val="仿宋_GB2312"/>
      <family val="3"/>
    </font>
    <font>
      <b/>
      <sz val="12"/>
      <name val="仿宋"/>
      <family val="3"/>
    </font>
    <font>
      <sz val="12"/>
      <name val="仿宋_GB2312"/>
      <family val="3"/>
    </font>
    <font>
      <sz val="12"/>
      <name val="仿宋"/>
      <family val="3"/>
    </font>
    <font>
      <sz val="12"/>
      <color indexed="8"/>
      <name val="仿宋"/>
      <family val="3"/>
    </font>
    <font>
      <sz val="9"/>
      <name val="Times New Roman"/>
      <family val="1"/>
    </font>
    <font>
      <sz val="14"/>
      <name val="黑体"/>
      <family val="3"/>
    </font>
    <font>
      <b/>
      <sz val="12"/>
      <name val="黑体"/>
      <family val="3"/>
    </font>
    <font>
      <sz val="10"/>
      <name val="Arial"/>
      <family val="2"/>
    </font>
    <font>
      <b/>
      <sz val="10"/>
      <name val="Arial"/>
      <family val="2"/>
    </font>
    <font>
      <b/>
      <sz val="18"/>
      <name val="华文中宋"/>
      <family val="0"/>
    </font>
    <font>
      <b/>
      <sz val="12"/>
      <color indexed="8"/>
      <name val="宋体"/>
      <family val="0"/>
    </font>
    <font>
      <b/>
      <sz val="11"/>
      <name val="黑体"/>
      <family val="3"/>
    </font>
    <font>
      <b/>
      <sz val="10"/>
      <name val="黑体"/>
      <family val="3"/>
    </font>
    <font>
      <b/>
      <sz val="10"/>
      <name val="宋体"/>
      <family val="0"/>
    </font>
    <font>
      <b/>
      <sz val="11"/>
      <name val="宋体"/>
      <family val="0"/>
    </font>
    <font>
      <sz val="11"/>
      <color indexed="8"/>
      <name val="宋体"/>
      <family val="0"/>
    </font>
    <font>
      <sz val="12"/>
      <name val="黑体"/>
      <family val="3"/>
    </font>
    <font>
      <sz val="16"/>
      <color indexed="8"/>
      <name val="华文中宋"/>
      <family val="0"/>
    </font>
    <font>
      <sz val="16"/>
      <color indexed="8"/>
      <name val="仿宋"/>
      <family val="3"/>
    </font>
    <font>
      <sz val="11"/>
      <color indexed="9"/>
      <name val="宋体"/>
      <family val="0"/>
    </font>
    <font>
      <sz val="11"/>
      <color indexed="53"/>
      <name val="宋体"/>
      <family val="0"/>
    </font>
    <font>
      <sz val="11"/>
      <color indexed="20"/>
      <name val="宋体"/>
      <family val="0"/>
    </font>
    <font>
      <sz val="11"/>
      <color indexed="16"/>
      <name val="宋体"/>
      <family val="0"/>
    </font>
    <font>
      <sz val="11"/>
      <color indexed="10"/>
      <name val="宋体"/>
      <family val="0"/>
    </font>
    <font>
      <sz val="11"/>
      <color indexed="17"/>
      <name val="宋体"/>
      <family val="0"/>
    </font>
    <font>
      <sz val="11"/>
      <color indexed="62"/>
      <name val="宋体"/>
      <family val="0"/>
    </font>
    <font>
      <b/>
      <sz val="11"/>
      <color indexed="8"/>
      <name val="宋体"/>
      <family val="0"/>
    </font>
    <font>
      <u val="single"/>
      <sz val="12"/>
      <color indexed="12"/>
      <name val="宋体"/>
      <family val="0"/>
    </font>
    <font>
      <u val="single"/>
      <sz val="11"/>
      <color indexed="20"/>
      <name val="宋体"/>
      <family val="0"/>
    </font>
    <font>
      <b/>
      <sz val="11"/>
      <color indexed="62"/>
      <name val="宋体"/>
      <family val="0"/>
    </font>
    <font>
      <b/>
      <sz val="18"/>
      <color indexed="62"/>
      <name val="宋体"/>
      <family val="0"/>
    </font>
    <font>
      <b/>
      <sz val="11"/>
      <color indexed="63"/>
      <name val="宋体"/>
      <family val="0"/>
    </font>
    <font>
      <i/>
      <sz val="11"/>
      <color indexed="23"/>
      <name val="宋体"/>
      <family val="0"/>
    </font>
    <font>
      <b/>
      <sz val="11"/>
      <color indexed="53"/>
      <name val="宋体"/>
      <family val="0"/>
    </font>
    <font>
      <sz val="11"/>
      <color indexed="19"/>
      <name val="宋体"/>
      <family val="0"/>
    </font>
    <font>
      <b/>
      <sz val="15"/>
      <color indexed="62"/>
      <name val="宋体"/>
      <family val="0"/>
    </font>
    <font>
      <b/>
      <sz val="13"/>
      <color indexed="62"/>
      <name val="宋体"/>
      <family val="0"/>
    </font>
    <font>
      <b/>
      <sz val="11"/>
      <color indexed="9"/>
      <name val="宋体"/>
      <family val="0"/>
    </font>
    <fon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仿宋"/>
      <family val="3"/>
    </font>
    <font>
      <sz val="16"/>
      <color rgb="FF000000"/>
      <name val="仿宋"/>
      <family val="3"/>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rgb="FFFFFFFF"/>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top style="thin"/>
      <bottom style="thin"/>
    </border>
    <border>
      <left>
        <color indexed="63"/>
      </left>
      <right style="thin"/>
      <top>
        <color indexed="63"/>
      </top>
      <bottom>
        <color indexed="63"/>
      </bottom>
    </border>
    <border>
      <left style="thin"/>
      <right style="medium"/>
      <top style="medium"/>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29" fillId="0" borderId="0" applyFont="0" applyFill="0" applyBorder="0" applyAlignment="0" applyProtection="0"/>
    <xf numFmtId="0" fontId="53" fillId="2" borderId="0" applyNumberFormat="0" applyBorder="0" applyAlignment="0" applyProtection="0"/>
    <xf numFmtId="0" fontId="54" fillId="3" borderId="1" applyNumberFormat="0" applyAlignment="0" applyProtection="0"/>
    <xf numFmtId="44" fontId="29" fillId="0" borderId="0" applyFont="0" applyFill="0" applyBorder="0" applyAlignment="0" applyProtection="0"/>
    <xf numFmtId="41" fontId="29" fillId="0" borderId="0" applyFont="0" applyFill="0" applyBorder="0" applyAlignment="0" applyProtection="0"/>
    <xf numFmtId="0" fontId="53" fillId="4" borderId="0" applyNumberFormat="0" applyBorder="0" applyAlignment="0" applyProtection="0"/>
    <xf numFmtId="0" fontId="55" fillId="5" borderId="0" applyNumberFormat="0" applyBorder="0" applyAlignment="0" applyProtection="0"/>
    <xf numFmtId="43" fontId="29" fillId="0" borderId="0" applyFont="0" applyFill="0" applyBorder="0" applyAlignment="0" applyProtection="0"/>
    <xf numFmtId="0" fontId="56" fillId="6" borderId="0" applyNumberFormat="0" applyBorder="0" applyAlignment="0" applyProtection="0"/>
    <xf numFmtId="0" fontId="41" fillId="0" borderId="0" applyNumberFormat="0" applyFill="0" applyBorder="0" applyAlignment="0" applyProtection="0"/>
    <xf numFmtId="0" fontId="35" fillId="7" borderId="0" applyNumberFormat="0" applyBorder="0" applyAlignment="0" applyProtection="0"/>
    <xf numFmtId="9" fontId="29" fillId="0" borderId="0" applyFont="0" applyFill="0" applyBorder="0" applyAlignment="0" applyProtection="0"/>
    <xf numFmtId="0" fontId="57" fillId="0" borderId="0" applyNumberFormat="0" applyFill="0" applyBorder="0" applyAlignment="0" applyProtection="0"/>
    <xf numFmtId="0" fontId="29" fillId="8" borderId="2" applyNumberFormat="0" applyFont="0" applyAlignment="0" applyProtection="0"/>
    <xf numFmtId="0" fontId="0" fillId="0" borderId="0">
      <alignment vertical="center"/>
      <protection/>
    </xf>
    <xf numFmtId="0" fontId="56" fillId="9"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0" fillId="0" borderId="0">
      <alignment/>
      <protection/>
    </xf>
    <xf numFmtId="0" fontId="61" fillId="0" borderId="0" applyNumberFormat="0" applyFill="0" applyBorder="0" applyAlignment="0" applyProtection="0"/>
    <xf numFmtId="0" fontId="0" fillId="0" borderId="0">
      <alignment/>
      <protection/>
    </xf>
    <xf numFmtId="0" fontId="62" fillId="0" borderId="3" applyNumberFormat="0" applyFill="0" applyAlignment="0" applyProtection="0"/>
    <xf numFmtId="0" fontId="12" fillId="0" borderId="0">
      <alignment/>
      <protection/>
    </xf>
    <xf numFmtId="0" fontId="63" fillId="0" borderId="4" applyNumberFormat="0" applyFill="0" applyAlignment="0" applyProtection="0"/>
    <xf numFmtId="0" fontId="56" fillId="10" borderId="0" applyNumberFormat="0" applyBorder="0" applyAlignment="0" applyProtection="0"/>
    <xf numFmtId="0" fontId="58" fillId="0" borderId="5" applyNumberFormat="0" applyFill="0" applyAlignment="0" applyProtection="0"/>
    <xf numFmtId="0" fontId="56" fillId="11" borderId="0" applyNumberFormat="0" applyBorder="0" applyAlignment="0" applyProtection="0"/>
    <xf numFmtId="0" fontId="64" fillId="12" borderId="6" applyNumberFormat="0" applyAlignment="0" applyProtection="0"/>
    <xf numFmtId="0" fontId="12" fillId="0" borderId="0">
      <alignment/>
      <protection/>
    </xf>
    <xf numFmtId="0" fontId="65" fillId="12" borderId="1" applyNumberFormat="0" applyAlignment="0" applyProtection="0"/>
    <xf numFmtId="0" fontId="66" fillId="13" borderId="7" applyNumberFormat="0" applyAlignment="0" applyProtection="0"/>
    <xf numFmtId="0" fontId="53" fillId="14" borderId="0" applyNumberFormat="0" applyBorder="0" applyAlignment="0" applyProtection="0"/>
    <xf numFmtId="0" fontId="56" fillId="15" borderId="0" applyNumberFormat="0" applyBorder="0" applyAlignment="0" applyProtection="0"/>
    <xf numFmtId="0" fontId="67" fillId="0" borderId="8" applyNumberFormat="0" applyFill="0" applyAlignment="0" applyProtection="0"/>
    <xf numFmtId="0" fontId="68" fillId="0" borderId="9" applyNumberFormat="0" applyFill="0" applyAlignment="0" applyProtection="0"/>
    <xf numFmtId="0" fontId="69" fillId="16" borderId="0" applyNumberFormat="0" applyBorder="0" applyAlignment="0" applyProtection="0"/>
    <xf numFmtId="0" fontId="70" fillId="17" borderId="0" applyNumberFormat="0" applyBorder="0" applyAlignment="0" applyProtection="0"/>
    <xf numFmtId="0" fontId="53" fillId="18" borderId="0" applyNumberFormat="0" applyBorder="0" applyAlignment="0" applyProtection="0"/>
    <xf numFmtId="0" fontId="56"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0" fillId="0" borderId="0">
      <alignment vertical="center"/>
      <protection/>
    </xf>
    <xf numFmtId="0" fontId="53"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6" fillId="28" borderId="0" applyNumberFormat="0" applyBorder="0" applyAlignment="0" applyProtection="0"/>
    <xf numFmtId="0" fontId="53"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3" fillId="32" borderId="0" applyNumberFormat="0" applyBorder="0" applyAlignment="0" applyProtection="0"/>
    <xf numFmtId="0" fontId="56" fillId="33" borderId="0" applyNumberFormat="0" applyBorder="0" applyAlignment="0" applyProtection="0"/>
    <xf numFmtId="0" fontId="35" fillId="7" borderId="0" applyNumberFormat="0" applyBorder="0" applyAlignment="0" applyProtection="0"/>
    <xf numFmtId="0" fontId="53" fillId="0" borderId="0">
      <alignment vertical="center"/>
      <protection/>
    </xf>
    <xf numFmtId="0" fontId="35" fillId="7" borderId="0" applyNumberFormat="0" applyBorder="0" applyAlignment="0" applyProtection="0"/>
    <xf numFmtId="0" fontId="35"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21" fillId="0" borderId="0">
      <alignment/>
      <protection/>
    </xf>
    <xf numFmtId="0" fontId="52" fillId="0" borderId="0">
      <alignment/>
      <protection/>
    </xf>
  </cellStyleXfs>
  <cellXfs count="261">
    <xf numFmtId="0" fontId="0" fillId="0" borderId="0" xfId="0" applyAlignment="1">
      <alignment/>
    </xf>
    <xf numFmtId="0" fontId="2" fillId="35" borderId="0" xfId="59" applyFont="1" applyFill="1" applyAlignment="1">
      <alignment vertical="center" wrapText="1"/>
      <protection/>
    </xf>
    <xf numFmtId="0" fontId="3" fillId="35"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4" fillId="35" borderId="0" xfId="59" applyFont="1" applyFill="1" applyAlignment="1">
      <alignment horizontal="center" vertical="center" wrapText="1"/>
      <protection/>
    </xf>
    <xf numFmtId="0" fontId="3" fillId="35" borderId="0" xfId="59" applyFont="1" applyFill="1" applyAlignment="1">
      <alignment horizontal="center" vertical="center" wrapText="1"/>
      <protection/>
    </xf>
    <xf numFmtId="0" fontId="5" fillId="35" borderId="0" xfId="15" applyFont="1" applyFill="1" applyAlignment="1">
      <alignment horizontal="right" vertical="center"/>
      <protection/>
    </xf>
    <xf numFmtId="0" fontId="5" fillId="35" borderId="0" xfId="15" applyFont="1" applyFill="1" applyAlignment="1">
      <alignment horizontal="left" vertical="center"/>
      <protection/>
    </xf>
    <xf numFmtId="0" fontId="3" fillId="35" borderId="0" xfId="59" applyFont="1" applyFill="1" applyBorder="1" applyAlignment="1">
      <alignment vertical="center" wrapText="1"/>
      <protection/>
    </xf>
    <xf numFmtId="0" fontId="0" fillId="0" borderId="10" xfId="59" applyFont="1" applyBorder="1" applyAlignment="1">
      <alignment horizontal="center" vertical="center" wrapText="1"/>
      <protection/>
    </xf>
    <xf numFmtId="0" fontId="0" fillId="0" borderId="11" xfId="59" applyFont="1" applyBorder="1" applyAlignment="1">
      <alignment horizontal="center" vertical="center" wrapText="1"/>
      <protection/>
    </xf>
    <xf numFmtId="0" fontId="0" fillId="0" borderId="10" xfId="59" applyFont="1" applyFill="1" applyBorder="1" applyAlignment="1">
      <alignment horizontal="center" vertical="center" wrapText="1"/>
      <protection/>
    </xf>
    <xf numFmtId="0" fontId="0" fillId="0" borderId="12" xfId="59" applyFont="1" applyBorder="1" applyAlignment="1">
      <alignment horizontal="center" vertical="center" wrapText="1"/>
      <protection/>
    </xf>
    <xf numFmtId="0" fontId="0" fillId="0" borderId="13" xfId="59" applyFont="1" applyBorder="1" applyAlignment="1">
      <alignment horizontal="center" vertical="center" wrapText="1"/>
      <protection/>
    </xf>
    <xf numFmtId="4" fontId="0" fillId="0" borderId="10" xfId="59" applyNumberFormat="1" applyFont="1" applyFill="1" applyBorder="1" applyAlignment="1">
      <alignment horizontal="center" vertical="center" wrapText="1"/>
      <protection/>
    </xf>
    <xf numFmtId="0" fontId="0" fillId="0" borderId="10" xfId="59" applyFont="1" applyFill="1" applyBorder="1" applyAlignment="1">
      <alignment vertical="center" wrapText="1"/>
      <protection/>
    </xf>
    <xf numFmtId="0" fontId="0" fillId="0" borderId="0" xfId="59" applyFont="1" applyBorder="1" applyAlignment="1">
      <alignment horizontal="left" vertical="center" wrapText="1"/>
      <protection/>
    </xf>
    <xf numFmtId="0" fontId="0" fillId="0" borderId="0" xfId="59" applyFont="1" applyBorder="1" applyAlignment="1">
      <alignment horizontal="left" vertical="center"/>
      <protection/>
    </xf>
    <xf numFmtId="0" fontId="0" fillId="0" borderId="0" xfId="59" applyFont="1" applyAlignment="1">
      <alignment horizontal="left" vertical="center"/>
      <protection/>
    </xf>
    <xf numFmtId="0" fontId="3" fillId="35" borderId="14" xfId="59" applyFont="1" applyFill="1" applyBorder="1" applyAlignment="1">
      <alignment vertical="center" wrapText="1"/>
      <protection/>
    </xf>
    <xf numFmtId="0" fontId="0" fillId="0" borderId="15" xfId="59" applyFont="1" applyBorder="1" applyAlignment="1">
      <alignment horizontal="center" vertical="center" wrapText="1"/>
      <protection/>
    </xf>
    <xf numFmtId="0" fontId="0" fillId="0" borderId="16" xfId="59" applyFont="1" applyBorder="1" applyAlignment="1">
      <alignment horizontal="center" vertical="center" wrapText="1"/>
      <protection/>
    </xf>
    <xf numFmtId="0" fontId="0" fillId="0" borderId="17" xfId="59" applyFont="1" applyFill="1" applyBorder="1" applyAlignment="1">
      <alignment horizontal="center" vertical="center" wrapText="1"/>
      <protection/>
    </xf>
    <xf numFmtId="0" fontId="0" fillId="0" borderId="18" xfId="59" applyFont="1" applyFill="1" applyBorder="1" applyAlignment="1">
      <alignment horizontal="center" vertical="center" wrapText="1"/>
      <protection/>
    </xf>
    <xf numFmtId="0" fontId="0" fillId="0" borderId="19" xfId="59" applyFont="1" applyFill="1" applyBorder="1" applyAlignment="1">
      <alignment horizontal="center" vertical="center" wrapText="1"/>
      <protection/>
    </xf>
    <xf numFmtId="0" fontId="0" fillId="0" borderId="20" xfId="59" applyFont="1" applyFill="1" applyBorder="1" applyAlignment="1">
      <alignment horizontal="center" vertical="center" wrapText="1"/>
      <protection/>
    </xf>
    <xf numFmtId="0" fontId="0" fillId="0" borderId="21" xfId="59" applyFont="1" applyBorder="1" applyAlignment="1">
      <alignment horizontal="center" vertical="center" wrapText="1"/>
      <protection/>
    </xf>
    <xf numFmtId="0" fontId="0" fillId="0" borderId="22" xfId="59" applyFont="1" applyFill="1" applyBorder="1" applyAlignment="1">
      <alignment horizontal="center" vertical="center" wrapText="1"/>
      <protection/>
    </xf>
    <xf numFmtId="0" fontId="0" fillId="0" borderId="23" xfId="59" applyFont="1" applyFill="1" applyBorder="1" applyAlignment="1">
      <alignment horizontal="center" vertical="center" wrapText="1"/>
      <protection/>
    </xf>
    <xf numFmtId="0" fontId="0" fillId="0" borderId="24" xfId="59" applyFont="1" applyFill="1" applyBorder="1" applyAlignment="1">
      <alignment horizontal="center" vertical="center" wrapText="1"/>
      <protection/>
    </xf>
    <xf numFmtId="0" fontId="0" fillId="0" borderId="12" xfId="59" applyFont="1" applyFill="1" applyBorder="1" applyAlignment="1">
      <alignment horizontal="center" vertical="center" wrapText="1"/>
      <protection/>
    </xf>
    <xf numFmtId="0" fontId="0" fillId="0" borderId="25" xfId="59" applyFont="1" applyBorder="1" applyAlignment="1">
      <alignment horizontal="center" vertical="center" wrapText="1"/>
      <protection/>
    </xf>
    <xf numFmtId="0" fontId="0" fillId="0" borderId="26" xfId="59" applyFont="1" applyBorder="1" applyAlignment="1">
      <alignment horizontal="center" vertical="center" wrapText="1"/>
      <protection/>
    </xf>
    <xf numFmtId="0" fontId="0" fillId="0" borderId="27" xfId="59" applyFont="1" applyBorder="1" applyAlignment="1">
      <alignment horizontal="center" vertical="center" wrapText="1"/>
      <protection/>
    </xf>
    <xf numFmtId="0" fontId="0" fillId="0" borderId="28" xfId="59" applyFont="1" applyBorder="1" applyAlignment="1">
      <alignment horizontal="center" vertical="center" wrapText="1"/>
      <protection/>
    </xf>
    <xf numFmtId="0" fontId="0" fillId="0" borderId="29" xfId="59" applyFont="1" applyBorder="1" applyAlignment="1">
      <alignment horizontal="center" vertical="center" wrapText="1"/>
      <protection/>
    </xf>
    <xf numFmtId="0" fontId="0" fillId="0" borderId="30" xfId="59" applyFont="1" applyBorder="1" applyAlignment="1">
      <alignment horizontal="center" vertical="center" wrapText="1"/>
      <protection/>
    </xf>
    <xf numFmtId="4" fontId="0" fillId="0" borderId="13" xfId="59" applyNumberFormat="1" applyFont="1" applyFill="1" applyBorder="1" applyAlignment="1">
      <alignment horizontal="center" vertical="center" wrapText="1"/>
      <protection/>
    </xf>
    <xf numFmtId="0" fontId="3" fillId="0" borderId="10" xfId="59" applyFont="1" applyBorder="1" applyAlignment="1">
      <alignment vertical="center" wrapText="1"/>
      <protection/>
    </xf>
    <xf numFmtId="4" fontId="0" fillId="0" borderId="10" xfId="59" applyNumberFormat="1" applyFont="1" applyFill="1" applyBorder="1" applyAlignment="1">
      <alignment vertical="center" wrapText="1"/>
      <protection/>
    </xf>
    <xf numFmtId="4" fontId="0" fillId="0" borderId="13" xfId="59" applyNumberFormat="1" applyFont="1" applyFill="1" applyBorder="1" applyAlignment="1">
      <alignment vertical="center" wrapText="1"/>
      <protection/>
    </xf>
    <xf numFmtId="0" fontId="3" fillId="0" borderId="10" xfId="59" applyFont="1" applyBorder="1" applyAlignment="1">
      <alignment horizontal="center" vertical="center" wrapText="1"/>
      <protection/>
    </xf>
    <xf numFmtId="0" fontId="0" fillId="0" borderId="13" xfId="59" applyFont="1" applyFill="1" applyBorder="1" applyAlignment="1">
      <alignment horizontal="center" vertical="center" wrapText="1"/>
      <protection/>
    </xf>
    <xf numFmtId="0" fontId="0" fillId="0" borderId="13" xfId="59" applyFont="1" applyFill="1" applyBorder="1" applyAlignment="1">
      <alignment vertical="center" wrapText="1"/>
      <protection/>
    </xf>
    <xf numFmtId="0" fontId="0" fillId="0" borderId="10" xfId="59" applyFont="1" applyBorder="1" applyAlignment="1">
      <alignment vertical="center" wrapText="1"/>
      <protection/>
    </xf>
    <xf numFmtId="0" fontId="0" fillId="0" borderId="31" xfId="59" applyFont="1" applyBorder="1" applyAlignment="1">
      <alignment horizontal="center" vertical="center" wrapText="1"/>
      <protection/>
    </xf>
    <xf numFmtId="0" fontId="0" fillId="0" borderId="32" xfId="59" applyFont="1" applyBorder="1" applyAlignment="1">
      <alignment horizontal="center" vertical="center" wrapText="1"/>
      <protection/>
    </xf>
    <xf numFmtId="0" fontId="0" fillId="0" borderId="32" xfId="59" applyFont="1" applyBorder="1" applyAlignment="1">
      <alignment vertical="center" wrapText="1"/>
      <protection/>
    </xf>
    <xf numFmtId="0" fontId="0" fillId="0" borderId="32" xfId="59" applyFont="1" applyFill="1" applyBorder="1" applyAlignment="1">
      <alignment vertical="center" wrapText="1"/>
      <protection/>
    </xf>
    <xf numFmtId="0" fontId="0" fillId="0" borderId="33" xfId="59" applyFont="1" applyFill="1" applyBorder="1" applyAlignment="1">
      <alignment vertical="center" wrapText="1"/>
      <protection/>
    </xf>
    <xf numFmtId="0" fontId="0" fillId="0" borderId="34" xfId="59" applyFont="1" applyBorder="1" applyAlignment="1">
      <alignment horizontal="left" vertical="center" wrapText="1"/>
      <protection/>
    </xf>
    <xf numFmtId="0" fontId="0" fillId="0" borderId="34" xfId="59" applyFont="1" applyBorder="1" applyAlignment="1">
      <alignment horizontal="left" vertical="center"/>
      <protection/>
    </xf>
    <xf numFmtId="0" fontId="0" fillId="0" borderId="35" xfId="59" applyFont="1" applyFill="1" applyBorder="1" applyAlignment="1">
      <alignment horizontal="center" vertical="center" wrapText="1"/>
      <protection/>
    </xf>
    <xf numFmtId="0" fontId="0" fillId="0" borderId="36" xfId="59" applyFont="1" applyFill="1" applyBorder="1" applyAlignment="1">
      <alignment horizontal="center" vertical="center" wrapText="1"/>
      <protection/>
    </xf>
    <xf numFmtId="0" fontId="0" fillId="0" borderId="37" xfId="59" applyFont="1" applyFill="1" applyBorder="1" applyAlignment="1">
      <alignment horizontal="center" vertical="center" wrapText="1"/>
      <protection/>
    </xf>
    <xf numFmtId="0" fontId="0" fillId="0" borderId="38" xfId="59" applyFont="1" applyBorder="1" applyAlignment="1">
      <alignment horizontal="center" vertical="center" wrapText="1"/>
      <protection/>
    </xf>
    <xf numFmtId="4" fontId="0" fillId="0" borderId="38" xfId="59" applyNumberFormat="1" applyFont="1" applyFill="1" applyBorder="1" applyAlignment="1">
      <alignment horizontal="center" vertical="center" wrapText="1"/>
      <protection/>
    </xf>
    <xf numFmtId="0" fontId="0" fillId="0" borderId="38" xfId="59" applyFont="1" applyFill="1" applyBorder="1" applyAlignment="1">
      <alignment vertical="center" wrapText="1"/>
      <protection/>
    </xf>
    <xf numFmtId="0" fontId="0" fillId="0" borderId="38" xfId="59" applyFont="1" applyFill="1" applyBorder="1" applyAlignment="1">
      <alignment horizontal="center" vertical="center" wrapText="1"/>
      <protection/>
    </xf>
    <xf numFmtId="0" fontId="0" fillId="0" borderId="39" xfId="59" applyFont="1" applyFill="1" applyBorder="1" applyAlignment="1">
      <alignment vertical="center" wrapText="1"/>
      <protection/>
    </xf>
    <xf numFmtId="0" fontId="0" fillId="0" borderId="0" xfId="59" applyAlignment="1">
      <alignment horizontal="center" vertical="center" wrapText="1"/>
      <protection/>
    </xf>
    <xf numFmtId="0" fontId="6" fillId="0" borderId="0" xfId="45" applyNumberFormat="1" applyFont="1" applyFill="1" applyAlignment="1" applyProtection="1">
      <alignment horizontal="center" vertical="center"/>
      <protection/>
    </xf>
    <xf numFmtId="0" fontId="6" fillId="0" borderId="0" xfId="45" applyNumberFormat="1" applyFont="1" applyFill="1" applyAlignment="1" applyProtection="1">
      <alignment horizontal="center" vertical="center" wrapText="1"/>
      <protection/>
    </xf>
    <xf numFmtId="0" fontId="7" fillId="0" borderId="0" xfId="45" applyNumberFormat="1" applyFont="1" applyFill="1" applyAlignment="1" applyProtection="1">
      <alignment vertical="center"/>
      <protection/>
    </xf>
    <xf numFmtId="0" fontId="8" fillId="0" borderId="0" xfId="45" applyFont="1" applyAlignment="1">
      <alignment horizontal="center" vertical="center" wrapText="1"/>
      <protection/>
    </xf>
    <xf numFmtId="0" fontId="9" fillId="0" borderId="0" xfId="45" applyNumberFormat="1" applyFont="1" applyFill="1" applyAlignment="1" applyProtection="1">
      <alignment horizontal="center" vertical="center"/>
      <protection/>
    </xf>
    <xf numFmtId="0" fontId="10" fillId="0" borderId="0" xfId="45" applyFont="1" applyAlignment="1">
      <alignment horizontal="center" vertical="center" wrapText="1"/>
      <protection/>
    </xf>
    <xf numFmtId="0" fontId="7" fillId="0" borderId="0" xfId="45" applyNumberFormat="1" applyFont="1" applyFill="1" applyAlignment="1" applyProtection="1">
      <alignment horizontal="center" vertical="center"/>
      <protection/>
    </xf>
    <xf numFmtId="0" fontId="10" fillId="0" borderId="0" xfId="45" applyFont="1" applyAlignment="1">
      <alignment horizontal="left" vertical="center" wrapText="1"/>
      <protection/>
    </xf>
    <xf numFmtId="0" fontId="8" fillId="0" borderId="0" xfId="45" applyNumberFormat="1" applyFont="1" applyFill="1" applyAlignment="1" applyProtection="1">
      <alignment horizontal="right"/>
      <protection/>
    </xf>
    <xf numFmtId="0" fontId="11" fillId="35" borderId="15" xfId="39" applyFont="1" applyFill="1" applyBorder="1" applyAlignment="1">
      <alignment horizontal="center" vertical="center" wrapText="1"/>
      <protection/>
    </xf>
    <xf numFmtId="0" fontId="11" fillId="35" borderId="19" xfId="39" applyFont="1" applyFill="1" applyBorder="1" applyAlignment="1">
      <alignment horizontal="center" vertical="center" wrapText="1"/>
      <protection/>
    </xf>
    <xf numFmtId="0" fontId="11" fillId="0" borderId="10" xfId="39" applyFont="1" applyBorder="1" applyAlignment="1">
      <alignment horizontal="center" vertical="center" wrapText="1"/>
      <protection/>
    </xf>
    <xf numFmtId="0" fontId="12" fillId="0" borderId="0" xfId="39">
      <alignment/>
      <protection/>
    </xf>
    <xf numFmtId="0" fontId="13" fillId="35" borderId="21" xfId="39" applyFont="1" applyFill="1" applyBorder="1" applyAlignment="1">
      <alignment vertical="center" wrapText="1"/>
      <protection/>
    </xf>
    <xf numFmtId="0" fontId="13" fillId="35" borderId="26" xfId="39" applyFont="1" applyFill="1" applyBorder="1" applyAlignment="1">
      <alignment horizontal="center" vertical="center" wrapText="1"/>
      <protection/>
    </xf>
    <xf numFmtId="0" fontId="14" fillId="35" borderId="13" xfId="39" applyFont="1" applyFill="1" applyBorder="1" applyAlignment="1">
      <alignment horizontal="center" vertical="center" wrapText="1"/>
      <protection/>
    </xf>
    <xf numFmtId="0" fontId="11" fillId="0" borderId="10" xfId="39" applyFont="1" applyBorder="1" applyAlignment="1">
      <alignment horizontal="center" vertical="center" wrapText="1"/>
      <protection/>
    </xf>
    <xf numFmtId="0" fontId="0" fillId="35" borderId="21" xfId="39" applyFont="1" applyFill="1" applyBorder="1" applyAlignment="1">
      <alignment vertical="center" wrapText="1"/>
      <protection/>
    </xf>
    <xf numFmtId="0" fontId="15" fillId="35" borderId="26" xfId="39" applyFont="1" applyFill="1" applyBorder="1" applyAlignment="1">
      <alignment horizontal="center" vertical="center" wrapText="1"/>
      <protection/>
    </xf>
    <xf numFmtId="0" fontId="16" fillId="35" borderId="13" xfId="39" applyFont="1" applyFill="1" applyBorder="1" applyAlignment="1">
      <alignment horizontal="center" vertical="center" wrapText="1"/>
      <protection/>
    </xf>
    <xf numFmtId="0" fontId="0" fillId="0" borderId="10" xfId="39" applyFont="1" applyBorder="1" applyAlignment="1">
      <alignment horizontal="center" vertical="center" wrapText="1"/>
      <protection/>
    </xf>
    <xf numFmtId="0" fontId="71" fillId="0" borderId="10" xfId="0" applyFont="1" applyBorder="1" applyAlignment="1">
      <alignment horizontal="center" vertical="center" wrapText="1"/>
    </xf>
    <xf numFmtId="0" fontId="15" fillId="35" borderId="21" xfId="39" applyFont="1" applyFill="1" applyBorder="1" applyAlignment="1">
      <alignment vertical="center" wrapText="1"/>
      <protection/>
    </xf>
    <xf numFmtId="0" fontId="71" fillId="0" borderId="10" xfId="0" applyFont="1" applyBorder="1" applyAlignment="1">
      <alignment horizontal="center" wrapText="1"/>
    </xf>
    <xf numFmtId="0" fontId="10" fillId="0" borderId="0" xfId="45" applyFont="1" applyBorder="1" applyAlignment="1">
      <alignment/>
      <protection/>
    </xf>
    <xf numFmtId="0" fontId="18" fillId="0" borderId="0" xfId="45" applyFont="1" applyBorder="1" applyAlignment="1">
      <alignment horizontal="center" vertical="center" wrapText="1"/>
      <protection/>
    </xf>
    <xf numFmtId="0" fontId="10" fillId="0" borderId="0" xfId="45" applyFont="1" applyBorder="1" applyAlignment="1">
      <alignment horizontal="left"/>
      <protection/>
    </xf>
    <xf numFmtId="0" fontId="10" fillId="0" borderId="0" xfId="45" applyFont="1" applyBorder="1" applyAlignment="1">
      <alignment horizontal="left" wrapText="1"/>
      <protection/>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0" fillId="0" borderId="0" xfId="59" applyBorder="1" applyAlignment="1">
      <alignment vertical="center" wrapText="1"/>
      <protection/>
    </xf>
    <xf numFmtId="0" fontId="0" fillId="0" borderId="0" xfId="59" applyAlignment="1">
      <alignment horizontal="left" vertical="center" wrapText="1"/>
      <protection/>
    </xf>
    <xf numFmtId="0" fontId="23" fillId="35" borderId="0" xfId="59" applyFont="1" applyFill="1" applyBorder="1" applyAlignment="1">
      <alignment horizontal="center" vertical="center"/>
      <protection/>
    </xf>
    <xf numFmtId="0" fontId="24" fillId="35" borderId="0" xfId="15" applyFont="1" applyFill="1" applyBorder="1" applyAlignment="1">
      <alignment horizontal="left"/>
      <protection/>
    </xf>
    <xf numFmtId="0" fontId="3" fillId="35" borderId="0" xfId="59" applyFont="1" applyFill="1" applyBorder="1" applyAlignment="1">
      <alignment horizontal="center" vertical="center" wrapText="1"/>
      <protection/>
    </xf>
    <xf numFmtId="0" fontId="3" fillId="35" borderId="0" xfId="59" applyFont="1" applyFill="1" applyAlignment="1">
      <alignment horizontal="right" vertical="center" wrapText="1"/>
      <protection/>
    </xf>
    <xf numFmtId="0" fontId="24" fillId="35" borderId="29" xfId="15" applyFont="1" applyFill="1" applyBorder="1" applyAlignment="1">
      <alignment horizontal="left"/>
      <protection/>
    </xf>
    <xf numFmtId="0" fontId="25" fillId="0" borderId="10" xfId="0" applyFont="1" applyBorder="1" applyAlignment="1">
      <alignment horizontal="center" vertical="center" wrapText="1"/>
    </xf>
    <xf numFmtId="0" fontId="0" fillId="0" borderId="10" xfId="0" applyBorder="1" applyAlignment="1">
      <alignment/>
    </xf>
    <xf numFmtId="0" fontId="26" fillId="0" borderId="10" xfId="0" applyFont="1" applyBorder="1" applyAlignment="1">
      <alignment horizontal="center" vertical="center" wrapText="1"/>
    </xf>
    <xf numFmtId="0" fontId="27" fillId="0" borderId="10" xfId="0" applyFont="1" applyBorder="1" applyAlignment="1">
      <alignment horizontal="left" vertical="center" wrapText="1"/>
    </xf>
    <xf numFmtId="0" fontId="71"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0" fontId="71" fillId="0" borderId="10" xfId="0" applyFont="1" applyBorder="1" applyAlignment="1">
      <alignment horizontal="center"/>
    </xf>
    <xf numFmtId="0" fontId="71" fillId="0" borderId="10" xfId="0" applyFont="1" applyBorder="1" applyAlignment="1">
      <alignment horizontal="center"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0" fontId="71" fillId="0" borderId="10" xfId="0" applyFont="1" applyBorder="1" applyAlignment="1">
      <alignment horizontal="center" vertical="center" wrapText="1"/>
    </xf>
    <xf numFmtId="0" fontId="71" fillId="0" borderId="10" xfId="0" applyFont="1" applyBorder="1" applyAlignment="1">
      <alignment horizontal="center" vertical="center"/>
    </xf>
    <xf numFmtId="0" fontId="71" fillId="0" borderId="10" xfId="0" applyFont="1" applyBorder="1" applyAlignment="1">
      <alignment horizontal="center" wrapText="1"/>
    </xf>
    <xf numFmtId="0" fontId="71" fillId="0" borderId="10" xfId="0" applyFont="1" applyBorder="1" applyAlignment="1">
      <alignment horizontal="center"/>
    </xf>
    <xf numFmtId="0" fontId="21" fillId="0" borderId="10" xfId="0" applyFont="1" applyBorder="1" applyAlignment="1">
      <alignment/>
    </xf>
    <xf numFmtId="0" fontId="22" fillId="0" borderId="10" xfId="0" applyFont="1" applyBorder="1" applyAlignment="1">
      <alignment horizontal="left" vertical="center"/>
    </xf>
    <xf numFmtId="0" fontId="21" fillId="0" borderId="10" xfId="0" applyFont="1" applyBorder="1" applyAlignment="1">
      <alignment horizontal="left" vertical="center"/>
    </xf>
    <xf numFmtId="176" fontId="27" fillId="0" borderId="10" xfId="0" applyNumberFormat="1" applyFont="1" applyBorder="1" applyAlignment="1">
      <alignment vertical="center" wrapText="1"/>
    </xf>
    <xf numFmtId="177" fontId="22" fillId="0" borderId="10" xfId="0" applyNumberFormat="1" applyFont="1" applyBorder="1" applyAlignment="1">
      <alignment horizontal="right" vertical="center"/>
    </xf>
    <xf numFmtId="177" fontId="3" fillId="0" borderId="10" xfId="0" applyNumberFormat="1" applyFont="1" applyBorder="1" applyAlignment="1">
      <alignment horizontal="right" vertical="center" wrapText="1"/>
    </xf>
    <xf numFmtId="0" fontId="27" fillId="0" borderId="10" xfId="0" applyFont="1" applyBorder="1" applyAlignment="1">
      <alignment vertical="center"/>
    </xf>
    <xf numFmtId="177" fontId="27" fillId="0" borderId="10" xfId="0" applyNumberFormat="1" applyFont="1" applyBorder="1" applyAlignment="1">
      <alignment vertical="center" wrapText="1"/>
    </xf>
    <xf numFmtId="0" fontId="27" fillId="0" borderId="13" xfId="0" applyFont="1" applyBorder="1" applyAlignment="1">
      <alignment horizontal="center" vertical="center"/>
    </xf>
    <xf numFmtId="0" fontId="27" fillId="0" borderId="26" xfId="0" applyFont="1" applyBorder="1" applyAlignment="1">
      <alignment horizontal="center" vertical="center"/>
    </xf>
    <xf numFmtId="0" fontId="27" fillId="0" borderId="27" xfId="0" applyFont="1" applyBorder="1" applyAlignment="1">
      <alignment horizontal="center" vertical="center"/>
    </xf>
    <xf numFmtId="0" fontId="28" fillId="0" borderId="0" xfId="0" applyFont="1" applyBorder="1" applyAlignment="1">
      <alignment vertical="center" wrapText="1"/>
    </xf>
    <xf numFmtId="0" fontId="21" fillId="0" borderId="0" xfId="0" applyFont="1" applyBorder="1" applyAlignment="1">
      <alignment/>
    </xf>
    <xf numFmtId="0" fontId="22" fillId="0" borderId="0" xfId="0" applyFont="1" applyAlignment="1">
      <alignment horizontal="left"/>
    </xf>
    <xf numFmtId="0" fontId="21" fillId="0" borderId="0" xfId="0" applyFont="1" applyAlignment="1">
      <alignment horizontal="left"/>
    </xf>
    <xf numFmtId="0" fontId="22" fillId="0" borderId="0" xfId="0" applyFont="1" applyBorder="1" applyAlignment="1">
      <alignment/>
    </xf>
    <xf numFmtId="0" fontId="5" fillId="35" borderId="0" xfId="15" applyFont="1" applyFill="1" applyBorder="1" applyAlignment="1">
      <alignment horizontal="right" vertical="center"/>
      <protection/>
    </xf>
    <xf numFmtId="177" fontId="21" fillId="0" borderId="10" xfId="0" applyNumberFormat="1" applyFont="1" applyBorder="1" applyAlignment="1">
      <alignment horizontal="right" vertical="center"/>
    </xf>
    <xf numFmtId="177" fontId="3" fillId="0" borderId="10" xfId="0" applyNumberFormat="1" applyFont="1" applyFill="1" applyBorder="1" applyAlignment="1">
      <alignment horizontal="right" vertical="center" wrapText="1"/>
    </xf>
    <xf numFmtId="177" fontId="27" fillId="0" borderId="10" xfId="0" applyNumberFormat="1" applyFont="1" applyBorder="1" applyAlignment="1">
      <alignment horizontal="right" vertical="center"/>
    </xf>
    <xf numFmtId="0" fontId="3" fillId="35" borderId="0" xfId="59" applyFont="1" applyFill="1" applyBorder="1" applyAlignment="1">
      <alignment vertical="center" wrapText="1"/>
      <protection/>
    </xf>
    <xf numFmtId="0" fontId="29" fillId="0" borderId="40" xfId="0" applyFont="1" applyFill="1" applyBorder="1" applyAlignment="1">
      <alignment horizontal="left" vertical="center" shrinkToFit="1"/>
    </xf>
    <xf numFmtId="0" fontId="29" fillId="0" borderId="41" xfId="0" applyFont="1" applyFill="1" applyBorder="1" applyAlignment="1">
      <alignment horizontal="left" vertical="center" wrapText="1"/>
    </xf>
    <xf numFmtId="4" fontId="29" fillId="0" borderId="41" xfId="0" applyNumberFormat="1" applyFont="1" applyFill="1" applyBorder="1" applyAlignment="1">
      <alignment horizontal="right" vertical="center" shrinkToFit="1"/>
    </xf>
    <xf numFmtId="0" fontId="29" fillId="0" borderId="42" xfId="0" applyFont="1" applyFill="1" applyBorder="1" applyAlignment="1">
      <alignment horizontal="left" vertical="center" shrinkToFit="1"/>
    </xf>
    <xf numFmtId="0" fontId="29" fillId="0" borderId="43" xfId="0" applyFont="1" applyFill="1" applyBorder="1" applyAlignment="1">
      <alignment horizontal="left" vertical="center" wrapText="1"/>
    </xf>
    <xf numFmtId="4" fontId="29" fillId="0" borderId="43" xfId="0" applyNumberFormat="1" applyFont="1" applyFill="1" applyBorder="1" applyAlignment="1">
      <alignment horizontal="right" vertical="center" shrinkToFit="1"/>
    </xf>
    <xf numFmtId="0" fontId="0" fillId="0" borderId="0" xfId="59" applyFont="1" applyBorder="1" applyAlignment="1">
      <alignment horizontal="left" vertical="center" wrapText="1"/>
      <protection/>
    </xf>
    <xf numFmtId="0" fontId="0" fillId="0" borderId="0" xfId="59" applyFont="1" applyBorder="1" applyAlignment="1">
      <alignment horizontal="left" vertical="center"/>
      <protection/>
    </xf>
    <xf numFmtId="0" fontId="2" fillId="0" borderId="0" xfId="15" applyFont="1" applyAlignment="1">
      <alignment horizontal="right" vertical="center"/>
      <protection/>
    </xf>
    <xf numFmtId="0" fontId="3"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30" fillId="0" borderId="0" xfId="15" applyFont="1" applyAlignment="1">
      <alignment horizontal="left" vertical="center"/>
      <protection/>
    </xf>
    <xf numFmtId="0" fontId="31" fillId="0" borderId="0" xfId="15" applyFont="1" applyFill="1" applyAlignment="1">
      <alignment horizontal="center" vertical="center"/>
      <protection/>
    </xf>
    <xf numFmtId="0" fontId="0" fillId="35" borderId="0" xfId="15" applyFill="1" applyAlignment="1">
      <alignment horizontal="right" vertical="center"/>
      <protection/>
    </xf>
    <xf numFmtId="177" fontId="0" fillId="35" borderId="10" xfId="15" applyNumberFormat="1" applyFont="1" applyFill="1" applyBorder="1" applyAlignment="1">
      <alignment horizontal="center" vertical="center"/>
      <protection/>
    </xf>
    <xf numFmtId="177" fontId="3" fillId="35" borderId="10" xfId="15" applyNumberFormat="1" applyFont="1" applyFill="1" applyBorder="1" applyAlignment="1">
      <alignment horizontal="center" vertical="center"/>
      <protection/>
    </xf>
    <xf numFmtId="49" fontId="0" fillId="35" borderId="10" xfId="15" applyNumberFormat="1" applyFont="1" applyFill="1" applyBorder="1" applyAlignment="1">
      <alignment horizontal="center" vertical="center" wrapText="1"/>
      <protection/>
    </xf>
    <xf numFmtId="49" fontId="0" fillId="35" borderId="10" xfId="15" applyNumberFormat="1" applyFont="1" applyFill="1" applyBorder="1" applyAlignment="1">
      <alignment horizontal="center" vertical="center"/>
      <protection/>
    </xf>
    <xf numFmtId="177" fontId="1" fillId="0" borderId="10" xfId="15" applyNumberFormat="1" applyFont="1" applyFill="1" applyBorder="1" applyAlignment="1">
      <alignment horizontal="left" vertical="center"/>
      <protection/>
    </xf>
    <xf numFmtId="177" fontId="1" fillId="35" borderId="10" xfId="15" applyNumberFormat="1" applyFont="1" applyFill="1" applyBorder="1" applyAlignment="1">
      <alignment horizontal="center" vertical="center"/>
      <protection/>
    </xf>
    <xf numFmtId="177" fontId="1" fillId="0" borderId="10" xfId="15" applyNumberFormat="1" applyFont="1" applyFill="1" applyBorder="1" applyAlignment="1">
      <alignment horizontal="right" vertical="center"/>
      <protection/>
    </xf>
    <xf numFmtId="177" fontId="1" fillId="35" borderId="10" xfId="15" applyNumberFormat="1" applyFont="1" applyFill="1" applyBorder="1" applyAlignment="1">
      <alignment horizontal="left" vertical="center"/>
      <protection/>
    </xf>
    <xf numFmtId="0" fontId="1" fillId="35" borderId="10" xfId="15" applyNumberFormat="1" applyFont="1" applyFill="1" applyBorder="1" applyAlignment="1">
      <alignment horizontal="center" vertical="center"/>
      <protection/>
    </xf>
    <xf numFmtId="177" fontId="1" fillId="0" borderId="38" xfId="15" applyNumberFormat="1" applyFont="1" applyFill="1" applyBorder="1" applyAlignment="1">
      <alignment horizontal="right" vertical="center"/>
      <protection/>
    </xf>
    <xf numFmtId="177" fontId="0" fillId="0" borderId="10" xfId="15" applyNumberFormat="1" applyFont="1" applyFill="1" applyBorder="1" applyAlignment="1">
      <alignment horizontal="left" vertical="center"/>
      <protection/>
    </xf>
    <xf numFmtId="177" fontId="0" fillId="0" borderId="13" xfId="15" applyNumberFormat="1" applyFont="1" applyFill="1" applyBorder="1" applyAlignment="1">
      <alignment horizontal="left" vertical="center"/>
      <protection/>
    </xf>
    <xf numFmtId="177" fontId="1" fillId="0" borderId="44" xfId="15" applyNumberFormat="1" applyFont="1" applyFill="1" applyBorder="1" applyAlignment="1">
      <alignment horizontal="right" vertical="center"/>
      <protection/>
    </xf>
    <xf numFmtId="177" fontId="1" fillId="0" borderId="10" xfId="15" applyNumberFormat="1" applyFont="1" applyFill="1" applyBorder="1" applyAlignment="1">
      <alignment horizontal="center" vertical="center"/>
      <protection/>
    </xf>
    <xf numFmtId="177" fontId="28" fillId="0" borderId="10" xfId="15" applyNumberFormat="1" applyFont="1" applyFill="1" applyBorder="1" applyAlignment="1">
      <alignment horizontal="center" vertical="center"/>
      <protection/>
    </xf>
    <xf numFmtId="177" fontId="1" fillId="0" borderId="10" xfId="15" applyNumberFormat="1" applyFont="1" applyFill="1" applyBorder="1" applyAlignment="1">
      <alignment vertical="center"/>
      <protection/>
    </xf>
    <xf numFmtId="177" fontId="28" fillId="35" borderId="10" xfId="15" applyNumberFormat="1" applyFont="1" applyFill="1" applyBorder="1" applyAlignment="1">
      <alignment horizontal="center" vertical="center"/>
      <protection/>
    </xf>
    <xf numFmtId="0" fontId="3" fillId="0" borderId="0" xfId="15" applyFont="1" applyBorder="1" applyAlignment="1">
      <alignment horizontal="left" vertical="center" wrapText="1"/>
      <protection/>
    </xf>
    <xf numFmtId="0" fontId="3" fillId="0" borderId="0" xfId="15" applyFont="1" applyBorder="1" applyAlignment="1">
      <alignment horizontal="left" vertical="center"/>
      <protection/>
    </xf>
    <xf numFmtId="0" fontId="3" fillId="0" borderId="0" xfId="15" applyFont="1" applyBorder="1" applyAlignment="1">
      <alignment horizontal="left" vertical="center"/>
      <protection/>
    </xf>
    <xf numFmtId="0" fontId="2" fillId="0" borderId="0" xfId="15" applyFont="1" applyBorder="1" applyAlignment="1">
      <alignment horizontal="right" vertical="center"/>
      <protection/>
    </xf>
    <xf numFmtId="0" fontId="3" fillId="0" borderId="0" xfId="15" applyFont="1" applyBorder="1" applyAlignment="1">
      <alignment horizontal="right" vertical="center"/>
      <protection/>
    </xf>
    <xf numFmtId="0" fontId="0" fillId="0" borderId="0" xfId="0" applyAlignment="1">
      <alignment horizontal="right" vertical="center"/>
    </xf>
    <xf numFmtId="0" fontId="16" fillId="0" borderId="0" xfId="0" applyFont="1" applyBorder="1" applyAlignment="1">
      <alignment/>
    </xf>
    <xf numFmtId="0" fontId="72" fillId="0" borderId="0" xfId="0" applyFont="1" applyBorder="1" applyAlignment="1">
      <alignment horizontal="center"/>
    </xf>
    <xf numFmtId="0" fontId="72" fillId="0" borderId="0" xfId="0" applyFont="1" applyBorder="1" applyAlignment="1">
      <alignment horizontal="center"/>
    </xf>
    <xf numFmtId="0" fontId="71" fillId="0" borderId="0" xfId="0" applyFont="1" applyBorder="1" applyAlignment="1">
      <alignment horizontal="justify"/>
    </xf>
    <xf numFmtId="0" fontId="71" fillId="0" borderId="0" xfId="0" applyFont="1" applyBorder="1" applyAlignment="1">
      <alignment horizontal="left"/>
    </xf>
    <xf numFmtId="0" fontId="71" fillId="0" borderId="0" xfId="0" applyFont="1" applyBorder="1" applyAlignment="1">
      <alignment horizontal="left"/>
    </xf>
    <xf numFmtId="0" fontId="71" fillId="0" borderId="0" xfId="0" applyFont="1" applyBorder="1" applyAlignment="1">
      <alignment horizontal="center"/>
    </xf>
    <xf numFmtId="0" fontId="71" fillId="36" borderId="10" xfId="0" applyFont="1" applyFill="1" applyBorder="1" applyAlignment="1">
      <alignment horizontal="center" vertical="center"/>
    </xf>
    <xf numFmtId="0" fontId="71" fillId="36" borderId="10" xfId="0" applyFont="1" applyFill="1" applyBorder="1" applyAlignment="1">
      <alignment horizontal="center" vertical="center"/>
    </xf>
    <xf numFmtId="0" fontId="71" fillId="36" borderId="10" xfId="0" applyFont="1" applyFill="1" applyBorder="1" applyAlignment="1">
      <alignment horizontal="center" vertical="center" wrapText="1"/>
    </xf>
    <xf numFmtId="0" fontId="71" fillId="36" borderId="22" xfId="0" applyFont="1" applyFill="1" applyBorder="1" applyAlignment="1">
      <alignment horizontal="center" vertical="center" wrapText="1"/>
    </xf>
    <xf numFmtId="0" fontId="71" fillId="36" borderId="0" xfId="0" applyFont="1" applyFill="1" applyAlignment="1">
      <alignment horizontal="center" vertical="center" wrapText="1"/>
    </xf>
    <xf numFmtId="0" fontId="71" fillId="36" borderId="45" xfId="0" applyFont="1" applyFill="1" applyBorder="1" applyAlignment="1">
      <alignment horizontal="center" vertical="center" wrapText="1"/>
    </xf>
    <xf numFmtId="0" fontId="71" fillId="36" borderId="10" xfId="0" applyFont="1" applyFill="1" applyBorder="1" applyAlignment="1">
      <alignment horizontal="center" vertical="center" wrapText="1"/>
    </xf>
    <xf numFmtId="0" fontId="71" fillId="36" borderId="24" xfId="0" applyFont="1" applyFill="1" applyBorder="1" applyAlignment="1">
      <alignment horizontal="center" vertical="center" wrapText="1"/>
    </xf>
    <xf numFmtId="0" fontId="71" fillId="36" borderId="29" xfId="0" applyFont="1" applyFill="1" applyBorder="1" applyAlignment="1">
      <alignment horizontal="center" vertical="center" wrapText="1"/>
    </xf>
    <xf numFmtId="0" fontId="71" fillId="36" borderId="30" xfId="0" applyFont="1" applyFill="1" applyBorder="1" applyAlignment="1">
      <alignment horizontal="center" vertical="center" wrapText="1"/>
    </xf>
    <xf numFmtId="0" fontId="71" fillId="0" borderId="10" xfId="0" applyFont="1" applyBorder="1" applyAlignment="1">
      <alignment horizontal="left" vertical="center"/>
    </xf>
    <xf numFmtId="0" fontId="71" fillId="0" borderId="10" xfId="0" applyFont="1" applyBorder="1" applyAlignment="1">
      <alignment horizontal="left" vertical="center"/>
    </xf>
    <xf numFmtId="0" fontId="71" fillId="0" borderId="10" xfId="0" applyFont="1" applyBorder="1" applyAlignment="1">
      <alignment horizontal="center" vertical="center"/>
    </xf>
    <xf numFmtId="4" fontId="71" fillId="0" borderId="10" xfId="0" applyNumberFormat="1" applyFont="1" applyBorder="1" applyAlignment="1">
      <alignment horizontal="center" vertical="center"/>
    </xf>
    <xf numFmtId="0" fontId="71" fillId="0" borderId="0" xfId="0" applyFont="1" applyBorder="1" applyAlignment="1">
      <alignment horizontal="right"/>
    </xf>
    <xf numFmtId="0" fontId="71" fillId="36" borderId="10" xfId="0" applyFont="1" applyFill="1" applyBorder="1" applyAlignment="1">
      <alignment horizontal="right" vertical="center"/>
    </xf>
    <xf numFmtId="0" fontId="71" fillId="0" borderId="10" xfId="0" applyFont="1" applyBorder="1" applyAlignment="1">
      <alignment horizontal="right" vertical="center"/>
    </xf>
    <xf numFmtId="0" fontId="16" fillId="0" borderId="10" xfId="0" applyFont="1" applyBorder="1" applyAlignment="1">
      <alignment/>
    </xf>
    <xf numFmtId="0" fontId="2" fillId="0" borderId="0" xfId="0" applyFont="1" applyAlignment="1">
      <alignment horizontal="right" vertical="center"/>
    </xf>
    <xf numFmtId="0" fontId="32" fillId="0" borderId="0" xfId="0" applyFont="1" applyFill="1" applyAlignment="1">
      <alignment horizontal="center" vertical="center"/>
    </xf>
    <xf numFmtId="0" fontId="16" fillId="0" borderId="0" xfId="0" applyFont="1" applyAlignment="1">
      <alignment vertical="center"/>
    </xf>
    <xf numFmtId="0" fontId="16" fillId="0" borderId="0" xfId="0" applyFont="1" applyAlignment="1">
      <alignment horizontal="right" vertical="center"/>
    </xf>
    <xf numFmtId="0" fontId="16" fillId="0" borderId="0" xfId="0" applyFont="1" applyBorder="1" applyAlignment="1">
      <alignment horizontal="center" vertical="center"/>
    </xf>
    <xf numFmtId="0" fontId="16" fillId="0" borderId="0" xfId="0" applyFont="1" applyBorder="1" applyAlignment="1">
      <alignment horizontal="center" vertical="center"/>
    </xf>
    <xf numFmtId="0" fontId="16" fillId="0" borderId="10" xfId="0" applyFont="1" applyBorder="1" applyAlignment="1">
      <alignment horizontal="center" vertical="center"/>
    </xf>
    <xf numFmtId="0" fontId="16" fillId="0" borderId="10" xfId="0" applyFont="1" applyBorder="1" applyAlignment="1">
      <alignment horizontal="center" vertical="center"/>
    </xf>
    <xf numFmtId="0" fontId="16" fillId="0" borderId="0" xfId="0" applyFont="1" applyAlignment="1">
      <alignment horizontal="right" vertical="center"/>
    </xf>
    <xf numFmtId="0" fontId="31" fillId="0" borderId="0" xfId="0" applyFont="1" applyFill="1" applyAlignment="1">
      <alignment horizontal="center" vertical="center"/>
    </xf>
    <xf numFmtId="0" fontId="0" fillId="0" borderId="0" xfId="15" applyNumberFormat="1" applyAlignment="1">
      <alignment horizontal="right" vertical="center"/>
      <protection/>
    </xf>
    <xf numFmtId="0" fontId="31" fillId="0" borderId="0" xfId="15" applyNumberFormat="1" applyFont="1" applyFill="1" applyAlignment="1">
      <alignment horizontal="center" vertical="center"/>
      <protection/>
    </xf>
    <xf numFmtId="0" fontId="0" fillId="35" borderId="0" xfId="15" applyNumberFormat="1" applyFill="1" applyAlignment="1">
      <alignment horizontal="right" vertical="center"/>
      <protection/>
    </xf>
    <xf numFmtId="177" fontId="0" fillId="35" borderId="15" xfId="15" applyNumberFormat="1" applyFont="1" applyFill="1" applyBorder="1" applyAlignment="1">
      <alignment horizontal="center" vertical="center"/>
      <protection/>
    </xf>
    <xf numFmtId="177" fontId="0" fillId="35" borderId="16" xfId="15" applyNumberFormat="1" applyFont="1" applyFill="1" applyBorder="1" applyAlignment="1">
      <alignment horizontal="center" vertical="center"/>
      <protection/>
    </xf>
    <xf numFmtId="0" fontId="0" fillId="35" borderId="16" xfId="15" applyNumberFormat="1" applyFont="1" applyFill="1" applyBorder="1" applyAlignment="1">
      <alignment horizontal="center" vertical="center"/>
      <protection/>
    </xf>
    <xf numFmtId="177" fontId="0" fillId="35" borderId="46" xfId="15" applyNumberFormat="1" applyFont="1" applyFill="1" applyBorder="1" applyAlignment="1">
      <alignment horizontal="center" vertical="center"/>
      <protection/>
    </xf>
    <xf numFmtId="177" fontId="0" fillId="35" borderId="21" xfId="15" applyNumberFormat="1" applyFont="1" applyFill="1" applyBorder="1" applyAlignment="1">
      <alignment horizontal="center" vertical="center"/>
      <protection/>
    </xf>
    <xf numFmtId="0" fontId="3" fillId="35" borderId="10" xfId="15" applyNumberFormat="1" applyFont="1" applyFill="1" applyBorder="1" applyAlignment="1">
      <alignment horizontal="center" vertical="center"/>
      <protection/>
    </xf>
    <xf numFmtId="177" fontId="0" fillId="35" borderId="38" xfId="15" applyNumberFormat="1" applyFont="1" applyFill="1" applyBorder="1" applyAlignment="1">
      <alignment horizontal="center" vertical="center"/>
      <protection/>
    </xf>
    <xf numFmtId="0" fontId="0" fillId="35" borderId="10" xfId="15" applyNumberFormat="1" applyFont="1" applyFill="1" applyBorder="1" applyAlignment="1">
      <alignment horizontal="center" vertical="center"/>
      <protection/>
    </xf>
    <xf numFmtId="177" fontId="1" fillId="0" borderId="21" xfId="15" applyNumberFormat="1" applyFont="1" applyFill="1" applyBorder="1" applyAlignment="1">
      <alignment horizontal="left" vertical="center"/>
      <protection/>
    </xf>
    <xf numFmtId="177" fontId="1" fillId="35" borderId="21" xfId="15" applyNumberFormat="1" applyFont="1" applyFill="1" applyBorder="1" applyAlignment="1">
      <alignment horizontal="left" vertical="center"/>
      <protection/>
    </xf>
    <xf numFmtId="177" fontId="1" fillId="0" borderId="13" xfId="15" applyNumberFormat="1" applyFont="1" applyFill="1" applyBorder="1" applyAlignment="1">
      <alignment horizontal="left" vertical="center"/>
      <protection/>
    </xf>
    <xf numFmtId="177" fontId="1" fillId="0" borderId="44" xfId="15" applyNumberFormat="1" applyFont="1" applyFill="1" applyBorder="1" applyAlignment="1">
      <alignment horizontal="center" vertical="center"/>
      <protection/>
    </xf>
    <xf numFmtId="177" fontId="28" fillId="0" borderId="21" xfId="15" applyNumberFormat="1" applyFont="1" applyFill="1" applyBorder="1" applyAlignment="1">
      <alignment horizontal="center" vertical="center"/>
      <protection/>
    </xf>
    <xf numFmtId="177" fontId="28" fillId="0" borderId="13" xfId="15" applyNumberFormat="1" applyFont="1" applyFill="1" applyBorder="1" applyAlignment="1">
      <alignment horizontal="center" vertical="center"/>
      <protection/>
    </xf>
    <xf numFmtId="177" fontId="28" fillId="0" borderId="44" xfId="15" applyNumberFormat="1" applyFont="1" applyFill="1" applyBorder="1" applyAlignment="1">
      <alignment vertical="center"/>
      <protection/>
    </xf>
    <xf numFmtId="177" fontId="1" fillId="0" borderId="44" xfId="15" applyNumberFormat="1" applyFont="1" applyFill="1" applyBorder="1" applyAlignment="1">
      <alignment vertical="center"/>
      <protection/>
    </xf>
    <xf numFmtId="177" fontId="1" fillId="0" borderId="47" xfId="15" applyNumberFormat="1" applyFont="1" applyFill="1" applyBorder="1" applyAlignment="1">
      <alignment horizontal="left" vertical="center"/>
      <protection/>
    </xf>
    <xf numFmtId="177" fontId="1" fillId="0" borderId="11" xfId="15" applyNumberFormat="1" applyFont="1" applyFill="1" applyBorder="1" applyAlignment="1">
      <alignment horizontal="right" vertical="center"/>
      <protection/>
    </xf>
    <xf numFmtId="177" fontId="1" fillId="0" borderId="48" xfId="15" applyNumberFormat="1" applyFont="1" applyFill="1" applyBorder="1" applyAlignment="1">
      <alignment horizontal="left" vertical="center"/>
      <protection/>
    </xf>
    <xf numFmtId="177" fontId="1" fillId="0" borderId="49" xfId="15" applyNumberFormat="1" applyFont="1" applyFill="1" applyBorder="1" applyAlignment="1">
      <alignment vertical="center"/>
      <protection/>
    </xf>
    <xf numFmtId="177" fontId="28" fillId="35" borderId="50" xfId="15" applyNumberFormat="1" applyFont="1" applyFill="1" applyBorder="1" applyAlignment="1">
      <alignment horizontal="center" vertical="center"/>
      <protection/>
    </xf>
    <xf numFmtId="177" fontId="1" fillId="0" borderId="32" xfId="15" applyNumberFormat="1" applyFont="1" applyFill="1" applyBorder="1" applyAlignment="1">
      <alignment horizontal="right" vertical="center"/>
      <protection/>
    </xf>
    <xf numFmtId="177" fontId="28" fillId="35" borderId="33" xfId="15" applyNumberFormat="1" applyFont="1" applyFill="1" applyBorder="1" applyAlignment="1">
      <alignment horizontal="center" vertical="center"/>
      <protection/>
    </xf>
    <xf numFmtId="177" fontId="28" fillId="0" borderId="51" xfId="15" applyNumberFormat="1" applyFont="1" applyFill="1" applyBorder="1" applyAlignment="1">
      <alignment vertical="center"/>
      <protection/>
    </xf>
    <xf numFmtId="0" fontId="3" fillId="0" borderId="34" xfId="15" applyFont="1" applyBorder="1" applyAlignment="1">
      <alignment horizontal="left" vertical="center" wrapText="1"/>
      <protection/>
    </xf>
    <xf numFmtId="0" fontId="3" fillId="0" borderId="34" xfId="15" applyFont="1" applyBorder="1" applyAlignment="1">
      <alignment horizontal="left" vertical="center"/>
      <protection/>
    </xf>
    <xf numFmtId="0" fontId="3" fillId="0" borderId="34" xfId="15" applyNumberFormat="1" applyFont="1" applyBorder="1" applyAlignment="1">
      <alignment horizontal="left" vertical="center"/>
      <protection/>
    </xf>
    <xf numFmtId="177" fontId="0" fillId="35" borderId="15" xfId="15" applyNumberFormat="1" applyFont="1" applyFill="1" applyBorder="1" applyAlignment="1" quotePrefix="1">
      <alignment horizontal="center" vertical="center"/>
      <protection/>
    </xf>
    <xf numFmtId="177" fontId="0" fillId="35" borderId="16" xfId="15" applyNumberFormat="1" applyFont="1" applyFill="1" applyBorder="1" applyAlignment="1" quotePrefix="1">
      <alignment horizontal="center" vertical="center"/>
      <protection/>
    </xf>
    <xf numFmtId="177" fontId="0" fillId="35" borderId="21" xfId="15" applyNumberFormat="1" applyFont="1" applyFill="1" applyBorder="1" applyAlignment="1" quotePrefix="1">
      <alignment horizontal="center" vertical="center"/>
      <protection/>
    </xf>
    <xf numFmtId="177" fontId="3" fillId="35" borderId="10" xfId="15" applyNumberFormat="1" applyFont="1" applyFill="1" applyBorder="1" applyAlignment="1" quotePrefix="1">
      <alignment horizontal="center" vertical="center"/>
      <protection/>
    </xf>
    <xf numFmtId="177" fontId="0" fillId="35" borderId="10" xfId="15" applyNumberFormat="1" applyFont="1" applyFill="1" applyBorder="1" applyAlignment="1" quotePrefix="1">
      <alignment horizontal="center" vertical="center"/>
      <protection/>
    </xf>
    <xf numFmtId="0" fontId="3" fillId="35" borderId="10" xfId="15" applyNumberFormat="1" applyFont="1" applyFill="1" applyBorder="1" applyAlignment="1" quotePrefix="1">
      <alignment horizontal="center" vertical="center"/>
      <protection/>
    </xf>
    <xf numFmtId="177" fontId="0" fillId="35" borderId="38" xfId="15" applyNumberFormat="1" applyFont="1" applyFill="1" applyBorder="1" applyAlignment="1" quotePrefix="1">
      <alignment horizontal="center" vertical="center"/>
      <protection/>
    </xf>
    <xf numFmtId="177" fontId="1" fillId="0" borderId="21" xfId="15" applyNumberFormat="1" applyFont="1" applyFill="1" applyBorder="1" applyAlignment="1" quotePrefix="1">
      <alignment horizontal="left" vertical="center"/>
      <protection/>
    </xf>
    <xf numFmtId="177" fontId="1" fillId="35" borderId="10" xfId="15" applyNumberFormat="1" applyFont="1" applyFill="1" applyBorder="1" applyAlignment="1" quotePrefix="1">
      <alignment horizontal="center" vertical="center"/>
      <protection/>
    </xf>
    <xf numFmtId="177" fontId="1" fillId="35" borderId="10" xfId="15" applyNumberFormat="1" applyFont="1" applyFill="1" applyBorder="1" applyAlignment="1" quotePrefix="1">
      <alignment horizontal="left" vertical="center"/>
      <protection/>
    </xf>
    <xf numFmtId="0" fontId="1" fillId="35" borderId="10" xfId="15" applyNumberFormat="1" applyFont="1" applyFill="1" applyBorder="1" applyAlignment="1" quotePrefix="1">
      <alignment horizontal="center" vertical="center"/>
      <protection/>
    </xf>
    <xf numFmtId="177" fontId="28" fillId="0" borderId="21" xfId="15" applyNumberFormat="1" applyFont="1" applyFill="1" applyBorder="1" applyAlignment="1" quotePrefix="1">
      <alignment horizontal="center" vertical="center"/>
      <protection/>
    </xf>
    <xf numFmtId="177" fontId="28" fillId="0" borderId="13" xfId="15" applyNumberFormat="1" applyFont="1" applyFill="1" applyBorder="1" applyAlignment="1" quotePrefix="1">
      <alignment horizontal="center" vertical="center"/>
      <protection/>
    </xf>
    <xf numFmtId="177" fontId="28" fillId="35" borderId="50" xfId="15" applyNumberFormat="1" applyFont="1" applyFill="1" applyBorder="1" applyAlignment="1" quotePrefix="1">
      <alignment horizontal="center" vertical="center"/>
      <protection/>
    </xf>
    <xf numFmtId="177" fontId="28" fillId="35" borderId="33" xfId="15" applyNumberFormat="1" applyFont="1" applyFill="1" applyBorder="1" applyAlignment="1" quotePrefix="1">
      <alignment horizontal="center" vertical="center"/>
      <protection/>
    </xf>
    <xf numFmtId="177" fontId="1" fillId="0" borderId="10" xfId="15" applyNumberFormat="1" applyFont="1" applyFill="1" applyBorder="1" applyAlignment="1" quotePrefix="1">
      <alignment horizontal="left" vertical="center"/>
      <protection/>
    </xf>
    <xf numFmtId="177" fontId="28" fillId="0" borderId="10" xfId="15" applyNumberFormat="1" applyFont="1" applyFill="1" applyBorder="1" applyAlignment="1" quotePrefix="1">
      <alignment horizontal="center" vertical="center"/>
      <protection/>
    </xf>
    <xf numFmtId="177" fontId="28" fillId="35" borderId="10" xfId="15" applyNumberFormat="1" applyFont="1" applyFill="1" applyBorder="1" applyAlignment="1" quotePrefix="1">
      <alignment horizontal="center" vertical="center"/>
      <protection/>
    </xf>
  </cellXfs>
  <cellStyles count="7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常规_2012年预算公开分析表（26个部门财政拨款三公经费）"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_事业单位部门决算报表（讨论稿）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 name="样式 1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4"/>
  <sheetViews>
    <sheetView zoomScaleSheetLayoutView="100" workbookViewId="0" topLeftCell="A10">
      <selection activeCell="D8" sqref="D8:F16"/>
    </sheetView>
  </sheetViews>
  <sheetFormatPr defaultColWidth="9.00390625" defaultRowHeight="14.25"/>
  <cols>
    <col min="1" max="1" width="50.625" style="150" customWidth="1"/>
    <col min="2" max="2" width="4.00390625" style="150" customWidth="1"/>
    <col min="3" max="3" width="15.625" style="150" customWidth="1"/>
    <col min="4" max="4" width="50.625" style="150" customWidth="1"/>
    <col min="5" max="5" width="4.25390625" style="213" customWidth="1"/>
    <col min="6" max="6" width="15.625" style="150" customWidth="1"/>
    <col min="7" max="7" width="9.00390625" style="151" customWidth="1"/>
    <col min="8" max="8" width="11.50390625" style="151" bestFit="1" customWidth="1"/>
    <col min="9" max="16384" width="9.00390625" style="150" customWidth="1"/>
  </cols>
  <sheetData>
    <row r="1" ht="14.25">
      <c r="A1" s="152"/>
    </row>
    <row r="2" spans="1:8" s="148" customFormat="1" ht="18" customHeight="1">
      <c r="A2" s="153" t="s">
        <v>0</v>
      </c>
      <c r="B2" s="153"/>
      <c r="C2" s="153"/>
      <c r="D2" s="153"/>
      <c r="E2" s="214"/>
      <c r="F2" s="153"/>
      <c r="G2" s="175"/>
      <c r="H2" s="175"/>
    </row>
    <row r="3" spans="1:6" ht="9.75" customHeight="1">
      <c r="A3" s="154"/>
      <c r="B3" s="154"/>
      <c r="C3" s="154"/>
      <c r="D3" s="154"/>
      <c r="E3" s="215"/>
      <c r="F3" s="8" t="s">
        <v>1</v>
      </c>
    </row>
    <row r="4" spans="1:6" ht="15" customHeight="1">
      <c r="A4" s="9" t="s">
        <v>2</v>
      </c>
      <c r="B4" s="154"/>
      <c r="C4" s="154"/>
      <c r="D4" s="154"/>
      <c r="E4" s="215"/>
      <c r="F4" s="8" t="s">
        <v>3</v>
      </c>
    </row>
    <row r="5" spans="1:8" s="149" customFormat="1" ht="21.75" customHeight="1">
      <c r="A5" s="243" t="s">
        <v>4</v>
      </c>
      <c r="B5" s="217"/>
      <c r="C5" s="217"/>
      <c r="D5" s="244" t="s">
        <v>5</v>
      </c>
      <c r="E5" s="218"/>
      <c r="F5" s="219"/>
      <c r="G5" s="176"/>
      <c r="H5" s="176"/>
    </row>
    <row r="6" spans="1:8" s="149" customFormat="1" ht="21.75" customHeight="1">
      <c r="A6" s="245" t="s">
        <v>6</v>
      </c>
      <c r="B6" s="246" t="s">
        <v>7</v>
      </c>
      <c r="C6" s="155" t="s">
        <v>8</v>
      </c>
      <c r="D6" s="247" t="s">
        <v>6</v>
      </c>
      <c r="E6" s="248" t="s">
        <v>7</v>
      </c>
      <c r="F6" s="222" t="s">
        <v>8</v>
      </c>
      <c r="G6" s="176"/>
      <c r="H6" s="176"/>
    </row>
    <row r="7" spans="1:8" s="149" customFormat="1" ht="21.75" customHeight="1">
      <c r="A7" s="245" t="s">
        <v>9</v>
      </c>
      <c r="B7" s="155"/>
      <c r="C7" s="247" t="s">
        <v>10</v>
      </c>
      <c r="D7" s="247" t="s">
        <v>9</v>
      </c>
      <c r="E7" s="223"/>
      <c r="F7" s="249" t="s">
        <v>11</v>
      </c>
      <c r="G7" s="176"/>
      <c r="H7" s="176"/>
    </row>
    <row r="8" spans="1:8" s="149" customFormat="1" ht="21.75" customHeight="1">
      <c r="A8" s="250" t="s">
        <v>12</v>
      </c>
      <c r="B8" s="251" t="s">
        <v>10</v>
      </c>
      <c r="C8" s="161">
        <v>4747.89</v>
      </c>
      <c r="D8" s="252" t="s">
        <v>13</v>
      </c>
      <c r="E8" s="253" t="s">
        <v>14</v>
      </c>
      <c r="F8" s="164">
        <v>2.6</v>
      </c>
      <c r="G8" s="176"/>
      <c r="H8" s="176"/>
    </row>
    <row r="9" spans="1:8" s="149" customFormat="1" ht="21.75" customHeight="1">
      <c r="A9" s="225" t="s">
        <v>15</v>
      </c>
      <c r="B9" s="251" t="s">
        <v>11</v>
      </c>
      <c r="C9" s="161"/>
      <c r="D9" s="162" t="s">
        <v>16</v>
      </c>
      <c r="E9" s="253" t="s">
        <v>17</v>
      </c>
      <c r="F9" s="164"/>
      <c r="G9" s="176"/>
      <c r="H9" s="176"/>
    </row>
    <row r="10" spans="1:8" s="149" customFormat="1" ht="21.75" customHeight="1">
      <c r="A10" s="225" t="s">
        <v>18</v>
      </c>
      <c r="B10" s="251" t="s">
        <v>19</v>
      </c>
      <c r="C10" s="161"/>
      <c r="D10" s="162" t="s">
        <v>20</v>
      </c>
      <c r="E10" s="253" t="s">
        <v>21</v>
      </c>
      <c r="F10" s="164"/>
      <c r="G10" s="176"/>
      <c r="H10" s="176"/>
    </row>
    <row r="11" spans="1:8" s="149" customFormat="1" ht="21.75" customHeight="1">
      <c r="A11" s="225" t="s">
        <v>22</v>
      </c>
      <c r="B11" s="251" t="s">
        <v>23</v>
      </c>
      <c r="C11" s="161"/>
      <c r="D11" s="252" t="s">
        <v>24</v>
      </c>
      <c r="E11" s="253" t="s">
        <v>25</v>
      </c>
      <c r="F11" s="164">
        <v>158.19</v>
      </c>
      <c r="G11" s="176"/>
      <c r="H11" s="176"/>
    </row>
    <row r="12" spans="1:8" s="149" customFormat="1" ht="21.75" customHeight="1">
      <c r="A12" s="225" t="s">
        <v>26</v>
      </c>
      <c r="B12" s="251" t="s">
        <v>27</v>
      </c>
      <c r="C12" s="161"/>
      <c r="D12" s="252" t="s">
        <v>28</v>
      </c>
      <c r="E12" s="253" t="s">
        <v>29</v>
      </c>
      <c r="F12" s="164"/>
      <c r="G12" s="176"/>
      <c r="H12" s="176"/>
    </row>
    <row r="13" spans="1:8" s="149" customFormat="1" ht="21.75" customHeight="1">
      <c r="A13" s="225" t="s">
        <v>30</v>
      </c>
      <c r="B13" s="251" t="s">
        <v>31</v>
      </c>
      <c r="C13" s="161"/>
      <c r="D13" s="252" t="s">
        <v>32</v>
      </c>
      <c r="E13" s="253" t="s">
        <v>33</v>
      </c>
      <c r="F13" s="164">
        <v>714.81</v>
      </c>
      <c r="G13" s="176"/>
      <c r="H13" s="176"/>
    </row>
    <row r="14" spans="1:8" s="149" customFormat="1" ht="21.75" customHeight="1">
      <c r="A14" s="225"/>
      <c r="B14" s="251" t="s">
        <v>34</v>
      </c>
      <c r="C14" s="161"/>
      <c r="D14" s="165" t="s">
        <v>35</v>
      </c>
      <c r="E14" s="253" t="s">
        <v>36</v>
      </c>
      <c r="F14" s="164">
        <v>3872.29</v>
      </c>
      <c r="G14" s="176"/>
      <c r="H14" s="176"/>
    </row>
    <row r="15" spans="1:8" s="149" customFormat="1" ht="21.75" customHeight="1">
      <c r="A15" s="225"/>
      <c r="B15" s="160"/>
      <c r="C15" s="161"/>
      <c r="D15" s="166" t="s">
        <v>37</v>
      </c>
      <c r="E15" s="163">
        <v>21</v>
      </c>
      <c r="F15" s="167"/>
      <c r="G15" s="176"/>
      <c r="H15" s="176"/>
    </row>
    <row r="16" spans="1:8" s="149" customFormat="1" ht="21.75" customHeight="1">
      <c r="A16" s="225"/>
      <c r="B16" s="160"/>
      <c r="C16" s="161"/>
      <c r="D16" s="166" t="s">
        <v>38</v>
      </c>
      <c r="E16" s="163">
        <v>22</v>
      </c>
      <c r="F16" s="167"/>
      <c r="G16" s="176"/>
      <c r="H16" s="176"/>
    </row>
    <row r="17" spans="1:8" s="149" customFormat="1" ht="21.75" customHeight="1">
      <c r="A17" s="225"/>
      <c r="B17" s="160"/>
      <c r="C17" s="161"/>
      <c r="D17" s="166"/>
      <c r="E17" s="163"/>
      <c r="F17" s="167"/>
      <c r="G17" s="176"/>
      <c r="H17" s="176"/>
    </row>
    <row r="18" spans="1:8" s="149" customFormat="1" ht="21.75" customHeight="1">
      <c r="A18" s="224"/>
      <c r="B18" s="251" t="s">
        <v>39</v>
      </c>
      <c r="C18" s="159"/>
      <c r="D18" s="226"/>
      <c r="E18" s="163"/>
      <c r="F18" s="227"/>
      <c r="G18" s="176"/>
      <c r="H18" s="176"/>
    </row>
    <row r="19" spans="1:8" s="149" customFormat="1" ht="21.75" customHeight="1">
      <c r="A19" s="254" t="s">
        <v>40</v>
      </c>
      <c r="B19" s="251" t="s">
        <v>41</v>
      </c>
      <c r="C19" s="161">
        <v>4747.89</v>
      </c>
      <c r="D19" s="255" t="s">
        <v>42</v>
      </c>
      <c r="E19" s="253" t="s">
        <v>43</v>
      </c>
      <c r="F19" s="230">
        <f>SUM(F8:F16)</f>
        <v>4747.889999999999</v>
      </c>
      <c r="G19" s="176"/>
      <c r="H19" s="176"/>
    </row>
    <row r="20" spans="1:8" s="149" customFormat="1" ht="21.75" customHeight="1">
      <c r="A20" s="224" t="s">
        <v>44</v>
      </c>
      <c r="B20" s="251" t="s">
        <v>45</v>
      </c>
      <c r="C20" s="161"/>
      <c r="D20" s="226" t="s">
        <v>46</v>
      </c>
      <c r="E20" s="253" t="s">
        <v>47</v>
      </c>
      <c r="F20" s="231"/>
      <c r="G20" s="176"/>
      <c r="H20" s="176"/>
    </row>
    <row r="21" spans="1:8" s="149" customFormat="1" ht="21.75" customHeight="1">
      <c r="A21" s="224" t="s">
        <v>48</v>
      </c>
      <c r="B21" s="251" t="s">
        <v>49</v>
      </c>
      <c r="C21" s="161"/>
      <c r="D21" s="226" t="s">
        <v>50</v>
      </c>
      <c r="E21" s="253" t="s">
        <v>51</v>
      </c>
      <c r="F21" s="231"/>
      <c r="G21" s="176"/>
      <c r="H21" s="176"/>
    </row>
    <row r="22" spans="1:8" s="149" customFormat="1" ht="21.75" customHeight="1">
      <c r="A22" s="232"/>
      <c r="B22" s="251" t="s">
        <v>52</v>
      </c>
      <c r="C22" s="233"/>
      <c r="D22" s="234"/>
      <c r="E22" s="253" t="s">
        <v>53</v>
      </c>
      <c r="F22" s="235"/>
      <c r="G22" s="176"/>
      <c r="H22" s="176"/>
    </row>
    <row r="23" spans="1:6" ht="21.75" customHeight="1">
      <c r="A23" s="256" t="s">
        <v>54</v>
      </c>
      <c r="B23" s="251" t="s">
        <v>55</v>
      </c>
      <c r="C23" s="237">
        <f>C19+C21</f>
        <v>4747.89</v>
      </c>
      <c r="D23" s="257" t="s">
        <v>54</v>
      </c>
      <c r="E23" s="253" t="s">
        <v>56</v>
      </c>
      <c r="F23" s="239">
        <f>F19+F21</f>
        <v>4747.889999999999</v>
      </c>
    </row>
    <row r="24" spans="1:6" ht="29.25" customHeight="1">
      <c r="A24" s="240" t="s">
        <v>57</v>
      </c>
      <c r="B24" s="241"/>
      <c r="C24" s="241"/>
      <c r="D24" s="241"/>
      <c r="E24" s="242"/>
      <c r="F24" s="241"/>
    </row>
  </sheetData>
  <sheetProtection/>
  <mergeCells count="4">
    <mergeCell ref="A2:F2"/>
    <mergeCell ref="A5:C5"/>
    <mergeCell ref="D5:F5"/>
    <mergeCell ref="A24:F24"/>
  </mergeCells>
  <printOptions horizontalCentered="1"/>
  <pageMargins left="0.35" right="0.35" top="0.59" bottom="0.7900000000000001" header="0.51" footer="0.2"/>
  <pageSetup fitToHeight="1" fitToWidth="1" horizontalDpi="300" verticalDpi="300" orientation="landscape" paperSize="9" scale="70"/>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J52"/>
  <sheetViews>
    <sheetView tabSelected="1" zoomScaleSheetLayoutView="160" workbookViewId="0" topLeftCell="A1">
      <selection activeCell="D11" sqref="D11"/>
    </sheetView>
  </sheetViews>
  <sheetFormatPr defaultColWidth="9.00390625" defaultRowHeight="14.25"/>
  <cols>
    <col min="1" max="1" width="20.25390625" style="177" customWidth="1"/>
    <col min="2" max="2" width="26.00390625" style="177" customWidth="1"/>
    <col min="3" max="3" width="15.75390625" style="177" customWidth="1"/>
    <col min="4" max="10" width="13.625" style="177" customWidth="1"/>
    <col min="11" max="16384" width="9.00390625" style="177" customWidth="1"/>
  </cols>
  <sheetData>
    <row r="1" spans="1:10" s="203" customFormat="1" ht="21.75">
      <c r="A1" s="204" t="s">
        <v>58</v>
      </c>
      <c r="B1" s="204"/>
      <c r="C1" s="204"/>
      <c r="D1" s="204"/>
      <c r="E1" s="204"/>
      <c r="F1" s="204"/>
      <c r="G1" s="204"/>
      <c r="H1" s="204"/>
      <c r="I1" s="204"/>
      <c r="J1" s="212"/>
    </row>
    <row r="2" spans="1:9" ht="14.25">
      <c r="A2" s="205"/>
      <c r="B2" s="206"/>
      <c r="C2" s="206"/>
      <c r="D2" s="206"/>
      <c r="E2" s="206"/>
      <c r="F2" s="206"/>
      <c r="G2" s="206"/>
      <c r="H2" s="206"/>
      <c r="I2" s="211" t="s">
        <v>59</v>
      </c>
    </row>
    <row r="3" spans="1:9" ht="14.25">
      <c r="A3" s="207" t="s">
        <v>60</v>
      </c>
      <c r="B3" s="208"/>
      <c r="C3" s="208"/>
      <c r="D3" s="208"/>
      <c r="E3" s="208"/>
      <c r="F3" s="208"/>
      <c r="G3" s="208"/>
      <c r="H3" s="208"/>
      <c r="I3" s="207" t="s">
        <v>3</v>
      </c>
    </row>
    <row r="4" spans="1:9" ht="14.25">
      <c r="A4" s="209" t="s">
        <v>6</v>
      </c>
      <c r="B4" s="210"/>
      <c r="C4" s="209" t="s">
        <v>40</v>
      </c>
      <c r="D4" s="209" t="s">
        <v>61</v>
      </c>
      <c r="E4" s="209" t="s">
        <v>62</v>
      </c>
      <c r="F4" s="209" t="s">
        <v>63</v>
      </c>
      <c r="G4" s="209" t="s">
        <v>64</v>
      </c>
      <c r="H4" s="209" t="s">
        <v>65</v>
      </c>
      <c r="I4" s="209" t="s">
        <v>66</v>
      </c>
    </row>
    <row r="5" spans="1:9" ht="14.25">
      <c r="A5" s="209" t="s">
        <v>67</v>
      </c>
      <c r="B5" s="209" t="s">
        <v>68</v>
      </c>
      <c r="C5" s="210"/>
      <c r="D5" s="210"/>
      <c r="E5" s="210"/>
      <c r="F5" s="210"/>
      <c r="G5" s="210"/>
      <c r="H5" s="210"/>
      <c r="I5" s="210"/>
    </row>
    <row r="6" spans="1:9" ht="14.25">
      <c r="A6" s="210"/>
      <c r="B6" s="210"/>
      <c r="C6" s="210"/>
      <c r="D6" s="210"/>
      <c r="E6" s="210"/>
      <c r="F6" s="210"/>
      <c r="G6" s="210"/>
      <c r="H6" s="210"/>
      <c r="I6" s="210"/>
    </row>
    <row r="7" spans="1:9" ht="14.25">
      <c r="A7" s="209" t="s">
        <v>69</v>
      </c>
      <c r="B7" s="210"/>
      <c r="C7" s="210">
        <v>1</v>
      </c>
      <c r="D7" s="210">
        <v>2</v>
      </c>
      <c r="E7" s="210">
        <v>3</v>
      </c>
      <c r="F7" s="210">
        <v>4</v>
      </c>
      <c r="G7" s="210">
        <v>5</v>
      </c>
      <c r="H7" s="210">
        <v>6</v>
      </c>
      <c r="I7" s="210">
        <v>7</v>
      </c>
    </row>
    <row r="8" spans="1:9" ht="14.25">
      <c r="A8" s="209" t="s">
        <v>54</v>
      </c>
      <c r="B8" s="210"/>
      <c r="C8" s="210">
        <v>4747.89</v>
      </c>
      <c r="D8" s="210">
        <v>4747.89</v>
      </c>
      <c r="E8" s="210"/>
      <c r="F8" s="210"/>
      <c r="G8" s="210"/>
      <c r="H8" s="210"/>
      <c r="I8" s="210"/>
    </row>
    <row r="9" spans="1:9" ht="14.25">
      <c r="A9" s="210">
        <v>201</v>
      </c>
      <c r="B9" s="209" t="s">
        <v>70</v>
      </c>
      <c r="C9" s="210">
        <v>2.6</v>
      </c>
      <c r="D9" s="210">
        <v>2.6</v>
      </c>
      <c r="E9" s="210"/>
      <c r="F9" s="210"/>
      <c r="G9" s="210"/>
      <c r="H9" s="210"/>
      <c r="I9" s="210"/>
    </row>
    <row r="10" spans="1:9" ht="14.25">
      <c r="A10" s="210">
        <v>20199</v>
      </c>
      <c r="B10" s="209" t="s">
        <v>71</v>
      </c>
      <c r="C10" s="210">
        <v>2.6</v>
      </c>
      <c r="D10" s="210">
        <v>2.6</v>
      </c>
      <c r="E10" s="210"/>
      <c r="F10" s="210"/>
      <c r="G10" s="210"/>
      <c r="H10" s="210"/>
      <c r="I10" s="210"/>
    </row>
    <row r="11" spans="1:9" ht="14.25">
      <c r="A11" s="210">
        <v>2019999</v>
      </c>
      <c r="B11" s="209" t="s">
        <v>72</v>
      </c>
      <c r="C11" s="210">
        <v>2.6</v>
      </c>
      <c r="D11" s="210">
        <v>2.6</v>
      </c>
      <c r="E11" s="210"/>
      <c r="F11" s="210"/>
      <c r="G11" s="210"/>
      <c r="H11" s="210"/>
      <c r="I11" s="210"/>
    </row>
    <row r="12" spans="1:9" ht="14.25">
      <c r="A12" s="210">
        <v>204</v>
      </c>
      <c r="B12" s="209" t="s">
        <v>73</v>
      </c>
      <c r="C12" s="210">
        <v>3</v>
      </c>
      <c r="D12" s="210">
        <v>3</v>
      </c>
      <c r="E12" s="210"/>
      <c r="F12" s="210"/>
      <c r="G12" s="210"/>
      <c r="H12" s="210"/>
      <c r="I12" s="210"/>
    </row>
    <row r="13" spans="1:9" ht="14.25">
      <c r="A13" s="210">
        <v>20499</v>
      </c>
      <c r="B13" s="209" t="s">
        <v>74</v>
      </c>
      <c r="C13" s="210">
        <v>3</v>
      </c>
      <c r="D13" s="210">
        <v>3</v>
      </c>
      <c r="E13" s="210"/>
      <c r="F13" s="210"/>
      <c r="G13" s="210"/>
      <c r="H13" s="210"/>
      <c r="I13" s="210"/>
    </row>
    <row r="14" spans="1:9" ht="14.25">
      <c r="A14" s="210">
        <v>2049901</v>
      </c>
      <c r="B14" s="209" t="s">
        <v>75</v>
      </c>
      <c r="C14" s="210">
        <v>3</v>
      </c>
      <c r="D14" s="210">
        <v>3</v>
      </c>
      <c r="E14" s="210"/>
      <c r="F14" s="210"/>
      <c r="G14" s="210"/>
      <c r="H14" s="210"/>
      <c r="I14" s="210"/>
    </row>
    <row r="15" spans="1:9" ht="14.25">
      <c r="A15" s="210">
        <v>208</v>
      </c>
      <c r="B15" s="209" t="s">
        <v>76</v>
      </c>
      <c r="C15" s="210">
        <v>158.19</v>
      </c>
      <c r="D15" s="210">
        <v>158.19</v>
      </c>
      <c r="E15" s="210"/>
      <c r="F15" s="210"/>
      <c r="G15" s="210"/>
      <c r="H15" s="210"/>
      <c r="I15" s="210"/>
    </row>
    <row r="16" spans="1:9" ht="14.25">
      <c r="A16" s="210">
        <v>20805</v>
      </c>
      <c r="B16" s="209" t="s">
        <v>77</v>
      </c>
      <c r="C16" s="210">
        <v>127.32</v>
      </c>
      <c r="D16" s="210">
        <v>127.32</v>
      </c>
      <c r="E16" s="210"/>
      <c r="F16" s="210"/>
      <c r="G16" s="210"/>
      <c r="H16" s="210"/>
      <c r="I16" s="210"/>
    </row>
    <row r="17" spans="1:9" ht="14.25">
      <c r="A17" s="210">
        <v>2080505</v>
      </c>
      <c r="B17" s="209" t="s">
        <v>78</v>
      </c>
      <c r="C17" s="210">
        <v>127.32</v>
      </c>
      <c r="D17" s="210">
        <v>127.32</v>
      </c>
      <c r="E17" s="210"/>
      <c r="F17" s="210"/>
      <c r="G17" s="210"/>
      <c r="H17" s="210"/>
      <c r="I17" s="210"/>
    </row>
    <row r="18" spans="1:9" ht="14.25">
      <c r="A18" s="210">
        <v>20808</v>
      </c>
      <c r="B18" s="209" t="s">
        <v>79</v>
      </c>
      <c r="C18" s="210">
        <v>26.19</v>
      </c>
      <c r="D18" s="210">
        <v>26.19</v>
      </c>
      <c r="E18" s="210"/>
      <c r="F18" s="210"/>
      <c r="G18" s="210"/>
      <c r="H18" s="210"/>
      <c r="I18" s="210"/>
    </row>
    <row r="19" spans="1:9" ht="14.25">
      <c r="A19" s="210">
        <v>2080801</v>
      </c>
      <c r="B19" s="209" t="s">
        <v>80</v>
      </c>
      <c r="C19" s="210">
        <v>26.19</v>
      </c>
      <c r="D19" s="210">
        <v>26.19</v>
      </c>
      <c r="E19" s="210"/>
      <c r="F19" s="210"/>
      <c r="G19" s="210"/>
      <c r="H19" s="210"/>
      <c r="I19" s="210"/>
    </row>
    <row r="20" spans="1:9" ht="14.25">
      <c r="A20" s="210">
        <v>20811</v>
      </c>
      <c r="B20" s="209" t="s">
        <v>81</v>
      </c>
      <c r="C20" s="210">
        <v>4.68</v>
      </c>
      <c r="D20" s="210">
        <v>4.68</v>
      </c>
      <c r="E20" s="210"/>
      <c r="F20" s="210"/>
      <c r="G20" s="210"/>
      <c r="H20" s="210"/>
      <c r="I20" s="210"/>
    </row>
    <row r="21" spans="1:9" ht="14.25">
      <c r="A21" s="210">
        <v>2081199</v>
      </c>
      <c r="B21" s="209" t="s">
        <v>82</v>
      </c>
      <c r="C21" s="210">
        <v>4.68</v>
      </c>
      <c r="D21" s="210">
        <v>4.68</v>
      </c>
      <c r="E21" s="210"/>
      <c r="F21" s="210"/>
      <c r="G21" s="210"/>
      <c r="H21" s="210"/>
      <c r="I21" s="210"/>
    </row>
    <row r="22" spans="1:9" ht="14.25">
      <c r="A22" s="210">
        <v>211</v>
      </c>
      <c r="B22" s="209" t="s">
        <v>83</v>
      </c>
      <c r="C22" s="210">
        <v>714.81</v>
      </c>
      <c r="D22" s="210">
        <v>714.81</v>
      </c>
      <c r="E22" s="210"/>
      <c r="F22" s="210"/>
      <c r="G22" s="210"/>
      <c r="H22" s="210"/>
      <c r="I22" s="210"/>
    </row>
    <row r="23" spans="1:9" ht="14.25">
      <c r="A23" s="210">
        <v>21105</v>
      </c>
      <c r="B23" s="209" t="s">
        <v>84</v>
      </c>
      <c r="C23" s="210">
        <v>7</v>
      </c>
      <c r="D23" s="210">
        <v>7</v>
      </c>
      <c r="E23" s="210"/>
      <c r="F23" s="210"/>
      <c r="G23" s="210"/>
      <c r="H23" s="210"/>
      <c r="I23" s="210"/>
    </row>
    <row r="24" spans="1:9" ht="14.25">
      <c r="A24" s="210">
        <v>2110501</v>
      </c>
      <c r="B24" s="209" t="s">
        <v>85</v>
      </c>
      <c r="C24" s="210">
        <v>3</v>
      </c>
      <c r="D24" s="210">
        <v>3</v>
      </c>
      <c r="E24" s="210"/>
      <c r="F24" s="210"/>
      <c r="G24" s="210"/>
      <c r="H24" s="210"/>
      <c r="I24" s="210"/>
    </row>
    <row r="25" spans="1:9" ht="14.25">
      <c r="A25" s="210">
        <v>2110507</v>
      </c>
      <c r="B25" s="209" t="s">
        <v>86</v>
      </c>
      <c r="C25" s="210">
        <v>4</v>
      </c>
      <c r="D25" s="210">
        <v>4</v>
      </c>
      <c r="E25" s="210"/>
      <c r="F25" s="210"/>
      <c r="G25" s="210"/>
      <c r="H25" s="210"/>
      <c r="I25" s="210"/>
    </row>
    <row r="26" spans="1:9" ht="14.25">
      <c r="A26" s="210">
        <v>21106</v>
      </c>
      <c r="B26" s="209" t="s">
        <v>87</v>
      </c>
      <c r="C26" s="210">
        <v>707.81</v>
      </c>
      <c r="D26" s="210">
        <v>707.81</v>
      </c>
      <c r="E26" s="210"/>
      <c r="F26" s="210"/>
      <c r="G26" s="210"/>
      <c r="H26" s="210"/>
      <c r="I26" s="210"/>
    </row>
    <row r="27" spans="1:9" ht="14.25">
      <c r="A27" s="210">
        <v>2110602</v>
      </c>
      <c r="B27" s="209" t="s">
        <v>88</v>
      </c>
      <c r="C27" s="210">
        <v>707.81</v>
      </c>
      <c r="D27" s="210">
        <v>707.81</v>
      </c>
      <c r="E27" s="210"/>
      <c r="F27" s="210"/>
      <c r="G27" s="210"/>
      <c r="H27" s="210"/>
      <c r="I27" s="210"/>
    </row>
    <row r="28" spans="1:9" ht="14.25">
      <c r="A28" s="210">
        <v>213</v>
      </c>
      <c r="B28" s="209" t="s">
        <v>89</v>
      </c>
      <c r="C28" s="210">
        <v>3846.69</v>
      </c>
      <c r="D28" s="210">
        <v>3846.69</v>
      </c>
      <c r="E28" s="210"/>
      <c r="F28" s="210"/>
      <c r="G28" s="210"/>
      <c r="H28" s="210"/>
      <c r="I28" s="210"/>
    </row>
    <row r="29" spans="1:9" ht="14.25">
      <c r="A29" s="210">
        <v>21301</v>
      </c>
      <c r="B29" s="209" t="s">
        <v>90</v>
      </c>
      <c r="C29" s="210">
        <v>24</v>
      </c>
      <c r="D29" s="210">
        <v>24</v>
      </c>
      <c r="E29" s="210"/>
      <c r="F29" s="210"/>
      <c r="G29" s="210"/>
      <c r="H29" s="210"/>
      <c r="I29" s="210"/>
    </row>
    <row r="30" spans="1:9" ht="14.25">
      <c r="A30" s="210">
        <v>2130101</v>
      </c>
      <c r="B30" s="209" t="s">
        <v>91</v>
      </c>
      <c r="C30" s="210">
        <v>14</v>
      </c>
      <c r="D30" s="210">
        <v>14</v>
      </c>
      <c r="E30" s="210"/>
      <c r="F30" s="210"/>
      <c r="G30" s="210"/>
      <c r="H30" s="210"/>
      <c r="I30" s="210"/>
    </row>
    <row r="31" spans="1:9" ht="14.25">
      <c r="A31" s="210">
        <v>20130199</v>
      </c>
      <c r="B31" s="209" t="s">
        <v>92</v>
      </c>
      <c r="C31" s="210">
        <v>10</v>
      </c>
      <c r="D31" s="210">
        <v>10</v>
      </c>
      <c r="E31" s="210"/>
      <c r="F31" s="210"/>
      <c r="G31" s="210"/>
      <c r="H31" s="210"/>
      <c r="I31" s="210"/>
    </row>
    <row r="32" spans="1:9" ht="14.25">
      <c r="A32" s="210">
        <v>21302</v>
      </c>
      <c r="B32" s="209" t="s">
        <v>93</v>
      </c>
      <c r="C32" s="210">
        <v>3744.69</v>
      </c>
      <c r="D32" s="210">
        <v>3744.69</v>
      </c>
      <c r="E32" s="210"/>
      <c r="F32" s="210"/>
      <c r="G32" s="210"/>
      <c r="H32" s="210"/>
      <c r="I32" s="210"/>
    </row>
    <row r="33" spans="1:9" ht="14.25">
      <c r="A33" s="210">
        <v>2130201</v>
      </c>
      <c r="B33" s="209" t="s">
        <v>91</v>
      </c>
      <c r="C33" s="210">
        <v>1253.88</v>
      </c>
      <c r="D33" s="210">
        <v>1253.88</v>
      </c>
      <c r="E33" s="210"/>
      <c r="F33" s="210"/>
      <c r="G33" s="210"/>
      <c r="H33" s="210"/>
      <c r="I33" s="210"/>
    </row>
    <row r="34" spans="1:9" ht="14.25">
      <c r="A34" s="210">
        <v>2130205</v>
      </c>
      <c r="B34" s="209" t="s">
        <v>94</v>
      </c>
      <c r="C34" s="210">
        <v>539.21</v>
      </c>
      <c r="D34" s="210">
        <v>539.21</v>
      </c>
      <c r="E34" s="210"/>
      <c r="F34" s="210"/>
      <c r="G34" s="210"/>
      <c r="H34" s="210"/>
      <c r="I34" s="210"/>
    </row>
    <row r="35" spans="1:9" ht="14.25">
      <c r="A35" s="210">
        <v>2130206</v>
      </c>
      <c r="B35" s="209" t="s">
        <v>95</v>
      </c>
      <c r="C35" s="210">
        <v>40</v>
      </c>
      <c r="D35" s="210">
        <v>40</v>
      </c>
      <c r="E35" s="210"/>
      <c r="F35" s="210"/>
      <c r="G35" s="210"/>
      <c r="H35" s="210"/>
      <c r="I35" s="210"/>
    </row>
    <row r="36" spans="1:9" ht="14.25">
      <c r="A36" s="210">
        <v>2130207</v>
      </c>
      <c r="B36" s="209" t="s">
        <v>96</v>
      </c>
      <c r="C36" s="210">
        <v>24.7</v>
      </c>
      <c r="D36" s="210">
        <v>24.7</v>
      </c>
      <c r="E36" s="210"/>
      <c r="F36" s="210"/>
      <c r="G36" s="210"/>
      <c r="H36" s="210"/>
      <c r="I36" s="210"/>
    </row>
    <row r="37" spans="1:9" ht="14.25">
      <c r="A37" s="210">
        <v>2130209</v>
      </c>
      <c r="B37" s="209" t="s">
        <v>97</v>
      </c>
      <c r="C37" s="210">
        <v>450.4</v>
      </c>
      <c r="D37" s="210">
        <v>450.4</v>
      </c>
      <c r="E37" s="210"/>
      <c r="F37" s="210"/>
      <c r="G37" s="210"/>
      <c r="H37" s="210"/>
      <c r="I37" s="210"/>
    </row>
    <row r="38" spans="1:9" ht="14.25">
      <c r="A38" s="210">
        <v>2130211</v>
      </c>
      <c r="B38" s="209" t="s">
        <v>98</v>
      </c>
      <c r="C38" s="210">
        <v>3</v>
      </c>
      <c r="D38" s="210">
        <v>3</v>
      </c>
      <c r="E38" s="210"/>
      <c r="F38" s="210"/>
      <c r="G38" s="210"/>
      <c r="H38" s="210"/>
      <c r="I38" s="210"/>
    </row>
    <row r="39" spans="1:9" ht="14.25">
      <c r="A39" s="210">
        <v>2130212</v>
      </c>
      <c r="B39" s="209" t="s">
        <v>99</v>
      </c>
      <c r="C39" s="210">
        <v>13</v>
      </c>
      <c r="D39" s="210">
        <v>13</v>
      </c>
      <c r="E39" s="210"/>
      <c r="F39" s="210"/>
      <c r="G39" s="210"/>
      <c r="H39" s="210"/>
      <c r="I39" s="210"/>
    </row>
    <row r="40" spans="1:9" ht="14.25">
      <c r="A40" s="210">
        <v>2130213</v>
      </c>
      <c r="B40" s="209" t="s">
        <v>100</v>
      </c>
      <c r="C40" s="210">
        <v>5</v>
      </c>
      <c r="D40" s="210">
        <v>5</v>
      </c>
      <c r="E40" s="210"/>
      <c r="F40" s="210"/>
      <c r="G40" s="210"/>
      <c r="H40" s="210"/>
      <c r="I40" s="210"/>
    </row>
    <row r="41" spans="1:9" ht="14.25">
      <c r="A41" s="210">
        <v>2130221</v>
      </c>
      <c r="B41" s="209" t="s">
        <v>101</v>
      </c>
      <c r="C41" s="210">
        <v>300</v>
      </c>
      <c r="D41" s="210">
        <v>300</v>
      </c>
      <c r="E41" s="210"/>
      <c r="F41" s="210"/>
      <c r="G41" s="210"/>
      <c r="H41" s="210"/>
      <c r="I41" s="210"/>
    </row>
    <row r="42" spans="1:9" ht="14.25">
      <c r="A42" s="210">
        <v>2130234</v>
      </c>
      <c r="B42" s="209" t="s">
        <v>102</v>
      </c>
      <c r="C42" s="210">
        <v>24</v>
      </c>
      <c r="D42" s="210">
        <v>24</v>
      </c>
      <c r="E42" s="210"/>
      <c r="F42" s="210"/>
      <c r="G42" s="210"/>
      <c r="H42" s="210"/>
      <c r="I42" s="210"/>
    </row>
    <row r="43" spans="1:9" ht="14.25">
      <c r="A43" s="210">
        <v>2130299</v>
      </c>
      <c r="B43" s="209" t="s">
        <v>103</v>
      </c>
      <c r="C43" s="210">
        <v>1091.5</v>
      </c>
      <c r="D43" s="210">
        <v>1091.5</v>
      </c>
      <c r="E43" s="210"/>
      <c r="F43" s="210"/>
      <c r="G43" s="210"/>
      <c r="H43" s="210"/>
      <c r="I43" s="210"/>
    </row>
    <row r="44" spans="1:9" ht="14.25">
      <c r="A44" s="210">
        <v>21303</v>
      </c>
      <c r="B44" s="209" t="s">
        <v>104</v>
      </c>
      <c r="C44" s="210">
        <v>28</v>
      </c>
      <c r="D44" s="210">
        <v>28</v>
      </c>
      <c r="E44" s="210"/>
      <c r="F44" s="210"/>
      <c r="G44" s="210"/>
      <c r="H44" s="210"/>
      <c r="I44" s="210"/>
    </row>
    <row r="45" spans="1:9" ht="14.25">
      <c r="A45" s="210">
        <v>2130301</v>
      </c>
      <c r="B45" s="209" t="s">
        <v>91</v>
      </c>
      <c r="C45" s="210">
        <v>14</v>
      </c>
      <c r="D45" s="210">
        <v>14</v>
      </c>
      <c r="E45" s="210"/>
      <c r="F45" s="210"/>
      <c r="G45" s="210"/>
      <c r="H45" s="210"/>
      <c r="I45" s="210"/>
    </row>
    <row r="46" spans="1:9" ht="14.25">
      <c r="A46" s="210">
        <v>2130319</v>
      </c>
      <c r="B46" s="209" t="s">
        <v>105</v>
      </c>
      <c r="C46" s="210">
        <v>14</v>
      </c>
      <c r="D46" s="210">
        <v>14</v>
      </c>
      <c r="E46" s="210"/>
      <c r="F46" s="210"/>
      <c r="G46" s="210"/>
      <c r="H46" s="210"/>
      <c r="I46" s="210"/>
    </row>
    <row r="47" spans="1:9" ht="14.25">
      <c r="A47" s="210">
        <v>21399</v>
      </c>
      <c r="B47" s="209" t="s">
        <v>106</v>
      </c>
      <c r="C47" s="210">
        <v>50</v>
      </c>
      <c r="D47" s="210">
        <v>50</v>
      </c>
      <c r="E47" s="210"/>
      <c r="F47" s="210"/>
      <c r="G47" s="210"/>
      <c r="H47" s="210"/>
      <c r="I47" s="210"/>
    </row>
    <row r="48" spans="1:9" ht="14.25">
      <c r="A48" s="210">
        <v>2139999</v>
      </c>
      <c r="B48" s="209" t="s">
        <v>107</v>
      </c>
      <c r="C48" s="210">
        <v>50</v>
      </c>
      <c r="D48" s="210">
        <v>50</v>
      </c>
      <c r="E48" s="210"/>
      <c r="F48" s="210"/>
      <c r="G48" s="210"/>
      <c r="H48" s="210"/>
      <c r="I48" s="210"/>
    </row>
    <row r="49" spans="1:9" ht="14.25">
      <c r="A49" s="210">
        <v>220</v>
      </c>
      <c r="B49" s="209" t="s">
        <v>108</v>
      </c>
      <c r="C49" s="210">
        <v>22.6</v>
      </c>
      <c r="D49" s="210">
        <v>22.6</v>
      </c>
      <c r="E49" s="210"/>
      <c r="F49" s="210"/>
      <c r="G49" s="210"/>
      <c r="H49" s="210"/>
      <c r="I49" s="210"/>
    </row>
    <row r="50" spans="1:9" ht="14.25">
      <c r="A50" s="210">
        <v>22001</v>
      </c>
      <c r="B50" s="209" t="s">
        <v>109</v>
      </c>
      <c r="C50" s="210">
        <v>22.6</v>
      </c>
      <c r="D50" s="210">
        <v>22.6</v>
      </c>
      <c r="E50" s="210"/>
      <c r="F50" s="210"/>
      <c r="G50" s="210"/>
      <c r="H50" s="210"/>
      <c r="I50" s="210"/>
    </row>
    <row r="51" spans="1:9" ht="14.25">
      <c r="A51" s="210">
        <v>2200110</v>
      </c>
      <c r="B51" s="209" t="s">
        <v>110</v>
      </c>
      <c r="C51" s="210">
        <v>22.6</v>
      </c>
      <c r="D51" s="210">
        <v>22.6</v>
      </c>
      <c r="E51" s="210"/>
      <c r="F51" s="210"/>
      <c r="G51" s="210"/>
      <c r="H51" s="210"/>
      <c r="I51" s="210"/>
    </row>
    <row r="52" spans="1:9" ht="14.25">
      <c r="A52" s="211" t="s">
        <v>111</v>
      </c>
      <c r="B52" s="206"/>
      <c r="C52" s="206"/>
      <c r="D52" s="206"/>
      <c r="E52" s="206"/>
      <c r="F52" s="206"/>
      <c r="G52" s="206"/>
      <c r="H52" s="206"/>
      <c r="I52" s="206"/>
    </row>
  </sheetData>
  <sheetProtection/>
  <mergeCells count="2">
    <mergeCell ref="A1:I1"/>
    <mergeCell ref="A52:B52"/>
  </mergeCells>
  <printOptions horizontalCentered="1"/>
  <pageMargins left="0.35" right="0.35" top="0.7900000000000001" bottom="0.7900000000000001"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49"/>
  <sheetViews>
    <sheetView workbookViewId="0" topLeftCell="A7">
      <selection activeCell="E14" sqref="E14"/>
    </sheetView>
  </sheetViews>
  <sheetFormatPr defaultColWidth="9.00390625" defaultRowHeight="14.25"/>
  <cols>
    <col min="1" max="1" width="5.625" style="177" customWidth="1"/>
    <col min="2" max="2" width="4.75390625" style="177" customWidth="1"/>
    <col min="3" max="3" width="10.375" style="177" customWidth="1"/>
    <col min="4" max="4" width="36.375" style="177" customWidth="1"/>
    <col min="5" max="9" width="14.625" style="177" customWidth="1"/>
    <col min="10" max="10" width="9.00390625" style="177" customWidth="1"/>
    <col min="11" max="11" width="12.625" style="177" customWidth="1"/>
    <col min="12" max="16384" width="9.00390625" style="177" customWidth="1"/>
  </cols>
  <sheetData>
    <row r="1" spans="1:10" ht="20.25" customHeight="1">
      <c r="A1" s="178"/>
      <c r="B1" s="179" t="s">
        <v>112</v>
      </c>
      <c r="C1" s="180"/>
      <c r="D1" s="180"/>
      <c r="E1" s="180"/>
      <c r="F1" s="180"/>
      <c r="G1" s="180"/>
      <c r="H1" s="180"/>
      <c r="I1" s="180"/>
      <c r="J1" s="180"/>
    </row>
    <row r="2" spans="1:10" ht="14.25" customHeight="1">
      <c r="A2" s="181"/>
      <c r="B2" s="181"/>
      <c r="C2" s="181"/>
      <c r="D2" s="181"/>
      <c r="E2" s="181"/>
      <c r="F2" s="181"/>
      <c r="G2" s="181"/>
      <c r="H2" s="181"/>
      <c r="I2" s="181"/>
      <c r="J2" s="199" t="s">
        <v>113</v>
      </c>
    </row>
    <row r="3" spans="1:10" ht="14.25" customHeight="1">
      <c r="A3" s="182" t="s">
        <v>114</v>
      </c>
      <c r="B3" s="183"/>
      <c r="C3" s="183"/>
      <c r="D3" s="183"/>
      <c r="E3" s="181"/>
      <c r="F3" s="184"/>
      <c r="G3" s="181"/>
      <c r="H3" s="181"/>
      <c r="I3" s="181"/>
      <c r="J3" s="199" t="s">
        <v>115</v>
      </c>
    </row>
    <row r="4" spans="1:10" ht="21" customHeight="1">
      <c r="A4" s="185" t="s">
        <v>116</v>
      </c>
      <c r="B4" s="186"/>
      <c r="C4" s="186"/>
      <c r="D4" s="186"/>
      <c r="E4" s="187" t="s">
        <v>42</v>
      </c>
      <c r="F4" s="187" t="s">
        <v>117</v>
      </c>
      <c r="G4" s="187" t="s">
        <v>118</v>
      </c>
      <c r="H4" s="187" t="s">
        <v>119</v>
      </c>
      <c r="I4" s="187" t="s">
        <v>120</v>
      </c>
      <c r="J4" s="187" t="s">
        <v>121</v>
      </c>
    </row>
    <row r="5" spans="1:10" ht="14.25" customHeight="1">
      <c r="A5" s="188" t="s">
        <v>122</v>
      </c>
      <c r="B5" s="189"/>
      <c r="C5" s="190"/>
      <c r="D5" s="185" t="s">
        <v>69</v>
      </c>
      <c r="E5" s="191">
        <v>1</v>
      </c>
      <c r="F5" s="191">
        <v>2</v>
      </c>
      <c r="G5" s="191">
        <v>3</v>
      </c>
      <c r="H5" s="191">
        <v>4</v>
      </c>
      <c r="I5" s="191">
        <v>5</v>
      </c>
      <c r="J5" s="191">
        <v>6</v>
      </c>
    </row>
    <row r="6" spans="1:10" ht="14.25" customHeight="1">
      <c r="A6" s="192"/>
      <c r="B6" s="193"/>
      <c r="C6" s="194"/>
      <c r="D6" s="185" t="s">
        <v>54</v>
      </c>
      <c r="E6" s="186">
        <v>4747.89</v>
      </c>
      <c r="F6" s="186">
        <v>1718.97</v>
      </c>
      <c r="G6" s="186">
        <v>3028.92</v>
      </c>
      <c r="H6" s="186"/>
      <c r="I6" s="186"/>
      <c r="J6" s="200"/>
    </row>
    <row r="7" spans="1:10" ht="15.75" customHeight="1">
      <c r="A7" s="195">
        <v>201</v>
      </c>
      <c r="B7" s="195"/>
      <c r="C7" s="195"/>
      <c r="D7" s="196" t="s">
        <v>70</v>
      </c>
      <c r="E7" s="112">
        <v>2.6</v>
      </c>
      <c r="F7" s="112">
        <v>2.6</v>
      </c>
      <c r="G7" s="112"/>
      <c r="H7" s="112"/>
      <c r="I7" s="112"/>
      <c r="J7" s="201"/>
    </row>
    <row r="8" spans="1:10" ht="15.75" customHeight="1">
      <c r="A8" s="195">
        <v>20199</v>
      </c>
      <c r="B8" s="195"/>
      <c r="C8" s="195"/>
      <c r="D8" s="196" t="s">
        <v>71</v>
      </c>
      <c r="E8" s="112">
        <v>2.6</v>
      </c>
      <c r="F8" s="112">
        <v>2.6</v>
      </c>
      <c r="G8" s="112"/>
      <c r="H8" s="112"/>
      <c r="I8" s="112"/>
      <c r="J8" s="201"/>
    </row>
    <row r="9" spans="1:10" ht="15.75" customHeight="1">
      <c r="A9" s="195">
        <v>2019999</v>
      </c>
      <c r="B9" s="195"/>
      <c r="C9" s="195"/>
      <c r="D9" s="196" t="s">
        <v>72</v>
      </c>
      <c r="E9" s="112">
        <v>2.6</v>
      </c>
      <c r="F9" s="112">
        <v>2.6</v>
      </c>
      <c r="G9" s="112"/>
      <c r="H9" s="112"/>
      <c r="I9" s="112"/>
      <c r="J9" s="201"/>
    </row>
    <row r="10" spans="1:10" ht="15.75" customHeight="1">
      <c r="A10" s="195">
        <v>204</v>
      </c>
      <c r="B10" s="195"/>
      <c r="C10" s="195"/>
      <c r="D10" s="196" t="s">
        <v>73</v>
      </c>
      <c r="E10" s="112">
        <v>3</v>
      </c>
      <c r="F10" s="112">
        <v>3</v>
      </c>
      <c r="G10" s="112"/>
      <c r="H10" s="112"/>
      <c r="I10" s="112"/>
      <c r="J10" s="201"/>
    </row>
    <row r="11" spans="1:10" ht="15.75" customHeight="1">
      <c r="A11" s="195">
        <v>20499</v>
      </c>
      <c r="B11" s="195"/>
      <c r="C11" s="195"/>
      <c r="D11" s="196" t="s">
        <v>74</v>
      </c>
      <c r="E11" s="112">
        <v>3</v>
      </c>
      <c r="F11" s="112">
        <v>3</v>
      </c>
      <c r="G11" s="112"/>
      <c r="H11" s="112"/>
      <c r="I11" s="112"/>
      <c r="J11" s="201"/>
    </row>
    <row r="12" spans="1:10" ht="15.75" customHeight="1">
      <c r="A12" s="195">
        <v>2049901</v>
      </c>
      <c r="B12" s="195"/>
      <c r="C12" s="195"/>
      <c r="D12" s="196" t="s">
        <v>75</v>
      </c>
      <c r="E12" s="112">
        <v>3</v>
      </c>
      <c r="F12" s="112">
        <v>3</v>
      </c>
      <c r="G12" s="112"/>
      <c r="H12" s="112"/>
      <c r="I12" s="112"/>
      <c r="J12" s="201"/>
    </row>
    <row r="13" spans="1:10" ht="15.75" customHeight="1">
      <c r="A13" s="195">
        <v>208</v>
      </c>
      <c r="B13" s="195"/>
      <c r="C13" s="195"/>
      <c r="D13" s="196" t="s">
        <v>76</v>
      </c>
      <c r="E13" s="112">
        <v>158.19</v>
      </c>
      <c r="F13" s="112">
        <v>158.19</v>
      </c>
      <c r="G13" s="112"/>
      <c r="H13" s="112"/>
      <c r="I13" s="112"/>
      <c r="J13" s="201"/>
    </row>
    <row r="14" spans="1:10" ht="15.75" customHeight="1">
      <c r="A14" s="195">
        <v>20805</v>
      </c>
      <c r="B14" s="195"/>
      <c r="C14" s="195"/>
      <c r="D14" s="196" t="s">
        <v>77</v>
      </c>
      <c r="E14" s="112">
        <v>127.32</v>
      </c>
      <c r="F14" s="112">
        <v>127.32</v>
      </c>
      <c r="G14" s="112"/>
      <c r="H14" s="112"/>
      <c r="I14" s="112"/>
      <c r="J14" s="201"/>
    </row>
    <row r="15" spans="1:10" ht="15.75" customHeight="1">
      <c r="A15" s="195">
        <v>2080505</v>
      </c>
      <c r="B15" s="195"/>
      <c r="C15" s="195"/>
      <c r="D15" s="196" t="s">
        <v>78</v>
      </c>
      <c r="E15" s="112">
        <v>127.32</v>
      </c>
      <c r="F15" s="112">
        <v>127.32</v>
      </c>
      <c r="G15" s="112"/>
      <c r="H15" s="112"/>
      <c r="I15" s="112"/>
      <c r="J15" s="201"/>
    </row>
    <row r="16" spans="1:10" ht="15.75" customHeight="1">
      <c r="A16" s="195">
        <v>20808</v>
      </c>
      <c r="B16" s="195"/>
      <c r="C16" s="195"/>
      <c r="D16" s="196" t="s">
        <v>79</v>
      </c>
      <c r="E16" s="112">
        <v>26.19</v>
      </c>
      <c r="F16" s="112">
        <v>26.19</v>
      </c>
      <c r="G16" s="112"/>
      <c r="H16" s="112"/>
      <c r="I16" s="112"/>
      <c r="J16" s="201"/>
    </row>
    <row r="17" spans="1:10" ht="15.75" customHeight="1">
      <c r="A17" s="195">
        <v>2080801</v>
      </c>
      <c r="B17" s="195"/>
      <c r="C17" s="195"/>
      <c r="D17" s="196" t="s">
        <v>80</v>
      </c>
      <c r="E17" s="112">
        <v>26.19</v>
      </c>
      <c r="F17" s="112">
        <v>26.19</v>
      </c>
      <c r="G17" s="112"/>
      <c r="H17" s="112"/>
      <c r="I17" s="112"/>
      <c r="J17" s="201"/>
    </row>
    <row r="18" spans="1:10" ht="15.75" customHeight="1">
      <c r="A18" s="195">
        <v>20811</v>
      </c>
      <c r="B18" s="195"/>
      <c r="C18" s="195"/>
      <c r="D18" s="196" t="s">
        <v>81</v>
      </c>
      <c r="E18" s="112">
        <v>4.68</v>
      </c>
      <c r="F18" s="112">
        <v>4.68</v>
      </c>
      <c r="G18" s="112"/>
      <c r="H18" s="112"/>
      <c r="I18" s="112"/>
      <c r="J18" s="201"/>
    </row>
    <row r="19" spans="1:10" ht="15.75" customHeight="1">
      <c r="A19" s="195">
        <v>2081199</v>
      </c>
      <c r="B19" s="195"/>
      <c r="C19" s="195"/>
      <c r="D19" s="196" t="s">
        <v>82</v>
      </c>
      <c r="E19" s="112">
        <v>4.68</v>
      </c>
      <c r="F19" s="112">
        <v>4.68</v>
      </c>
      <c r="G19" s="112"/>
      <c r="H19" s="112"/>
      <c r="I19" s="112"/>
      <c r="J19" s="201"/>
    </row>
    <row r="20" spans="1:10" ht="15.75" customHeight="1">
      <c r="A20" s="195">
        <v>211</v>
      </c>
      <c r="B20" s="195"/>
      <c r="C20" s="195"/>
      <c r="D20" s="196" t="s">
        <v>83</v>
      </c>
      <c r="E20" s="112">
        <v>714.8</v>
      </c>
      <c r="F20" s="112">
        <v>714.8</v>
      </c>
      <c r="G20" s="112">
        <v>707.81</v>
      </c>
      <c r="H20" s="112"/>
      <c r="I20" s="112"/>
      <c r="J20" s="201"/>
    </row>
    <row r="21" spans="1:10" ht="15.75" customHeight="1">
      <c r="A21" s="195">
        <v>21105</v>
      </c>
      <c r="B21" s="195"/>
      <c r="C21" s="195"/>
      <c r="D21" s="196" t="s">
        <v>84</v>
      </c>
      <c r="E21" s="112">
        <v>7</v>
      </c>
      <c r="F21" s="112">
        <v>7</v>
      </c>
      <c r="G21" s="112"/>
      <c r="H21" s="112"/>
      <c r="I21" s="112"/>
      <c r="J21" s="201"/>
    </row>
    <row r="22" spans="1:10" ht="15.75" customHeight="1">
      <c r="A22" s="195">
        <v>2110501</v>
      </c>
      <c r="B22" s="195"/>
      <c r="C22" s="195"/>
      <c r="D22" s="196" t="s">
        <v>85</v>
      </c>
      <c r="E22" s="112">
        <v>3</v>
      </c>
      <c r="F22" s="112">
        <v>3</v>
      </c>
      <c r="G22" s="112"/>
      <c r="H22" s="112"/>
      <c r="I22" s="112"/>
      <c r="J22" s="201"/>
    </row>
    <row r="23" spans="1:10" ht="15.75" customHeight="1">
      <c r="A23" s="195">
        <v>2110507</v>
      </c>
      <c r="B23" s="195"/>
      <c r="C23" s="195"/>
      <c r="D23" s="196" t="s">
        <v>86</v>
      </c>
      <c r="E23" s="112">
        <v>4</v>
      </c>
      <c r="F23" s="112">
        <v>4</v>
      </c>
      <c r="G23" s="112"/>
      <c r="H23" s="112"/>
      <c r="I23" s="112"/>
      <c r="J23" s="201"/>
    </row>
    <row r="24" spans="1:10" ht="15.75" customHeight="1">
      <c r="A24" s="195">
        <v>21106</v>
      </c>
      <c r="B24" s="195"/>
      <c r="C24" s="195"/>
      <c r="D24" s="196" t="s">
        <v>87</v>
      </c>
      <c r="E24" s="112">
        <v>707.81</v>
      </c>
      <c r="F24" s="112"/>
      <c r="G24" s="112">
        <v>707.81</v>
      </c>
      <c r="H24" s="112"/>
      <c r="I24" s="112"/>
      <c r="J24" s="201"/>
    </row>
    <row r="25" spans="1:10" ht="15.75" customHeight="1">
      <c r="A25" s="195">
        <v>2110602</v>
      </c>
      <c r="B25" s="195"/>
      <c r="C25" s="195"/>
      <c r="D25" s="196" t="s">
        <v>88</v>
      </c>
      <c r="E25" s="112">
        <v>707.81</v>
      </c>
      <c r="F25" s="112"/>
      <c r="G25" s="112">
        <v>707.81</v>
      </c>
      <c r="H25" s="112"/>
      <c r="I25" s="112"/>
      <c r="J25" s="201"/>
    </row>
    <row r="26" spans="1:10" ht="15.75" customHeight="1">
      <c r="A26" s="195">
        <v>213</v>
      </c>
      <c r="B26" s="195"/>
      <c r="C26" s="195"/>
      <c r="D26" s="196" t="s">
        <v>89</v>
      </c>
      <c r="E26" s="112">
        <v>3846.69</v>
      </c>
      <c r="F26" s="112">
        <v>1525.58</v>
      </c>
      <c r="G26" s="112">
        <v>2321.11</v>
      </c>
      <c r="H26" s="112"/>
      <c r="I26" s="112"/>
      <c r="J26" s="201"/>
    </row>
    <row r="27" spans="1:10" ht="15.75" customHeight="1">
      <c r="A27" s="195">
        <v>21301</v>
      </c>
      <c r="B27" s="195"/>
      <c r="C27" s="195"/>
      <c r="D27" s="197" t="s">
        <v>90</v>
      </c>
      <c r="E27" s="112">
        <v>24</v>
      </c>
      <c r="F27" s="112">
        <v>24</v>
      </c>
      <c r="G27" s="112"/>
      <c r="H27" s="112"/>
      <c r="I27" s="112"/>
      <c r="J27" s="112"/>
    </row>
    <row r="28" spans="1:10" ht="15.75" customHeight="1">
      <c r="A28" s="195">
        <v>2130101</v>
      </c>
      <c r="B28" s="195"/>
      <c r="C28" s="195"/>
      <c r="D28" s="197" t="s">
        <v>123</v>
      </c>
      <c r="E28" s="112">
        <v>14</v>
      </c>
      <c r="F28" s="112">
        <v>14</v>
      </c>
      <c r="G28" s="112"/>
      <c r="H28" s="112"/>
      <c r="I28" s="112"/>
      <c r="J28" s="112"/>
    </row>
    <row r="29" spans="1:10" ht="15.75" customHeight="1">
      <c r="A29" s="195">
        <v>2130199</v>
      </c>
      <c r="B29" s="195"/>
      <c r="C29" s="195"/>
      <c r="D29" s="197" t="s">
        <v>124</v>
      </c>
      <c r="E29" s="112">
        <v>10</v>
      </c>
      <c r="F29" s="112">
        <v>10</v>
      </c>
      <c r="G29" s="112"/>
      <c r="H29" s="112"/>
      <c r="I29" s="112"/>
      <c r="J29" s="112"/>
    </row>
    <row r="30" spans="1:10" ht="15.75" customHeight="1">
      <c r="A30" s="195">
        <v>21302</v>
      </c>
      <c r="B30" s="195"/>
      <c r="C30" s="195"/>
      <c r="D30" s="197" t="s">
        <v>93</v>
      </c>
      <c r="E30" s="112">
        <v>3744.69</v>
      </c>
      <c r="F30" s="112">
        <v>1423.58</v>
      </c>
      <c r="G30" s="112">
        <v>2321.11</v>
      </c>
      <c r="H30" s="112"/>
      <c r="I30" s="112"/>
      <c r="J30" s="112"/>
    </row>
    <row r="31" spans="1:10" ht="15.75" customHeight="1">
      <c r="A31" s="195">
        <v>2130201</v>
      </c>
      <c r="B31" s="195"/>
      <c r="C31" s="195"/>
      <c r="D31" s="197" t="s">
        <v>123</v>
      </c>
      <c r="E31" s="112">
        <v>1253.88</v>
      </c>
      <c r="F31" s="112">
        <v>1253.88</v>
      </c>
      <c r="G31" s="112"/>
      <c r="H31" s="112"/>
      <c r="I31" s="112"/>
      <c r="J31" s="112"/>
    </row>
    <row r="32" spans="1:10" ht="15.75" customHeight="1">
      <c r="A32" s="195">
        <v>2130205</v>
      </c>
      <c r="B32" s="195"/>
      <c r="C32" s="195"/>
      <c r="D32" s="197" t="s">
        <v>125</v>
      </c>
      <c r="E32" s="112">
        <v>539.21</v>
      </c>
      <c r="F32" s="112"/>
      <c r="G32" s="112">
        <v>539.21</v>
      </c>
      <c r="H32" s="112"/>
      <c r="I32" s="112"/>
      <c r="J32" s="112"/>
    </row>
    <row r="33" spans="1:10" ht="15.75" customHeight="1">
      <c r="A33" s="195">
        <v>2130206</v>
      </c>
      <c r="B33" s="195"/>
      <c r="C33" s="195"/>
      <c r="D33" s="197" t="s">
        <v>126</v>
      </c>
      <c r="E33" s="112">
        <v>40</v>
      </c>
      <c r="F33" s="112">
        <v>40</v>
      </c>
      <c r="G33" s="112"/>
      <c r="H33" s="112"/>
      <c r="I33" s="112"/>
      <c r="J33" s="112"/>
    </row>
    <row r="34" spans="1:10" ht="15.75" customHeight="1">
      <c r="A34" s="195">
        <v>2130207</v>
      </c>
      <c r="B34" s="195"/>
      <c r="C34" s="195"/>
      <c r="D34" s="197" t="s">
        <v>127</v>
      </c>
      <c r="E34" s="112">
        <v>24.7</v>
      </c>
      <c r="F34" s="112">
        <v>24.7</v>
      </c>
      <c r="G34" s="112"/>
      <c r="H34" s="112"/>
      <c r="I34" s="112"/>
      <c r="J34" s="112"/>
    </row>
    <row r="35" spans="1:10" ht="14.25">
      <c r="A35" s="195">
        <v>2130209</v>
      </c>
      <c r="B35" s="195"/>
      <c r="C35" s="195"/>
      <c r="D35" s="197" t="s">
        <v>128</v>
      </c>
      <c r="E35" s="112">
        <v>450.4</v>
      </c>
      <c r="F35" s="112"/>
      <c r="G35" s="198">
        <v>4504000</v>
      </c>
      <c r="H35" s="112"/>
      <c r="I35" s="112"/>
      <c r="J35" s="112"/>
    </row>
    <row r="36" spans="1:10" ht="14.25">
      <c r="A36" s="195">
        <v>2130211</v>
      </c>
      <c r="B36" s="195"/>
      <c r="C36" s="195"/>
      <c r="D36" s="197" t="s">
        <v>129</v>
      </c>
      <c r="E36" s="112">
        <v>3</v>
      </c>
      <c r="F36" s="112">
        <v>3</v>
      </c>
      <c r="G36" s="112"/>
      <c r="H36" s="112"/>
      <c r="I36" s="112"/>
      <c r="J36" s="112"/>
    </row>
    <row r="37" spans="1:10" ht="14.25">
      <c r="A37" s="195">
        <v>2130212</v>
      </c>
      <c r="B37" s="195"/>
      <c r="C37" s="195"/>
      <c r="D37" s="197" t="s">
        <v>130</v>
      </c>
      <c r="E37" s="112">
        <v>13</v>
      </c>
      <c r="F37" s="112">
        <v>13</v>
      </c>
      <c r="G37" s="112"/>
      <c r="H37" s="112"/>
      <c r="I37" s="112"/>
      <c r="J37" s="112"/>
    </row>
    <row r="38" spans="1:10" ht="14.25">
      <c r="A38" s="195">
        <v>2130213</v>
      </c>
      <c r="B38" s="195"/>
      <c r="C38" s="195"/>
      <c r="D38" s="197" t="s">
        <v>131</v>
      </c>
      <c r="E38" s="112">
        <v>5</v>
      </c>
      <c r="F38" s="112">
        <v>5</v>
      </c>
      <c r="G38" s="112"/>
      <c r="H38" s="112"/>
      <c r="I38" s="112"/>
      <c r="J38" s="112"/>
    </row>
    <row r="39" spans="1:10" ht="14.25">
      <c r="A39" s="195">
        <v>2130221</v>
      </c>
      <c r="B39" s="195"/>
      <c r="C39" s="195"/>
      <c r="D39" s="197" t="s">
        <v>132</v>
      </c>
      <c r="E39" s="112">
        <v>300</v>
      </c>
      <c r="F39" s="112"/>
      <c r="G39" s="198">
        <v>3000000</v>
      </c>
      <c r="H39" s="112"/>
      <c r="I39" s="112"/>
      <c r="J39" s="112"/>
    </row>
    <row r="40" spans="1:10" ht="14.25">
      <c r="A40" s="195">
        <v>2130234</v>
      </c>
      <c r="B40" s="195"/>
      <c r="C40" s="195"/>
      <c r="D40" s="197" t="s">
        <v>133</v>
      </c>
      <c r="E40" s="112">
        <v>24</v>
      </c>
      <c r="F40" s="112">
        <v>24</v>
      </c>
      <c r="G40" s="112"/>
      <c r="H40" s="112"/>
      <c r="I40" s="112"/>
      <c r="J40" s="112"/>
    </row>
    <row r="41" spans="1:10" ht="14.25">
      <c r="A41" s="195">
        <v>2130299</v>
      </c>
      <c r="B41" s="195"/>
      <c r="C41" s="195"/>
      <c r="D41" s="197" t="s">
        <v>134</v>
      </c>
      <c r="E41" s="112">
        <v>1091.5</v>
      </c>
      <c r="F41" s="112">
        <v>60</v>
      </c>
      <c r="G41" s="198">
        <v>10315000</v>
      </c>
      <c r="H41" s="112"/>
      <c r="I41" s="112"/>
      <c r="J41" s="112"/>
    </row>
    <row r="42" spans="1:10" ht="14.25">
      <c r="A42" s="195">
        <v>21303</v>
      </c>
      <c r="B42" s="195"/>
      <c r="C42" s="195"/>
      <c r="D42" s="197" t="s">
        <v>104</v>
      </c>
      <c r="E42" s="112">
        <v>28</v>
      </c>
      <c r="F42" s="112">
        <v>28</v>
      </c>
      <c r="G42" s="112"/>
      <c r="H42" s="112"/>
      <c r="I42" s="112"/>
      <c r="J42" s="112"/>
    </row>
    <row r="43" spans="1:10" ht="14.25">
      <c r="A43" s="195">
        <v>2130301</v>
      </c>
      <c r="B43" s="195"/>
      <c r="C43" s="195"/>
      <c r="D43" s="197" t="s">
        <v>123</v>
      </c>
      <c r="E43" s="112">
        <v>14</v>
      </c>
      <c r="F43" s="112">
        <v>14</v>
      </c>
      <c r="G43" s="112"/>
      <c r="H43" s="112"/>
      <c r="I43" s="112"/>
      <c r="J43" s="112"/>
    </row>
    <row r="44" spans="1:10" ht="14.25">
      <c r="A44" s="195">
        <v>2130316</v>
      </c>
      <c r="B44" s="195"/>
      <c r="C44" s="195"/>
      <c r="D44" s="197" t="s">
        <v>135</v>
      </c>
      <c r="E44" s="112">
        <v>14</v>
      </c>
      <c r="F44" s="112">
        <v>14</v>
      </c>
      <c r="G44" s="112"/>
      <c r="H44" s="112"/>
      <c r="I44" s="112"/>
      <c r="J44" s="112"/>
    </row>
    <row r="45" spans="1:10" ht="14.25">
      <c r="A45" s="195">
        <v>21399</v>
      </c>
      <c r="B45" s="195"/>
      <c r="C45" s="195"/>
      <c r="D45" s="197" t="s">
        <v>106</v>
      </c>
      <c r="E45" s="112">
        <v>50</v>
      </c>
      <c r="F45" s="112">
        <v>50</v>
      </c>
      <c r="G45" s="112"/>
      <c r="H45" s="112"/>
      <c r="I45" s="112"/>
      <c r="J45" s="112"/>
    </row>
    <row r="46" spans="1:10" ht="14.25">
      <c r="A46" s="195">
        <v>2139999</v>
      </c>
      <c r="B46" s="195"/>
      <c r="C46" s="195"/>
      <c r="D46" s="197" t="s">
        <v>106</v>
      </c>
      <c r="E46" s="112">
        <v>50</v>
      </c>
      <c r="F46" s="112">
        <v>50</v>
      </c>
      <c r="G46" s="112"/>
      <c r="H46" s="112"/>
      <c r="I46" s="112"/>
      <c r="J46" s="112"/>
    </row>
    <row r="47" spans="1:10" ht="14.25">
      <c r="A47" s="195">
        <v>220</v>
      </c>
      <c r="B47" s="195"/>
      <c r="C47" s="195"/>
      <c r="D47" s="197" t="s">
        <v>108</v>
      </c>
      <c r="E47" s="112">
        <v>22.6</v>
      </c>
      <c r="F47" s="112">
        <v>22.6</v>
      </c>
      <c r="G47" s="112"/>
      <c r="H47" s="112"/>
      <c r="I47" s="112"/>
      <c r="J47" s="112"/>
    </row>
    <row r="48" spans="1:10" ht="14.25">
      <c r="A48" s="195">
        <v>22001</v>
      </c>
      <c r="B48" s="195"/>
      <c r="C48" s="195"/>
      <c r="D48" s="197" t="s">
        <v>109</v>
      </c>
      <c r="E48" s="112">
        <v>22.6</v>
      </c>
      <c r="F48" s="112">
        <v>22.6</v>
      </c>
      <c r="G48" s="112"/>
      <c r="H48" s="112"/>
      <c r="I48" s="112"/>
      <c r="J48" s="112"/>
    </row>
    <row r="49" spans="1:10" ht="14.25">
      <c r="A49" s="195">
        <v>2200110</v>
      </c>
      <c r="B49" s="195"/>
      <c r="C49" s="195"/>
      <c r="D49" s="197" t="s">
        <v>136</v>
      </c>
      <c r="E49" s="112">
        <v>22.6</v>
      </c>
      <c r="F49" s="112">
        <v>22.6</v>
      </c>
      <c r="G49" s="112"/>
      <c r="H49" s="112"/>
      <c r="I49" s="112"/>
      <c r="J49" s="202"/>
    </row>
  </sheetData>
  <sheetProtection/>
  <mergeCells count="47">
    <mergeCell ref="B1:J1"/>
    <mergeCell ref="A3:D3"/>
    <mergeCell ref="A4:D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C6"/>
  </mergeCells>
  <printOptions horizontalCentered="1"/>
  <pageMargins left="0.35" right="0.35" top="0.7900000000000001" bottom="0.7900000000000001" header="0.51"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4"/>
  <sheetViews>
    <sheetView zoomScaleSheetLayoutView="100" workbookViewId="0" topLeftCell="B1">
      <selection activeCell="F18" sqref="F18"/>
    </sheetView>
  </sheetViews>
  <sheetFormatPr defaultColWidth="9.00390625" defaultRowHeight="14.25"/>
  <cols>
    <col min="1" max="1" width="36.375" style="150" customWidth="1"/>
    <col min="2" max="2" width="4.00390625" style="150" customWidth="1"/>
    <col min="3" max="3" width="15.625" style="150" customWidth="1"/>
    <col min="4" max="4" width="35.75390625" style="150" customWidth="1"/>
    <col min="5" max="5" width="3.50390625" style="150" customWidth="1"/>
    <col min="6" max="6" width="15.625" style="150" customWidth="1"/>
    <col min="7" max="7" width="13.875" style="150" customWidth="1"/>
    <col min="8" max="8" width="15.625" style="150" customWidth="1"/>
    <col min="9" max="10" width="9.00390625" style="151" customWidth="1"/>
    <col min="11" max="16384" width="9.00390625" style="150" customWidth="1"/>
  </cols>
  <sheetData>
    <row r="1" ht="14.25">
      <c r="A1" s="152"/>
    </row>
    <row r="2" spans="1:10" s="148" customFormat="1" ht="18" customHeight="1">
      <c r="A2" s="153" t="s">
        <v>137</v>
      </c>
      <c r="B2" s="153"/>
      <c r="C2" s="153"/>
      <c r="D2" s="153"/>
      <c r="E2" s="153"/>
      <c r="F2" s="153"/>
      <c r="G2" s="153"/>
      <c r="H2" s="153"/>
      <c r="I2" s="175"/>
      <c r="J2" s="175"/>
    </row>
    <row r="3" spans="1:8" ht="9.75" customHeight="1">
      <c r="A3" s="154"/>
      <c r="B3" s="154"/>
      <c r="C3" s="154"/>
      <c r="D3" s="154"/>
      <c r="E3" s="154"/>
      <c r="F3" s="154"/>
      <c r="G3" s="154"/>
      <c r="H3" s="8" t="s">
        <v>138</v>
      </c>
    </row>
    <row r="4" spans="1:8" ht="15" customHeight="1">
      <c r="A4" s="9" t="s">
        <v>2</v>
      </c>
      <c r="B4" s="154"/>
      <c r="C4" s="154"/>
      <c r="D4" s="154"/>
      <c r="E4" s="154"/>
      <c r="F4" s="154"/>
      <c r="G4" s="154"/>
      <c r="H4" s="8" t="s">
        <v>3</v>
      </c>
    </row>
    <row r="5" spans="1:10" s="149" customFormat="1" ht="19.5" customHeight="1">
      <c r="A5" s="247" t="s">
        <v>4</v>
      </c>
      <c r="B5" s="155"/>
      <c r="C5" s="155"/>
      <c r="D5" s="247" t="s">
        <v>5</v>
      </c>
      <c r="E5" s="155"/>
      <c r="F5" s="155"/>
      <c r="G5" s="155"/>
      <c r="H5" s="155"/>
      <c r="I5" s="176"/>
      <c r="J5" s="176"/>
    </row>
    <row r="6" spans="1:10" s="149" customFormat="1" ht="31.5" customHeight="1">
      <c r="A6" s="247" t="s">
        <v>6</v>
      </c>
      <c r="B6" s="246" t="s">
        <v>7</v>
      </c>
      <c r="C6" s="155" t="s">
        <v>139</v>
      </c>
      <c r="D6" s="247" t="s">
        <v>6</v>
      </c>
      <c r="E6" s="246" t="s">
        <v>7</v>
      </c>
      <c r="F6" s="155" t="s">
        <v>54</v>
      </c>
      <c r="G6" s="157" t="s">
        <v>140</v>
      </c>
      <c r="H6" s="157" t="s">
        <v>141</v>
      </c>
      <c r="I6" s="176"/>
      <c r="J6" s="176"/>
    </row>
    <row r="7" spans="1:10" s="149" customFormat="1" ht="19.5" customHeight="1">
      <c r="A7" s="247" t="s">
        <v>9</v>
      </c>
      <c r="B7" s="155"/>
      <c r="C7" s="247" t="s">
        <v>10</v>
      </c>
      <c r="D7" s="247" t="s">
        <v>9</v>
      </c>
      <c r="E7" s="155"/>
      <c r="F7" s="158">
        <v>2</v>
      </c>
      <c r="G7" s="158">
        <v>3</v>
      </c>
      <c r="H7" s="158">
        <v>4</v>
      </c>
      <c r="I7" s="176"/>
      <c r="J7" s="176"/>
    </row>
    <row r="8" spans="1:10" s="149" customFormat="1" ht="19.5" customHeight="1">
      <c r="A8" s="258" t="s">
        <v>142</v>
      </c>
      <c r="B8" s="251" t="s">
        <v>10</v>
      </c>
      <c r="C8" s="161">
        <v>4747.89</v>
      </c>
      <c r="D8" s="252" t="s">
        <v>13</v>
      </c>
      <c r="E8" s="253" t="s">
        <v>14</v>
      </c>
      <c r="F8" s="164">
        <v>2.6</v>
      </c>
      <c r="G8" s="164">
        <v>2.6</v>
      </c>
      <c r="H8" s="161"/>
      <c r="I8" s="176"/>
      <c r="J8" s="176"/>
    </row>
    <row r="9" spans="1:10" s="149" customFormat="1" ht="19.5" customHeight="1">
      <c r="A9" s="162" t="s">
        <v>143</v>
      </c>
      <c r="B9" s="251" t="s">
        <v>11</v>
      </c>
      <c r="C9" s="161"/>
      <c r="D9" s="162" t="s">
        <v>16</v>
      </c>
      <c r="E9" s="253" t="s">
        <v>17</v>
      </c>
      <c r="F9" s="164"/>
      <c r="G9" s="164"/>
      <c r="H9" s="161"/>
      <c r="I9" s="176"/>
      <c r="J9" s="176"/>
    </row>
    <row r="10" spans="1:10" s="149" customFormat="1" ht="19.5" customHeight="1">
      <c r="A10" s="162"/>
      <c r="B10" s="251" t="s">
        <v>19</v>
      </c>
      <c r="C10" s="161"/>
      <c r="D10" s="162" t="s">
        <v>20</v>
      </c>
      <c r="E10" s="253" t="s">
        <v>21</v>
      </c>
      <c r="F10" s="164"/>
      <c r="G10" s="164"/>
      <c r="H10" s="161"/>
      <c r="I10" s="176"/>
      <c r="J10" s="176"/>
    </row>
    <row r="11" spans="1:10" s="149" customFormat="1" ht="19.5" customHeight="1">
      <c r="A11" s="162"/>
      <c r="B11" s="251" t="s">
        <v>23</v>
      </c>
      <c r="C11" s="161"/>
      <c r="D11" s="252" t="s">
        <v>24</v>
      </c>
      <c r="E11" s="253" t="s">
        <v>25</v>
      </c>
      <c r="F11" s="164">
        <v>158.19</v>
      </c>
      <c r="G11" s="164">
        <v>158.19</v>
      </c>
      <c r="H11" s="161"/>
      <c r="I11" s="176"/>
      <c r="J11" s="176"/>
    </row>
    <row r="12" spans="1:10" s="149" customFormat="1" ht="19.5" customHeight="1">
      <c r="A12" s="162"/>
      <c r="B12" s="251" t="s">
        <v>27</v>
      </c>
      <c r="C12" s="161"/>
      <c r="D12" s="252" t="s">
        <v>28</v>
      </c>
      <c r="E12" s="253" t="s">
        <v>29</v>
      </c>
      <c r="F12" s="164"/>
      <c r="G12" s="164"/>
      <c r="H12" s="161"/>
      <c r="I12" s="176"/>
      <c r="J12" s="176"/>
    </row>
    <row r="13" spans="1:10" s="149" customFormat="1" ht="19.5" customHeight="1">
      <c r="A13" s="162"/>
      <c r="B13" s="251" t="s">
        <v>31</v>
      </c>
      <c r="C13" s="161"/>
      <c r="D13" s="252" t="s">
        <v>32</v>
      </c>
      <c r="E13" s="253" t="s">
        <v>33</v>
      </c>
      <c r="F13" s="164">
        <v>714.81</v>
      </c>
      <c r="G13" s="164">
        <v>714.81</v>
      </c>
      <c r="H13" s="161"/>
      <c r="I13" s="176"/>
      <c r="J13" s="176"/>
    </row>
    <row r="14" spans="1:10" s="149" customFormat="1" ht="19.5" customHeight="1">
      <c r="A14" s="162"/>
      <c r="B14" s="251" t="s">
        <v>34</v>
      </c>
      <c r="C14" s="161"/>
      <c r="D14" s="165" t="s">
        <v>35</v>
      </c>
      <c r="E14" s="253" t="s">
        <v>36</v>
      </c>
      <c r="F14" s="164">
        <v>3872.29</v>
      </c>
      <c r="G14" s="164">
        <v>3872.29</v>
      </c>
      <c r="H14" s="161"/>
      <c r="I14" s="176"/>
      <c r="J14" s="176"/>
    </row>
    <row r="15" spans="1:10" s="149" customFormat="1" ht="19.5" customHeight="1">
      <c r="A15" s="162"/>
      <c r="B15" s="160"/>
      <c r="C15" s="161"/>
      <c r="D15" s="166" t="s">
        <v>37</v>
      </c>
      <c r="E15" s="163">
        <v>21</v>
      </c>
      <c r="F15" s="167"/>
      <c r="G15" s="161"/>
      <c r="H15" s="161"/>
      <c r="I15" s="176"/>
      <c r="J15" s="176"/>
    </row>
    <row r="16" spans="1:10" s="149" customFormat="1" ht="19.5" customHeight="1">
      <c r="A16" s="162"/>
      <c r="B16" s="160"/>
      <c r="C16" s="161"/>
      <c r="D16" s="166" t="s">
        <v>38</v>
      </c>
      <c r="E16" s="163">
        <v>22</v>
      </c>
      <c r="F16" s="167"/>
      <c r="G16" s="161"/>
      <c r="H16" s="161"/>
      <c r="I16" s="176"/>
      <c r="J16" s="176"/>
    </row>
    <row r="17" spans="1:10" s="149" customFormat="1" ht="19.5" customHeight="1">
      <c r="A17" s="159"/>
      <c r="B17" s="251" t="s">
        <v>39</v>
      </c>
      <c r="C17" s="159"/>
      <c r="D17" s="159"/>
      <c r="E17" s="163">
        <v>22</v>
      </c>
      <c r="F17" s="163"/>
      <c r="G17" s="163"/>
      <c r="H17" s="168"/>
      <c r="I17" s="176"/>
      <c r="J17" s="176"/>
    </row>
    <row r="18" spans="1:10" s="149" customFormat="1" ht="19.5" customHeight="1">
      <c r="A18" s="259" t="s">
        <v>40</v>
      </c>
      <c r="B18" s="251" t="s">
        <v>41</v>
      </c>
      <c r="C18" s="161">
        <v>4747.89</v>
      </c>
      <c r="D18" s="259" t="s">
        <v>42</v>
      </c>
      <c r="E18" s="163">
        <v>23</v>
      </c>
      <c r="F18" s="163">
        <v>4747.89</v>
      </c>
      <c r="G18" s="163">
        <v>4747.89</v>
      </c>
      <c r="H18" s="163"/>
      <c r="I18" s="176"/>
      <c r="J18" s="176"/>
    </row>
    <row r="19" spans="1:10" s="149" customFormat="1" ht="19.5" customHeight="1">
      <c r="A19" s="168" t="s">
        <v>144</v>
      </c>
      <c r="B19" s="251" t="s">
        <v>45</v>
      </c>
      <c r="C19" s="161"/>
      <c r="D19" s="168" t="s">
        <v>145</v>
      </c>
      <c r="E19" s="163">
        <v>24</v>
      </c>
      <c r="F19" s="163"/>
      <c r="G19" s="163"/>
      <c r="H19" s="170"/>
      <c r="I19" s="176"/>
      <c r="J19" s="176"/>
    </row>
    <row r="20" spans="1:10" s="149" customFormat="1" ht="19.5" customHeight="1">
      <c r="A20" s="168" t="s">
        <v>146</v>
      </c>
      <c r="B20" s="251" t="s">
        <v>49</v>
      </c>
      <c r="C20" s="161"/>
      <c r="D20" s="159"/>
      <c r="E20" s="163">
        <v>25</v>
      </c>
      <c r="F20" s="163"/>
      <c r="G20" s="163"/>
      <c r="H20" s="170"/>
      <c r="I20" s="176"/>
      <c r="J20" s="176"/>
    </row>
    <row r="21" spans="1:10" s="149" customFormat="1" ht="19.5" customHeight="1">
      <c r="A21" s="168" t="s">
        <v>147</v>
      </c>
      <c r="B21" s="251" t="s">
        <v>52</v>
      </c>
      <c r="C21" s="161"/>
      <c r="D21" s="159"/>
      <c r="E21" s="163">
        <v>26</v>
      </c>
      <c r="F21" s="163"/>
      <c r="G21" s="163"/>
      <c r="H21" s="170"/>
      <c r="I21" s="176"/>
      <c r="J21" s="176"/>
    </row>
    <row r="22" spans="1:10" s="149" customFormat="1" ht="19.5" customHeight="1">
      <c r="A22" s="168"/>
      <c r="B22" s="251" t="s">
        <v>55</v>
      </c>
      <c r="C22" s="161"/>
      <c r="D22" s="159"/>
      <c r="E22" s="163">
        <v>27</v>
      </c>
      <c r="F22" s="163"/>
      <c r="G22" s="163"/>
      <c r="H22" s="170"/>
      <c r="I22" s="176"/>
      <c r="J22" s="176"/>
    </row>
    <row r="23" spans="1:8" ht="19.5" customHeight="1">
      <c r="A23" s="260" t="s">
        <v>54</v>
      </c>
      <c r="B23" s="251" t="s">
        <v>14</v>
      </c>
      <c r="C23" s="161">
        <v>4747.89</v>
      </c>
      <c r="D23" s="260" t="s">
        <v>54</v>
      </c>
      <c r="E23" s="163">
        <v>28</v>
      </c>
      <c r="F23" s="163"/>
      <c r="G23" s="163">
        <f>G18+G19</f>
        <v>4747.89</v>
      </c>
      <c r="H23" s="163"/>
    </row>
    <row r="24" spans="1:8" ht="29.25" customHeight="1">
      <c r="A24" s="172" t="s">
        <v>148</v>
      </c>
      <c r="B24" s="173"/>
      <c r="C24" s="173"/>
      <c r="D24" s="173"/>
      <c r="E24" s="173"/>
      <c r="F24" s="173"/>
      <c r="G24" s="174"/>
      <c r="H24" s="173"/>
    </row>
  </sheetData>
  <sheetProtection/>
  <mergeCells count="4">
    <mergeCell ref="A2:H2"/>
    <mergeCell ref="A5:C5"/>
    <mergeCell ref="D5:H5"/>
    <mergeCell ref="A24:H24"/>
  </mergeCells>
  <printOptions horizontalCentered="1"/>
  <pageMargins left="0.35" right="0.35" top="0.59" bottom="0.7900000000000001" header="0.51" footer="0.2"/>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62"/>
  <sheetViews>
    <sheetView workbookViewId="0" topLeftCell="A25">
      <selection activeCell="L12" sqref="L12"/>
    </sheetView>
  </sheetViews>
  <sheetFormatPr defaultColWidth="9.00390625" defaultRowHeight="14.25"/>
  <cols>
    <col min="1" max="1" width="10.875" style="5" customWidth="1"/>
    <col min="2" max="2" width="22.75390625" style="5" customWidth="1"/>
    <col min="3" max="3" width="19.25390625" style="5" customWidth="1"/>
    <col min="4" max="5" width="32.625" style="5" customWidth="1"/>
    <col min="6" max="16384" width="9.00390625" style="5" customWidth="1"/>
  </cols>
  <sheetData>
    <row r="1" spans="1:5" s="1" customFormat="1" ht="30" customHeight="1">
      <c r="A1" s="6" t="s">
        <v>149</v>
      </c>
      <c r="B1" s="6"/>
      <c r="C1" s="6"/>
      <c r="D1" s="6"/>
      <c r="E1" s="6"/>
    </row>
    <row r="2" spans="1:5" s="2" customFormat="1" ht="10.5" customHeight="1">
      <c r="A2" s="7"/>
      <c r="B2" s="7"/>
      <c r="E2" s="8" t="s">
        <v>150</v>
      </c>
    </row>
    <row r="3" spans="1:5" s="2" customFormat="1" ht="15" customHeight="1">
      <c r="A3" s="9" t="s">
        <v>2</v>
      </c>
      <c r="B3" s="7"/>
      <c r="C3" s="139"/>
      <c r="D3" s="139"/>
      <c r="E3" s="8" t="s">
        <v>3</v>
      </c>
    </row>
    <row r="4" spans="1:5" s="3" customFormat="1" ht="20.25" customHeight="1">
      <c r="A4" s="11" t="s">
        <v>151</v>
      </c>
      <c r="B4" s="11"/>
      <c r="C4" s="13" t="s">
        <v>42</v>
      </c>
      <c r="D4" s="13" t="s">
        <v>152</v>
      </c>
      <c r="E4" s="13" t="s">
        <v>118</v>
      </c>
    </row>
    <row r="5" spans="1:5" s="3" customFormat="1" ht="24.75" customHeight="1">
      <c r="A5" s="11" t="s">
        <v>67</v>
      </c>
      <c r="B5" s="11" t="s">
        <v>68</v>
      </c>
      <c r="C5" s="13"/>
      <c r="D5" s="13"/>
      <c r="E5" s="13"/>
    </row>
    <row r="6" spans="1:5" s="3" customFormat="1" ht="18" customHeight="1">
      <c r="A6" s="11"/>
      <c r="B6" s="11"/>
      <c r="C6" s="13"/>
      <c r="D6" s="13"/>
      <c r="E6" s="13"/>
    </row>
    <row r="7" spans="1:5" s="3" customFormat="1" ht="22.5" customHeight="1">
      <c r="A7" s="11"/>
      <c r="B7" s="11"/>
      <c r="C7" s="13"/>
      <c r="D7" s="13"/>
      <c r="E7" s="13"/>
    </row>
    <row r="8" spans="1:5" s="3" customFormat="1" ht="22.5" customHeight="1">
      <c r="A8" s="11" t="s">
        <v>69</v>
      </c>
      <c r="B8" s="11"/>
      <c r="C8" s="11">
        <v>1</v>
      </c>
      <c r="D8" s="11">
        <v>2</v>
      </c>
      <c r="E8" s="11">
        <v>3</v>
      </c>
    </row>
    <row r="9" spans="1:5" s="3" customFormat="1" ht="22.5" customHeight="1">
      <c r="A9" s="11" t="s">
        <v>54</v>
      </c>
      <c r="B9" s="11"/>
      <c r="C9" s="16">
        <f>C10+C15+C18+C21+C29+C32+C52+C55</f>
        <v>4005.16</v>
      </c>
      <c r="D9" s="16">
        <f>D10+D15+D18+D29+D37+D45+D55</f>
        <v>1610.8000000000002</v>
      </c>
      <c r="E9" s="16">
        <f>E21+E33+E38+E39+E40+E41+E42+E43+E44+E46+E47+E48+E50+E52</f>
        <v>2394.35</v>
      </c>
    </row>
    <row r="10" spans="1:5" s="4" customFormat="1" ht="22.5" customHeight="1">
      <c r="A10" s="140" t="s">
        <v>153</v>
      </c>
      <c r="B10" s="141" t="s">
        <v>70</v>
      </c>
      <c r="C10" s="142">
        <v>71</v>
      </c>
      <c r="D10" s="41">
        <v>71</v>
      </c>
      <c r="E10" s="17"/>
    </row>
    <row r="11" spans="1:5" s="4" customFormat="1" ht="33.75" customHeight="1">
      <c r="A11" s="140" t="s">
        <v>154</v>
      </c>
      <c r="B11" s="141" t="s">
        <v>155</v>
      </c>
      <c r="C11" s="142">
        <v>2</v>
      </c>
      <c r="D11" s="41">
        <v>2</v>
      </c>
      <c r="E11" s="17"/>
    </row>
    <row r="12" spans="1:5" s="4" customFormat="1" ht="34.5" customHeight="1">
      <c r="A12" s="140" t="s">
        <v>156</v>
      </c>
      <c r="B12" s="141" t="s">
        <v>157</v>
      </c>
      <c r="C12" s="142">
        <v>2</v>
      </c>
      <c r="D12" s="41">
        <v>2</v>
      </c>
      <c r="E12" s="17"/>
    </row>
    <row r="13" spans="1:5" s="4" customFormat="1" ht="22.5" customHeight="1">
      <c r="A13" s="140" t="s">
        <v>158</v>
      </c>
      <c r="B13" s="141" t="s">
        <v>71</v>
      </c>
      <c r="C13" s="142">
        <v>69</v>
      </c>
      <c r="D13" s="41">
        <v>69</v>
      </c>
      <c r="E13" s="17"/>
    </row>
    <row r="14" spans="1:5" s="4" customFormat="1" ht="22.5" customHeight="1">
      <c r="A14" s="140" t="s">
        <v>159</v>
      </c>
      <c r="B14" s="141" t="s">
        <v>72</v>
      </c>
      <c r="C14" s="142">
        <v>69</v>
      </c>
      <c r="D14" s="41">
        <v>69</v>
      </c>
      <c r="E14" s="17"/>
    </row>
    <row r="15" spans="1:5" s="4" customFormat="1" ht="22.5" customHeight="1">
      <c r="A15" s="140" t="s">
        <v>160</v>
      </c>
      <c r="B15" s="141" t="s">
        <v>76</v>
      </c>
      <c r="C15" s="142">
        <v>1.99</v>
      </c>
      <c r="D15" s="41">
        <v>1.99</v>
      </c>
      <c r="E15" s="17"/>
    </row>
    <row r="16" spans="1:5" s="4" customFormat="1" ht="22.5" customHeight="1">
      <c r="A16" s="140" t="s">
        <v>161</v>
      </c>
      <c r="B16" s="141" t="s">
        <v>81</v>
      </c>
      <c r="C16" s="142">
        <v>1.99</v>
      </c>
      <c r="D16" s="41">
        <v>1.99</v>
      </c>
      <c r="E16" s="17"/>
    </row>
    <row r="17" spans="1:5" s="4" customFormat="1" ht="22.5" customHeight="1">
      <c r="A17" s="140" t="s">
        <v>162</v>
      </c>
      <c r="B17" s="141" t="s">
        <v>82</v>
      </c>
      <c r="C17" s="142">
        <v>1.99</v>
      </c>
      <c r="D17" s="41">
        <v>1.99</v>
      </c>
      <c r="E17" s="17"/>
    </row>
    <row r="18" spans="1:5" s="4" customFormat="1" ht="22.5" customHeight="1">
      <c r="A18" s="140" t="s">
        <v>163</v>
      </c>
      <c r="B18" s="141" t="s">
        <v>164</v>
      </c>
      <c r="C18" s="142">
        <v>71.4</v>
      </c>
      <c r="D18" s="41">
        <v>71.4</v>
      </c>
      <c r="E18" s="17"/>
    </row>
    <row r="19" spans="1:5" s="4" customFormat="1" ht="22.5" customHeight="1">
      <c r="A19" s="140" t="s">
        <v>165</v>
      </c>
      <c r="B19" s="141" t="s">
        <v>166</v>
      </c>
      <c r="C19" s="142">
        <v>71.4</v>
      </c>
      <c r="D19" s="41">
        <v>71.4</v>
      </c>
      <c r="E19" s="17"/>
    </row>
    <row r="20" spans="1:5" s="4" customFormat="1" ht="22.5" customHeight="1">
      <c r="A20" s="140" t="s">
        <v>167</v>
      </c>
      <c r="B20" s="141" t="s">
        <v>168</v>
      </c>
      <c r="C20" s="142">
        <v>71.4</v>
      </c>
      <c r="D20" s="41">
        <v>71.4</v>
      </c>
      <c r="E20" s="17"/>
    </row>
    <row r="21" spans="1:5" s="4" customFormat="1" ht="22.5" customHeight="1">
      <c r="A21" s="140" t="s">
        <v>169</v>
      </c>
      <c r="B21" s="141" t="s">
        <v>83</v>
      </c>
      <c r="C21" s="142">
        <v>691.35</v>
      </c>
      <c r="D21" s="41"/>
      <c r="E21" s="17">
        <v>691.35</v>
      </c>
    </row>
    <row r="22" spans="1:5" s="4" customFormat="1" ht="22.5" customHeight="1">
      <c r="A22" s="140" t="s">
        <v>170</v>
      </c>
      <c r="B22" s="141" t="s">
        <v>171</v>
      </c>
      <c r="C22" s="142">
        <v>227</v>
      </c>
      <c r="D22" s="41"/>
      <c r="E22" s="17">
        <v>227</v>
      </c>
    </row>
    <row r="23" spans="1:5" s="4" customFormat="1" ht="22.5" customHeight="1">
      <c r="A23" s="140" t="s">
        <v>172</v>
      </c>
      <c r="B23" s="141" t="s">
        <v>173</v>
      </c>
      <c r="C23" s="142">
        <v>227</v>
      </c>
      <c r="D23" s="41"/>
      <c r="E23" s="17">
        <v>227</v>
      </c>
    </row>
    <row r="24" spans="1:5" s="4" customFormat="1" ht="22.5" customHeight="1">
      <c r="A24" s="140" t="s">
        <v>174</v>
      </c>
      <c r="B24" s="141" t="s">
        <v>84</v>
      </c>
      <c r="C24" s="142">
        <v>4</v>
      </c>
      <c r="D24" s="41"/>
      <c r="E24" s="17">
        <v>4</v>
      </c>
    </row>
    <row r="25" spans="1:5" s="4" customFormat="1" ht="22.5" customHeight="1">
      <c r="A25" s="140" t="s">
        <v>175</v>
      </c>
      <c r="B25" s="141" t="s">
        <v>86</v>
      </c>
      <c r="C25" s="142">
        <v>4</v>
      </c>
      <c r="D25" s="41"/>
      <c r="E25" s="17">
        <v>4</v>
      </c>
    </row>
    <row r="26" spans="1:5" s="4" customFormat="1" ht="22.5" customHeight="1">
      <c r="A26" s="140" t="s">
        <v>176</v>
      </c>
      <c r="B26" s="141" t="s">
        <v>87</v>
      </c>
      <c r="C26" s="142">
        <v>460.35</v>
      </c>
      <c r="D26" s="41"/>
      <c r="E26" s="17">
        <v>460.35</v>
      </c>
    </row>
    <row r="27" spans="1:5" s="4" customFormat="1" ht="22.5" customHeight="1">
      <c r="A27" s="140" t="s">
        <v>177</v>
      </c>
      <c r="B27" s="141" t="s">
        <v>88</v>
      </c>
      <c r="C27" s="142">
        <v>393.95</v>
      </c>
      <c r="D27" s="41"/>
      <c r="E27" s="17">
        <v>393.95</v>
      </c>
    </row>
    <row r="28" spans="1:5" s="4" customFormat="1" ht="22.5" customHeight="1">
      <c r="A28" s="140" t="s">
        <v>178</v>
      </c>
      <c r="B28" s="141" t="s">
        <v>179</v>
      </c>
      <c r="C28" s="142">
        <v>66.4</v>
      </c>
      <c r="D28" s="41"/>
      <c r="E28" s="17">
        <v>66.4</v>
      </c>
    </row>
    <row r="29" spans="1:5" s="4" customFormat="1" ht="22.5" customHeight="1">
      <c r="A29" s="140" t="s">
        <v>180</v>
      </c>
      <c r="B29" s="141" t="s">
        <v>181</v>
      </c>
      <c r="C29" s="142">
        <v>0.13</v>
      </c>
      <c r="D29" s="41">
        <v>0.13</v>
      </c>
      <c r="E29" s="17"/>
    </row>
    <row r="30" spans="1:5" s="4" customFormat="1" ht="22.5" customHeight="1">
      <c r="A30" s="140" t="s">
        <v>182</v>
      </c>
      <c r="B30" s="141" t="s">
        <v>183</v>
      </c>
      <c r="C30" s="142">
        <v>0.13</v>
      </c>
      <c r="D30" s="41">
        <v>0.13</v>
      </c>
      <c r="E30" s="17"/>
    </row>
    <row r="31" spans="1:5" s="4" customFormat="1" ht="22.5" customHeight="1">
      <c r="A31" s="140" t="s">
        <v>184</v>
      </c>
      <c r="B31" s="141" t="s">
        <v>91</v>
      </c>
      <c r="C31" s="142">
        <v>0.13</v>
      </c>
      <c r="D31" s="41">
        <v>0.13</v>
      </c>
      <c r="E31" s="17"/>
    </row>
    <row r="32" spans="1:5" s="4" customFormat="1" ht="22.5" customHeight="1">
      <c r="A32" s="140" t="s">
        <v>185</v>
      </c>
      <c r="B32" s="141" t="s">
        <v>89</v>
      </c>
      <c r="C32" s="142">
        <v>3054.67</v>
      </c>
      <c r="D32" s="41"/>
      <c r="E32" s="17"/>
    </row>
    <row r="33" spans="1:5" s="4" customFormat="1" ht="22.5" customHeight="1">
      <c r="A33" s="140" t="s">
        <v>186</v>
      </c>
      <c r="B33" s="141" t="s">
        <v>90</v>
      </c>
      <c r="C33" s="142">
        <v>24.5</v>
      </c>
      <c r="D33" s="41"/>
      <c r="E33" s="17">
        <v>24.5</v>
      </c>
    </row>
    <row r="34" spans="1:5" s="4" customFormat="1" ht="22.5" customHeight="1">
      <c r="A34" s="140" t="s">
        <v>187</v>
      </c>
      <c r="B34" s="141" t="s">
        <v>188</v>
      </c>
      <c r="C34" s="142">
        <v>4.5</v>
      </c>
      <c r="D34" s="41"/>
      <c r="E34" s="17">
        <v>4.5</v>
      </c>
    </row>
    <row r="35" spans="1:5" s="4" customFormat="1" ht="22.5" customHeight="1">
      <c r="A35" s="140" t="s">
        <v>189</v>
      </c>
      <c r="B35" s="141" t="s">
        <v>92</v>
      </c>
      <c r="C35" s="142">
        <v>20</v>
      </c>
      <c r="D35" s="41"/>
      <c r="E35" s="17">
        <v>20</v>
      </c>
    </row>
    <row r="36" spans="1:5" s="4" customFormat="1" ht="22.5" customHeight="1">
      <c r="A36" s="140" t="s">
        <v>190</v>
      </c>
      <c r="B36" s="141" t="s">
        <v>191</v>
      </c>
      <c r="C36" s="142">
        <v>3009.42</v>
      </c>
      <c r="D36" s="41"/>
      <c r="E36" s="17"/>
    </row>
    <row r="37" spans="1:5" s="4" customFormat="1" ht="22.5" customHeight="1">
      <c r="A37" s="140" t="s">
        <v>192</v>
      </c>
      <c r="B37" s="141" t="s">
        <v>91</v>
      </c>
      <c r="C37" s="142">
        <v>1321.66</v>
      </c>
      <c r="D37" s="41">
        <v>1321.66</v>
      </c>
      <c r="E37" s="17"/>
    </row>
    <row r="38" spans="1:5" s="4" customFormat="1" ht="22.5" customHeight="1">
      <c r="A38" s="140" t="s">
        <v>193</v>
      </c>
      <c r="B38" s="141" t="s">
        <v>188</v>
      </c>
      <c r="C38" s="142">
        <v>22.5</v>
      </c>
      <c r="D38" s="41"/>
      <c r="E38" s="17">
        <v>22.5</v>
      </c>
    </row>
    <row r="39" spans="1:5" s="4" customFormat="1" ht="22.5" customHeight="1">
      <c r="A39" s="140" t="s">
        <v>194</v>
      </c>
      <c r="B39" s="141" t="s">
        <v>94</v>
      </c>
      <c r="C39" s="142">
        <v>437.12</v>
      </c>
      <c r="D39" s="41"/>
      <c r="E39" s="17">
        <v>437.12</v>
      </c>
    </row>
    <row r="40" spans="1:5" s="4" customFormat="1" ht="22.5" customHeight="1">
      <c r="A40" s="140" t="s">
        <v>195</v>
      </c>
      <c r="B40" s="141" t="s">
        <v>96</v>
      </c>
      <c r="C40" s="142">
        <v>24.7</v>
      </c>
      <c r="D40" s="41"/>
      <c r="E40" s="17">
        <v>24.7</v>
      </c>
    </row>
    <row r="41" spans="1:5" s="4" customFormat="1" ht="22.5" customHeight="1">
      <c r="A41" s="140" t="s">
        <v>196</v>
      </c>
      <c r="B41" s="141" t="s">
        <v>97</v>
      </c>
      <c r="C41" s="142">
        <v>447.29</v>
      </c>
      <c r="D41" s="41"/>
      <c r="E41" s="17">
        <v>447.29</v>
      </c>
    </row>
    <row r="42" spans="1:5" s="4" customFormat="1" ht="22.5" customHeight="1">
      <c r="A42" s="140" t="s">
        <v>197</v>
      </c>
      <c r="B42" s="141" t="s">
        <v>99</v>
      </c>
      <c r="C42" s="142">
        <v>6.45</v>
      </c>
      <c r="D42" s="41"/>
      <c r="E42" s="17">
        <v>6.45</v>
      </c>
    </row>
    <row r="43" spans="1:5" s="4" customFormat="1" ht="22.5" customHeight="1">
      <c r="A43" s="140" t="s">
        <v>198</v>
      </c>
      <c r="B43" s="141" t="s">
        <v>199</v>
      </c>
      <c r="C43" s="142">
        <v>15.35</v>
      </c>
      <c r="D43" s="41"/>
      <c r="E43" s="17">
        <v>15.35</v>
      </c>
    </row>
    <row r="44" spans="1:5" s="4" customFormat="1" ht="22.5" customHeight="1">
      <c r="A44" s="140" t="s">
        <v>200</v>
      </c>
      <c r="B44" s="141" t="s">
        <v>201</v>
      </c>
      <c r="C44" s="142">
        <v>40</v>
      </c>
      <c r="D44" s="41"/>
      <c r="E44" s="17">
        <v>40</v>
      </c>
    </row>
    <row r="45" spans="1:5" s="4" customFormat="1" ht="22.5" customHeight="1">
      <c r="A45" s="140" t="s">
        <v>202</v>
      </c>
      <c r="B45" s="141" t="s">
        <v>203</v>
      </c>
      <c r="C45" s="142">
        <v>50</v>
      </c>
      <c r="D45" s="41">
        <v>50</v>
      </c>
      <c r="E45" s="17"/>
    </row>
    <row r="46" spans="1:5" s="4" customFormat="1" ht="22.5" customHeight="1">
      <c r="A46" s="140" t="s">
        <v>204</v>
      </c>
      <c r="B46" s="141" t="s">
        <v>205</v>
      </c>
      <c r="C46" s="142">
        <v>37.5</v>
      </c>
      <c r="D46" s="41"/>
      <c r="E46" s="17">
        <v>37.5</v>
      </c>
    </row>
    <row r="47" spans="1:5" s="4" customFormat="1" ht="22.5" customHeight="1">
      <c r="A47" s="140" t="s">
        <v>206</v>
      </c>
      <c r="B47" s="141" t="s">
        <v>207</v>
      </c>
      <c r="C47" s="142">
        <v>606.84</v>
      </c>
      <c r="D47" s="41"/>
      <c r="E47" s="17">
        <v>606.84</v>
      </c>
    </row>
    <row r="48" spans="1:5" s="4" customFormat="1" ht="22.5" customHeight="1">
      <c r="A48" s="140" t="s">
        <v>208</v>
      </c>
      <c r="B48" s="141" t="s">
        <v>209</v>
      </c>
      <c r="C48" s="142">
        <v>5</v>
      </c>
      <c r="D48" s="41"/>
      <c r="E48" s="17">
        <v>5</v>
      </c>
    </row>
    <row r="49" spans="1:5" s="4" customFormat="1" ht="22.5" customHeight="1">
      <c r="A49" s="140" t="s">
        <v>210</v>
      </c>
      <c r="B49" s="141" t="s">
        <v>211</v>
      </c>
      <c r="C49" s="142">
        <v>5</v>
      </c>
      <c r="D49" s="41"/>
      <c r="E49" s="17">
        <v>5</v>
      </c>
    </row>
    <row r="50" spans="1:5" s="4" customFormat="1" ht="22.5" customHeight="1">
      <c r="A50" s="140" t="s">
        <v>212</v>
      </c>
      <c r="B50" s="141" t="s">
        <v>106</v>
      </c>
      <c r="C50" s="142">
        <v>15.75</v>
      </c>
      <c r="D50" s="41"/>
      <c r="E50" s="17">
        <v>15.75</v>
      </c>
    </row>
    <row r="51" spans="1:5" s="4" customFormat="1" ht="22.5" customHeight="1">
      <c r="A51" s="140" t="s">
        <v>213</v>
      </c>
      <c r="B51" s="141" t="s">
        <v>107</v>
      </c>
      <c r="C51" s="142">
        <v>15.75</v>
      </c>
      <c r="D51" s="41"/>
      <c r="E51" s="17">
        <v>15.75</v>
      </c>
    </row>
    <row r="52" spans="1:5" s="4" customFormat="1" ht="22.5" customHeight="1">
      <c r="A52" s="140" t="s">
        <v>214</v>
      </c>
      <c r="B52" s="141" t="s">
        <v>215</v>
      </c>
      <c r="C52" s="142">
        <v>20</v>
      </c>
      <c r="D52" s="41"/>
      <c r="E52" s="17">
        <v>20</v>
      </c>
    </row>
    <row r="53" spans="1:5" s="4" customFormat="1" ht="22.5" customHeight="1">
      <c r="A53" s="140" t="s">
        <v>216</v>
      </c>
      <c r="B53" s="141" t="s">
        <v>217</v>
      </c>
      <c r="C53" s="142">
        <v>20</v>
      </c>
      <c r="D53" s="41"/>
      <c r="E53" s="17">
        <v>20</v>
      </c>
    </row>
    <row r="54" spans="1:5" s="4" customFormat="1" ht="22.5" customHeight="1">
      <c r="A54" s="140" t="s">
        <v>218</v>
      </c>
      <c r="B54" s="141" t="s">
        <v>219</v>
      </c>
      <c r="C54" s="142">
        <v>20</v>
      </c>
      <c r="D54" s="41"/>
      <c r="E54" s="17">
        <v>20</v>
      </c>
    </row>
    <row r="55" spans="1:5" s="4" customFormat="1" ht="22.5" customHeight="1">
      <c r="A55" s="140" t="s">
        <v>220</v>
      </c>
      <c r="B55" s="141" t="s">
        <v>221</v>
      </c>
      <c r="C55" s="142">
        <v>94.62</v>
      </c>
      <c r="D55" s="41">
        <v>94.62</v>
      </c>
      <c r="E55" s="17"/>
    </row>
    <row r="56" spans="1:5" s="4" customFormat="1" ht="22.5" customHeight="1">
      <c r="A56" s="140" t="s">
        <v>222</v>
      </c>
      <c r="B56" s="141" t="s">
        <v>223</v>
      </c>
      <c r="C56" s="142">
        <v>94.62</v>
      </c>
      <c r="D56" s="41">
        <v>94.62</v>
      </c>
      <c r="E56" s="17"/>
    </row>
    <row r="57" spans="1:5" s="4" customFormat="1" ht="22.5" customHeight="1">
      <c r="A57" s="143" t="s">
        <v>224</v>
      </c>
      <c r="B57" s="144" t="s">
        <v>225</v>
      </c>
      <c r="C57" s="145">
        <v>94.62</v>
      </c>
      <c r="D57" s="41">
        <v>94.62</v>
      </c>
      <c r="E57" s="17"/>
    </row>
    <row r="58" spans="1:5" ht="32.25" customHeight="1">
      <c r="A58" s="146" t="s">
        <v>226</v>
      </c>
      <c r="B58" s="146"/>
      <c r="C58" s="147"/>
      <c r="D58" s="147"/>
      <c r="E58" s="147"/>
    </row>
    <row r="59" ht="14.25">
      <c r="A59" s="20"/>
    </row>
    <row r="60" ht="14.25">
      <c r="A60" s="20"/>
    </row>
    <row r="61" ht="14.25">
      <c r="A61" s="20"/>
    </row>
    <row r="62" ht="14.25">
      <c r="A62" s="20"/>
    </row>
  </sheetData>
  <sheetProtection/>
  <mergeCells count="10">
    <mergeCell ref="A1:E1"/>
    <mergeCell ref="A4:B4"/>
    <mergeCell ref="A8:B8"/>
    <mergeCell ref="A9:B9"/>
    <mergeCell ref="A58:E58"/>
    <mergeCell ref="A5:A7"/>
    <mergeCell ref="B5:B7"/>
    <mergeCell ref="C4:C7"/>
    <mergeCell ref="D4:D7"/>
    <mergeCell ref="E4:E7"/>
  </mergeCells>
  <printOptions horizontalCentered="1"/>
  <pageMargins left="0.35" right="0.35" top="0.7900000000000001" bottom="0.7900000000000001" header="0.51" footer="0.2"/>
  <pageSetup fitToHeight="1" fitToWidth="1" horizontalDpi="600" verticalDpi="600" orientation="landscape" paperSize="9" scale="35"/>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workbookViewId="0" topLeftCell="A1">
      <selection activeCell="I6" sqref="I6:I32"/>
    </sheetView>
  </sheetViews>
  <sheetFormatPr defaultColWidth="9.00390625" defaultRowHeight="14.25"/>
  <cols>
    <col min="1" max="1" width="8.50390625" style="95" customWidth="1"/>
    <col min="2" max="2" width="12.625" style="95" customWidth="1"/>
    <col min="3" max="3" width="11.125" style="95" customWidth="1"/>
    <col min="4" max="4" width="8.625" style="95" customWidth="1"/>
    <col min="5" max="5" width="11.875" style="95" customWidth="1"/>
    <col min="6" max="6" width="10.75390625" style="95" customWidth="1"/>
    <col min="7" max="7" width="9.125" style="96" customWidth="1"/>
    <col min="8" max="8" width="10.625" style="96" customWidth="1"/>
    <col min="9" max="9" width="10.625" style="5" customWidth="1"/>
    <col min="10" max="16384" width="9.00390625" style="5" customWidth="1"/>
  </cols>
  <sheetData>
    <row r="1" spans="1:9" s="1" customFormat="1" ht="29.25" customHeight="1">
      <c r="A1" s="97" t="s">
        <v>227</v>
      </c>
      <c r="B1" s="97"/>
      <c r="C1" s="97"/>
      <c r="D1" s="97"/>
      <c r="E1" s="97"/>
      <c r="F1" s="97"/>
      <c r="G1" s="97"/>
      <c r="H1" s="97"/>
      <c r="I1" s="97"/>
    </row>
    <row r="2" spans="1:9" s="2" customFormat="1" ht="12.75" customHeight="1">
      <c r="A2" s="98" t="s">
        <v>2</v>
      </c>
      <c r="B2" s="98"/>
      <c r="C2" s="99"/>
      <c r="D2" s="10"/>
      <c r="E2" s="10"/>
      <c r="G2" s="100"/>
      <c r="H2" s="100"/>
      <c r="I2" s="135" t="s">
        <v>228</v>
      </c>
    </row>
    <row r="3" spans="1:9" s="2" customFormat="1" ht="17.25" customHeight="1">
      <c r="A3" s="101"/>
      <c r="B3" s="101"/>
      <c r="C3" s="99"/>
      <c r="D3" s="10"/>
      <c r="E3" s="10" t="s">
        <v>229</v>
      </c>
      <c r="G3" s="100"/>
      <c r="H3" s="100"/>
      <c r="I3" s="135" t="s">
        <v>230</v>
      </c>
    </row>
    <row r="4" spans="1:9" s="91" customFormat="1" ht="24" customHeight="1">
      <c r="A4" s="102" t="s">
        <v>231</v>
      </c>
      <c r="B4" s="102"/>
      <c r="C4" s="102"/>
      <c r="D4" s="102" t="s">
        <v>232</v>
      </c>
      <c r="E4" s="103"/>
      <c r="F4" s="103"/>
      <c r="G4" s="103"/>
      <c r="H4" s="103"/>
      <c r="I4" s="103"/>
    </row>
    <row r="5" spans="1:9" s="92" customFormat="1" ht="24" customHeight="1">
      <c r="A5" s="104" t="s">
        <v>233</v>
      </c>
      <c r="B5" s="104" t="s">
        <v>234</v>
      </c>
      <c r="C5" s="104" t="s">
        <v>139</v>
      </c>
      <c r="D5" s="104" t="s">
        <v>233</v>
      </c>
      <c r="E5" s="104" t="s">
        <v>234</v>
      </c>
      <c r="F5" s="104" t="s">
        <v>139</v>
      </c>
      <c r="G5" s="104" t="s">
        <v>233</v>
      </c>
      <c r="H5" s="104" t="s">
        <v>234</v>
      </c>
      <c r="I5" s="104" t="s">
        <v>139</v>
      </c>
    </row>
    <row r="6" spans="1:9" s="93" customFormat="1" ht="24" customHeight="1">
      <c r="A6" s="105">
        <v>301</v>
      </c>
      <c r="B6" s="105" t="s">
        <v>235</v>
      </c>
      <c r="C6" s="106">
        <v>1387.6</v>
      </c>
      <c r="D6" s="105">
        <v>302</v>
      </c>
      <c r="E6" s="105" t="s">
        <v>236</v>
      </c>
      <c r="F6" s="106">
        <v>305.12</v>
      </c>
      <c r="G6" s="105">
        <v>310</v>
      </c>
      <c r="H6" s="105" t="s">
        <v>237</v>
      </c>
      <c r="I6" s="112">
        <v>0</v>
      </c>
    </row>
    <row r="7" spans="1:9" s="93" customFormat="1" ht="24" customHeight="1">
      <c r="A7" s="107">
        <v>30101</v>
      </c>
      <c r="B7" s="107" t="s">
        <v>238</v>
      </c>
      <c r="C7" s="106">
        <v>592.33</v>
      </c>
      <c r="D7" s="107">
        <v>30201</v>
      </c>
      <c r="E7" s="107" t="s">
        <v>239</v>
      </c>
      <c r="F7" s="106">
        <v>23.35</v>
      </c>
      <c r="G7" s="107">
        <v>31001</v>
      </c>
      <c r="H7" s="107" t="s">
        <v>240</v>
      </c>
      <c r="I7" s="111"/>
    </row>
    <row r="8" spans="1:9" s="93" customFormat="1" ht="24" customHeight="1">
      <c r="A8" s="107">
        <v>30102</v>
      </c>
      <c r="B8" s="108" t="s">
        <v>241</v>
      </c>
      <c r="C8" s="106">
        <v>388.64</v>
      </c>
      <c r="D8" s="107">
        <v>30202</v>
      </c>
      <c r="E8" s="107" t="s">
        <v>242</v>
      </c>
      <c r="F8" s="106">
        <v>10.9</v>
      </c>
      <c r="G8" s="107">
        <v>31002</v>
      </c>
      <c r="H8" s="107" t="s">
        <v>243</v>
      </c>
      <c r="I8" s="111"/>
    </row>
    <row r="9" spans="1:9" s="93" customFormat="1" ht="24" customHeight="1">
      <c r="A9" s="107">
        <v>30103</v>
      </c>
      <c r="B9" s="108" t="s">
        <v>244</v>
      </c>
      <c r="C9" s="106">
        <v>81.43</v>
      </c>
      <c r="D9" s="109">
        <v>30203</v>
      </c>
      <c r="E9" s="110" t="s">
        <v>245</v>
      </c>
      <c r="F9" s="111"/>
      <c r="G9" s="107">
        <v>31003</v>
      </c>
      <c r="H9" s="107" t="s">
        <v>246</v>
      </c>
      <c r="I9" s="111"/>
    </row>
    <row r="10" spans="1:9" s="93" customFormat="1" ht="24" customHeight="1">
      <c r="A10" s="107">
        <v>30104</v>
      </c>
      <c r="B10" s="107" t="s">
        <v>247</v>
      </c>
      <c r="C10" s="86"/>
      <c r="D10" s="107">
        <v>30204</v>
      </c>
      <c r="E10" s="107" t="s">
        <v>248</v>
      </c>
      <c r="F10" s="106">
        <v>24</v>
      </c>
      <c r="G10" s="107">
        <v>31005</v>
      </c>
      <c r="H10" s="107" t="s">
        <v>249</v>
      </c>
      <c r="I10" s="111"/>
    </row>
    <row r="11" spans="1:9" s="93" customFormat="1" ht="24" customHeight="1">
      <c r="A11" s="107">
        <v>30106</v>
      </c>
      <c r="B11" s="107" t="s">
        <v>250</v>
      </c>
      <c r="C11" s="106">
        <v>3.74</v>
      </c>
      <c r="D11" s="107">
        <v>30205</v>
      </c>
      <c r="E11" s="107" t="s">
        <v>251</v>
      </c>
      <c r="F11" s="106">
        <v>4.2</v>
      </c>
      <c r="G11" s="107">
        <v>31006</v>
      </c>
      <c r="H11" s="107" t="s">
        <v>252</v>
      </c>
      <c r="I11" s="111"/>
    </row>
    <row r="12" spans="1:9" s="93" customFormat="1" ht="24" customHeight="1">
      <c r="A12" s="107">
        <v>30107</v>
      </c>
      <c r="B12" s="107" t="s">
        <v>253</v>
      </c>
      <c r="C12" s="86"/>
      <c r="D12" s="107">
        <v>30206</v>
      </c>
      <c r="E12" s="107" t="s">
        <v>254</v>
      </c>
      <c r="F12" s="106">
        <v>17.13</v>
      </c>
      <c r="G12" s="107">
        <v>31007</v>
      </c>
      <c r="H12" s="107" t="s">
        <v>255</v>
      </c>
      <c r="I12" s="111"/>
    </row>
    <row r="13" spans="1:9" s="93" customFormat="1" ht="24" customHeight="1">
      <c r="A13" s="107">
        <v>30108</v>
      </c>
      <c r="B13" s="107" t="s">
        <v>256</v>
      </c>
      <c r="C13" s="106">
        <v>141.32</v>
      </c>
      <c r="D13" s="107">
        <v>30207</v>
      </c>
      <c r="E13" s="107" t="s">
        <v>257</v>
      </c>
      <c r="F13" s="106">
        <v>5.74</v>
      </c>
      <c r="G13" s="107">
        <v>31008</v>
      </c>
      <c r="H13" s="107" t="s">
        <v>258</v>
      </c>
      <c r="I13" s="111"/>
    </row>
    <row r="14" spans="1:9" s="93" customFormat="1" ht="24" customHeight="1">
      <c r="A14" s="107">
        <v>30109</v>
      </c>
      <c r="B14" s="107" t="s">
        <v>259</v>
      </c>
      <c r="C14" s="86"/>
      <c r="D14" s="107">
        <v>30208</v>
      </c>
      <c r="E14" s="107" t="s">
        <v>260</v>
      </c>
      <c r="F14" s="86"/>
      <c r="G14" s="107">
        <v>31009</v>
      </c>
      <c r="H14" s="107" t="s">
        <v>261</v>
      </c>
      <c r="I14" s="111"/>
    </row>
    <row r="15" spans="1:9" s="93" customFormat="1" ht="24" customHeight="1">
      <c r="A15" s="107">
        <v>30110</v>
      </c>
      <c r="B15" s="107" t="s">
        <v>262</v>
      </c>
      <c r="C15" s="106">
        <v>49.67</v>
      </c>
      <c r="D15" s="107">
        <v>30209</v>
      </c>
      <c r="E15" s="107" t="s">
        <v>263</v>
      </c>
      <c r="F15" s="106">
        <v>6.53</v>
      </c>
      <c r="G15" s="107">
        <v>31010</v>
      </c>
      <c r="H15" s="107" t="s">
        <v>264</v>
      </c>
      <c r="I15" s="111"/>
    </row>
    <row r="16" spans="1:9" s="93" customFormat="1" ht="24" customHeight="1">
      <c r="A16" s="107">
        <v>30111</v>
      </c>
      <c r="B16" s="107" t="s">
        <v>265</v>
      </c>
      <c r="C16" s="106">
        <v>1.7</v>
      </c>
      <c r="D16" s="109">
        <v>30211</v>
      </c>
      <c r="E16" s="110" t="s">
        <v>266</v>
      </c>
      <c r="F16" s="112">
        <v>39.09</v>
      </c>
      <c r="G16" s="107">
        <v>31011</v>
      </c>
      <c r="H16" s="107" t="s">
        <v>267</v>
      </c>
      <c r="I16" s="111"/>
    </row>
    <row r="17" spans="1:9" s="93" customFormat="1" ht="24" customHeight="1">
      <c r="A17" s="107">
        <v>30112</v>
      </c>
      <c r="B17" s="107" t="s">
        <v>268</v>
      </c>
      <c r="C17" s="106">
        <v>4.68</v>
      </c>
      <c r="D17" s="109">
        <v>30212</v>
      </c>
      <c r="E17" s="110" t="s">
        <v>269</v>
      </c>
      <c r="F17" s="111"/>
      <c r="G17" s="107">
        <v>31012</v>
      </c>
      <c r="H17" s="107" t="s">
        <v>270</v>
      </c>
      <c r="I17" s="111"/>
    </row>
    <row r="18" spans="1:9" s="93" customFormat="1" ht="24" customHeight="1">
      <c r="A18" s="107">
        <v>30113</v>
      </c>
      <c r="B18" s="110" t="s">
        <v>225</v>
      </c>
      <c r="C18" s="106">
        <v>33.68</v>
      </c>
      <c r="D18" s="109">
        <v>30213</v>
      </c>
      <c r="E18" s="110" t="s">
        <v>271</v>
      </c>
      <c r="F18" s="112">
        <v>15.87</v>
      </c>
      <c r="G18" s="107">
        <v>31013</v>
      </c>
      <c r="H18" s="107" t="s">
        <v>272</v>
      </c>
      <c r="I18" s="111"/>
    </row>
    <row r="19" spans="1:9" s="93" customFormat="1" ht="24" customHeight="1">
      <c r="A19" s="107">
        <v>30114</v>
      </c>
      <c r="B19" s="110" t="s">
        <v>273</v>
      </c>
      <c r="C19" s="106">
        <v>3.61</v>
      </c>
      <c r="D19" s="109">
        <v>30214</v>
      </c>
      <c r="E19" s="110" t="s">
        <v>274</v>
      </c>
      <c r="F19" s="111"/>
      <c r="G19" s="107">
        <v>31019</v>
      </c>
      <c r="H19" s="107" t="s">
        <v>275</v>
      </c>
      <c r="I19" s="111"/>
    </row>
    <row r="20" spans="1:9" s="93" customFormat="1" ht="24" customHeight="1">
      <c r="A20" s="107">
        <v>30199</v>
      </c>
      <c r="B20" s="110" t="s">
        <v>276</v>
      </c>
      <c r="C20" s="106">
        <v>86.8</v>
      </c>
      <c r="D20" s="109">
        <v>30215</v>
      </c>
      <c r="E20" s="110" t="s">
        <v>277</v>
      </c>
      <c r="F20" s="112">
        <v>1.96</v>
      </c>
      <c r="G20" s="107">
        <v>31021</v>
      </c>
      <c r="H20" s="107" t="s">
        <v>278</v>
      </c>
      <c r="I20" s="111"/>
    </row>
    <row r="21" spans="1:9" s="93" customFormat="1" ht="24" customHeight="1">
      <c r="A21" s="113">
        <v>303</v>
      </c>
      <c r="B21" s="114" t="s">
        <v>279</v>
      </c>
      <c r="C21" s="115">
        <v>26.25</v>
      </c>
      <c r="D21" s="109">
        <v>30216</v>
      </c>
      <c r="E21" s="110" t="s">
        <v>280</v>
      </c>
      <c r="F21" s="116">
        <v>0.09</v>
      </c>
      <c r="G21" s="107">
        <v>31022</v>
      </c>
      <c r="H21" s="107" t="s">
        <v>281</v>
      </c>
      <c r="I21" s="118"/>
    </row>
    <row r="22" spans="1:9" s="93" customFormat="1" ht="24" customHeight="1">
      <c r="A22" s="109">
        <v>30301</v>
      </c>
      <c r="B22" s="110" t="s">
        <v>282</v>
      </c>
      <c r="C22" s="117"/>
      <c r="D22" s="109">
        <v>30217</v>
      </c>
      <c r="E22" s="110" t="s">
        <v>283</v>
      </c>
      <c r="F22" s="116">
        <v>12.76</v>
      </c>
      <c r="G22" s="107">
        <v>31099</v>
      </c>
      <c r="H22" s="107" t="s">
        <v>284</v>
      </c>
      <c r="I22" s="118"/>
    </row>
    <row r="23" spans="1:9" s="93" customFormat="1" ht="24" customHeight="1">
      <c r="A23" s="109">
        <v>30302</v>
      </c>
      <c r="B23" s="110" t="s">
        <v>285</v>
      </c>
      <c r="C23" s="117"/>
      <c r="D23" s="109">
        <v>30218</v>
      </c>
      <c r="E23" s="110" t="s">
        <v>286</v>
      </c>
      <c r="F23" s="116">
        <v>0.06</v>
      </c>
      <c r="G23" s="113">
        <v>312</v>
      </c>
      <c r="H23" s="114" t="s">
        <v>287</v>
      </c>
      <c r="I23" s="116">
        <v>0</v>
      </c>
    </row>
    <row r="24" spans="1:9" s="93" customFormat="1" ht="24" customHeight="1">
      <c r="A24" s="109">
        <v>30303</v>
      </c>
      <c r="B24" s="110" t="s">
        <v>288</v>
      </c>
      <c r="C24" s="117"/>
      <c r="D24" s="109">
        <v>20224</v>
      </c>
      <c r="E24" s="110" t="s">
        <v>289</v>
      </c>
      <c r="F24" s="116">
        <v>6.63</v>
      </c>
      <c r="G24" s="107">
        <v>31201</v>
      </c>
      <c r="H24" s="107" t="s">
        <v>290</v>
      </c>
      <c r="I24" s="118"/>
    </row>
    <row r="25" spans="1:9" s="93" customFormat="1" ht="24" customHeight="1">
      <c r="A25" s="109">
        <v>30304</v>
      </c>
      <c r="B25" s="110" t="s">
        <v>291</v>
      </c>
      <c r="C25" s="115">
        <v>26</v>
      </c>
      <c r="D25" s="109">
        <v>20225</v>
      </c>
      <c r="E25" s="110" t="s">
        <v>292</v>
      </c>
      <c r="F25" s="118"/>
      <c r="G25" s="107">
        <v>31203</v>
      </c>
      <c r="H25" s="107" t="s">
        <v>293</v>
      </c>
      <c r="I25" s="118"/>
    </row>
    <row r="26" spans="1:9" s="93" customFormat="1" ht="24" customHeight="1">
      <c r="A26" s="109">
        <v>30305</v>
      </c>
      <c r="B26" s="110" t="s">
        <v>294</v>
      </c>
      <c r="C26" s="117"/>
      <c r="D26" s="109">
        <v>30226</v>
      </c>
      <c r="E26" s="110" t="s">
        <v>295</v>
      </c>
      <c r="F26" s="116">
        <v>7</v>
      </c>
      <c r="G26" s="107">
        <v>31204</v>
      </c>
      <c r="H26" s="107" t="s">
        <v>296</v>
      </c>
      <c r="I26" s="118"/>
    </row>
    <row r="27" spans="1:9" s="93" customFormat="1" ht="24" customHeight="1">
      <c r="A27" s="109">
        <v>30306</v>
      </c>
      <c r="B27" s="110" t="s">
        <v>297</v>
      </c>
      <c r="C27" s="117"/>
      <c r="D27" s="109">
        <v>30227</v>
      </c>
      <c r="E27" s="110" t="s">
        <v>298</v>
      </c>
      <c r="F27" s="116">
        <v>0.3</v>
      </c>
      <c r="G27" s="107">
        <v>31205</v>
      </c>
      <c r="H27" s="107" t="s">
        <v>299</v>
      </c>
      <c r="I27" s="118"/>
    </row>
    <row r="28" spans="1:9" s="93" customFormat="1" ht="24" customHeight="1">
      <c r="A28" s="109">
        <v>30307</v>
      </c>
      <c r="B28" s="119" t="s">
        <v>300</v>
      </c>
      <c r="C28" s="115">
        <v>0</v>
      </c>
      <c r="D28" s="109">
        <v>30228</v>
      </c>
      <c r="E28" s="110" t="s">
        <v>301</v>
      </c>
      <c r="F28" s="116">
        <v>58.82</v>
      </c>
      <c r="G28" s="107">
        <v>31206</v>
      </c>
      <c r="H28" s="107" t="s">
        <v>302</v>
      </c>
      <c r="I28" s="118"/>
    </row>
    <row r="29" spans="1:9" s="93" customFormat="1" ht="24" customHeight="1">
      <c r="A29" s="109">
        <v>30308</v>
      </c>
      <c r="B29" s="110" t="s">
        <v>303</v>
      </c>
      <c r="C29" s="117"/>
      <c r="D29" s="109">
        <v>30229</v>
      </c>
      <c r="E29" s="110" t="s">
        <v>304</v>
      </c>
      <c r="F29" s="116">
        <v>1.23</v>
      </c>
      <c r="G29" s="120">
        <v>313</v>
      </c>
      <c r="H29" s="105" t="s">
        <v>305</v>
      </c>
      <c r="I29" s="116">
        <v>0</v>
      </c>
    </row>
    <row r="30" spans="1:9" s="93" customFormat="1" ht="24" customHeight="1">
      <c r="A30" s="109">
        <v>30309</v>
      </c>
      <c r="B30" s="110" t="s">
        <v>306</v>
      </c>
      <c r="C30" s="117"/>
      <c r="D30" s="109">
        <v>30231</v>
      </c>
      <c r="E30" s="110" t="s">
        <v>307</v>
      </c>
      <c r="F30" s="116">
        <v>9.46</v>
      </c>
      <c r="G30" s="121">
        <v>31302</v>
      </c>
      <c r="H30" s="107" t="s">
        <v>308</v>
      </c>
      <c r="I30" s="118"/>
    </row>
    <row r="31" spans="1:9" s="93" customFormat="1" ht="24" customHeight="1">
      <c r="A31" s="109">
        <v>30310</v>
      </c>
      <c r="B31" s="110" t="s">
        <v>309</v>
      </c>
      <c r="C31" s="117"/>
      <c r="D31" s="109">
        <v>30239</v>
      </c>
      <c r="E31" s="110" t="s">
        <v>310</v>
      </c>
      <c r="F31" s="118"/>
      <c r="G31" s="121">
        <v>31303</v>
      </c>
      <c r="H31" s="107" t="s">
        <v>311</v>
      </c>
      <c r="I31" s="118"/>
    </row>
    <row r="32" spans="1:9" s="93" customFormat="1" ht="24" customHeight="1">
      <c r="A32" s="109">
        <v>30399</v>
      </c>
      <c r="B32" s="110" t="s">
        <v>312</v>
      </c>
      <c r="C32" s="117"/>
      <c r="D32" s="109">
        <v>30240</v>
      </c>
      <c r="E32" s="110" t="s">
        <v>313</v>
      </c>
      <c r="F32" s="116">
        <v>18.86</v>
      </c>
      <c r="G32" s="105">
        <v>399</v>
      </c>
      <c r="H32" s="105" t="s">
        <v>314</v>
      </c>
      <c r="I32" s="116">
        <v>0</v>
      </c>
    </row>
    <row r="33" spans="1:9" s="93" customFormat="1" ht="24" customHeight="1">
      <c r="A33" s="119"/>
      <c r="B33" s="119"/>
      <c r="C33" s="122"/>
      <c r="D33" s="109">
        <v>30299</v>
      </c>
      <c r="E33" s="109" t="s">
        <v>315</v>
      </c>
      <c r="F33" s="115">
        <v>41.14</v>
      </c>
      <c r="G33" s="109">
        <v>39906</v>
      </c>
      <c r="H33" s="107" t="s">
        <v>316</v>
      </c>
      <c r="I33" s="136"/>
    </row>
    <row r="34" spans="1:9" s="93" customFormat="1" ht="24" customHeight="1">
      <c r="A34" s="119"/>
      <c r="B34" s="119"/>
      <c r="C34" s="122"/>
      <c r="D34" s="105">
        <v>307</v>
      </c>
      <c r="E34" s="105" t="s">
        <v>317</v>
      </c>
      <c r="F34" s="123"/>
      <c r="G34" s="109">
        <v>39907</v>
      </c>
      <c r="H34" s="107" t="s">
        <v>318</v>
      </c>
      <c r="I34" s="137"/>
    </row>
    <row r="35" spans="1:9" s="93" customFormat="1" ht="38.25" customHeight="1">
      <c r="A35" s="119"/>
      <c r="B35" s="119"/>
      <c r="C35" s="122"/>
      <c r="D35" s="107">
        <v>30701</v>
      </c>
      <c r="E35" s="107" t="s">
        <v>319</v>
      </c>
      <c r="F35" s="124"/>
      <c r="G35" s="109">
        <v>39908</v>
      </c>
      <c r="H35" s="107" t="s">
        <v>320</v>
      </c>
      <c r="I35" s="137"/>
    </row>
    <row r="36" spans="1:9" s="93" customFormat="1" ht="24" customHeight="1">
      <c r="A36" s="119"/>
      <c r="B36" s="119"/>
      <c r="C36" s="122"/>
      <c r="D36" s="107">
        <v>30702</v>
      </c>
      <c r="E36" s="107" t="s">
        <v>321</v>
      </c>
      <c r="F36" s="124"/>
      <c r="G36" s="109">
        <v>39999</v>
      </c>
      <c r="H36" s="107" t="s">
        <v>314</v>
      </c>
      <c r="I36" s="136"/>
    </row>
    <row r="37" spans="1:9" s="93" customFormat="1" ht="24" customHeight="1">
      <c r="A37" s="125" t="s">
        <v>322</v>
      </c>
      <c r="B37" s="125"/>
      <c r="C37" s="126">
        <f>C21+C6</f>
        <v>1413.85</v>
      </c>
      <c r="D37" s="127" t="s">
        <v>323</v>
      </c>
      <c r="E37" s="128"/>
      <c r="F37" s="128"/>
      <c r="G37" s="128"/>
      <c r="H37" s="129"/>
      <c r="I37" s="138">
        <f>F6+F34+I6+I29+I23+I32</f>
        <v>305.12</v>
      </c>
    </row>
    <row r="38" spans="1:9" s="93" customFormat="1" ht="30" customHeight="1">
      <c r="A38" s="94"/>
      <c r="B38" s="94"/>
      <c r="C38" s="130"/>
      <c r="D38" s="130"/>
      <c r="E38" s="130"/>
      <c r="F38" s="131"/>
      <c r="G38" s="132"/>
      <c r="H38" s="132"/>
      <c r="I38" s="94"/>
    </row>
    <row r="39" spans="3:8" s="93" customFormat="1" ht="30" customHeight="1">
      <c r="C39" s="130"/>
      <c r="D39" s="130"/>
      <c r="E39" s="130"/>
      <c r="F39" s="131"/>
      <c r="G39" s="133"/>
      <c r="H39" s="133"/>
    </row>
    <row r="40" spans="3:8" s="93" customFormat="1" ht="30" customHeight="1">
      <c r="C40" s="130"/>
      <c r="D40" s="130"/>
      <c r="E40" s="130"/>
      <c r="F40" s="131"/>
      <c r="G40" s="133"/>
      <c r="H40" s="133"/>
    </row>
    <row r="41" spans="1:9" s="94" customFormat="1" ht="30" customHeight="1">
      <c r="A41" s="93"/>
      <c r="B41" s="93"/>
      <c r="C41" s="130"/>
      <c r="D41" s="130"/>
      <c r="E41" s="130"/>
      <c r="F41" s="134"/>
      <c r="G41" s="133"/>
      <c r="H41" s="133"/>
      <c r="I41" s="93"/>
    </row>
    <row r="42" spans="3:8" s="93" customFormat="1" ht="30" customHeight="1">
      <c r="C42" s="130"/>
      <c r="D42" s="130"/>
      <c r="E42" s="130"/>
      <c r="F42" s="131"/>
      <c r="G42" s="133"/>
      <c r="H42" s="133"/>
    </row>
    <row r="43" spans="3:8" s="93" customFormat="1" ht="30" customHeight="1">
      <c r="C43" s="130"/>
      <c r="D43" s="130"/>
      <c r="E43" s="130"/>
      <c r="F43" s="131"/>
      <c r="G43" s="133"/>
      <c r="H43" s="133"/>
    </row>
    <row r="44" spans="3:8" s="93" customFormat="1" ht="30" customHeight="1">
      <c r="C44" s="130"/>
      <c r="D44" s="130"/>
      <c r="E44" s="130"/>
      <c r="F44" s="131"/>
      <c r="G44" s="133"/>
      <c r="H44" s="133"/>
    </row>
    <row r="45" spans="3:8" s="93" customFormat="1" ht="30" customHeight="1">
      <c r="C45" s="130"/>
      <c r="D45" s="130"/>
      <c r="E45" s="130"/>
      <c r="F45" s="131"/>
      <c r="G45" s="133"/>
      <c r="H45" s="133"/>
    </row>
    <row r="46" spans="3:8" s="93" customFormat="1" ht="30" customHeight="1">
      <c r="C46" s="130"/>
      <c r="D46" s="130"/>
      <c r="E46" s="130"/>
      <c r="F46" s="131"/>
      <c r="G46" s="133"/>
      <c r="H46" s="133"/>
    </row>
    <row r="47" spans="1:9" s="93" customFormat="1" ht="30" customHeight="1">
      <c r="A47" s="95"/>
      <c r="B47" s="95"/>
      <c r="C47" s="130"/>
      <c r="D47" s="130"/>
      <c r="E47" s="130"/>
      <c r="F47" s="131"/>
      <c r="G47" s="96"/>
      <c r="H47" s="96"/>
      <c r="I47" s="5"/>
    </row>
    <row r="48" spans="1:9" s="93" customFormat="1" ht="30" customHeight="1">
      <c r="A48" s="95"/>
      <c r="B48" s="95"/>
      <c r="C48" s="130"/>
      <c r="D48" s="130"/>
      <c r="E48" s="130"/>
      <c r="F48" s="131"/>
      <c r="G48" s="96"/>
      <c r="H48" s="96"/>
      <c r="I48" s="5"/>
    </row>
    <row r="49" spans="1:9" s="93" customFormat="1" ht="30" customHeight="1">
      <c r="A49" s="95"/>
      <c r="B49" s="95"/>
      <c r="C49" s="130"/>
      <c r="D49" s="130"/>
      <c r="E49" s="130"/>
      <c r="F49" s="131"/>
      <c r="G49" s="96"/>
      <c r="H49" s="96"/>
      <c r="I49" s="5"/>
    </row>
    <row r="50" ht="14.25">
      <c r="C50" s="130"/>
    </row>
  </sheetData>
  <sheetProtection/>
  <mergeCells count="5">
    <mergeCell ref="A1:I1"/>
    <mergeCell ref="A4:C4"/>
    <mergeCell ref="D4:I4"/>
    <mergeCell ref="D37:H37"/>
    <mergeCell ref="A2:B3"/>
  </mergeCells>
  <printOptions horizontalCentered="1"/>
  <pageMargins left="0.94" right="0.35" top="0.64" bottom="0.7900000000000001" header="0.51" footer="0.2"/>
  <pageSetup fitToHeight="1" fitToWidth="1" horizontalDpi="600" verticalDpi="600" orientation="portrait" paperSize="9" scale="8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D21"/>
  <sheetViews>
    <sheetView workbookViewId="0" topLeftCell="A1">
      <selection activeCell="E5" sqref="E5"/>
    </sheetView>
  </sheetViews>
  <sheetFormatPr defaultColWidth="9.00390625" defaultRowHeight="14.25"/>
  <cols>
    <col min="1" max="1" width="10.125" style="5" customWidth="1"/>
    <col min="2" max="2" width="29.25390625" style="5" customWidth="1"/>
    <col min="3" max="3" width="20.50390625" style="5" customWidth="1"/>
    <col min="4" max="4" width="20.75390625" style="5" customWidth="1"/>
    <col min="5" max="5" width="36.875" style="62" customWidth="1"/>
    <col min="6" max="11" width="10.125" style="5" customWidth="1"/>
    <col min="12" max="16384" width="9.00390625" style="5" customWidth="1"/>
  </cols>
  <sheetData>
    <row r="1" ht="43.5" customHeight="1"/>
    <row r="2" spans="2:238" ht="25.5">
      <c r="B2" s="63" t="s">
        <v>324</v>
      </c>
      <c r="C2" s="63"/>
      <c r="D2" s="63"/>
      <c r="E2" s="64"/>
      <c r="F2" s="65"/>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row>
    <row r="3" spans="2:238" ht="22.5">
      <c r="B3" s="67"/>
      <c r="C3" s="67"/>
      <c r="E3" s="68" t="s">
        <v>325</v>
      </c>
      <c r="F3" s="69"/>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row>
    <row r="4" spans="2:238" ht="15">
      <c r="B4" s="70" t="s">
        <v>326</v>
      </c>
      <c r="C4" s="70"/>
      <c r="E4" s="68" t="s">
        <v>327</v>
      </c>
      <c r="F4" s="71"/>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row>
    <row r="5" spans="2:238" ht="34.5" customHeight="1">
      <c r="B5" s="72" t="s">
        <v>116</v>
      </c>
      <c r="C5" s="73" t="s">
        <v>328</v>
      </c>
      <c r="D5" s="73" t="s">
        <v>8</v>
      </c>
      <c r="E5" s="74" t="s">
        <v>329</v>
      </c>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c r="EZ5" s="75"/>
      <c r="FA5" s="75"/>
      <c r="FB5" s="75"/>
      <c r="FC5" s="75"/>
      <c r="FD5" s="75"/>
      <c r="FE5" s="75"/>
      <c r="FF5" s="75"/>
      <c r="FG5" s="75"/>
      <c r="FH5" s="75"/>
      <c r="FI5" s="75"/>
      <c r="FJ5" s="75"/>
      <c r="FK5" s="75"/>
      <c r="FL5" s="75"/>
      <c r="FM5" s="75"/>
      <c r="FN5" s="75"/>
      <c r="FO5" s="75"/>
      <c r="FP5" s="75"/>
      <c r="FQ5" s="75"/>
      <c r="FR5" s="75"/>
      <c r="FS5" s="75"/>
      <c r="FT5" s="75"/>
      <c r="FU5" s="75"/>
      <c r="FV5" s="75"/>
      <c r="FW5" s="75"/>
      <c r="FX5" s="75"/>
      <c r="FY5" s="75"/>
      <c r="FZ5" s="75"/>
      <c r="GA5" s="75"/>
      <c r="GB5" s="75"/>
      <c r="GC5" s="75"/>
      <c r="GD5" s="75"/>
      <c r="GE5" s="75"/>
      <c r="GF5" s="75"/>
      <c r="GG5" s="75"/>
      <c r="GH5" s="75"/>
      <c r="GI5" s="75"/>
      <c r="GJ5" s="75"/>
      <c r="GK5" s="75"/>
      <c r="GL5" s="75"/>
      <c r="GM5" s="75"/>
      <c r="GN5" s="75"/>
      <c r="GO5" s="75"/>
      <c r="GP5" s="75"/>
      <c r="GQ5" s="75"/>
      <c r="GR5" s="75"/>
      <c r="GS5" s="75"/>
      <c r="GT5" s="75"/>
      <c r="GU5" s="75"/>
      <c r="GV5" s="75"/>
      <c r="GW5" s="75"/>
      <c r="GX5" s="75"/>
      <c r="GY5" s="75"/>
      <c r="GZ5" s="75"/>
      <c r="HA5" s="75"/>
      <c r="HB5" s="75"/>
      <c r="HC5" s="75"/>
      <c r="HD5" s="75"/>
      <c r="HE5" s="75"/>
      <c r="HF5" s="75"/>
      <c r="HG5" s="75"/>
      <c r="HH5" s="75"/>
      <c r="HI5" s="75"/>
      <c r="HJ5" s="75"/>
      <c r="HK5" s="75"/>
      <c r="HL5" s="75"/>
      <c r="HM5" s="75"/>
      <c r="HN5" s="75"/>
      <c r="HO5" s="75"/>
      <c r="HP5" s="75"/>
      <c r="HQ5" s="75"/>
      <c r="HR5" s="75"/>
      <c r="HS5" s="75"/>
      <c r="HT5" s="75"/>
      <c r="HU5" s="75"/>
      <c r="HV5" s="75"/>
      <c r="HW5" s="75"/>
      <c r="HX5" s="75"/>
      <c r="HY5" s="75"/>
      <c r="HZ5" s="75"/>
      <c r="IA5" s="75"/>
      <c r="IB5" s="75"/>
      <c r="IC5" s="75"/>
      <c r="ID5" s="75"/>
    </row>
    <row r="6" spans="2:238" ht="34.5" customHeight="1">
      <c r="B6" s="76" t="s">
        <v>330</v>
      </c>
      <c r="C6" s="77">
        <v>58.23</v>
      </c>
      <c r="D6" s="78">
        <v>45.63</v>
      </c>
      <c r="E6" s="79"/>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75"/>
      <c r="FE6" s="75"/>
      <c r="FF6" s="75"/>
      <c r="FG6" s="75"/>
      <c r="FH6" s="75"/>
      <c r="FI6" s="75"/>
      <c r="FJ6" s="75"/>
      <c r="FK6" s="75"/>
      <c r="FL6" s="75"/>
      <c r="FM6" s="75"/>
      <c r="FN6" s="75"/>
      <c r="FO6" s="75"/>
      <c r="FP6" s="75"/>
      <c r="FQ6" s="75"/>
      <c r="FR6" s="75"/>
      <c r="FS6" s="75"/>
      <c r="FT6" s="75"/>
      <c r="FU6" s="75"/>
      <c r="FV6" s="75"/>
      <c r="FW6" s="75"/>
      <c r="FX6" s="75"/>
      <c r="FY6" s="75"/>
      <c r="FZ6" s="75"/>
      <c r="GA6" s="75"/>
      <c r="GB6" s="75"/>
      <c r="GC6" s="75"/>
      <c r="GD6" s="75"/>
      <c r="GE6" s="75"/>
      <c r="GF6" s="75"/>
      <c r="GG6" s="75"/>
      <c r="GH6" s="75"/>
      <c r="GI6" s="75"/>
      <c r="GJ6" s="75"/>
      <c r="GK6" s="75"/>
      <c r="GL6" s="75"/>
      <c r="GM6" s="75"/>
      <c r="GN6" s="75"/>
      <c r="GO6" s="75"/>
      <c r="GP6" s="75"/>
      <c r="GQ6" s="75"/>
      <c r="GR6" s="75"/>
      <c r="GS6" s="75"/>
      <c r="GT6" s="75"/>
      <c r="GU6" s="75"/>
      <c r="GV6" s="75"/>
      <c r="GW6" s="75"/>
      <c r="GX6" s="75"/>
      <c r="GY6" s="75"/>
      <c r="GZ6" s="75"/>
      <c r="HA6" s="75"/>
      <c r="HB6" s="75"/>
      <c r="HC6" s="75"/>
      <c r="HD6" s="75"/>
      <c r="HE6" s="75"/>
      <c r="HF6" s="75"/>
      <c r="HG6" s="75"/>
      <c r="HH6" s="75"/>
      <c r="HI6" s="75"/>
      <c r="HJ6" s="75"/>
      <c r="HK6" s="75"/>
      <c r="HL6" s="75"/>
      <c r="HM6" s="75"/>
      <c r="HN6" s="75"/>
      <c r="HO6" s="75"/>
      <c r="HP6" s="75"/>
      <c r="HQ6" s="75"/>
      <c r="HR6" s="75"/>
      <c r="HS6" s="75"/>
      <c r="HT6" s="75"/>
      <c r="HU6" s="75"/>
      <c r="HV6" s="75"/>
      <c r="HW6" s="75"/>
      <c r="HX6" s="75"/>
      <c r="HY6" s="75"/>
      <c r="HZ6" s="75"/>
      <c r="IA6" s="75"/>
      <c r="IB6" s="75"/>
      <c r="IC6" s="75"/>
      <c r="ID6" s="75"/>
    </row>
    <row r="7" spans="2:238" ht="34.5" customHeight="1">
      <c r="B7" s="80" t="s">
        <v>331</v>
      </c>
      <c r="C7" s="81"/>
      <c r="D7" s="82"/>
      <c r="E7" s="83"/>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75"/>
      <c r="DH7" s="75"/>
      <c r="DI7" s="75"/>
      <c r="DJ7" s="75"/>
      <c r="DK7" s="75"/>
      <c r="DL7" s="75"/>
      <c r="DM7" s="75"/>
      <c r="DN7" s="75"/>
      <c r="DO7" s="75"/>
      <c r="DP7" s="75"/>
      <c r="DQ7" s="75"/>
      <c r="DR7" s="75"/>
      <c r="DS7" s="75"/>
      <c r="DT7" s="75"/>
      <c r="DU7" s="75"/>
      <c r="DV7" s="75"/>
      <c r="DW7" s="75"/>
      <c r="DX7" s="75"/>
      <c r="DY7" s="75"/>
      <c r="DZ7" s="75"/>
      <c r="EA7" s="75"/>
      <c r="EB7" s="75"/>
      <c r="EC7" s="75"/>
      <c r="ED7" s="75"/>
      <c r="EE7" s="75"/>
      <c r="EF7" s="75"/>
      <c r="EG7" s="75"/>
      <c r="EH7" s="75"/>
      <c r="EI7" s="75"/>
      <c r="EJ7" s="75"/>
      <c r="EK7" s="75"/>
      <c r="EL7" s="75"/>
      <c r="EM7" s="75"/>
      <c r="EN7" s="75"/>
      <c r="EO7" s="75"/>
      <c r="EP7" s="75"/>
      <c r="EQ7" s="75"/>
      <c r="ER7" s="75"/>
      <c r="ES7" s="75"/>
      <c r="ET7" s="75"/>
      <c r="EU7" s="75"/>
      <c r="EV7" s="75"/>
      <c r="EW7" s="75"/>
      <c r="EX7" s="75"/>
      <c r="EY7" s="75"/>
      <c r="EZ7" s="75"/>
      <c r="FA7" s="75"/>
      <c r="FB7" s="75"/>
      <c r="FC7" s="75"/>
      <c r="FD7" s="75"/>
      <c r="FE7" s="75"/>
      <c r="FF7" s="75"/>
      <c r="FG7" s="75"/>
      <c r="FH7" s="75"/>
      <c r="FI7" s="75"/>
      <c r="FJ7" s="75"/>
      <c r="FK7" s="75"/>
      <c r="FL7" s="75"/>
      <c r="FM7" s="75"/>
      <c r="FN7" s="75"/>
      <c r="FO7" s="75"/>
      <c r="FP7" s="75"/>
      <c r="FQ7" s="75"/>
      <c r="FR7" s="75"/>
      <c r="FS7" s="75"/>
      <c r="FT7" s="75"/>
      <c r="FU7" s="75"/>
      <c r="FV7" s="75"/>
      <c r="FW7" s="75"/>
      <c r="FX7" s="75"/>
      <c r="FY7" s="75"/>
      <c r="FZ7" s="75"/>
      <c r="GA7" s="75"/>
      <c r="GB7" s="75"/>
      <c r="GC7" s="75"/>
      <c r="GD7" s="75"/>
      <c r="GE7" s="75"/>
      <c r="GF7" s="75"/>
      <c r="GG7" s="75"/>
      <c r="GH7" s="75"/>
      <c r="GI7" s="75"/>
      <c r="GJ7" s="75"/>
      <c r="GK7" s="75"/>
      <c r="GL7" s="75"/>
      <c r="GM7" s="75"/>
      <c r="GN7" s="75"/>
      <c r="GO7" s="75"/>
      <c r="GP7" s="75"/>
      <c r="GQ7" s="75"/>
      <c r="GR7" s="75"/>
      <c r="GS7" s="75"/>
      <c r="GT7" s="75"/>
      <c r="GU7" s="75"/>
      <c r="GV7" s="75"/>
      <c r="GW7" s="75"/>
      <c r="GX7" s="75"/>
      <c r="GY7" s="75"/>
      <c r="GZ7" s="75"/>
      <c r="HA7" s="75"/>
      <c r="HB7" s="75"/>
      <c r="HC7" s="75"/>
      <c r="HD7" s="75"/>
      <c r="HE7" s="75"/>
      <c r="HF7" s="75"/>
      <c r="HG7" s="75"/>
      <c r="HH7" s="75"/>
      <c r="HI7" s="75"/>
      <c r="HJ7" s="75"/>
      <c r="HK7" s="75"/>
      <c r="HL7" s="75"/>
      <c r="HM7" s="75"/>
      <c r="HN7" s="75"/>
      <c r="HO7" s="75"/>
      <c r="HP7" s="75"/>
      <c r="HQ7" s="75"/>
      <c r="HR7" s="75"/>
      <c r="HS7" s="75"/>
      <c r="HT7" s="75"/>
      <c r="HU7" s="75"/>
      <c r="HV7" s="75"/>
      <c r="HW7" s="75"/>
      <c r="HX7" s="75"/>
      <c r="HY7" s="75"/>
      <c r="HZ7" s="75"/>
      <c r="IA7" s="75"/>
      <c r="IB7" s="75"/>
      <c r="IC7" s="75"/>
      <c r="ID7" s="75"/>
    </row>
    <row r="8" spans="2:238" ht="34.5" customHeight="1">
      <c r="B8" s="80" t="s">
        <v>332</v>
      </c>
      <c r="C8" s="81"/>
      <c r="D8" s="82"/>
      <c r="E8" s="83"/>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c r="EP8" s="75"/>
      <c r="EQ8" s="75"/>
      <c r="ER8" s="75"/>
      <c r="ES8" s="75"/>
      <c r="ET8" s="75"/>
      <c r="EU8" s="75"/>
      <c r="EV8" s="75"/>
      <c r="EW8" s="75"/>
      <c r="EX8" s="75"/>
      <c r="EY8" s="75"/>
      <c r="EZ8" s="75"/>
      <c r="FA8" s="75"/>
      <c r="FB8" s="75"/>
      <c r="FC8" s="75"/>
      <c r="FD8" s="75"/>
      <c r="FE8" s="75"/>
      <c r="FF8" s="75"/>
      <c r="FG8" s="75"/>
      <c r="FH8" s="75"/>
      <c r="FI8" s="75"/>
      <c r="FJ8" s="75"/>
      <c r="FK8" s="75"/>
      <c r="FL8" s="75"/>
      <c r="FM8" s="75"/>
      <c r="FN8" s="75"/>
      <c r="FO8" s="75"/>
      <c r="FP8" s="75"/>
      <c r="FQ8" s="75"/>
      <c r="FR8" s="75"/>
      <c r="FS8" s="75"/>
      <c r="FT8" s="75"/>
      <c r="FU8" s="75"/>
      <c r="FV8" s="75"/>
      <c r="FW8" s="75"/>
      <c r="FX8" s="75"/>
      <c r="FY8" s="75"/>
      <c r="FZ8" s="75"/>
      <c r="GA8" s="75"/>
      <c r="GB8" s="75"/>
      <c r="GC8" s="75"/>
      <c r="GD8" s="75"/>
      <c r="GE8" s="75"/>
      <c r="GF8" s="75"/>
      <c r="GG8" s="75"/>
      <c r="GH8" s="75"/>
      <c r="GI8" s="75"/>
      <c r="GJ8" s="75"/>
      <c r="GK8" s="75"/>
      <c r="GL8" s="75"/>
      <c r="GM8" s="75"/>
      <c r="GN8" s="75"/>
      <c r="GO8" s="75"/>
      <c r="GP8" s="75"/>
      <c r="GQ8" s="75"/>
      <c r="GR8" s="75"/>
      <c r="GS8" s="75"/>
      <c r="GT8" s="75"/>
      <c r="GU8" s="75"/>
      <c r="GV8" s="75"/>
      <c r="GW8" s="75"/>
      <c r="GX8" s="75"/>
      <c r="GY8" s="75"/>
      <c r="GZ8" s="75"/>
      <c r="HA8" s="75"/>
      <c r="HB8" s="75"/>
      <c r="HC8" s="75"/>
      <c r="HD8" s="75"/>
      <c r="HE8" s="75"/>
      <c r="HF8" s="75"/>
      <c r="HG8" s="75"/>
      <c r="HH8" s="75"/>
      <c r="HI8" s="75"/>
      <c r="HJ8" s="75"/>
      <c r="HK8" s="75"/>
      <c r="HL8" s="75"/>
      <c r="HM8" s="75"/>
      <c r="HN8" s="75"/>
      <c r="HO8" s="75"/>
      <c r="HP8" s="75"/>
      <c r="HQ8" s="75"/>
      <c r="HR8" s="75"/>
      <c r="HS8" s="75"/>
      <c r="HT8" s="75"/>
      <c r="HU8" s="75"/>
      <c r="HV8" s="75"/>
      <c r="HW8" s="75"/>
      <c r="HX8" s="75"/>
      <c r="HY8" s="75"/>
      <c r="HZ8" s="75"/>
      <c r="IA8" s="75"/>
      <c r="IB8" s="75"/>
      <c r="IC8" s="75"/>
      <c r="ID8" s="75"/>
    </row>
    <row r="9" spans="2:238" ht="34.5" customHeight="1">
      <c r="B9" s="80" t="s">
        <v>333</v>
      </c>
      <c r="C9" s="81"/>
      <c r="D9" s="82"/>
      <c r="E9" s="83"/>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75"/>
      <c r="CP9" s="75"/>
      <c r="CQ9" s="75"/>
      <c r="CR9" s="75"/>
      <c r="CS9" s="75"/>
      <c r="CT9" s="75"/>
      <c r="CU9" s="75"/>
      <c r="CV9" s="75"/>
      <c r="CW9" s="75"/>
      <c r="CX9" s="75"/>
      <c r="CY9" s="75"/>
      <c r="CZ9" s="75"/>
      <c r="DA9" s="75"/>
      <c r="DB9" s="75"/>
      <c r="DC9" s="75"/>
      <c r="DD9" s="75"/>
      <c r="DE9" s="75"/>
      <c r="DF9" s="75"/>
      <c r="DG9" s="75"/>
      <c r="DH9" s="75"/>
      <c r="DI9" s="75"/>
      <c r="DJ9" s="75"/>
      <c r="DK9" s="75"/>
      <c r="DL9" s="75"/>
      <c r="DM9" s="75"/>
      <c r="DN9" s="75"/>
      <c r="DO9" s="75"/>
      <c r="DP9" s="75"/>
      <c r="DQ9" s="75"/>
      <c r="DR9" s="75"/>
      <c r="DS9" s="75"/>
      <c r="DT9" s="75"/>
      <c r="DU9" s="75"/>
      <c r="DV9" s="75"/>
      <c r="DW9" s="75"/>
      <c r="DX9" s="75"/>
      <c r="DY9" s="75"/>
      <c r="DZ9" s="75"/>
      <c r="EA9" s="75"/>
      <c r="EB9" s="75"/>
      <c r="EC9" s="75"/>
      <c r="ED9" s="75"/>
      <c r="EE9" s="75"/>
      <c r="EF9" s="75"/>
      <c r="EG9" s="75"/>
      <c r="EH9" s="75"/>
      <c r="EI9" s="75"/>
      <c r="EJ9" s="75"/>
      <c r="EK9" s="75"/>
      <c r="EL9" s="75"/>
      <c r="EM9" s="75"/>
      <c r="EN9" s="75"/>
      <c r="EO9" s="75"/>
      <c r="EP9" s="75"/>
      <c r="EQ9" s="75"/>
      <c r="ER9" s="75"/>
      <c r="ES9" s="75"/>
      <c r="ET9" s="75"/>
      <c r="EU9" s="75"/>
      <c r="EV9" s="75"/>
      <c r="EW9" s="75"/>
      <c r="EX9" s="75"/>
      <c r="EY9" s="75"/>
      <c r="EZ9" s="75"/>
      <c r="FA9" s="75"/>
      <c r="FB9" s="75"/>
      <c r="FC9" s="75"/>
      <c r="FD9" s="75"/>
      <c r="FE9" s="75"/>
      <c r="FF9" s="75"/>
      <c r="FG9" s="75"/>
      <c r="FH9" s="75"/>
      <c r="FI9" s="75"/>
      <c r="FJ9" s="75"/>
      <c r="FK9" s="75"/>
      <c r="FL9" s="75"/>
      <c r="FM9" s="75"/>
      <c r="FN9" s="75"/>
      <c r="FO9" s="75"/>
      <c r="FP9" s="75"/>
      <c r="FQ9" s="75"/>
      <c r="FR9" s="75"/>
      <c r="FS9" s="75"/>
      <c r="FT9" s="75"/>
      <c r="FU9" s="75"/>
      <c r="FV9" s="75"/>
      <c r="FW9" s="75"/>
      <c r="FX9" s="75"/>
      <c r="FY9" s="75"/>
      <c r="FZ9" s="75"/>
      <c r="GA9" s="75"/>
      <c r="GB9" s="75"/>
      <c r="GC9" s="75"/>
      <c r="GD9" s="75"/>
      <c r="GE9" s="75"/>
      <c r="GF9" s="75"/>
      <c r="GG9" s="75"/>
      <c r="GH9" s="75"/>
      <c r="GI9" s="75"/>
      <c r="GJ9" s="75"/>
      <c r="GK9" s="75"/>
      <c r="GL9" s="75"/>
      <c r="GM9" s="75"/>
      <c r="GN9" s="75"/>
      <c r="GO9" s="75"/>
      <c r="GP9" s="75"/>
      <c r="GQ9" s="75"/>
      <c r="GR9" s="75"/>
      <c r="GS9" s="75"/>
      <c r="GT9" s="75"/>
      <c r="GU9" s="75"/>
      <c r="GV9" s="75"/>
      <c r="GW9" s="75"/>
      <c r="GX9" s="75"/>
      <c r="GY9" s="75"/>
      <c r="GZ9" s="75"/>
      <c r="HA9" s="75"/>
      <c r="HB9" s="75"/>
      <c r="HC9" s="75"/>
      <c r="HD9" s="75"/>
      <c r="HE9" s="75"/>
      <c r="HF9" s="75"/>
      <c r="HG9" s="75"/>
      <c r="HH9" s="75"/>
      <c r="HI9" s="75"/>
      <c r="HJ9" s="75"/>
      <c r="HK9" s="75"/>
      <c r="HL9" s="75"/>
      <c r="HM9" s="75"/>
      <c r="HN9" s="75"/>
      <c r="HO9" s="75"/>
      <c r="HP9" s="75"/>
      <c r="HQ9" s="75"/>
      <c r="HR9" s="75"/>
      <c r="HS9" s="75"/>
      <c r="HT9" s="75"/>
      <c r="HU9" s="75"/>
      <c r="HV9" s="75"/>
      <c r="HW9" s="75"/>
      <c r="HX9" s="75"/>
      <c r="HY9" s="75"/>
      <c r="HZ9" s="75"/>
      <c r="IA9" s="75"/>
      <c r="IB9" s="75"/>
      <c r="IC9" s="75"/>
      <c r="ID9" s="75"/>
    </row>
    <row r="10" spans="2:238" ht="63" customHeight="1">
      <c r="B10" s="80" t="s">
        <v>334</v>
      </c>
      <c r="C10" s="81">
        <v>32</v>
      </c>
      <c r="D10" s="82">
        <v>28.87</v>
      </c>
      <c r="E10" s="84" t="s">
        <v>335</v>
      </c>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5"/>
      <c r="FN10" s="75"/>
      <c r="FO10" s="75"/>
      <c r="FP10" s="75"/>
      <c r="FQ10" s="75"/>
      <c r="FR10" s="75"/>
      <c r="FS10" s="75"/>
      <c r="FT10" s="75"/>
      <c r="FU10" s="75"/>
      <c r="FV10" s="75"/>
      <c r="FW10" s="75"/>
      <c r="FX10" s="75"/>
      <c r="FY10" s="75"/>
      <c r="FZ10" s="75"/>
      <c r="GA10" s="75"/>
      <c r="GB10" s="75"/>
      <c r="GC10" s="75"/>
      <c r="GD10" s="75"/>
      <c r="GE10" s="75"/>
      <c r="GF10" s="75"/>
      <c r="GG10" s="75"/>
      <c r="GH10" s="75"/>
      <c r="GI10" s="75"/>
      <c r="GJ10" s="75"/>
      <c r="GK10" s="75"/>
      <c r="GL10" s="75"/>
      <c r="GM10" s="75"/>
      <c r="GN10" s="75"/>
      <c r="GO10" s="75"/>
      <c r="GP10" s="75"/>
      <c r="GQ10" s="75"/>
      <c r="GR10" s="75"/>
      <c r="GS10" s="75"/>
      <c r="GT10" s="75"/>
      <c r="GU10" s="75"/>
      <c r="GV10" s="75"/>
      <c r="GW10" s="75"/>
      <c r="GX10" s="75"/>
      <c r="GY10" s="75"/>
      <c r="GZ10" s="75"/>
      <c r="HA10" s="75"/>
      <c r="HB10" s="75"/>
      <c r="HC10" s="75"/>
      <c r="HD10" s="75"/>
      <c r="HE10" s="75"/>
      <c r="HF10" s="75"/>
      <c r="HG10" s="75"/>
      <c r="HH10" s="75"/>
      <c r="HI10" s="75"/>
      <c r="HJ10" s="75"/>
      <c r="HK10" s="75"/>
      <c r="HL10" s="75"/>
      <c r="HM10" s="75"/>
      <c r="HN10" s="75"/>
      <c r="HO10" s="75"/>
      <c r="HP10" s="75"/>
      <c r="HQ10" s="75"/>
      <c r="HR10" s="75"/>
      <c r="HS10" s="75"/>
      <c r="HT10" s="75"/>
      <c r="HU10" s="75"/>
      <c r="HV10" s="75"/>
      <c r="HW10" s="75"/>
      <c r="HX10" s="75"/>
      <c r="HY10" s="75"/>
      <c r="HZ10" s="75"/>
      <c r="IA10" s="75"/>
      <c r="IB10" s="75"/>
      <c r="IC10" s="75"/>
      <c r="ID10" s="75"/>
    </row>
    <row r="11" spans="2:238" ht="48" customHeight="1">
      <c r="B11" s="80" t="s">
        <v>336</v>
      </c>
      <c r="C11" s="81">
        <v>26.23</v>
      </c>
      <c r="D11" s="82">
        <v>16.76</v>
      </c>
      <c r="E11" s="84" t="s">
        <v>337</v>
      </c>
      <c r="F11" s="75"/>
      <c r="G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c r="EY11" s="75"/>
      <c r="EZ11" s="75"/>
      <c r="FA11" s="75"/>
      <c r="FB11" s="75"/>
      <c r="FC11" s="75"/>
      <c r="FD11" s="75"/>
      <c r="FE11" s="75"/>
      <c r="FF11" s="75"/>
      <c r="FG11" s="75"/>
      <c r="FH11" s="75"/>
      <c r="FI11" s="75"/>
      <c r="FJ11" s="75"/>
      <c r="FK11" s="75"/>
      <c r="FL11" s="75"/>
      <c r="FM11" s="75"/>
      <c r="FN11" s="75"/>
      <c r="FO11" s="75"/>
      <c r="FP11" s="75"/>
      <c r="FQ11" s="75"/>
      <c r="FR11" s="75"/>
      <c r="FS11" s="75"/>
      <c r="FT11" s="75"/>
      <c r="FU11" s="75"/>
      <c r="FV11" s="75"/>
      <c r="FW11" s="75"/>
      <c r="FX11" s="75"/>
      <c r="FY11" s="75"/>
      <c r="FZ11" s="75"/>
      <c r="GA11" s="75"/>
      <c r="GB11" s="75"/>
      <c r="GC11" s="75"/>
      <c r="GD11" s="75"/>
      <c r="GE11" s="75"/>
      <c r="GF11" s="75"/>
      <c r="GG11" s="75"/>
      <c r="GH11" s="75"/>
      <c r="GI11" s="75"/>
      <c r="GJ11" s="75"/>
      <c r="GK11" s="75"/>
      <c r="GL11" s="75"/>
      <c r="GM11" s="75"/>
      <c r="GN11" s="75"/>
      <c r="GO11" s="75"/>
      <c r="GP11" s="75"/>
      <c r="GQ11" s="75"/>
      <c r="GR11" s="75"/>
      <c r="GS11" s="75"/>
      <c r="GT11" s="75"/>
      <c r="GU11" s="75"/>
      <c r="GV11" s="75"/>
      <c r="GW11" s="75"/>
      <c r="GX11" s="75"/>
      <c r="GY11" s="75"/>
      <c r="GZ11" s="75"/>
      <c r="HA11" s="75"/>
      <c r="HB11" s="75"/>
      <c r="HC11" s="75"/>
      <c r="HD11" s="75"/>
      <c r="HE11" s="75"/>
      <c r="HF11" s="75"/>
      <c r="HG11" s="75"/>
      <c r="HH11" s="75"/>
      <c r="HI11" s="75"/>
      <c r="HJ11" s="75"/>
      <c r="HK11" s="75"/>
      <c r="HL11" s="75"/>
      <c r="HM11" s="75"/>
      <c r="HN11" s="75"/>
      <c r="HO11" s="75"/>
      <c r="HP11" s="75"/>
      <c r="HQ11" s="75"/>
      <c r="HR11" s="75"/>
      <c r="HS11" s="75"/>
      <c r="HT11" s="75"/>
      <c r="HU11" s="75"/>
      <c r="HV11" s="75"/>
      <c r="HW11" s="75"/>
      <c r="HX11" s="75"/>
      <c r="HY11" s="75"/>
      <c r="HZ11" s="75"/>
      <c r="IA11" s="75"/>
      <c r="IB11" s="75"/>
      <c r="IC11" s="75"/>
      <c r="ID11" s="75"/>
    </row>
    <row r="12" spans="2:238" ht="34.5" customHeight="1">
      <c r="B12" s="85" t="s">
        <v>338</v>
      </c>
      <c r="C12" s="81"/>
      <c r="D12" s="82"/>
      <c r="E12" s="86"/>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c r="EY12" s="75"/>
      <c r="EZ12" s="75"/>
      <c r="FA12" s="75"/>
      <c r="FB12" s="75"/>
      <c r="FC12" s="75"/>
      <c r="FD12" s="75"/>
      <c r="FE12" s="75"/>
      <c r="FF12" s="75"/>
      <c r="FG12" s="75"/>
      <c r="FH12" s="75"/>
      <c r="FI12" s="75"/>
      <c r="FJ12" s="75"/>
      <c r="FK12" s="75"/>
      <c r="FL12" s="75"/>
      <c r="FM12" s="75"/>
      <c r="FN12" s="75"/>
      <c r="FO12" s="75"/>
      <c r="FP12" s="75"/>
      <c r="FQ12" s="75"/>
      <c r="FR12" s="75"/>
      <c r="FS12" s="75"/>
      <c r="FT12" s="75"/>
      <c r="FU12" s="75"/>
      <c r="FV12" s="75"/>
      <c r="FW12" s="75"/>
      <c r="FX12" s="75"/>
      <c r="FY12" s="75"/>
      <c r="FZ12" s="75"/>
      <c r="GA12" s="75"/>
      <c r="GB12" s="75"/>
      <c r="GC12" s="75"/>
      <c r="GD12" s="75"/>
      <c r="GE12" s="75"/>
      <c r="GF12" s="75"/>
      <c r="GG12" s="75"/>
      <c r="GH12" s="75"/>
      <c r="GI12" s="75"/>
      <c r="GJ12" s="75"/>
      <c r="GK12" s="75"/>
      <c r="GL12" s="75"/>
      <c r="GM12" s="75"/>
      <c r="GN12" s="75"/>
      <c r="GO12" s="75"/>
      <c r="GP12" s="75"/>
      <c r="GQ12" s="75"/>
      <c r="GR12" s="75"/>
      <c r="GS12" s="75"/>
      <c r="GT12" s="75"/>
      <c r="GU12" s="75"/>
      <c r="GV12" s="75"/>
      <c r="GW12" s="75"/>
      <c r="GX12" s="75"/>
      <c r="GY12" s="75"/>
      <c r="GZ12" s="75"/>
      <c r="HA12" s="75"/>
      <c r="HB12" s="75"/>
      <c r="HC12" s="75"/>
      <c r="HD12" s="75"/>
      <c r="HE12" s="75"/>
      <c r="HF12" s="75"/>
      <c r="HG12" s="75"/>
      <c r="HH12" s="75"/>
      <c r="HI12" s="75"/>
      <c r="HJ12" s="75"/>
      <c r="HK12" s="75"/>
      <c r="HL12" s="75"/>
      <c r="HM12" s="75"/>
      <c r="HN12" s="75"/>
      <c r="HO12" s="75"/>
      <c r="HP12" s="75"/>
      <c r="HQ12" s="75"/>
      <c r="HR12" s="75"/>
      <c r="HS12" s="75"/>
      <c r="HT12" s="75"/>
      <c r="HU12" s="75"/>
      <c r="HV12" s="75"/>
      <c r="HW12" s="75"/>
      <c r="HX12" s="75"/>
      <c r="HY12" s="75"/>
      <c r="HZ12" s="75"/>
      <c r="IA12" s="75"/>
      <c r="IB12" s="75"/>
      <c r="IC12" s="75"/>
      <c r="ID12" s="75"/>
    </row>
    <row r="13" spans="2:238" ht="34.5" customHeight="1">
      <c r="B13" s="80" t="s">
        <v>339</v>
      </c>
      <c r="C13" s="81"/>
      <c r="D13" s="82"/>
      <c r="E13" s="86"/>
      <c r="F13" s="75"/>
      <c r="G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c r="EY13" s="75"/>
      <c r="EZ13" s="75"/>
      <c r="FA13" s="75"/>
      <c r="FB13" s="75"/>
      <c r="FC13" s="75"/>
      <c r="FD13" s="75"/>
      <c r="FE13" s="75"/>
      <c r="FF13" s="75"/>
      <c r="FG13" s="75"/>
      <c r="FH13" s="75"/>
      <c r="FI13" s="75"/>
      <c r="FJ13" s="75"/>
      <c r="FK13" s="75"/>
      <c r="FL13" s="75"/>
      <c r="FM13" s="75"/>
      <c r="FN13" s="75"/>
      <c r="FO13" s="75"/>
      <c r="FP13" s="75"/>
      <c r="FQ13" s="75"/>
      <c r="FR13" s="75"/>
      <c r="FS13" s="75"/>
      <c r="FT13" s="75"/>
      <c r="FU13" s="75"/>
      <c r="FV13" s="75"/>
      <c r="FW13" s="75"/>
      <c r="FX13" s="75"/>
      <c r="FY13" s="75"/>
      <c r="FZ13" s="75"/>
      <c r="GA13" s="75"/>
      <c r="GB13" s="75"/>
      <c r="GC13" s="75"/>
      <c r="GD13" s="75"/>
      <c r="GE13" s="75"/>
      <c r="GF13" s="75"/>
      <c r="GG13" s="75"/>
      <c r="GH13" s="75"/>
      <c r="GI13" s="75"/>
      <c r="GJ13" s="75"/>
      <c r="GK13" s="75"/>
      <c r="GL13" s="75"/>
      <c r="GM13" s="75"/>
      <c r="GN13" s="75"/>
      <c r="GO13" s="75"/>
      <c r="GP13" s="75"/>
      <c r="GQ13" s="75"/>
      <c r="GR13" s="75"/>
      <c r="GS13" s="75"/>
      <c r="GT13" s="75"/>
      <c r="GU13" s="75"/>
      <c r="GV13" s="75"/>
      <c r="GW13" s="75"/>
      <c r="GX13" s="75"/>
      <c r="GY13" s="75"/>
      <c r="GZ13" s="75"/>
      <c r="HA13" s="75"/>
      <c r="HB13" s="75"/>
      <c r="HC13" s="75"/>
      <c r="HD13" s="75"/>
      <c r="HE13" s="75"/>
      <c r="HF13" s="75"/>
      <c r="HG13" s="75"/>
      <c r="HH13" s="75"/>
      <c r="HI13" s="75"/>
      <c r="HJ13" s="75"/>
      <c r="HK13" s="75"/>
      <c r="HL13" s="75"/>
      <c r="HM13" s="75"/>
      <c r="HN13" s="75"/>
      <c r="HO13" s="75"/>
      <c r="HP13" s="75"/>
      <c r="HQ13" s="75"/>
      <c r="HR13" s="75"/>
      <c r="HS13" s="75"/>
      <c r="HT13" s="75"/>
      <c r="HU13" s="75"/>
      <c r="HV13" s="75"/>
      <c r="HW13" s="75"/>
      <c r="HX13" s="75"/>
      <c r="HY13" s="75"/>
      <c r="HZ13" s="75"/>
      <c r="IA13" s="75"/>
      <c r="IB13" s="75"/>
      <c r="IC13" s="75"/>
      <c r="ID13" s="75"/>
    </row>
    <row r="14" spans="2:238" ht="34.5" customHeight="1">
      <c r="B14" s="80" t="s">
        <v>340</v>
      </c>
      <c r="C14" s="81"/>
      <c r="D14" s="82"/>
      <c r="E14" s="86"/>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row>
    <row r="15" spans="2:238" ht="34.5" customHeight="1">
      <c r="B15" s="80" t="s">
        <v>341</v>
      </c>
      <c r="C15" s="81"/>
      <c r="D15" s="82"/>
      <c r="E15" s="86"/>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c r="EY15" s="75"/>
      <c r="EZ15" s="75"/>
      <c r="FA15" s="75"/>
      <c r="FB15" s="75"/>
      <c r="FC15" s="75"/>
      <c r="FD15" s="75"/>
      <c r="FE15" s="75"/>
      <c r="FF15" s="75"/>
      <c r="FG15" s="75"/>
      <c r="FH15" s="75"/>
      <c r="FI15" s="75"/>
      <c r="FJ15" s="75"/>
      <c r="FK15" s="75"/>
      <c r="FL15" s="75"/>
      <c r="FM15" s="75"/>
      <c r="FN15" s="75"/>
      <c r="FO15" s="75"/>
      <c r="FP15" s="75"/>
      <c r="FQ15" s="75"/>
      <c r="FR15" s="75"/>
      <c r="FS15" s="75"/>
      <c r="FT15" s="75"/>
      <c r="FU15" s="75"/>
      <c r="FV15" s="75"/>
      <c r="FW15" s="75"/>
      <c r="FX15" s="75"/>
      <c r="FY15" s="75"/>
      <c r="FZ15" s="75"/>
      <c r="GA15" s="75"/>
      <c r="GB15" s="75"/>
      <c r="GC15" s="75"/>
      <c r="GD15" s="75"/>
      <c r="GE15" s="75"/>
      <c r="GF15" s="75"/>
      <c r="GG15" s="75"/>
      <c r="GH15" s="75"/>
      <c r="GI15" s="75"/>
      <c r="GJ15" s="75"/>
      <c r="GK15" s="75"/>
      <c r="GL15" s="75"/>
      <c r="GM15" s="75"/>
      <c r="GN15" s="75"/>
      <c r="GO15" s="75"/>
      <c r="GP15" s="75"/>
      <c r="GQ15" s="75"/>
      <c r="GR15" s="75"/>
      <c r="GS15" s="75"/>
      <c r="GT15" s="75"/>
      <c r="GU15" s="75"/>
      <c r="GV15" s="75"/>
      <c r="GW15" s="75"/>
      <c r="GX15" s="75"/>
      <c r="GY15" s="75"/>
      <c r="GZ15" s="75"/>
      <c r="HA15" s="75"/>
      <c r="HB15" s="75"/>
      <c r="HC15" s="75"/>
      <c r="HD15" s="75"/>
      <c r="HE15" s="75"/>
      <c r="HF15" s="75"/>
      <c r="HG15" s="75"/>
      <c r="HH15" s="75"/>
      <c r="HI15" s="75"/>
      <c r="HJ15" s="75"/>
      <c r="HK15" s="75"/>
      <c r="HL15" s="75"/>
      <c r="HM15" s="75"/>
      <c r="HN15" s="75"/>
      <c r="HO15" s="75"/>
      <c r="HP15" s="75"/>
      <c r="HQ15" s="75"/>
      <c r="HR15" s="75"/>
      <c r="HS15" s="75"/>
      <c r="HT15" s="75"/>
      <c r="HU15" s="75"/>
      <c r="HV15" s="75"/>
      <c r="HW15" s="75"/>
      <c r="HX15" s="75"/>
      <c r="HY15" s="75"/>
      <c r="HZ15" s="75"/>
      <c r="IA15" s="75"/>
      <c r="IB15" s="75"/>
      <c r="IC15" s="75"/>
      <c r="ID15" s="75"/>
    </row>
    <row r="16" spans="2:238" ht="34.5" customHeight="1">
      <c r="B16" s="80" t="s">
        <v>342</v>
      </c>
      <c r="C16" s="81"/>
      <c r="D16" s="82"/>
      <c r="E16" s="86"/>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row>
    <row r="17" spans="2:5" ht="34.5" customHeight="1">
      <c r="B17" s="80" t="s">
        <v>343</v>
      </c>
      <c r="C17" s="81"/>
      <c r="D17" s="82">
        <v>280</v>
      </c>
      <c r="E17" s="84" t="s">
        <v>344</v>
      </c>
    </row>
    <row r="18" spans="2:5" ht="34.5" customHeight="1">
      <c r="B18" s="80" t="s">
        <v>345</v>
      </c>
      <c r="C18" s="81"/>
      <c r="D18" s="82">
        <v>1400</v>
      </c>
      <c r="E18" s="84" t="s">
        <v>346</v>
      </c>
    </row>
    <row r="19" spans="2:5" ht="14.25">
      <c r="B19" s="87" t="s">
        <v>347</v>
      </c>
      <c r="C19" s="87"/>
      <c r="D19" s="87"/>
      <c r="E19" s="88"/>
    </row>
    <row r="20" spans="2:5" ht="18.75" customHeight="1">
      <c r="B20" s="89" t="s">
        <v>348</v>
      </c>
      <c r="C20" s="89"/>
      <c r="D20" s="89"/>
      <c r="E20" s="88"/>
    </row>
    <row r="21" spans="2:5" ht="37.5" customHeight="1">
      <c r="B21" s="90" t="s">
        <v>349</v>
      </c>
      <c r="C21" s="90"/>
      <c r="D21" s="90"/>
      <c r="E21" s="88"/>
    </row>
  </sheetData>
  <sheetProtection/>
  <mergeCells count="2">
    <mergeCell ref="B2:E2"/>
    <mergeCell ref="B21:D21"/>
  </mergeCells>
  <printOptions horizontalCentered="1"/>
  <pageMargins left="0.35" right="0.35" top="0.7900000000000001" bottom="0.7900000000000001" header="0.51" footer="0.2"/>
  <pageSetup fitToHeight="1" fitToWidth="1" horizontalDpi="600" verticalDpi="600" orientation="portrait" paperSize="9" scale="80"/>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A11" sqref="A11:I11"/>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350</v>
      </c>
      <c r="B1" s="6"/>
      <c r="C1" s="6"/>
      <c r="D1" s="6"/>
      <c r="E1" s="6"/>
      <c r="F1" s="6"/>
      <c r="G1" s="6"/>
      <c r="H1" s="6"/>
      <c r="I1" s="6"/>
    </row>
    <row r="2" spans="1:9" s="2" customFormat="1" ht="10.5" customHeight="1">
      <c r="A2" s="7"/>
      <c r="B2" s="7"/>
      <c r="C2" s="7"/>
      <c r="I2" s="8" t="s">
        <v>351</v>
      </c>
    </row>
    <row r="3" spans="1:9" s="2" customFormat="1" ht="15" customHeight="1">
      <c r="A3" s="9" t="s">
        <v>2</v>
      </c>
      <c r="B3" s="7"/>
      <c r="C3" s="7"/>
      <c r="D3" s="21"/>
      <c r="E3" s="21"/>
      <c r="F3" s="21"/>
      <c r="G3" s="21"/>
      <c r="H3" s="10"/>
      <c r="I3" s="8" t="s">
        <v>3</v>
      </c>
    </row>
    <row r="4" spans="1:9" s="3" customFormat="1" ht="20.25" customHeight="1">
      <c r="A4" s="22" t="s">
        <v>151</v>
      </c>
      <c r="B4" s="23"/>
      <c r="C4" s="23"/>
      <c r="D4" s="24" t="s">
        <v>352</v>
      </c>
      <c r="E4" s="25" t="s">
        <v>353</v>
      </c>
      <c r="F4" s="26" t="s">
        <v>354</v>
      </c>
      <c r="G4" s="27"/>
      <c r="H4" s="27"/>
      <c r="I4" s="54" t="s">
        <v>145</v>
      </c>
    </row>
    <row r="5" spans="1:9" s="3" customFormat="1" ht="27" customHeight="1">
      <c r="A5" s="28" t="s">
        <v>67</v>
      </c>
      <c r="B5" s="11"/>
      <c r="C5" s="11" t="s">
        <v>68</v>
      </c>
      <c r="D5" s="29"/>
      <c r="E5" s="30"/>
      <c r="F5" s="30" t="s">
        <v>355</v>
      </c>
      <c r="G5" s="30" t="s">
        <v>152</v>
      </c>
      <c r="H5" s="29" t="s">
        <v>118</v>
      </c>
      <c r="I5" s="55"/>
    </row>
    <row r="6" spans="1:9" s="3" customFormat="1" ht="18" customHeight="1">
      <c r="A6" s="28"/>
      <c r="B6" s="11"/>
      <c r="C6" s="11"/>
      <c r="D6" s="29"/>
      <c r="E6" s="30"/>
      <c r="F6" s="30"/>
      <c r="G6" s="30"/>
      <c r="H6" s="29"/>
      <c r="I6" s="55"/>
    </row>
    <row r="7" spans="1:9" s="3" customFormat="1" ht="22.5" customHeight="1">
      <c r="A7" s="28"/>
      <c r="B7" s="11"/>
      <c r="C7" s="11"/>
      <c r="D7" s="31"/>
      <c r="E7" s="32"/>
      <c r="F7" s="32"/>
      <c r="G7" s="32"/>
      <c r="H7" s="31"/>
      <c r="I7" s="56"/>
    </row>
    <row r="8" spans="1:9" s="3" customFormat="1" ht="22.5" customHeight="1">
      <c r="A8" s="33" t="s">
        <v>69</v>
      </c>
      <c r="B8" s="34"/>
      <c r="C8" s="35"/>
      <c r="D8" s="11">
        <v>1</v>
      </c>
      <c r="E8" s="11">
        <v>2</v>
      </c>
      <c r="F8" s="11">
        <v>3</v>
      </c>
      <c r="G8" s="11">
        <v>4</v>
      </c>
      <c r="H8" s="15">
        <v>5</v>
      </c>
      <c r="I8" s="57">
        <v>6</v>
      </c>
    </row>
    <row r="9" spans="1:9" s="3" customFormat="1" ht="22.5" customHeight="1">
      <c r="A9" s="36" t="s">
        <v>54</v>
      </c>
      <c r="B9" s="37"/>
      <c r="C9" s="38"/>
      <c r="D9" s="16"/>
      <c r="E9" s="16"/>
      <c r="F9" s="16"/>
      <c r="G9" s="16"/>
      <c r="H9" s="39"/>
      <c r="I9" s="58"/>
    </row>
    <row r="10" spans="1:9" s="4" customFormat="1" ht="22.5" customHeight="1">
      <c r="A10" s="28">
        <v>0</v>
      </c>
      <c r="B10" s="11"/>
      <c r="C10" s="40"/>
      <c r="D10" s="17"/>
      <c r="E10" s="17"/>
      <c r="F10" s="17"/>
      <c r="G10" s="41"/>
      <c r="H10" s="42"/>
      <c r="I10" s="59"/>
    </row>
    <row r="11" spans="1:9" s="4" customFormat="1" ht="22.5" customHeight="1">
      <c r="A11" s="28"/>
      <c r="B11" s="11"/>
      <c r="C11" s="43"/>
      <c r="D11" s="13"/>
      <c r="E11" s="13"/>
      <c r="F11" s="13"/>
      <c r="G11" s="13"/>
      <c r="H11" s="44"/>
      <c r="I11" s="60"/>
    </row>
    <row r="12" spans="1:9" s="4" customFormat="1" ht="22.5" customHeight="1">
      <c r="A12" s="28"/>
      <c r="B12" s="11"/>
      <c r="C12" s="40"/>
      <c r="D12" s="17"/>
      <c r="E12" s="17"/>
      <c r="F12" s="17"/>
      <c r="G12" s="17"/>
      <c r="H12" s="45"/>
      <c r="I12" s="59"/>
    </row>
    <row r="13" spans="1:9" s="4" customFormat="1" ht="22.5" customHeight="1">
      <c r="A13" s="28"/>
      <c r="B13" s="11"/>
      <c r="C13" s="46"/>
      <c r="D13" s="17"/>
      <c r="E13" s="17"/>
      <c r="F13" s="17"/>
      <c r="G13" s="17"/>
      <c r="H13" s="45"/>
      <c r="I13" s="59"/>
    </row>
    <row r="14" spans="1:9" s="4" customFormat="1" ht="22.5" customHeight="1">
      <c r="A14" s="28"/>
      <c r="B14" s="11"/>
      <c r="C14" s="46"/>
      <c r="D14" s="17"/>
      <c r="E14" s="17"/>
      <c r="F14" s="17"/>
      <c r="G14" s="17"/>
      <c r="H14" s="45"/>
      <c r="I14" s="59"/>
    </row>
    <row r="15" spans="1:9" s="4" customFormat="1" ht="22.5" customHeight="1">
      <c r="A15" s="47"/>
      <c r="B15" s="48"/>
      <c r="C15" s="49"/>
      <c r="D15" s="50"/>
      <c r="E15" s="50"/>
      <c r="F15" s="50"/>
      <c r="G15" s="50"/>
      <c r="H15" s="51"/>
      <c r="I15" s="61"/>
    </row>
    <row r="16" spans="1:9" ht="32.25" customHeight="1">
      <c r="A16" s="52" t="s">
        <v>356</v>
      </c>
      <c r="B16" s="53"/>
      <c r="C16" s="53"/>
      <c r="D16" s="53"/>
      <c r="E16" s="53"/>
      <c r="F16" s="53"/>
      <c r="G16" s="53"/>
      <c r="H16" s="53"/>
      <c r="I16" s="53"/>
    </row>
    <row r="17" ht="14.25">
      <c r="A17" s="20"/>
    </row>
    <row r="18" ht="14.25">
      <c r="A18" s="20"/>
    </row>
    <row r="19" ht="14.25">
      <c r="A19" s="20"/>
    </row>
    <row r="20" ht="14.25">
      <c r="A20" s="20"/>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18"/>
  <sheetViews>
    <sheetView workbookViewId="0" topLeftCell="A1">
      <selection activeCell="F8" sqref="E8:F8"/>
    </sheetView>
  </sheetViews>
  <sheetFormatPr defaultColWidth="9.00390625" defaultRowHeight="14.25"/>
  <cols>
    <col min="1" max="2" width="16.00390625" style="5" customWidth="1"/>
    <col min="3" max="7" width="16.625" style="5" customWidth="1"/>
    <col min="8" max="16384" width="9.00390625" style="5" customWidth="1"/>
  </cols>
  <sheetData>
    <row r="1" spans="1:7" s="1" customFormat="1" ht="30" customHeight="1">
      <c r="A1" s="6" t="s">
        <v>357</v>
      </c>
      <c r="B1" s="6"/>
      <c r="C1" s="6"/>
      <c r="D1" s="6"/>
      <c r="E1" s="6"/>
      <c r="F1" s="6"/>
      <c r="G1" s="6"/>
    </row>
    <row r="2" spans="1:7" s="2" customFormat="1" ht="10.5" customHeight="1">
      <c r="A2" s="7"/>
      <c r="B2" s="7"/>
      <c r="G2" s="8" t="s">
        <v>358</v>
      </c>
    </row>
    <row r="3" spans="1:7" s="2" customFormat="1" ht="15" customHeight="1">
      <c r="A3" s="9" t="s">
        <v>2</v>
      </c>
      <c r="B3" s="9"/>
      <c r="C3" s="10"/>
      <c r="D3" s="10"/>
      <c r="E3" s="10"/>
      <c r="F3" s="10"/>
      <c r="G3" s="8" t="s">
        <v>3</v>
      </c>
    </row>
    <row r="4" spans="1:7" s="3" customFormat="1" ht="27" customHeight="1">
      <c r="A4" s="11" t="s">
        <v>359</v>
      </c>
      <c r="B4" s="12" t="s">
        <v>352</v>
      </c>
      <c r="C4" s="13" t="s">
        <v>353</v>
      </c>
      <c r="D4" s="11" t="s">
        <v>354</v>
      </c>
      <c r="E4" s="11"/>
      <c r="F4" s="11"/>
      <c r="G4" s="13" t="s">
        <v>145</v>
      </c>
    </row>
    <row r="5" spans="1:7" s="3" customFormat="1" ht="18" customHeight="1">
      <c r="A5" s="11"/>
      <c r="B5" s="14"/>
      <c r="C5" s="13"/>
      <c r="D5" s="13" t="s">
        <v>355</v>
      </c>
      <c r="E5" s="13" t="s">
        <v>152</v>
      </c>
      <c r="F5" s="13" t="s">
        <v>118</v>
      </c>
      <c r="G5" s="13"/>
    </row>
    <row r="6" spans="1:7" s="3" customFormat="1" ht="22.5" customHeight="1">
      <c r="A6" s="15" t="s">
        <v>69</v>
      </c>
      <c r="B6" s="11">
        <v>1</v>
      </c>
      <c r="C6" s="11">
        <v>3</v>
      </c>
      <c r="D6" s="11">
        <v>4</v>
      </c>
      <c r="E6" s="11">
        <v>5</v>
      </c>
      <c r="F6" s="11">
        <v>6</v>
      </c>
      <c r="G6" s="11">
        <v>7</v>
      </c>
    </row>
    <row r="7" spans="1:7" s="3" customFormat="1" ht="22.5" customHeight="1">
      <c r="A7" s="15" t="s">
        <v>54</v>
      </c>
      <c r="B7" s="15"/>
      <c r="C7" s="16"/>
      <c r="D7" s="16"/>
      <c r="E7" s="16"/>
      <c r="F7" s="16"/>
      <c r="G7" s="16"/>
    </row>
    <row r="8" spans="1:7" s="4" customFormat="1" ht="22.5" customHeight="1">
      <c r="A8" s="15" t="s">
        <v>360</v>
      </c>
      <c r="B8" s="15"/>
      <c r="C8" s="13">
        <v>4747.89</v>
      </c>
      <c r="D8" s="13">
        <f>E8+F8</f>
        <v>4747.89</v>
      </c>
      <c r="E8" s="16">
        <v>1718.97</v>
      </c>
      <c r="F8" s="16">
        <v>3028.92</v>
      </c>
      <c r="G8" s="17"/>
    </row>
    <row r="9" spans="1:7" s="4" customFormat="1" ht="22.5" customHeight="1">
      <c r="A9" s="15"/>
      <c r="B9" s="15"/>
      <c r="C9" s="17"/>
      <c r="D9" s="17"/>
      <c r="E9" s="17"/>
      <c r="F9" s="17"/>
      <c r="G9" s="17"/>
    </row>
    <row r="10" spans="1:7" s="4" customFormat="1" ht="22.5" customHeight="1">
      <c r="A10" s="15"/>
      <c r="B10" s="15"/>
      <c r="C10" s="17"/>
      <c r="D10" s="17"/>
      <c r="E10" s="17"/>
      <c r="F10" s="17"/>
      <c r="G10" s="17"/>
    </row>
    <row r="11" spans="1:7" s="4" customFormat="1" ht="22.5" customHeight="1">
      <c r="A11" s="15"/>
      <c r="B11" s="15"/>
      <c r="C11" s="17"/>
      <c r="D11" s="17"/>
      <c r="E11" s="17"/>
      <c r="F11" s="17"/>
      <c r="G11" s="17"/>
    </row>
    <row r="12" spans="1:7" s="4" customFormat="1" ht="22.5" customHeight="1">
      <c r="A12" s="15"/>
      <c r="B12" s="15"/>
      <c r="C12" s="17"/>
      <c r="D12" s="17"/>
      <c r="E12" s="17"/>
      <c r="F12" s="17"/>
      <c r="G12" s="17"/>
    </row>
    <row r="13" spans="1:7" s="4" customFormat="1" ht="22.5" customHeight="1">
      <c r="A13" s="15"/>
      <c r="B13" s="15"/>
      <c r="C13" s="17"/>
      <c r="D13" s="17"/>
      <c r="E13" s="17"/>
      <c r="F13" s="17"/>
      <c r="G13" s="17"/>
    </row>
    <row r="14" spans="1:7" ht="32.25" customHeight="1">
      <c r="A14" s="18" t="s">
        <v>361</v>
      </c>
      <c r="B14" s="18"/>
      <c r="C14" s="19"/>
      <c r="D14" s="19"/>
      <c r="E14" s="19"/>
      <c r="F14" s="19"/>
      <c r="G14" s="19"/>
    </row>
    <row r="15" spans="1:2" ht="14.25">
      <c r="A15" s="20"/>
      <c r="B15" s="20"/>
    </row>
    <row r="16" spans="1:2" ht="14.25">
      <c r="A16" s="20"/>
      <c r="B16" s="20"/>
    </row>
    <row r="17" spans="1:2" ht="14.25">
      <c r="A17" s="20"/>
      <c r="B17" s="20"/>
    </row>
    <row r="18" spans="1:2" ht="14.25">
      <c r="A18" s="20"/>
      <c r="B18" s="20"/>
    </row>
  </sheetData>
  <sheetProtection/>
  <mergeCells count="7">
    <mergeCell ref="A1:G1"/>
    <mergeCell ref="D4:F4"/>
    <mergeCell ref="A14:G14"/>
    <mergeCell ref="A4:A5"/>
    <mergeCell ref="B4:B5"/>
    <mergeCell ref="C4:C5"/>
    <mergeCell ref="G4:G5"/>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2019-07-18T09:38:16Z</cp:lastPrinted>
  <dcterms:created xsi:type="dcterms:W3CDTF">2011-12-26T04:36:18Z</dcterms:created>
  <dcterms:modified xsi:type="dcterms:W3CDTF">2021-06-07T08:03:27Z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2052-11.1.0.10577</vt:lpwstr>
  </property>
  <property fmtid="{D5CDD505-2E9C-101B-9397-08002B2CF9AE}" pid="4" name="I">
    <vt:lpwstr>E4FC719ECFEA4E24A5EFE0F89495DA0E</vt:lpwstr>
  </property>
</Properties>
</file>