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30" windowHeight="7710" firstSheet="10" activeTab="10"/>
  </bookViews>
  <sheets>
    <sheet name="部门收支总表" sheetId="1" r:id="rId1"/>
    <sheet name="部门收入总体情况表" sheetId="2" r:id="rId2"/>
    <sheet name="部门支出总体情况表" sheetId="3" r:id="rId3"/>
    <sheet name="财政拨款收支总表" sheetId="4" r:id="rId4"/>
    <sheet name="一般公共预算支出情况表" sheetId="5" r:id="rId5"/>
    <sheet name="一般公共预算基本支出情况表" sheetId="6" r:id="rId6"/>
    <sheet name="一般公共预算基本支出情况表-工资福利支出" sheetId="7" r:id="rId7"/>
    <sheet name="一股预算基本支出情况表-商品和服务支出" sheetId="8" r:id="rId8"/>
    <sheet name="一股预算基本支出情况表-其他支出" sheetId="9" r:id="rId9"/>
    <sheet name="一般预算基本支出情况表-对个人和家庭的补助" sheetId="10" r:id="rId10"/>
    <sheet name="政府性基金拨款支出情况表" sheetId="11" r:id="rId11"/>
    <sheet name="“三公”经费预算情况表" sheetId="12" r:id="rId12"/>
    <sheet name="整体支出绩效目标表" sheetId="13" r:id="rId13"/>
    <sheet name="项目支出绩效目标表" sheetId="14" r:id="rId14"/>
  </sheets>
  <definedNames>
    <definedName name="_xlnm.Print_Area" localSheetId="1">'部门收入总体情况表'!$A$1:$O$11</definedName>
    <definedName name="_xlnm.Print_Area" localSheetId="0">'部门收支总表'!$A$1:$H$36</definedName>
    <definedName name="_xlnm.Print_Area" localSheetId="2">'部门支出总体情况表'!$A$1:$N$11</definedName>
    <definedName name="_xlnm.Print_Area" localSheetId="6">'一般公共预算基本支出情况表-工资福利支出'!$A$1:$W$11</definedName>
    <definedName name="_xlnm.Print_Area" localSheetId="4">'一般公共预算支出情况表'!$A$1:$V$11</definedName>
    <definedName name="_xlnm.Print_Area" localSheetId="9">'一般预算基本支出情况表-对个人和家庭的补助'!$A$1:$O$8</definedName>
    <definedName name="_xlnm.Print_Area" localSheetId="8">'一股预算基本支出情况表-其他支出'!$A$1:$W$11</definedName>
    <definedName name="_xlnm.Print_Area" localSheetId="7">'一股预算基本支出情况表-商品和服务支出'!$A$1:$V$11</definedName>
    <definedName name="_xlnm.Print_Area" localSheetId="10">'政府性基金拨款支出情况表'!$A$1:$U$9</definedName>
    <definedName name="_xlnm.Print_Titles" localSheetId="1">'部门收入总体情况表'!$1:$6</definedName>
    <definedName name="_xlnm.Print_Titles" localSheetId="0">'部门收支总表'!$1:$5</definedName>
    <definedName name="_xlnm.Print_Titles" localSheetId="2">'部门支出总体情况表'!$1:$6</definedName>
    <definedName name="_xlnm.Print_Titles" localSheetId="6">'一般公共预算基本支出情况表-工资福利支出'!$1:$6</definedName>
    <definedName name="_xlnm.Print_Titles" localSheetId="4">'一般公共预算支出情况表'!$1:$6</definedName>
    <definedName name="_xlnm.Print_Titles" localSheetId="9">'一般预算基本支出情况表-对个人和家庭的补助'!$1:$6</definedName>
    <definedName name="_xlnm.Print_Titles" localSheetId="8">'一股预算基本支出情况表-其他支出'!$1:$6</definedName>
    <definedName name="_xlnm.Print_Titles" localSheetId="7">'一股预算基本支出情况表-商品和服务支出'!$1:$6</definedName>
    <definedName name="_xlnm.Print_Titles" localSheetId="10">'政府性基金拨款支出情况表'!$1:$6</definedName>
  </definedNames>
  <calcPr fullCalcOnLoad="1"/>
</workbook>
</file>

<file path=xl/sharedStrings.xml><?xml version="1.0" encoding="utf-8"?>
<sst xmlns="http://schemas.openxmlformats.org/spreadsheetml/2006/main" count="627" uniqueCount="411">
  <si>
    <t xml:space="preserve">                                                      </t>
  </si>
  <si>
    <t>预算01表</t>
  </si>
  <si>
    <t>　　　　　　　　　　　　　　　　2019　年　部  门  预  算  收  支  总  表</t>
  </si>
  <si>
    <t>部门单位：汨罗市国土资源局</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</si>
  <si>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</si>
  <si>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</si>
  <si>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</si>
  <si>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</si>
  <si>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</si>
  <si>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</si>
  <si>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</si>
  <si>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</si>
  <si>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</si>
  <si>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</si>
  <si>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</si>
  <si>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</si>
  <si>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</si>
  <si>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</si>
  <si>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</si>
  <si>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</si>
  <si>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纳入预算管理的非税收入拨款</t>
  </si>
  <si>
    <t>三、国防支出</t>
  </si>
  <si>
    <t xml:space="preserve">      商品和服务支出</t>
  </si>
  <si>
    <t>三、机关资本性支出(一)</t>
  </si>
  <si>
    <t>　　　罚没收入拨款</t>
  </si>
  <si>
    <t>四、公共安全支出</t>
  </si>
  <si>
    <t xml:space="preserve">      对个人和家庭的补助</t>
  </si>
  <si>
    <t>四、机关资本性支出(二)</t>
  </si>
  <si>
    <t>二、政府性基金拨款</t>
  </si>
  <si>
    <t>五、教育支出</t>
  </si>
  <si>
    <t>五、对事业单位经常性补助</t>
  </si>
  <si>
    <t>三、纳入专户管理的非税收入拨款</t>
  </si>
  <si>
    <t>六、科学技术支出</t>
  </si>
  <si>
    <t>二、项目支出</t>
  </si>
  <si>
    <t>六、对事业单位资本性补助</t>
  </si>
  <si>
    <t>四、上级财政补助</t>
  </si>
  <si>
    <t>七、文化体育与传媒支出</t>
  </si>
  <si>
    <t>七、对企业补助</t>
  </si>
  <si>
    <t xml:space="preserve">        公共财政补助</t>
  </si>
  <si>
    <t>八、社会保障和就业支出</t>
  </si>
  <si>
    <t>八、对企业资本性支出</t>
  </si>
  <si>
    <t xml:space="preserve">        政府性基金补助</t>
  </si>
  <si>
    <t>九、社会保险支出</t>
  </si>
  <si>
    <t xml:space="preserve">      债务利息及费用支出</t>
  </si>
  <si>
    <t>九、对个人和家庭的补助</t>
  </si>
  <si>
    <t>五、事业单位经营服务收入</t>
  </si>
  <si>
    <t>十、医疗卫生与计划生育支出</t>
  </si>
  <si>
    <t xml:space="preserve">      资本性支出(基本建设)</t>
  </si>
  <si>
    <t>十、对社会保障基金补助</t>
  </si>
  <si>
    <t>六、其他收入</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</si>
  <si>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</si>
  <si>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</si>
  <si>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</si>
  <si>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</si>
  <si>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</si>
  <si>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</si>
  <si>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</si>
  <si>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</si>
  <si>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</si>
  <si>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</si>
  <si>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</si>
  <si>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</si>
  <si>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</si>
  <si>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</si>
  <si>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</si>
  <si>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</si>
  <si>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</si>
  <si>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十六、专项商品和服务支出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</si>
  <si>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</si>
  <si>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</si>
  <si>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</si>
  <si>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</si>
  <si>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</si>
  <si>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</si>
  <si>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</si>
  <si>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</si>
  <si>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</si>
  <si>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</si>
  <si>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</si>
  <si>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</si>
  <si>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</si>
  <si>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</si>
  <si>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</si>
  <si>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</si>
  <si>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</si>
  <si>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</si>
  <si>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</si>
  <si>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</si>
  <si>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</si>
  <si>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2019年部门收入总体情况表</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</si>
  <si>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</si>
  <si>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</si>
  <si>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</si>
  <si>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</si>
  <si>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</si>
  <si>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</si>
  <si>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</si>
  <si>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</si>
  <si>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</si>
  <si>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</si>
  <si>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</si>
  <si>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</si>
  <si>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</si>
  <si>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</si>
  <si>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</si>
  <si>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罚没收入拨款</t>
  </si>
  <si>
    <t>公共财政补助</t>
  </si>
  <si>
    <t>政府性基金补助</t>
  </si>
  <si>
    <t>合计</t>
  </si>
  <si>
    <t>401001</t>
  </si>
  <si>
    <t>汨罗市国土资源局机关</t>
  </si>
  <si>
    <t>401005</t>
  </si>
  <si>
    <t>汨罗市国土局乡镇国土所</t>
  </si>
  <si>
    <t>401004</t>
  </si>
  <si>
    <t>汨罗市国土资源局土地复垦整理中心</t>
  </si>
  <si>
    <t>401008</t>
  </si>
  <si>
    <t>汨罗市不动产登记中心</t>
  </si>
  <si>
    <t>2019年部门支出总体情况表</t>
  </si>
  <si>
    <t>2019年财政拨款收支总表</t>
  </si>
  <si>
    <t>收            入</t>
  </si>
  <si>
    <t>支             出</t>
  </si>
  <si>
    <t>项      目</t>
  </si>
  <si>
    <t>预算数</t>
  </si>
  <si>
    <t>项目(按功能分类)</t>
  </si>
  <si>
    <t>一般公共预算</t>
  </si>
  <si>
    <t>政府性基金预算</t>
  </si>
  <si>
    <t>一、本年收入</t>
  </si>
  <si>
    <t>一、本年支出</t>
  </si>
  <si>
    <t>(一)、一般公共预算拨款</t>
  </si>
  <si>
    <t>(一)、一般公共服务支出</t>
  </si>
  <si>
    <t xml:space="preserve">   经费拨款</t>
  </si>
  <si>
    <t>(二)、外交支出</t>
  </si>
  <si>
    <t xml:space="preserve">   纳入预算管理的非税收入拨款</t>
  </si>
  <si>
    <t>(三)、国防支出</t>
  </si>
  <si>
    <t xml:space="preserve">   罚没收入拨款</t>
  </si>
  <si>
    <t>(四)、公共安全支出</t>
  </si>
  <si>
    <t>(二)政府性基金预算拨款</t>
  </si>
  <si>
    <t>(五)、教育支出</t>
  </si>
  <si>
    <t>(三)纳入专户管理的非税收入拨款</t>
  </si>
  <si>
    <t>(六)、科学技术支出</t>
  </si>
  <si>
    <t>（四）其他收入</t>
  </si>
  <si>
    <t>(七)、文化体育与传媒支出</t>
  </si>
  <si>
    <t>二、上年结转</t>
  </si>
  <si>
    <t>(八)、社会保障和就业支出</t>
  </si>
  <si>
    <t>(九)、医疗卫生与计划生育支出</t>
  </si>
  <si>
    <t>(二)、政府性基金预算拨款</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</si>
  <si>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</si>
  <si>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</si>
  <si>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</si>
  <si>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</si>
  <si>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</si>
  <si>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</si>
  <si>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</si>
  <si>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</si>
  <si>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</si>
  <si>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</si>
  <si>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</si>
  <si>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二、结转下年</t>
  </si>
  <si>
    <t>总  计</t>
  </si>
  <si>
    <t>预算05表</t>
  </si>
  <si>
    <t>2019年一般公共预算支出表</t>
  </si>
  <si>
    <t>功能科目</t>
  </si>
  <si>
    <t>单位名称(功能科目)</t>
  </si>
  <si>
    <t>基本支出</t>
  </si>
  <si>
    <t>项目支出</t>
  </si>
  <si>
    <t>事业单位经营服务支出</t>
  </si>
  <si>
    <t>上缴上级支出</t>
  </si>
  <si>
    <t>结转下年</t>
  </si>
  <si>
    <t>工资福利支出</t>
  </si>
  <si>
    <t>一般商品和服务支出</t>
  </si>
  <si>
    <t>对个人和家庭的补助</t>
  </si>
  <si>
    <t>其他支出</t>
  </si>
  <si>
    <t>专项商品和服务支出</t>
  </si>
  <si>
    <t>专项对个人和家庭的补助</t>
  </si>
  <si>
    <t>债务利息及费用支出</t>
  </si>
  <si>
    <t>资本性支出(基本建设)</t>
  </si>
  <si>
    <t>资本性支出</t>
  </si>
  <si>
    <t>对企业补助(基本建设)</t>
  </si>
  <si>
    <t>对企业补助</t>
  </si>
  <si>
    <t>对社会保障基金补助</t>
  </si>
  <si>
    <t>预算06表</t>
  </si>
  <si>
    <t>预算07表</t>
  </si>
  <si>
    <t>2019年一般公共预算基本支出情况表-工资福利支出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</si>
  <si>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</si>
  <si>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</si>
  <si>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</si>
  <si>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</si>
  <si>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</si>
  <si>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</si>
  <si>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</si>
  <si>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</si>
  <si>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</si>
  <si>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</si>
  <si>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</si>
  <si>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</si>
  <si>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</si>
  <si>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</si>
  <si>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</si>
  <si>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</si>
  <si>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</si>
  <si>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</si>
  <si>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</si>
  <si>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2019年一般公共预算基本支出情况表-一般商品服务支出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</si>
  <si>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</si>
  <si>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</si>
  <si>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</si>
  <si>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</si>
  <si>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</si>
  <si>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</si>
  <si>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</si>
  <si>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</si>
  <si>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</si>
  <si>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</si>
  <si>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</si>
  <si>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</si>
  <si>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</si>
  <si>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</si>
  <si>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</si>
  <si>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</si>
  <si>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</si>
  <si>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其他商品和服务支出</t>
  </si>
  <si>
    <t>预算09表</t>
  </si>
  <si>
    <t>2019年一般公共预算基本支出情况表-其他支出</t>
  </si>
  <si>
    <t>预算10表</t>
  </si>
  <si>
    <t>2019年一般公共预算基本支出情况表-对个人和家庭的补助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</si>
  <si>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</si>
  <si>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</si>
  <si>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</si>
  <si>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</si>
  <si>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</si>
  <si>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</si>
  <si>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</si>
  <si>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</si>
  <si>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</si>
  <si>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</si>
  <si>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</si>
  <si>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r>
      <t>预算1</t>
    </r>
    <r>
      <rPr>
        <sz val="10"/>
        <rFont val="宋体"/>
        <family val="0"/>
      </rPr>
      <t>1</t>
    </r>
    <r>
      <rPr>
        <sz val="10"/>
        <rFont val="宋体"/>
        <family val="0"/>
      </rPr>
      <t>表</t>
    </r>
  </si>
  <si>
    <t>政府性基金拨款支出预算表</t>
  </si>
  <si>
    <t>事业单位经营支出</t>
  </si>
  <si>
    <t>对附属单位补助支出</t>
  </si>
  <si>
    <t xml:space="preserve">  401001</t>
  </si>
  <si>
    <t xml:space="preserve">  汨罗市国土资源局机关</t>
  </si>
  <si>
    <r>
      <t>预算1</t>
    </r>
    <r>
      <rPr>
        <sz val="10"/>
        <rFont val="宋体"/>
        <family val="0"/>
      </rPr>
      <t>2</t>
    </r>
    <r>
      <rPr>
        <sz val="10"/>
        <rFont val="宋体"/>
        <family val="0"/>
      </rPr>
      <t>表</t>
    </r>
  </si>
  <si>
    <t>2019年“三公”经费预算情况表</t>
  </si>
  <si>
    <t>填报单位：汨罗市国土资源局</t>
  </si>
  <si>
    <r>
      <t>项</t>
    </r>
    <r>
      <rPr>
        <b/>
        <sz val="12"/>
        <rFont val="Times New Roman"/>
        <family val="1"/>
      </rPr>
      <t xml:space="preserve">           </t>
    </r>
    <r>
      <rPr>
        <b/>
        <sz val="12"/>
        <rFont val="宋体"/>
        <family val="0"/>
      </rPr>
      <t>目</t>
    </r>
  </si>
  <si>
    <t>本年预算数</t>
  </si>
  <si>
    <r>
      <t>备</t>
    </r>
    <r>
      <rPr>
        <b/>
        <sz val="12"/>
        <rFont val="Times New Roman"/>
        <family val="1"/>
      </rPr>
      <t xml:space="preserve">     </t>
    </r>
    <r>
      <rPr>
        <b/>
        <sz val="12"/>
        <rFont val="宋体"/>
        <family val="0"/>
      </rPr>
      <t>注</t>
    </r>
  </si>
  <si>
    <r>
      <t>合</t>
    </r>
    <r>
      <rPr>
        <b/>
        <sz val="12"/>
        <rFont val="Times New Roman"/>
        <family val="1"/>
      </rPr>
      <t xml:space="preserve">     </t>
    </r>
    <r>
      <rPr>
        <b/>
        <sz val="12"/>
        <rFont val="宋体"/>
        <family val="0"/>
      </rPr>
      <t>计</t>
    </r>
  </si>
  <si>
    <r>
      <t>1</t>
    </r>
    <r>
      <rPr>
        <sz val="9"/>
        <rFont val="宋体"/>
        <family val="0"/>
      </rPr>
      <t>、因公出国（境）费</t>
    </r>
  </si>
  <si>
    <r>
      <t>2</t>
    </r>
    <r>
      <rPr>
        <sz val="9"/>
        <rFont val="宋体"/>
        <family val="0"/>
      </rPr>
      <t>、公务接待费</t>
    </r>
  </si>
  <si>
    <r>
      <t>3</t>
    </r>
    <r>
      <rPr>
        <sz val="9"/>
        <rFont val="宋体"/>
        <family val="0"/>
      </rPr>
      <t>、公务用车费</t>
    </r>
  </si>
  <si>
    <r>
      <t>其中：（</t>
    </r>
    <r>
      <rPr>
        <sz val="12"/>
        <rFont val="Times New Roman"/>
        <family val="1"/>
      </rPr>
      <t>1</t>
    </r>
    <r>
      <rPr>
        <sz val="9"/>
        <rFont val="宋体"/>
        <family val="0"/>
      </rPr>
      <t>）公务用车运行维护费</t>
    </r>
  </si>
  <si>
    <r>
      <t xml:space="preserve">            </t>
    </r>
    <r>
      <rPr>
        <sz val="9"/>
        <rFont val="宋体"/>
        <family val="0"/>
      </rPr>
      <t>（</t>
    </r>
    <r>
      <rPr>
        <sz val="12"/>
        <rFont val="Times New Roman"/>
        <family val="1"/>
      </rPr>
      <t>2</t>
    </r>
    <r>
      <rPr>
        <sz val="9"/>
        <rFont val="宋体"/>
        <family val="0"/>
      </rPr>
      <t>）公务用车购置费</t>
    </r>
  </si>
  <si>
    <t>附件13</t>
  </si>
  <si>
    <t>部门（单位）整体支出预算绩效目标申报表</t>
  </si>
  <si>
    <r>
      <t>（20</t>
    </r>
    <r>
      <rPr>
        <b/>
        <u val="single"/>
        <sz val="16"/>
        <rFont val="仿宋_GB2312"/>
        <family val="3"/>
      </rPr>
      <t xml:space="preserve"> 19 </t>
    </r>
    <r>
      <rPr>
        <b/>
        <sz val="16"/>
        <rFont val="仿宋_GB2312"/>
        <family val="3"/>
      </rPr>
      <t>年度）</t>
    </r>
  </si>
  <si>
    <t>填报单位（盖章）：</t>
  </si>
  <si>
    <t>部门（单位）名称</t>
  </si>
  <si>
    <t>汨罗市国土资源局</t>
  </si>
  <si>
    <t>单位联系人</t>
  </si>
  <si>
    <t>陈丽丽</t>
  </si>
  <si>
    <t>联系电话</t>
  </si>
  <si>
    <t>1387307****</t>
  </si>
  <si>
    <t>人员编制</t>
  </si>
  <si>
    <t>实有人数</t>
  </si>
  <si>
    <t>部门职能职责
概述</t>
  </si>
  <si>
    <t xml:space="preserve">1、承担保护和合理利用土地、矿产资源等自然资源的责任。                          
2、承担规范国土资源管理秩序的责任。                                         
3、承担优化配置国土资源的责任。                                             
4、负责规范国土资源权属管理。                                               
5、承担全市耕地保护的责任，确保规划确定的耕地保有量和基本农田面积不减少。  
6、承担及时准确提供全市土地利用各种数据的责任。                             
7、承担节约集约利用土地资源的责任。                                         
8、承担规范土地、矿业权和测绘市场秩序的责任。                               
9、负责矿产资源开发的管理，依法管理矿业权的审批登记发证和转用生僻登记负责矿区的管理，承担保护性开采的特种矿种、、优势矿产的开采总量控制及相关管理工作，组织编制实施矿业权设置方案。                                               
10、依法实施地质勘查行业和矿产资源储量管理。                               
11、承担地质环境保护的责任。                                               
12、承担地质灾害预防和治理的责任。                                         
13、依法依规征收资源收益，规范、监督资金使用，拟定土地、矿产资源参与宏观经济调控的规范性文件和措施。                                                    
14、负责统一监督管理全市测绘工作。                                          
15、管理市级基础地理信息数据，根据授权审核发布本市重要地理信息数据会同有关部门编制汨罗市行政区界线标准样图，组织指导基础地理信息社会化服务；管理全市的国家测绘基准和测量控制系统，指导、监督各类测绘成果的管理和标志的保护。       
16、承办市委、市政府交办的其他事项。
</t>
  </si>
  <si>
    <t>年度预算申请
（万元）</t>
  </si>
  <si>
    <t>资金总额：3369.94</t>
  </si>
  <si>
    <t>按收入性质分：3369.94</t>
  </si>
  <si>
    <t>按支出性质分：3369.94</t>
  </si>
  <si>
    <t>其中：      公共财政拨款：1814.91</t>
  </si>
  <si>
    <t>其中: 基本支出：3049.94</t>
  </si>
  <si>
    <t>　纳入预算管理的非税收入拨款：800</t>
  </si>
  <si>
    <t xml:space="preserve">      项目支出：320</t>
  </si>
  <si>
    <t xml:space="preserve">                 罚没收入：100</t>
  </si>
  <si>
    <t xml:space="preserve">                 其他收入：320.03</t>
  </si>
  <si>
    <t xml:space="preserve">                 上年结转：335</t>
  </si>
  <si>
    <t>整体绩效目标</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</si>
  <si>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</si>
  <si>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年度绩效指标
部门整体支出</t>
  </si>
  <si>
    <t>一级指标</t>
  </si>
  <si>
    <t>二级指标</t>
  </si>
  <si>
    <t>指标内容</t>
  </si>
  <si>
    <t>指标值</t>
  </si>
  <si>
    <t>备注</t>
  </si>
  <si>
    <t>产出指标
（预期提供的公共产品或服务）</t>
  </si>
  <si>
    <t>数量目标（指标）</t>
  </si>
  <si>
    <t>确保耕地和基本农田面积不变</t>
  </si>
  <si>
    <t>还新增开垦基本农田及耕地</t>
  </si>
  <si>
    <t>提供土地利用数据</t>
  </si>
  <si>
    <t>按需提供</t>
  </si>
  <si>
    <t>征收土地出让金</t>
  </si>
  <si>
    <t>5个亿</t>
  </si>
  <si>
    <t>质量目标（指标）</t>
  </si>
  <si>
    <t>资源得到合理利用</t>
  </si>
  <si>
    <t>充分利用闲置土地资源(荒地、空心房变绿)</t>
  </si>
  <si>
    <t>保护地质环境、加强地灾防治</t>
  </si>
  <si>
    <t>增加绿化面积，有灾无险</t>
  </si>
  <si>
    <t>进度目标（指标）</t>
  </si>
  <si>
    <t>规范土地、矿业权、测绘市场秩序</t>
  </si>
  <si>
    <t>实行招拍挂网上交易</t>
  </si>
  <si>
    <t>今年已征收2个亿</t>
  </si>
  <si>
    <t>效益指标
（预期实现的效益）</t>
  </si>
  <si>
    <t>社会效益</t>
  </si>
  <si>
    <t>将空心房拆除开垦成基本农田及林地</t>
  </si>
  <si>
    <t>合理利用不浪费资源</t>
  </si>
  <si>
    <t>地加了绿化植被面积，保护水土避免地灾发生</t>
  </si>
  <si>
    <t>经济效益</t>
  </si>
  <si>
    <t>预计今年征收5个亿</t>
  </si>
  <si>
    <t>生态效益</t>
  </si>
  <si>
    <t>很少有荒地荒山，充分发挥生态循环作用</t>
  </si>
  <si>
    <t>可持续影响</t>
  </si>
  <si>
    <t>已确保耕地和基本农田面积不变的基础上还有增加</t>
  </si>
  <si>
    <t>提供全市各类地的数据，为实现数字汨打下准确基础</t>
  </si>
  <si>
    <t>空心房变绿，为后人提供美好环境及增加耕地面积</t>
  </si>
  <si>
    <t>实行招拍挂网上交，增加交易透明度</t>
  </si>
  <si>
    <t>社会公众或服务对象满意度</t>
  </si>
  <si>
    <t>群众满意度</t>
  </si>
  <si>
    <r>
      <t>≧</t>
    </r>
    <r>
      <rPr>
        <sz val="10"/>
        <rFont val="仿宋_GB2312"/>
        <family val="3"/>
      </rPr>
      <t>95%</t>
    </r>
  </si>
  <si>
    <t>财政部门
审核意见</t>
  </si>
  <si>
    <t xml:space="preserve">
（盖章）
年   月    日</t>
  </si>
  <si>
    <t>单位负责人：</t>
  </si>
  <si>
    <t>填报人：陈丽丽</t>
  </si>
  <si>
    <t>联系电话：13873073230</t>
  </si>
  <si>
    <t>填报时间：  2019  年  2 月  3　日</t>
  </si>
  <si>
    <t>附件14</t>
  </si>
  <si>
    <t>项目支出预算绩效目标申报表</t>
  </si>
  <si>
    <t>填报单位（盖章）：汨罗市国土资源局</t>
  </si>
  <si>
    <t>项目名称</t>
  </si>
  <si>
    <t>数字汨罗、创建示范县、用地供应计划、土地利用规划编制及政府采购</t>
  </si>
  <si>
    <t>项目实施单位</t>
  </si>
  <si>
    <t>地产股和信息中心</t>
  </si>
  <si>
    <t>主管部门</t>
  </si>
  <si>
    <t>项目属性</t>
  </si>
  <si>
    <t xml:space="preserve">         □新增项目                     √ □延续项目</t>
  </si>
  <si>
    <t>项目起止时间</t>
  </si>
  <si>
    <t>2019年1月1日至2019年12月31日</t>
  </si>
  <si>
    <t>项目概况</t>
  </si>
  <si>
    <t>项目立项情况</t>
  </si>
  <si>
    <t>项目资金情况</t>
  </si>
  <si>
    <t>资金性质</t>
  </si>
  <si>
    <t>总投资</t>
  </si>
  <si>
    <t>以前年度已安排</t>
  </si>
  <si>
    <r>
      <t>20</t>
    </r>
    <r>
      <rPr>
        <b/>
        <u val="single"/>
        <sz val="9"/>
        <rFont val="仿宋_GB2312"/>
        <family val="3"/>
      </rPr>
      <t>18</t>
    </r>
    <r>
      <rPr>
        <b/>
        <sz val="9"/>
        <rFont val="仿宋_GB2312"/>
        <family val="3"/>
      </rPr>
      <t>年申报资金</t>
    </r>
  </si>
  <si>
    <t>（一）财政拨款</t>
  </si>
  <si>
    <t>（二）纳入预算管理的非税收入拨款</t>
  </si>
  <si>
    <t xml:space="preserve">     1、行政事业性收费拨款</t>
  </si>
  <si>
    <t xml:space="preserve">     2、政府性基金拨款</t>
  </si>
  <si>
    <t xml:space="preserve">     3、罚没收入拨款</t>
  </si>
  <si>
    <t xml:space="preserve">     4、专项收入拨款</t>
  </si>
  <si>
    <t xml:space="preserve">     5、国有资产资源有偿使用收入</t>
  </si>
  <si>
    <t xml:space="preserve">     6、其他收入拨款</t>
  </si>
  <si>
    <t>（三）专户预算的非税收入</t>
  </si>
  <si>
    <t>项目实施进度计划</t>
  </si>
  <si>
    <t>项目实施内容</t>
  </si>
  <si>
    <t>开始时间</t>
  </si>
  <si>
    <t>完成时间</t>
  </si>
  <si>
    <t>1、全年</t>
  </si>
  <si>
    <t>2、</t>
  </si>
  <si>
    <t>3、</t>
  </si>
  <si>
    <t>项目绩效目标</t>
  </si>
  <si>
    <t>长期目标</t>
  </si>
  <si>
    <t>年度目标</t>
  </si>
  <si>
    <t>完成全市用地供应计划、土地利用规划编制及政府采购</t>
  </si>
  <si>
    <t>完成全市本年度用地供应计划、土地利用规划编制及政府采购</t>
  </si>
  <si>
    <t>项目年度绩效指标</t>
  </si>
  <si>
    <t>产出指标</t>
  </si>
  <si>
    <t>数量指标</t>
  </si>
  <si>
    <t>土地符合利用总体规划程度</t>
  </si>
  <si>
    <t>符合</t>
  </si>
  <si>
    <t>规定金额内的政府采购程度</t>
  </si>
  <si>
    <t>按规定执行</t>
  </si>
  <si>
    <t>质量指标</t>
  </si>
  <si>
    <t>已合理利用</t>
  </si>
  <si>
    <t>已加强保护</t>
  </si>
  <si>
    <t>时效指标</t>
  </si>
  <si>
    <t>保证所有的工作能按时完成</t>
  </si>
  <si>
    <t>按时完成</t>
  </si>
  <si>
    <t>保证过程中资金的按时到位</t>
  </si>
  <si>
    <t>及时到位</t>
  </si>
  <si>
    <t>成本指标</t>
  </si>
  <si>
    <t>加强土地利用规划</t>
  </si>
  <si>
    <t>确保</t>
  </si>
  <si>
    <t>降低采购成本</t>
  </si>
  <si>
    <t>降低约6%</t>
  </si>
  <si>
    <t>效益指标</t>
  </si>
  <si>
    <t>经济效益指标</t>
  </si>
  <si>
    <t>节约集约利用土地程度</t>
  </si>
  <si>
    <t>良好</t>
  </si>
  <si>
    <t>整体购置成本降低</t>
  </si>
  <si>
    <t>社会效益指标</t>
  </si>
  <si>
    <t>已收2个亿</t>
  </si>
  <si>
    <t>可持续影响指标</t>
  </si>
  <si>
    <t>节约集约利用土地影响程度</t>
  </si>
  <si>
    <t>已节约集约土地资源</t>
  </si>
  <si>
    <t>合理利用土地资源情况</t>
  </si>
  <si>
    <t>合理利用土地资源</t>
  </si>
  <si>
    <t>政府采购执行情况程度</t>
  </si>
  <si>
    <t>按规定执行政府采购</t>
  </si>
  <si>
    <t>服务对象满意度指标</t>
  </si>
  <si>
    <t>用地户了解土地利用规划情况</t>
  </si>
  <si>
    <t>基本了解</t>
  </si>
  <si>
    <t>群众了解程度</t>
  </si>
  <si>
    <t>供应商意见</t>
  </si>
  <si>
    <t>更加公开公平</t>
  </si>
  <si>
    <t>其他说明的问题</t>
  </si>
  <si>
    <t xml:space="preserve">（盖章）
年   月   日
</t>
  </si>
  <si>
    <t>联系电话：</t>
  </si>
  <si>
    <t>填报时间：2019年 2 月 3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</si>
</sst>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0.00_);[Red]\(#,##0.00\)"/>
    <numFmt numFmtId="179" formatCode="* #,##0.00;* \-#,##0.00;* &quot;&quot;??;@"/>
    <numFmt numFmtId="180" formatCode="#,##0.00_ "/>
    <numFmt numFmtId="181" formatCode="0.00_ "/>
  </numFmts>
  <fonts count="50">
    <font>
      <sz val="9"/>
      <name val="宋体"/>
      <family val="0"/>
    </font>
    <font>
      <sz val="11"/>
      <name val="宋体"/>
      <family val="0"/>
    </font>
    <font>
      <b/>
      <sz val="22"/>
      <name val="黑体"/>
      <family val="3"/>
    </font>
    <font>
      <b/>
      <sz val="16"/>
      <name val="仿宋_GB2312"/>
      <family val="3"/>
    </font>
    <font>
      <sz val="11"/>
      <name val="仿宋_GB2312"/>
      <family val="3"/>
    </font>
    <font>
      <b/>
      <sz val="12"/>
      <name val="仿宋_GB2312"/>
      <family val="3"/>
    </font>
    <font>
      <b/>
      <sz val="11"/>
      <name val="仿宋_GB2312"/>
      <family val="3"/>
    </font>
    <font>
      <b/>
      <sz val="9"/>
      <name val="仿宋_GB2312"/>
      <family val="3"/>
    </font>
    <font>
      <sz val="9"/>
      <name val="仿宋_GB2312"/>
      <family val="3"/>
    </font>
    <font>
      <sz val="11"/>
      <name val="楷体_GB2312"/>
      <family val="3"/>
    </font>
    <font>
      <sz val="12"/>
      <name val="仿宋_GB2312"/>
      <family val="3"/>
    </font>
    <font>
      <sz val="10"/>
      <name val="仿宋_GB2312"/>
      <family val="3"/>
    </font>
    <font>
      <b/>
      <sz val="10"/>
      <name val="仿宋_GB2312"/>
      <family val="3"/>
    </font>
    <font>
      <sz val="10"/>
      <name val="SimSun"/>
      <family val="0"/>
    </font>
    <font>
      <sz val="12"/>
      <name val="宋体"/>
      <family val="0"/>
    </font>
    <font>
      <sz val="10"/>
      <name val="宋体"/>
      <family val="0"/>
    </font>
    <font>
      <sz val="18"/>
      <name val="黑体"/>
      <family val="3"/>
    </font>
    <font>
      <sz val="12"/>
      <name val="楷体_GB2312"/>
      <family val="3"/>
    </font>
    <font>
      <b/>
      <sz val="12"/>
      <name val="宋体"/>
      <family val="0"/>
    </font>
    <font>
      <sz val="12"/>
      <name val="Times New Roman"/>
      <family val="1"/>
    </font>
    <font>
      <b/>
      <sz val="12"/>
      <name val="Times New Roman"/>
      <family val="1"/>
    </font>
    <font>
      <b/>
      <sz val="14"/>
      <name val="宋体"/>
      <family val="0"/>
    </font>
    <font>
      <sz val="9"/>
      <color indexed="8"/>
      <name val="宋体"/>
      <family val="0"/>
    </font>
    <font>
      <b/>
      <sz val="18"/>
      <color indexed="8"/>
      <name val="宋体"/>
      <family val="0"/>
    </font>
    <font>
      <sz val="11"/>
      <color indexed="8"/>
      <name val="宋体"/>
      <family val="0"/>
    </font>
    <font>
      <b/>
      <sz val="11"/>
      <color indexed="8"/>
      <name val="宋体"/>
      <family val="0"/>
    </font>
    <font>
      <b/>
      <sz val="9"/>
      <color indexed="8"/>
      <name val="宋体"/>
      <family val="0"/>
    </font>
    <font>
      <b/>
      <sz val="10"/>
      <name val="宋体"/>
      <family val="0"/>
    </font>
    <font>
      <b/>
      <sz val="9"/>
      <name val="宋体"/>
      <family val="0"/>
    </font>
    <font>
      <b/>
      <sz val="16"/>
      <name val="宋体"/>
      <family val="0"/>
    </font>
    <font>
      <sz val="11"/>
      <color indexed="9"/>
      <name val="宋体"/>
      <family val="0"/>
    </font>
    <font>
      <b/>
      <sz val="10"/>
      <name val="Arial"/>
      <family val="2"/>
    </font>
    <font>
      <i/>
      <sz val="11"/>
      <color indexed="23"/>
      <name val="宋体"/>
      <family val="0"/>
    </font>
    <font>
      <sz val="11"/>
      <color indexed="52"/>
      <name val="宋体"/>
      <family val="0"/>
    </font>
    <font>
      <sz val="11"/>
      <color indexed="62"/>
      <name val="宋体"/>
      <family val="0"/>
    </font>
    <font>
      <b/>
      <sz val="11"/>
      <color indexed="52"/>
      <name val="宋体"/>
      <family val="0"/>
    </font>
    <font>
      <sz val="11"/>
      <color indexed="20"/>
      <name val="宋体"/>
      <family val="0"/>
    </font>
    <font>
      <u val="single"/>
      <sz val="9"/>
      <color indexed="12"/>
      <name val="宋体"/>
      <family val="0"/>
    </font>
    <font>
      <u val="single"/>
      <sz val="9"/>
      <color indexed="36"/>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b/>
      <u val="single"/>
      <sz val="16"/>
      <name val="仿宋_GB2312"/>
      <family val="3"/>
    </font>
    <font>
      <b/>
      <u val="single"/>
      <sz val="9"/>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color indexed="63"/>
      </bottom>
    </border>
    <border>
      <left/>
      <right/>
      <top/>
      <bottom style="medium"/>
    </border>
    <border>
      <left style="thin"/>
      <right/>
      <top style="thin"/>
      <bottom/>
    </border>
    <border>
      <left style="thin"/>
      <right/>
      <top/>
      <bottom style="thin"/>
    </border>
    <border>
      <left/>
      <right style="thin"/>
      <top/>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1" fillId="0" borderId="0" applyFont="0" applyFill="0" applyBorder="0" applyAlignment="0" applyProtection="0"/>
    <xf numFmtId="0" fontId="24"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177" fontId="31" fillId="0" borderId="0" applyFont="0" applyFill="0" applyBorder="0" applyAlignment="0" applyProtection="0"/>
    <xf numFmtId="0" fontId="2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7" fillId="0" borderId="0" applyNumberFormat="0" applyFill="0" applyBorder="0" applyAlignment="0" applyProtection="0"/>
    <xf numFmtId="9" fontId="31"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0" fillId="8" borderId="0" applyNumberFormat="0" applyBorder="0" applyAlignment="0" applyProtection="0"/>
    <xf numFmtId="0" fontId="39" fillId="0" borderId="5" applyNumberFormat="0" applyFill="0" applyAlignment="0" applyProtection="0"/>
    <xf numFmtId="0" fontId="30" fillId="9" borderId="0" applyNumberFormat="0" applyBorder="0" applyAlignment="0" applyProtection="0"/>
    <xf numFmtId="0" fontId="44" fillId="10" borderId="6" applyNumberFormat="0" applyAlignment="0" applyProtection="0"/>
    <xf numFmtId="0" fontId="35" fillId="10" borderId="1" applyNumberFormat="0" applyAlignment="0" applyProtection="0"/>
    <xf numFmtId="0" fontId="45" fillId="11" borderId="7" applyNumberFormat="0" applyAlignment="0" applyProtection="0"/>
    <xf numFmtId="0" fontId="24" fillId="3" borderId="0" applyNumberFormat="0" applyBorder="0" applyAlignment="0" applyProtection="0"/>
    <xf numFmtId="0" fontId="30" fillId="12" borderId="0" applyNumberFormat="0" applyBorder="0" applyAlignment="0" applyProtection="0"/>
    <xf numFmtId="0" fontId="33" fillId="0" borderId="8" applyNumberFormat="0" applyFill="0" applyAlignment="0" applyProtection="0"/>
    <xf numFmtId="0" fontId="25" fillId="0" borderId="9" applyNumberFormat="0" applyFill="0" applyAlignment="0" applyProtection="0"/>
    <xf numFmtId="0" fontId="46" fillId="2" borderId="0" applyNumberFormat="0" applyBorder="0" applyAlignment="0" applyProtection="0"/>
    <xf numFmtId="0" fontId="47" fillId="13" borderId="0" applyNumberFormat="0" applyBorder="0" applyAlignment="0" applyProtection="0"/>
    <xf numFmtId="0" fontId="24" fillId="14" borderId="0" applyNumberFormat="0" applyBorder="0" applyAlignment="0" applyProtection="0"/>
    <xf numFmtId="0" fontId="30"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30" fillId="20" borderId="0" applyNumberFormat="0" applyBorder="0" applyAlignment="0" applyProtection="0"/>
    <xf numFmtId="0" fontId="24"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4" fillId="22" borderId="0" applyNumberFormat="0" applyBorder="0" applyAlignment="0" applyProtection="0"/>
    <xf numFmtId="0" fontId="30" fillId="23" borderId="0" applyNumberFormat="0" applyBorder="0" applyAlignment="0" applyProtection="0"/>
    <xf numFmtId="0" fontId="14" fillId="0" borderId="0">
      <alignment/>
      <protection/>
    </xf>
    <xf numFmtId="0" fontId="14" fillId="0" borderId="0">
      <alignment/>
      <protection/>
    </xf>
  </cellStyleXfs>
  <cellXfs count="242">
    <xf numFmtId="0" fontId="0" fillId="0" borderId="0" xfId="0"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44" fontId="5" fillId="0" borderId="11" xfId="18"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0" borderId="11" xfId="0" applyFont="1" applyBorder="1" applyAlignment="1">
      <alignment horizontal="center" vertical="center" textRotation="255" wrapText="1"/>
    </xf>
    <xf numFmtId="0" fontId="7" fillId="0" borderId="11" xfId="0" applyFont="1" applyBorder="1" applyAlignment="1">
      <alignment horizontal="center" vertical="center"/>
    </xf>
    <xf numFmtId="0" fontId="5" fillId="0" borderId="11" xfId="0" applyFont="1" applyBorder="1" applyAlignment="1">
      <alignment horizontal="center" vertical="center" textRotation="255"/>
    </xf>
    <xf numFmtId="0" fontId="4" fillId="0" borderId="11" xfId="0" applyFont="1" applyBorder="1" applyAlignment="1">
      <alignment horizontal="right" vertical="center"/>
    </xf>
    <xf numFmtId="0" fontId="8" fillId="0" borderId="11" xfId="0" applyFont="1" applyBorder="1" applyAlignment="1">
      <alignment horizontal="left" vertical="center"/>
    </xf>
    <xf numFmtId="0" fontId="4" fillId="0" borderId="11" xfId="0" applyFont="1" applyBorder="1" applyAlignment="1">
      <alignment/>
    </xf>
    <xf numFmtId="0" fontId="4" fillId="0" borderId="11" xfId="0" applyFont="1" applyBorder="1" applyAlignment="1">
      <alignment horizontal="left" vertical="center"/>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10" fontId="8" fillId="0" borderId="11"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44" fontId="5" fillId="0" borderId="12" xfId="18"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Border="1" applyAlignment="1">
      <alignment horizontal="right" vertical="top" wrapText="1"/>
    </xf>
    <xf numFmtId="0" fontId="10" fillId="0" borderId="13" xfId="0" applyFont="1" applyBorder="1" applyAlignment="1">
      <alignment horizontal="right" vertical="top" wrapText="1"/>
    </xf>
    <xf numFmtId="0" fontId="10" fillId="0" borderId="14" xfId="0" applyFont="1" applyBorder="1" applyAlignment="1">
      <alignment horizontal="right" vertical="top" wrapText="1"/>
    </xf>
    <xf numFmtId="0" fontId="11" fillId="0" borderId="18"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44" fontId="12" fillId="0" borderId="11" xfId="18" applyFon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44" fontId="12" fillId="0" borderId="11" xfId="18" applyFont="1" applyBorder="1" applyAlignment="1">
      <alignment horizontal="center"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xf>
    <xf numFmtId="0" fontId="11" fillId="0" borderId="14" xfId="0" applyFont="1" applyBorder="1" applyAlignment="1">
      <alignment horizontal="left" vertical="center"/>
    </xf>
    <xf numFmtId="44" fontId="12" fillId="0" borderId="12" xfId="18" applyFont="1" applyBorder="1" applyAlignment="1">
      <alignment horizontal="center" vertical="center"/>
    </xf>
    <xf numFmtId="44" fontId="12" fillId="0" borderId="11" xfId="18" applyFont="1" applyBorder="1" applyAlignment="1">
      <alignment horizontal="left" vertical="center"/>
    </xf>
    <xf numFmtId="0" fontId="11" fillId="0" borderId="1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left" vertical="center" wrapText="1"/>
    </xf>
    <xf numFmtId="44" fontId="12" fillId="0" borderId="11" xfId="18" applyFont="1" applyFill="1" applyBorder="1" applyAlignment="1">
      <alignment horizontal="center" vertical="center"/>
    </xf>
    <xf numFmtId="44" fontId="12" fillId="0" borderId="12" xfId="18" applyFont="1" applyFill="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textRotation="255" wrapText="1"/>
    </xf>
    <xf numFmtId="0" fontId="12"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9" fontId="13" fillId="0" borderId="11" xfId="0" applyNumberFormat="1" applyFont="1" applyBorder="1" applyAlignment="1">
      <alignment horizontal="center" vertical="center" wrapText="1"/>
    </xf>
    <xf numFmtId="0" fontId="11" fillId="0" borderId="11" xfId="0" applyFont="1" applyBorder="1" applyAlignment="1">
      <alignment horizontal="right" vertical="center" wrapText="1"/>
    </xf>
    <xf numFmtId="0" fontId="0" fillId="0" borderId="0" xfId="0" applyAlignment="1">
      <alignment vertical="center"/>
    </xf>
    <xf numFmtId="0" fontId="14" fillId="0" borderId="0" xfId="64" applyFont="1">
      <alignment/>
      <protection/>
    </xf>
    <xf numFmtId="0" fontId="14" fillId="0" borderId="0" xfId="64" applyFont="1" applyAlignment="1">
      <alignment horizontal="center"/>
      <protection/>
    </xf>
    <xf numFmtId="0" fontId="15" fillId="0" borderId="0" xfId="19" applyNumberFormat="1" applyFont="1" applyFill="1" applyAlignment="1">
      <alignment horizontal="right" vertical="center"/>
    </xf>
    <xf numFmtId="0" fontId="16" fillId="0" borderId="0" xfId="64" applyFont="1" applyFill="1" applyAlignment="1">
      <alignment horizontal="center" vertical="center"/>
      <protection/>
    </xf>
    <xf numFmtId="0" fontId="17" fillId="0" borderId="19" xfId="64" applyFont="1" applyFill="1" applyBorder="1" applyAlignment="1">
      <alignment vertical="center"/>
      <protection/>
    </xf>
    <xf numFmtId="0" fontId="17" fillId="0" borderId="0" xfId="64" applyFont="1" applyFill="1" applyAlignment="1">
      <alignment horizontal="center"/>
      <protection/>
    </xf>
    <xf numFmtId="0" fontId="17" fillId="0" borderId="0" xfId="64" applyFont="1" applyFill="1" applyAlignment="1">
      <alignment horizontal="right" vertical="center"/>
      <protection/>
    </xf>
    <xf numFmtId="0" fontId="18"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19"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20" fillId="0" borderId="0" xfId="0" applyFont="1" applyBorder="1" applyAlignment="1">
      <alignment horizontal="left" vertical="center"/>
    </xf>
    <xf numFmtId="0" fontId="0" fillId="0" borderId="0" xfId="0" applyBorder="1" applyAlignment="1">
      <alignment vertical="center"/>
    </xf>
    <xf numFmtId="0" fontId="19" fillId="0" borderId="0" xfId="0" applyFont="1" applyAlignment="1">
      <alignment horizontal="justify" vertical="center"/>
    </xf>
    <xf numFmtId="0" fontId="0" fillId="0" borderId="0" xfId="0" applyFill="1" applyAlignment="1">
      <alignment/>
    </xf>
    <xf numFmtId="0" fontId="15" fillId="0" borderId="0" xfId="19" applyNumberFormat="1" applyFont="1" applyFill="1" applyAlignment="1">
      <alignment horizontal="center" vertical="center" wrapText="1"/>
    </xf>
    <xf numFmtId="0" fontId="21" fillId="0" borderId="0" xfId="19" applyNumberFormat="1" applyFont="1" applyFill="1" applyAlignment="1" applyProtection="1">
      <alignment horizontal="center" vertical="center" wrapText="1"/>
      <protection/>
    </xf>
    <xf numFmtId="0" fontId="15" fillId="0" borderId="10" xfId="19" applyNumberFormat="1" applyFont="1" applyFill="1" applyBorder="1" applyAlignment="1">
      <alignment horizontal="left" vertical="center" wrapText="1"/>
    </xf>
    <xf numFmtId="0" fontId="15" fillId="0" borderId="11" xfId="19" applyNumberFormat="1" applyFont="1" applyFill="1" applyBorder="1" applyAlignment="1" applyProtection="1">
      <alignment horizontal="center" vertical="center"/>
      <protection/>
    </xf>
    <xf numFmtId="0" fontId="15" fillId="0" borderId="12" xfId="19"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15" fillId="0" borderId="13" xfId="19" applyNumberFormat="1" applyFont="1" applyFill="1" applyBorder="1" applyAlignment="1">
      <alignment horizontal="center" vertical="center" wrapText="1"/>
    </xf>
    <xf numFmtId="0" fontId="15" fillId="0" borderId="11" xfId="19" applyNumberFormat="1" applyFont="1" applyFill="1" applyBorder="1" applyAlignment="1" applyProtection="1">
      <alignment horizontal="center" vertical="center" wrapText="1"/>
      <protection/>
    </xf>
    <xf numFmtId="0" fontId="15" fillId="0" borderId="14" xfId="19" applyNumberFormat="1" applyFont="1" applyFill="1" applyBorder="1" applyAlignment="1">
      <alignment horizontal="center" vertical="center" wrapText="1"/>
    </xf>
    <xf numFmtId="0" fontId="15" fillId="0" borderId="17" xfId="19" applyNumberFormat="1" applyFont="1" applyFill="1" applyBorder="1" applyAlignment="1" applyProtection="1">
      <alignment horizontal="center" vertical="center" wrapText="1"/>
      <protection/>
    </xf>
    <xf numFmtId="0" fontId="15" fillId="0" borderId="11" xfId="19" applyNumberFormat="1" applyFont="1" applyFill="1" applyBorder="1" applyAlignment="1">
      <alignment horizontal="center" vertical="center" wrapText="1"/>
    </xf>
    <xf numFmtId="49" fontId="15" fillId="0" borderId="11" xfId="19" applyNumberFormat="1" applyFont="1" applyFill="1" applyBorder="1" applyAlignment="1">
      <alignment horizontal="center" vertical="center" wrapText="1"/>
    </xf>
    <xf numFmtId="178" fontId="15" fillId="0" borderId="11" xfId="19" applyNumberFormat="1" applyFont="1" applyFill="1" applyBorder="1" applyAlignment="1">
      <alignment horizontal="center" vertical="center" wrapText="1"/>
    </xf>
    <xf numFmtId="0" fontId="0" fillId="0" borderId="11" xfId="0" applyNumberFormat="1" applyFill="1" applyBorder="1" applyAlignment="1">
      <alignment vertical="center"/>
    </xf>
    <xf numFmtId="49" fontId="15" fillId="0" borderId="0" xfId="19" applyNumberFormat="1" applyFont="1" applyFill="1" applyAlignment="1">
      <alignment horizontal="center" vertical="center"/>
    </xf>
    <xf numFmtId="0" fontId="15" fillId="0" borderId="0" xfId="19" applyNumberFormat="1" applyFont="1" applyFill="1" applyAlignment="1">
      <alignment horizontal="left" vertical="center"/>
    </xf>
    <xf numFmtId="179" fontId="15" fillId="0" borderId="0" xfId="19" applyNumberFormat="1" applyFont="1" applyFill="1" applyAlignment="1">
      <alignment horizontal="center" vertical="center"/>
    </xf>
    <xf numFmtId="0" fontId="0" fillId="0" borderId="0" xfId="19" applyNumberFormat="1" applyFont="1" applyFill="1" applyAlignment="1">
      <alignment vertical="center"/>
    </xf>
    <xf numFmtId="179" fontId="15" fillId="0" borderId="0" xfId="19" applyNumberFormat="1" applyFont="1" applyFill="1" applyAlignment="1">
      <alignment vertical="center"/>
    </xf>
    <xf numFmtId="179" fontId="15" fillId="0" borderId="17" xfId="19" applyNumberFormat="1" applyFont="1" applyFill="1" applyBorder="1" applyAlignment="1" applyProtection="1">
      <alignment horizontal="center" vertical="center" wrapText="1"/>
      <protection/>
    </xf>
    <xf numFmtId="179" fontId="15" fillId="0" borderId="16" xfId="19" applyNumberFormat="1" applyFont="1" applyFill="1" applyBorder="1" applyAlignment="1" applyProtection="1">
      <alignment horizontal="center" vertical="center" wrapText="1"/>
      <protection/>
    </xf>
    <xf numFmtId="179" fontId="15" fillId="0" borderId="11" xfId="19" applyNumberFormat="1" applyFont="1" applyFill="1" applyBorder="1" applyAlignment="1" applyProtection="1">
      <alignment horizontal="center" vertical="center" wrapText="1"/>
      <protection/>
    </xf>
    <xf numFmtId="0" fontId="15" fillId="0" borderId="0" xfId="19" applyNumberFormat="1" applyFont="1" applyFill="1" applyAlignment="1">
      <alignment vertical="center"/>
    </xf>
    <xf numFmtId="0" fontId="15" fillId="0" borderId="10" xfId="19" applyNumberFormat="1" applyFont="1" applyFill="1" applyBorder="1" applyAlignment="1" applyProtection="1">
      <alignment horizontal="right" vertical="center"/>
      <protection/>
    </xf>
    <xf numFmtId="0" fontId="15" fillId="0" borderId="14" xfId="19" applyNumberFormat="1" applyFont="1" applyFill="1" applyBorder="1" applyAlignment="1" applyProtection="1">
      <alignment horizontal="center" vertical="center" wrapText="1"/>
      <protection/>
    </xf>
    <xf numFmtId="0" fontId="0" fillId="0" borderId="17"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0" fontId="15" fillId="0" borderId="0" xfId="19" applyNumberFormat="1" applyFont="1" applyAlignment="1">
      <alignment horizontal="right" vertical="center" wrapText="1"/>
    </xf>
    <xf numFmtId="0" fontId="15" fillId="0" borderId="0" xfId="19" applyNumberFormat="1" applyFont="1" applyAlignment="1">
      <alignment horizontal="left" vertical="center" wrapText="1"/>
    </xf>
    <xf numFmtId="0" fontId="15" fillId="0" borderId="0" xfId="19" applyNumberFormat="1" applyFont="1" applyAlignment="1">
      <alignment horizontal="center" vertical="center" wrapText="1"/>
    </xf>
    <xf numFmtId="0" fontId="15" fillId="24" borderId="11"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15" fillId="24" borderId="14"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0" fillId="0" borderId="11" xfId="0" applyNumberFormat="1" applyFill="1" applyBorder="1" applyAlignment="1">
      <alignment/>
    </xf>
    <xf numFmtId="0" fontId="15" fillId="0" borderId="0" xfId="19" applyNumberFormat="1" applyFont="1" applyFill="1" applyAlignment="1">
      <alignment horizontal="centerContinuous" vertical="center"/>
    </xf>
    <xf numFmtId="0" fontId="15" fillId="0" borderId="0" xfId="19" applyNumberFormat="1" applyFont="1" applyAlignment="1">
      <alignment horizontal="centerContinuous" vertical="center"/>
    </xf>
    <xf numFmtId="0" fontId="0" fillId="0" borderId="0" xfId="19" applyNumberFormat="1" applyFont="1" applyAlignment="1">
      <alignment vertical="center"/>
    </xf>
    <xf numFmtId="0" fontId="15" fillId="0" borderId="0" xfId="19" applyNumberFormat="1" applyFont="1" applyFill="1" applyAlignment="1" applyProtection="1">
      <alignment horizontal="right" vertical="center" wrapText="1"/>
      <protection/>
    </xf>
    <xf numFmtId="0" fontId="15" fillId="0" borderId="0" xfId="19" applyNumberFormat="1" applyFont="1" applyFill="1" applyAlignment="1" applyProtection="1">
      <alignment vertical="center" wrapText="1"/>
      <protection/>
    </xf>
    <xf numFmtId="0" fontId="15"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0" fontId="0" fillId="0" borderId="12"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178" fontId="0" fillId="0" borderId="11" xfId="0" applyNumberFormat="1" applyFill="1" applyBorder="1" applyAlignment="1">
      <alignment horizontal="center" vertical="center" wrapText="1"/>
    </xf>
    <xf numFmtId="0" fontId="0" fillId="24" borderId="15" xfId="19" applyNumberFormat="1" applyFont="1" applyFill="1" applyBorder="1" applyAlignment="1" applyProtection="1">
      <alignment horizontal="center" vertical="center" wrapText="1"/>
      <protection/>
    </xf>
    <xf numFmtId="0" fontId="0" fillId="24" borderId="16" xfId="19" applyNumberFormat="1" applyFont="1" applyFill="1" applyBorder="1" applyAlignment="1" applyProtection="1">
      <alignment horizontal="center" vertical="center" wrapText="1"/>
      <protection/>
    </xf>
    <xf numFmtId="0" fontId="0" fillId="24" borderId="17" xfId="19" applyNumberFormat="1" applyFont="1" applyFill="1" applyBorder="1" applyAlignment="1" applyProtection="1">
      <alignment horizontal="center" vertical="center" wrapText="1"/>
      <protection/>
    </xf>
    <xf numFmtId="0" fontId="15" fillId="0" borderId="0" xfId="19" applyNumberFormat="1" applyFont="1" applyFill="1" applyAlignment="1" applyProtection="1">
      <alignment horizontal="center" vertical="center" wrapText="1"/>
      <protection/>
    </xf>
    <xf numFmtId="0" fontId="15" fillId="0" borderId="10" xfId="19" applyNumberFormat="1" applyFont="1" applyFill="1" applyBorder="1" applyAlignment="1" applyProtection="1">
      <alignment horizontal="center" vertical="center"/>
      <protection/>
    </xf>
    <xf numFmtId="4" fontId="0" fillId="0" borderId="11" xfId="0" applyNumberFormat="1" applyFill="1" applyBorder="1" applyAlignment="1">
      <alignment horizontal="center" vertical="center" wrapText="1"/>
    </xf>
    <xf numFmtId="0" fontId="0" fillId="0" borderId="0" xfId="0" applyFill="1" applyBorder="1" applyAlignment="1">
      <alignment/>
    </xf>
    <xf numFmtId="0" fontId="15" fillId="0" borderId="0" xfId="19" applyNumberFormat="1" applyFont="1" applyFill="1" applyAlignment="1">
      <alignment horizontal="right" vertical="center" wrapText="1"/>
    </xf>
    <xf numFmtId="0" fontId="0" fillId="0" borderId="10" xfId="19" applyNumberFormat="1" applyFont="1" applyFill="1" applyBorder="1" applyAlignment="1">
      <alignment horizontal="left" vertical="center"/>
    </xf>
    <xf numFmtId="0" fontId="15" fillId="0" borderId="0" xfId="19" applyNumberFormat="1" applyFont="1" applyFill="1" applyAlignment="1">
      <alignment horizontal="left" vertical="center" wrapText="1"/>
    </xf>
    <xf numFmtId="0" fontId="15" fillId="0" borderId="15" xfId="19" applyNumberFormat="1" applyFont="1" applyFill="1" applyBorder="1" applyAlignment="1" applyProtection="1">
      <alignment horizontal="left" vertical="center" wrapText="1"/>
      <protection/>
    </xf>
    <xf numFmtId="0" fontId="15" fillId="0" borderId="16" xfId="19" applyNumberFormat="1" applyFont="1" applyFill="1" applyBorder="1" applyAlignment="1" applyProtection="1">
      <alignment horizontal="left" vertical="center" wrapText="1"/>
      <protection/>
    </xf>
    <xf numFmtId="0" fontId="15" fillId="0" borderId="17" xfId="19" applyNumberFormat="1" applyFont="1" applyFill="1" applyBorder="1" applyAlignment="1" applyProtection="1">
      <alignment horizontal="left" vertical="center" wrapText="1"/>
      <protection/>
    </xf>
    <xf numFmtId="178" fontId="0" fillId="0" borderId="11" xfId="0" applyNumberFormat="1" applyFill="1" applyBorder="1" applyAlignment="1">
      <alignment/>
    </xf>
    <xf numFmtId="9" fontId="15" fillId="0" borderId="0" xfId="19" applyNumberFormat="1" applyFont="1" applyFill="1" applyAlignment="1">
      <alignment horizontal="center" vertical="center" wrapText="1"/>
    </xf>
    <xf numFmtId="9" fontId="15" fillId="0" borderId="0" xfId="19" applyNumberFormat="1" applyFont="1" applyFill="1" applyAlignment="1">
      <alignment horizontal="left" vertical="center" wrapText="1"/>
    </xf>
    <xf numFmtId="0" fontId="0" fillId="0" borderId="20" xfId="19" applyNumberFormat="1" applyFont="1" applyFill="1" applyBorder="1" applyAlignment="1" applyProtection="1">
      <alignment horizontal="center" vertical="center" wrapText="1"/>
      <protection/>
    </xf>
    <xf numFmtId="0" fontId="0" fillId="0" borderId="18" xfId="19" applyNumberFormat="1" applyFont="1" applyFill="1" applyBorder="1" applyAlignment="1" applyProtection="1">
      <alignment horizontal="center" vertical="center" wrapText="1"/>
      <protection/>
    </xf>
    <xf numFmtId="0" fontId="0" fillId="0" borderId="21" xfId="19" applyNumberFormat="1" applyFont="1" applyFill="1" applyBorder="1" applyAlignment="1" applyProtection="1">
      <alignment horizontal="center" vertical="center" wrapText="1"/>
      <protection/>
    </xf>
    <xf numFmtId="0" fontId="0" fillId="0" borderId="10" xfId="19"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15" fillId="0" borderId="0" xfId="19" applyNumberFormat="1" applyFont="1" applyFill="1" applyBorder="1" applyAlignment="1" applyProtection="1">
      <alignment vertical="center" wrapText="1"/>
      <protection/>
    </xf>
    <xf numFmtId="0" fontId="15" fillId="0" borderId="0" xfId="19" applyNumberFormat="1" applyFont="1" applyFill="1" applyBorder="1" applyAlignment="1">
      <alignment horizontal="centerContinuous" vertical="center"/>
    </xf>
    <xf numFmtId="0" fontId="15" fillId="0" borderId="0" xfId="19" applyNumberFormat="1" applyFont="1" applyFill="1" applyBorder="1" applyAlignment="1" applyProtection="1">
      <alignment wrapText="1"/>
      <protection/>
    </xf>
    <xf numFmtId="0" fontId="0" fillId="0" borderId="12" xfId="0" applyNumberFormat="1" applyFont="1" applyFill="1" applyBorder="1" applyAlignment="1" applyProtection="1">
      <alignment horizontal="center" vertical="center" wrapText="1"/>
      <protection/>
    </xf>
    <xf numFmtId="0" fontId="0" fillId="0" borderId="21" xfId="19" applyNumberFormat="1" applyFont="1" applyFill="1" applyBorder="1" applyAlignment="1">
      <alignment horizontal="center" vertical="center" wrapText="1"/>
    </xf>
    <xf numFmtId="0" fontId="0" fillId="0" borderId="11" xfId="19" applyNumberFormat="1" applyFont="1" applyFill="1" applyBorder="1" applyAlignment="1" applyProtection="1">
      <alignment vertical="center" wrapText="1"/>
      <protection/>
    </xf>
    <xf numFmtId="0" fontId="0" fillId="0" borderId="0" xfId="0" applyFill="1" applyAlignment="1">
      <alignment horizontal="center"/>
    </xf>
    <xf numFmtId="49" fontId="15" fillId="0" borderId="10" xfId="19" applyNumberFormat="1" applyFont="1" applyFill="1" applyBorder="1" applyAlignment="1">
      <alignment horizontal="left" vertical="center"/>
    </xf>
    <xf numFmtId="0" fontId="15" fillId="0" borderId="0" xfId="19" applyNumberFormat="1" applyFont="1" applyFill="1" applyAlignment="1">
      <alignment horizontal="right"/>
    </xf>
    <xf numFmtId="0" fontId="15" fillId="0" borderId="13" xfId="19" applyNumberFormat="1" applyFont="1" applyFill="1" applyBorder="1" applyAlignment="1" applyProtection="1">
      <alignment horizontal="center" vertical="center" wrapText="1"/>
      <protection/>
    </xf>
    <xf numFmtId="0" fontId="15" fillId="0" borderId="22" xfId="19" applyNumberFormat="1" applyFont="1" applyFill="1" applyBorder="1" applyAlignment="1" applyProtection="1">
      <alignment horizontal="center" vertical="center" wrapText="1"/>
      <protection/>
    </xf>
    <xf numFmtId="0" fontId="15" fillId="0" borderId="15" xfId="19" applyNumberFormat="1" applyFont="1" applyFill="1" applyBorder="1" applyAlignment="1" applyProtection="1">
      <alignment horizontal="center" vertical="center" wrapText="1"/>
      <protection/>
    </xf>
    <xf numFmtId="0" fontId="15" fillId="0" borderId="17" xfId="19" applyNumberFormat="1" applyFont="1" applyFill="1" applyBorder="1" applyAlignment="1">
      <alignment horizontal="center" vertical="center" wrapText="1"/>
    </xf>
    <xf numFmtId="178" fontId="15" fillId="0" borderId="14" xfId="19" applyNumberFormat="1" applyFont="1" applyFill="1" applyBorder="1" applyAlignment="1">
      <alignment horizontal="center" vertical="center" wrapText="1"/>
    </xf>
    <xf numFmtId="0" fontId="15" fillId="0" borderId="11" xfId="19" applyNumberFormat="1" applyFont="1" applyFill="1" applyBorder="1" applyAlignment="1">
      <alignment horizontal="center" vertical="center"/>
    </xf>
    <xf numFmtId="0" fontId="15" fillId="0" borderId="11" xfId="19" applyNumberFormat="1" applyFont="1" applyFill="1" applyBorder="1" applyAlignment="1">
      <alignment vertical="center"/>
    </xf>
    <xf numFmtId="0" fontId="0" fillId="0" borderId="12" xfId="0" applyNumberFormat="1" applyFont="1" applyFill="1" applyBorder="1" applyAlignment="1" applyProtection="1">
      <alignment horizontal="center" vertical="center"/>
      <protection/>
    </xf>
    <xf numFmtId="0" fontId="15" fillId="0" borderId="21" xfId="19" applyNumberFormat="1" applyFont="1" applyFill="1" applyBorder="1" applyAlignment="1" applyProtection="1">
      <alignment horizontal="center" vertical="center" wrapText="1"/>
      <protection/>
    </xf>
    <xf numFmtId="0" fontId="14" fillId="0" borderId="0" xfId="0" applyFont="1" applyFill="1" applyAlignment="1">
      <alignment vertical="center"/>
    </xf>
    <xf numFmtId="0" fontId="22" fillId="0" borderId="0" xfId="0" applyFont="1" applyFill="1" applyAlignment="1">
      <alignment wrapText="1"/>
    </xf>
    <xf numFmtId="0" fontId="23" fillId="0" borderId="0" xfId="0" applyFont="1" applyFill="1" applyAlignment="1" applyProtection="1">
      <alignment horizontal="center" vertical="center" wrapText="1"/>
      <protection locked="0"/>
    </xf>
    <xf numFmtId="0" fontId="24" fillId="0" borderId="23" xfId="0" applyFont="1" applyFill="1" applyBorder="1" applyAlignment="1" applyProtection="1">
      <alignment vertical="center" wrapText="1"/>
      <protection locked="0"/>
    </xf>
    <xf numFmtId="0" fontId="24" fillId="0" borderId="0" xfId="0" applyFont="1" applyFill="1" applyAlignment="1" applyProtection="1">
      <alignment vertical="center" wrapText="1"/>
      <protection locked="0"/>
    </xf>
    <xf numFmtId="0" fontId="24" fillId="0" borderId="0" xfId="0" applyFont="1" applyFill="1" applyAlignment="1" applyProtection="1">
      <alignment horizontal="right"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wrapText="1"/>
      <protection locked="0"/>
    </xf>
    <xf numFmtId="0" fontId="26" fillId="0" borderId="27" xfId="0" applyFont="1" applyFill="1" applyBorder="1" applyAlignment="1" applyProtection="1">
      <alignment horizontal="center" vertical="center" wrapText="1"/>
      <protection locked="0"/>
    </xf>
    <xf numFmtId="0" fontId="22" fillId="0" borderId="0" xfId="0" applyFont="1" applyFill="1" applyAlignment="1">
      <alignment vertical="center" wrapText="1"/>
    </xf>
    <xf numFmtId="180" fontId="22" fillId="0" borderId="27" xfId="0" applyNumberFormat="1" applyFont="1" applyFill="1" applyBorder="1" applyAlignment="1">
      <alignment horizontal="right" vertical="center" wrapText="1"/>
    </xf>
    <xf numFmtId="180" fontId="24" fillId="0" borderId="27" xfId="0" applyNumberFormat="1" applyFont="1" applyFill="1" applyBorder="1" applyAlignment="1">
      <alignment horizontal="right" vertical="center" wrapText="1"/>
    </xf>
    <xf numFmtId="181" fontId="22" fillId="0" borderId="27" xfId="0" applyNumberFormat="1" applyFont="1" applyFill="1" applyBorder="1" applyAlignment="1" applyProtection="1">
      <alignment vertical="center" wrapText="1"/>
      <protection locked="0"/>
    </xf>
    <xf numFmtId="4" fontId="22" fillId="0" borderId="27" xfId="0" applyNumberFormat="1" applyFont="1" applyFill="1" applyBorder="1" applyAlignment="1" applyProtection="1">
      <alignment vertical="center" wrapText="1"/>
      <protection locked="0"/>
    </xf>
    <xf numFmtId="180" fontId="24" fillId="0" borderId="27" xfId="0" applyNumberFormat="1" applyFont="1" applyFill="1" applyBorder="1" applyAlignment="1">
      <alignment vertical="center" wrapText="1"/>
    </xf>
    <xf numFmtId="178" fontId="24" fillId="0" borderId="27" xfId="0" applyNumberFormat="1" applyFont="1" applyFill="1" applyBorder="1" applyAlignment="1" applyProtection="1">
      <alignment horizontal="right" vertical="center" wrapText="1"/>
      <protection locked="0"/>
    </xf>
    <xf numFmtId="181" fontId="22" fillId="0" borderId="27" xfId="0" applyNumberFormat="1" applyFont="1" applyFill="1" applyBorder="1" applyAlignment="1" applyProtection="1">
      <alignment horizontal="left" vertical="center" wrapText="1"/>
      <protection locked="0"/>
    </xf>
    <xf numFmtId="180" fontId="24" fillId="0" borderId="27" xfId="0" applyNumberFormat="1" applyFont="1" applyFill="1" applyBorder="1" applyAlignment="1" applyProtection="1">
      <alignment horizontal="right" vertical="center" wrapText="1"/>
      <protection locked="0"/>
    </xf>
    <xf numFmtId="180" fontId="22" fillId="0" borderId="27" xfId="0" applyNumberFormat="1" applyFont="1" applyFill="1" applyBorder="1" applyAlignment="1" applyProtection="1">
      <alignment vertical="center" wrapText="1"/>
      <protection locked="0"/>
    </xf>
    <xf numFmtId="178" fontId="24" fillId="0" borderId="27" xfId="0" applyNumberFormat="1" applyFont="1" applyFill="1" applyBorder="1" applyAlignment="1">
      <alignment horizontal="right" vertical="center" wrapText="1"/>
    </xf>
    <xf numFmtId="0" fontId="22" fillId="0" borderId="27" xfId="0" applyFont="1" applyFill="1" applyBorder="1" applyAlignment="1" applyProtection="1">
      <alignment vertical="center" wrapText="1"/>
      <protection locked="0"/>
    </xf>
    <xf numFmtId="180" fontId="25" fillId="0" borderId="27" xfId="0" applyNumberFormat="1" applyFont="1" applyFill="1" applyBorder="1" applyAlignment="1">
      <alignment vertical="center" wrapText="1"/>
    </xf>
    <xf numFmtId="180" fontId="25" fillId="0" borderId="27" xfId="0" applyNumberFormat="1" applyFont="1" applyFill="1" applyBorder="1" applyAlignment="1" applyProtection="1">
      <alignment horizontal="center" vertical="center" wrapText="1"/>
      <protection locked="0"/>
    </xf>
    <xf numFmtId="0" fontId="0" fillId="0" borderId="10" xfId="0" applyFill="1" applyBorder="1" applyAlignment="1">
      <alignment/>
    </xf>
    <xf numFmtId="0" fontId="15" fillId="0" borderId="10" xfId="19" applyNumberFormat="1" applyFont="1" applyFill="1" applyBorder="1" applyAlignment="1">
      <alignment horizontal="left" vertical="center"/>
    </xf>
    <xf numFmtId="0" fontId="15" fillId="0" borderId="15" xfId="19" applyNumberFormat="1" applyFont="1" applyFill="1" applyBorder="1" applyAlignment="1">
      <alignment horizontal="center" vertical="center" wrapText="1"/>
    </xf>
    <xf numFmtId="0" fontId="15" fillId="0" borderId="12" xfId="19" applyNumberFormat="1" applyFont="1" applyFill="1" applyBorder="1" applyAlignment="1">
      <alignment horizontal="center" vertical="center" wrapText="1"/>
    </xf>
    <xf numFmtId="0" fontId="0" fillId="0" borderId="14" xfId="19" applyNumberFormat="1" applyFont="1" applyFill="1" applyBorder="1" applyAlignment="1" applyProtection="1">
      <alignment horizontal="center" vertical="center" wrapText="1"/>
      <protection/>
    </xf>
    <xf numFmtId="0" fontId="15" fillId="0" borderId="16" xfId="19" applyNumberFormat="1" applyFont="1" applyFill="1" applyBorder="1" applyAlignment="1">
      <alignment horizontal="center" vertical="center" wrapText="1"/>
    </xf>
    <xf numFmtId="0" fontId="15" fillId="0" borderId="21" xfId="19" applyNumberFormat="1" applyFont="1" applyFill="1" applyBorder="1" applyAlignment="1">
      <alignment horizontal="center" vertical="center" wrapText="1"/>
    </xf>
    <xf numFmtId="0" fontId="15" fillId="0" borderId="10" xfId="19" applyNumberFormat="1" applyFont="1" applyFill="1" applyBorder="1" applyAlignment="1" applyProtection="1">
      <alignment horizontal="right" wrapText="1"/>
      <protection/>
    </xf>
    <xf numFmtId="0" fontId="0" fillId="0" borderId="17" xfId="19" applyNumberFormat="1" applyFont="1" applyFill="1" applyBorder="1" applyAlignment="1" applyProtection="1">
      <alignment horizontal="center" vertical="center" wrapText="1"/>
      <protection/>
    </xf>
    <xf numFmtId="4" fontId="15" fillId="0" borderId="11" xfId="19" applyNumberFormat="1" applyFont="1" applyFill="1" applyBorder="1" applyAlignment="1">
      <alignment horizontal="center" vertical="center" wrapText="1"/>
    </xf>
    <xf numFmtId="0" fontId="27" fillId="0" borderId="0" xfId="0" applyNumberFormat="1" applyFont="1" applyFill="1" applyAlignment="1" applyProtection="1">
      <alignment vertical="center"/>
      <protection/>
    </xf>
    <xf numFmtId="0" fontId="27"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protection/>
    </xf>
    <xf numFmtId="0" fontId="27" fillId="0" borderId="0" xfId="0" applyNumberFormat="1" applyFont="1" applyFill="1" applyAlignment="1" applyProtection="1">
      <alignment horizontal="right" vertical="center"/>
      <protection/>
    </xf>
    <xf numFmtId="0" fontId="29" fillId="0" borderId="0" xfId="0" applyNumberFormat="1" applyFont="1" applyFill="1" applyAlignment="1" applyProtection="1">
      <alignment vertical="center"/>
      <protection/>
    </xf>
    <xf numFmtId="0" fontId="27" fillId="0" borderId="10" xfId="0" applyNumberFormat="1" applyFont="1" applyFill="1" applyBorder="1" applyAlignment="1" applyProtection="1">
      <alignment vertical="center"/>
      <protection/>
    </xf>
    <xf numFmtId="0" fontId="27" fillId="0" borderId="0" xfId="0" applyNumberFormat="1" applyFont="1" applyFill="1" applyAlignment="1" applyProtection="1">
      <alignment horizontal="right"/>
      <protection/>
    </xf>
    <xf numFmtId="0" fontId="27" fillId="0" borderId="11" xfId="0" applyNumberFormat="1" applyFont="1" applyFill="1" applyBorder="1" applyAlignment="1" applyProtection="1">
      <alignment horizontal="centerContinuous" vertical="center"/>
      <protection/>
    </xf>
    <xf numFmtId="0" fontId="27" fillId="0" borderId="11"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7" fillId="0" borderId="11"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vertical="center"/>
      <protection/>
    </xf>
    <xf numFmtId="178" fontId="27" fillId="0" borderId="27" xfId="0" applyNumberFormat="1" applyFont="1" applyFill="1" applyBorder="1" applyAlignment="1">
      <alignment horizontal="center" vertical="center"/>
    </xf>
    <xf numFmtId="0" fontId="27" fillId="0" borderId="12" xfId="0" applyNumberFormat="1" applyFont="1" applyFill="1" applyBorder="1" applyAlignment="1" applyProtection="1">
      <alignment vertical="center"/>
      <protection/>
    </xf>
    <xf numFmtId="178" fontId="27" fillId="0" borderId="15" xfId="0" applyNumberFormat="1" applyFont="1" applyFill="1" applyBorder="1" applyAlignment="1" applyProtection="1">
      <alignment horizontal="right" vertical="center" wrapText="1"/>
      <protection/>
    </xf>
    <xf numFmtId="0" fontId="27" fillId="0" borderId="13" xfId="0" applyNumberFormat="1" applyFont="1" applyFill="1" applyBorder="1" applyAlignment="1" applyProtection="1">
      <alignment vertical="center"/>
      <protection/>
    </xf>
    <xf numFmtId="178" fontId="27" fillId="0" borderId="11" xfId="0" applyNumberFormat="1" applyFont="1" applyFill="1" applyBorder="1" applyAlignment="1" applyProtection="1">
      <alignment horizontal="right" vertical="center" wrapText="1"/>
      <protection/>
    </xf>
    <xf numFmtId="4" fontId="27" fillId="0" borderId="27" xfId="0" applyNumberFormat="1" applyFont="1" applyFill="1" applyBorder="1" applyAlignment="1" applyProtection="1">
      <alignment horizontal="center" vertical="center" wrapText="1"/>
      <protection/>
    </xf>
    <xf numFmtId="178" fontId="27" fillId="0" borderId="27" xfId="0" applyNumberFormat="1" applyFont="1" applyFill="1" applyBorder="1" applyAlignment="1" applyProtection="1">
      <alignment horizontal="center" vertical="center" wrapText="1"/>
      <protection/>
    </xf>
    <xf numFmtId="178" fontId="27" fillId="0" borderId="17" xfId="0" applyNumberFormat="1" applyFont="1" applyFill="1" applyBorder="1" applyAlignment="1" applyProtection="1">
      <alignment horizontal="right" vertical="center" wrapText="1"/>
      <protection/>
    </xf>
    <xf numFmtId="178" fontId="27" fillId="0" borderId="16" xfId="0" applyNumberFormat="1" applyFont="1" applyFill="1" applyBorder="1" applyAlignment="1" applyProtection="1">
      <alignment horizontal="right" vertical="center" wrapText="1"/>
      <protection/>
    </xf>
    <xf numFmtId="178" fontId="27" fillId="0" borderId="27" xfId="0" applyNumberFormat="1" applyFont="1" applyFill="1" applyBorder="1" applyAlignment="1">
      <alignment horizontal="right" vertical="center"/>
    </xf>
    <xf numFmtId="178" fontId="27" fillId="0" borderId="27" xfId="0" applyNumberFormat="1" applyFont="1" applyFill="1" applyBorder="1" applyAlignment="1" applyProtection="1">
      <alignment horizontal="center" vertical="center"/>
      <protection/>
    </xf>
    <xf numFmtId="0" fontId="0" fillId="0" borderId="11" xfId="0" applyFill="1" applyBorder="1" applyAlignment="1">
      <alignment/>
    </xf>
    <xf numFmtId="0" fontId="27" fillId="0" borderId="12" xfId="0" applyNumberFormat="1" applyFont="1" applyFill="1" applyBorder="1" applyAlignment="1" applyProtection="1">
      <alignment horizontal="left" vertical="center" wrapText="1"/>
      <protection/>
    </xf>
    <xf numFmtId="0" fontId="27" fillId="0" borderId="14" xfId="0" applyNumberFormat="1" applyFont="1" applyFill="1" applyBorder="1" applyAlignment="1" applyProtection="1">
      <alignment vertical="center"/>
      <protection/>
    </xf>
    <xf numFmtId="178" fontId="27" fillId="0" borderId="17" xfId="0" applyNumberFormat="1" applyFont="1" applyFill="1" applyBorder="1" applyAlignment="1" applyProtection="1">
      <alignment/>
      <protection/>
    </xf>
    <xf numFmtId="178" fontId="27" fillId="0" borderId="11" xfId="0" applyNumberFormat="1" applyFont="1" applyFill="1" applyBorder="1" applyAlignment="1" applyProtection="1">
      <alignment/>
      <protection/>
    </xf>
    <xf numFmtId="0" fontId="27" fillId="0" borderId="20" xfId="0" applyNumberFormat="1" applyFont="1" applyFill="1" applyBorder="1" applyAlignment="1" applyProtection="1">
      <alignment horizontal="left" vertical="center" wrapText="1"/>
      <protection/>
    </xf>
    <xf numFmtId="0" fontId="27" fillId="0" borderId="21" xfId="0" applyNumberFormat="1" applyFont="1" applyFill="1" applyBorder="1" applyAlignment="1" applyProtection="1">
      <alignment horizontal="left" vertical="center" wrapText="1"/>
      <protection/>
    </xf>
    <xf numFmtId="178" fontId="27" fillId="0" borderId="15" xfId="0" applyNumberFormat="1" applyFont="1" applyFill="1" applyBorder="1" applyAlignment="1" applyProtection="1">
      <alignment/>
      <protection/>
    </xf>
    <xf numFmtId="0" fontId="27" fillId="0" borderId="12"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27" fillId="0" borderId="11" xfId="0" applyNumberFormat="1" applyFont="1" applyFill="1" applyBorder="1" applyAlignment="1" applyProtection="1">
      <alignment/>
      <protection/>
    </xf>
    <xf numFmtId="178" fontId="27" fillId="0" borderId="16" xfId="0" applyNumberFormat="1" applyFont="1" applyFill="1" applyBorder="1" applyAlignment="1" applyProtection="1">
      <alignment/>
      <protection/>
    </xf>
    <xf numFmtId="0" fontId="28" fillId="0" borderId="0" xfId="0" applyNumberFormat="1" applyFont="1" applyFill="1" applyAlignment="1" applyProtection="1">
      <alignment horizontal="center"/>
      <protection/>
    </xf>
    <xf numFmtId="0" fontId="28" fillId="0" borderId="0" xfId="0" applyNumberFormat="1" applyFont="1" applyFill="1" applyAlignment="1" applyProtection="1">
      <alignment horizontal="centerContinuous"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财预(2013)309号附件"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42"/>
  <sheetViews>
    <sheetView showGridLines="0" showZeros="0" workbookViewId="0" topLeftCell="A21">
      <selection activeCell="B14" sqref="B14"/>
    </sheetView>
  </sheetViews>
  <sheetFormatPr defaultColWidth="9.16015625" defaultRowHeight="11.25"/>
  <cols>
    <col min="1" max="1" width="44" style="82" customWidth="1"/>
    <col min="2" max="2" width="14.16015625" style="157" customWidth="1"/>
    <col min="3" max="3" width="30.16015625" style="82" customWidth="1"/>
    <col min="4" max="4" width="13" style="82" customWidth="1"/>
    <col min="5" max="5" width="32" style="82" customWidth="1"/>
    <col min="6" max="6" width="15.16015625" style="82" customWidth="1"/>
    <col min="7" max="7" width="31.33203125" style="82" customWidth="1"/>
    <col min="8" max="8" width="18.66015625" style="82" customWidth="1"/>
    <col min="9" max="16384" width="9.16015625" style="82" customWidth="1"/>
  </cols>
  <sheetData>
    <row r="1" spans="1:255" ht="21" customHeight="1">
      <c r="A1" s="204" t="s">
        <v>0</v>
      </c>
      <c r="B1" s="205"/>
      <c r="C1" s="204"/>
      <c r="D1" s="204"/>
      <c r="E1" s="204"/>
      <c r="G1" s="206"/>
      <c r="H1" s="207" t="s">
        <v>1</v>
      </c>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row>
    <row r="2" spans="1:255" ht="21" customHeight="1">
      <c r="A2" s="208" t="s">
        <v>2</v>
      </c>
      <c r="B2" s="208"/>
      <c r="C2" s="208"/>
      <c r="D2" s="208"/>
      <c r="E2" s="208"/>
      <c r="F2" s="208"/>
      <c r="G2" s="208"/>
      <c r="H2" s="208"/>
      <c r="I2" s="241"/>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row>
    <row r="3" spans="1:255" ht="21" customHeight="1">
      <c r="A3" s="209" t="s">
        <v>3</v>
      </c>
      <c r="B3" s="209"/>
      <c r="C3" s="209"/>
      <c r="D3" s="204"/>
      <c r="E3" s="204"/>
      <c r="G3" s="206"/>
      <c r="H3" s="210" t="s">
        <v>4</v>
      </c>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row>
    <row r="4" spans="1:255" ht="21" customHeight="1">
      <c r="A4" s="211" t="s">
        <v>5</v>
      </c>
      <c r="B4" s="212"/>
      <c r="C4" s="211" t="s">
        <v>6</v>
      </c>
      <c r="D4" s="211"/>
      <c r="E4" s="211"/>
      <c r="F4" s="211"/>
      <c r="G4" s="213"/>
      <c r="H4" s="213"/>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row>
    <row r="5" spans="1:255" ht="21" customHeight="1">
      <c r="A5" s="214" t="s">
        <v>7</v>
      </c>
      <c r="B5" s="214" t="s">
        <v>8</v>
      </c>
      <c r="C5" s="212" t="s">
        <v>9</v>
      </c>
      <c r="D5" s="215" t="s">
        <v>8</v>
      </c>
      <c r="E5" s="212" t="s">
        <v>10</v>
      </c>
      <c r="F5" s="215" t="s">
        <v>8</v>
      </c>
      <c r="G5" s="212" t="s">
        <v>11</v>
      </c>
      <c r="H5" s="215" t="s">
        <v>8</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row>
    <row r="6" spans="1:255" ht="21" customHeight="1">
      <c r="A6" s="216" t="s">
        <v>12</v>
      </c>
      <c r="B6" s="217">
        <f>B7+B8+B9</f>
        <v>2714.91</v>
      </c>
      <c r="C6" s="218" t="s">
        <v>13</v>
      </c>
      <c r="D6" s="219">
        <v>0</v>
      </c>
      <c r="E6" s="220" t="s">
        <v>14</v>
      </c>
      <c r="F6" s="219">
        <f>F7+F8+F9</f>
        <v>3049.9400000000005</v>
      </c>
      <c r="G6" s="220" t="s">
        <v>15</v>
      </c>
      <c r="H6" s="219">
        <v>2274.05</v>
      </c>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row>
    <row r="7" spans="1:255" ht="21" customHeight="1">
      <c r="A7" s="216" t="s">
        <v>16</v>
      </c>
      <c r="B7" s="217">
        <v>1814.91</v>
      </c>
      <c r="C7" s="218" t="s">
        <v>17</v>
      </c>
      <c r="D7" s="219">
        <v>0</v>
      </c>
      <c r="E7" s="220" t="s">
        <v>18</v>
      </c>
      <c r="F7" s="219">
        <v>2274.05</v>
      </c>
      <c r="G7" s="220" t="s">
        <v>19</v>
      </c>
      <c r="H7" s="221">
        <v>769.34</v>
      </c>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row>
    <row r="8" spans="1:255" ht="21" customHeight="1">
      <c r="A8" s="216" t="s">
        <v>20</v>
      </c>
      <c r="B8" s="222">
        <v>800</v>
      </c>
      <c r="C8" s="218" t="s">
        <v>21</v>
      </c>
      <c r="D8" s="219">
        <v>0</v>
      </c>
      <c r="E8" s="220" t="s">
        <v>22</v>
      </c>
      <c r="F8" s="221">
        <v>769.34</v>
      </c>
      <c r="G8" s="220" t="s">
        <v>23</v>
      </c>
      <c r="H8" s="219">
        <v>0</v>
      </c>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row>
    <row r="9" spans="1:255" ht="21" customHeight="1">
      <c r="A9" s="216" t="s">
        <v>24</v>
      </c>
      <c r="B9" s="223">
        <v>100</v>
      </c>
      <c r="C9" s="218" t="s">
        <v>25</v>
      </c>
      <c r="D9" s="219">
        <v>0</v>
      </c>
      <c r="E9" s="220" t="s">
        <v>26</v>
      </c>
      <c r="F9" s="224">
        <v>6.55</v>
      </c>
      <c r="G9" s="220" t="s">
        <v>27</v>
      </c>
      <c r="H9" s="219">
        <v>0</v>
      </c>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row>
    <row r="10" spans="1:255" ht="21" customHeight="1">
      <c r="A10" s="216" t="s">
        <v>28</v>
      </c>
      <c r="B10" s="223">
        <v>320</v>
      </c>
      <c r="C10" s="218" t="s">
        <v>29</v>
      </c>
      <c r="D10" s="219">
        <v>0</v>
      </c>
      <c r="E10" s="220"/>
      <c r="F10" s="225">
        <v>0</v>
      </c>
      <c r="G10" s="220" t="s">
        <v>30</v>
      </c>
      <c r="H10" s="219">
        <v>0</v>
      </c>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row>
    <row r="11" spans="1:255" ht="21" customHeight="1">
      <c r="A11" s="216" t="s">
        <v>31</v>
      </c>
      <c r="B11" s="217">
        <v>0</v>
      </c>
      <c r="C11" s="218" t="s">
        <v>32</v>
      </c>
      <c r="D11" s="226"/>
      <c r="E11" s="220" t="s">
        <v>33</v>
      </c>
      <c r="F11" s="219">
        <f>F12</f>
        <v>320</v>
      </c>
      <c r="G11" s="220" t="s">
        <v>34</v>
      </c>
      <c r="H11" s="219">
        <v>0</v>
      </c>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row>
    <row r="12" spans="1:255" ht="21" customHeight="1">
      <c r="A12" s="216" t="s">
        <v>35</v>
      </c>
      <c r="B12" s="223">
        <v>0</v>
      </c>
      <c r="C12" s="218" t="s">
        <v>36</v>
      </c>
      <c r="D12" s="219">
        <v>0</v>
      </c>
      <c r="E12" s="220" t="s">
        <v>22</v>
      </c>
      <c r="F12" s="219">
        <v>320</v>
      </c>
      <c r="G12" s="220" t="s">
        <v>37</v>
      </c>
      <c r="H12" s="219">
        <v>0</v>
      </c>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row>
    <row r="13" spans="1:255" ht="21" customHeight="1">
      <c r="A13" s="216" t="s">
        <v>38</v>
      </c>
      <c r="B13" s="223">
        <v>0</v>
      </c>
      <c r="C13" s="218" t="s">
        <v>39</v>
      </c>
      <c r="D13" s="219">
        <v>0</v>
      </c>
      <c r="E13" s="220" t="s">
        <v>26</v>
      </c>
      <c r="F13" s="219">
        <v>0</v>
      </c>
      <c r="G13" s="220" t="s">
        <v>40</v>
      </c>
      <c r="H13" s="219">
        <v>0</v>
      </c>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row>
    <row r="14" spans="1:255" ht="21" customHeight="1">
      <c r="A14" s="216" t="s">
        <v>41</v>
      </c>
      <c r="B14" s="227">
        <v>0</v>
      </c>
      <c r="C14" s="218" t="s">
        <v>42</v>
      </c>
      <c r="D14" s="219">
        <v>0</v>
      </c>
      <c r="E14" s="220" t="s">
        <v>43</v>
      </c>
      <c r="F14" s="219">
        <v>0</v>
      </c>
      <c r="G14" s="220" t="s">
        <v>44</v>
      </c>
      <c r="H14" s="219">
        <v>6.55</v>
      </c>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row>
    <row r="15" spans="1:255" ht="21" customHeight="1">
      <c r="A15" s="216" t="s">
        <v>45</v>
      </c>
      <c r="B15" s="227">
        <v>0</v>
      </c>
      <c r="C15" s="218" t="s">
        <v>46</v>
      </c>
      <c r="D15" s="219">
        <v>0</v>
      </c>
      <c r="E15" s="220" t="s">
        <v>47</v>
      </c>
      <c r="F15" s="219">
        <v>0</v>
      </c>
      <c r="G15" s="220" t="s">
        <v>48</v>
      </c>
      <c r="H15" s="219">
        <v>0</v>
      </c>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row>
    <row r="16" spans="1:255" ht="21" customHeight="1">
      <c r="A16" s="216" t="s">
        <v>49</v>
      </c>
      <c r="B16" s="223">
        <v>0.03</v>
      </c>
      <c r="C16" s="218" t="s">
        <v>50</v>
      </c>
      <c r="D16" s="219">
        <v>0</v>
      </c>
      <c r="E16" s="220" t="s">
        <v>51</v>
      </c>
      <c r="F16" s="219">
        <v>0</v>
      </c>
      <c r="G16" s="220" t="s">
        <v>52</v>
      </c>
      <c r="H16" s="219">
        <v>0</v>
      </c>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row>
    <row r="17" spans="1:255" ht="21" customHeight="1">
      <c r="A17" s="228"/>
      <c r="B17" s="223"/>
      <c r="C17" s="218" t="s">
        <v>53</v>
      </c>
      <c r="D17" s="219">
        <v>0</v>
      </c>
      <c r="E17" s="220" t="s">
        <v>54</v>
      </c>
      <c r="F17" s="219">
        <v>0</v>
      </c>
      <c r="G17" s="220" t="s">
        <v>55</v>
      </c>
      <c r="H17" s="219">
        <v>0</v>
      </c>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row>
    <row r="18" spans="1:255" ht="21" customHeight="1">
      <c r="A18" s="228"/>
      <c r="B18" s="223"/>
      <c r="C18" s="218" t="s">
        <v>56</v>
      </c>
      <c r="D18" s="219">
        <v>0</v>
      </c>
      <c r="E18" s="220" t="s">
        <v>57</v>
      </c>
      <c r="F18" s="219">
        <v>0</v>
      </c>
      <c r="G18" s="220" t="s">
        <v>58</v>
      </c>
      <c r="H18" s="219">
        <v>0</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row>
    <row r="19" spans="1:255" ht="21" customHeight="1">
      <c r="A19" s="228"/>
      <c r="B19" s="223"/>
      <c r="C19" s="218" t="s">
        <v>59</v>
      </c>
      <c r="D19" s="219">
        <v>0</v>
      </c>
      <c r="E19" s="220" t="s">
        <v>60</v>
      </c>
      <c r="F19" s="219">
        <v>0</v>
      </c>
      <c r="G19" s="220" t="s">
        <v>61</v>
      </c>
      <c r="H19" s="219">
        <v>0</v>
      </c>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row>
    <row r="20" spans="1:255" ht="21" customHeight="1">
      <c r="A20" s="228"/>
      <c r="B20" s="223"/>
      <c r="C20" s="229" t="s">
        <v>62</v>
      </c>
      <c r="D20" s="219">
        <v>0</v>
      </c>
      <c r="E20" s="220" t="s">
        <v>63</v>
      </c>
      <c r="F20" s="221"/>
      <c r="G20" s="220" t="s">
        <v>64</v>
      </c>
      <c r="H20" s="221"/>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6"/>
      <c r="IL20" s="206"/>
      <c r="IM20" s="206"/>
      <c r="IN20" s="206"/>
      <c r="IO20" s="206"/>
      <c r="IP20" s="206"/>
      <c r="IQ20" s="206"/>
      <c r="IR20" s="206"/>
      <c r="IS20" s="206"/>
      <c r="IT20" s="206"/>
      <c r="IU20" s="206"/>
    </row>
    <row r="21" spans="1:255" ht="21" customHeight="1">
      <c r="A21" s="228"/>
      <c r="B21" s="223"/>
      <c r="C21" s="229" t="s">
        <v>65</v>
      </c>
      <c r="D21" s="219">
        <v>0</v>
      </c>
      <c r="E21" s="220" t="s">
        <v>66</v>
      </c>
      <c r="F21" s="225">
        <v>0</v>
      </c>
      <c r="G21" s="230" t="s">
        <v>67</v>
      </c>
      <c r="H21" s="231">
        <v>320</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row>
    <row r="22" spans="1:255" ht="21" customHeight="1">
      <c r="A22" s="228"/>
      <c r="B22" s="223"/>
      <c r="C22" s="229" t="s">
        <v>68</v>
      </c>
      <c r="D22" s="219">
        <v>0</v>
      </c>
      <c r="E22" s="220" t="s">
        <v>69</v>
      </c>
      <c r="F22" s="219">
        <v>0</v>
      </c>
      <c r="G22" s="230"/>
      <c r="H22" s="232">
        <v>0</v>
      </c>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c r="IC22" s="206"/>
      <c r="ID22" s="206"/>
      <c r="IE22" s="206"/>
      <c r="IF22" s="206"/>
      <c r="IG22" s="206"/>
      <c r="IH22" s="206"/>
      <c r="II22" s="206"/>
      <c r="IJ22" s="206"/>
      <c r="IK22" s="206"/>
      <c r="IL22" s="206"/>
      <c r="IM22" s="206"/>
      <c r="IN22" s="206"/>
      <c r="IO22" s="206"/>
      <c r="IP22" s="206"/>
      <c r="IQ22" s="206"/>
      <c r="IR22" s="206"/>
      <c r="IS22" s="206"/>
      <c r="IT22" s="206"/>
      <c r="IU22" s="206"/>
    </row>
    <row r="23" spans="1:255" ht="21" customHeight="1">
      <c r="A23" s="228"/>
      <c r="B23" s="223"/>
      <c r="C23" s="229" t="s">
        <v>70</v>
      </c>
      <c r="D23" s="219">
        <v>0</v>
      </c>
      <c r="E23" s="220" t="s">
        <v>71</v>
      </c>
      <c r="F23" s="221">
        <v>0</v>
      </c>
      <c r="G23" s="230"/>
      <c r="H23" s="232">
        <v>0</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c r="IU23" s="206"/>
    </row>
    <row r="24" spans="1:255" ht="21" customHeight="1">
      <c r="A24" s="216"/>
      <c r="B24" s="223"/>
      <c r="C24" s="229" t="s">
        <v>72</v>
      </c>
      <c r="D24" s="219">
        <v>3369.94</v>
      </c>
      <c r="F24" s="224">
        <v>0</v>
      </c>
      <c r="G24" s="216"/>
      <c r="H24" s="232">
        <v>0</v>
      </c>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c r="IS24" s="206"/>
      <c r="IT24" s="206"/>
      <c r="IU24" s="206"/>
    </row>
    <row r="25" spans="1:255" ht="21" customHeight="1">
      <c r="A25" s="216"/>
      <c r="B25" s="223"/>
      <c r="C25" s="233" t="s">
        <v>73</v>
      </c>
      <c r="D25" s="219">
        <v>0</v>
      </c>
      <c r="E25" s="230"/>
      <c r="F25" s="221">
        <v>0</v>
      </c>
      <c r="G25" s="216"/>
      <c r="H25" s="232">
        <v>0</v>
      </c>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c r="IS25" s="206"/>
      <c r="IT25" s="206"/>
      <c r="IU25" s="206"/>
    </row>
    <row r="26" spans="1:255" ht="21" customHeight="1">
      <c r="A26" s="216"/>
      <c r="B26" s="223"/>
      <c r="C26" s="233" t="s">
        <v>74</v>
      </c>
      <c r="D26" s="219">
        <v>0</v>
      </c>
      <c r="E26" s="230"/>
      <c r="F26" s="221">
        <v>0</v>
      </c>
      <c r="G26" s="216"/>
      <c r="H26" s="232">
        <v>0</v>
      </c>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6"/>
      <c r="IN26" s="206"/>
      <c r="IO26" s="206"/>
      <c r="IP26" s="206"/>
      <c r="IQ26" s="206"/>
      <c r="IR26" s="206"/>
      <c r="IS26" s="206"/>
      <c r="IT26" s="206"/>
      <c r="IU26" s="206"/>
    </row>
    <row r="27" spans="1:255" ht="21" customHeight="1">
      <c r="A27" s="216"/>
      <c r="B27" s="223"/>
      <c r="C27" s="229" t="s">
        <v>75</v>
      </c>
      <c r="D27" s="219">
        <v>0</v>
      </c>
      <c r="E27" s="230"/>
      <c r="F27" s="221">
        <v>0</v>
      </c>
      <c r="G27" s="216"/>
      <c r="H27" s="232">
        <v>0</v>
      </c>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206"/>
      <c r="GB27" s="206"/>
      <c r="GC27" s="206"/>
      <c r="GD27" s="206"/>
      <c r="GE27" s="206"/>
      <c r="GF27" s="206"/>
      <c r="GG27" s="206"/>
      <c r="GH27" s="206"/>
      <c r="GI27" s="206"/>
      <c r="GJ27" s="206"/>
      <c r="GK27" s="206"/>
      <c r="GL27" s="206"/>
      <c r="GM27" s="206"/>
      <c r="GN27" s="206"/>
      <c r="GO27" s="206"/>
      <c r="GP27" s="206"/>
      <c r="GQ27" s="206"/>
      <c r="GR27" s="206"/>
      <c r="GS27" s="206"/>
      <c r="GT27" s="206"/>
      <c r="GU27" s="206"/>
      <c r="GV27" s="206"/>
      <c r="GW27" s="206"/>
      <c r="GX27" s="206"/>
      <c r="GY27" s="206"/>
      <c r="GZ27" s="206"/>
      <c r="HA27" s="206"/>
      <c r="HB27" s="206"/>
      <c r="HC27" s="206"/>
      <c r="HD27" s="206"/>
      <c r="HE27" s="206"/>
      <c r="HF27" s="206"/>
      <c r="HG27" s="206"/>
      <c r="HH27" s="206"/>
      <c r="HI27" s="206"/>
      <c r="HJ27" s="206"/>
      <c r="HK27" s="206"/>
      <c r="HL27" s="206"/>
      <c r="HM27" s="206"/>
      <c r="HN27" s="206"/>
      <c r="HO27" s="206"/>
      <c r="HP27" s="206"/>
      <c r="HQ27" s="206"/>
      <c r="HR27" s="206"/>
      <c r="HS27" s="206"/>
      <c r="HT27" s="206"/>
      <c r="HU27" s="206"/>
      <c r="HV27" s="206"/>
      <c r="HW27" s="206"/>
      <c r="HX27" s="206"/>
      <c r="HY27" s="206"/>
      <c r="HZ27" s="206"/>
      <c r="IA27" s="206"/>
      <c r="IB27" s="206"/>
      <c r="IC27" s="206"/>
      <c r="ID27" s="206"/>
      <c r="IE27" s="206"/>
      <c r="IF27" s="206"/>
      <c r="IG27" s="206"/>
      <c r="IH27" s="206"/>
      <c r="II27" s="206"/>
      <c r="IJ27" s="206"/>
      <c r="IK27" s="206"/>
      <c r="IL27" s="206"/>
      <c r="IM27" s="206"/>
      <c r="IN27" s="206"/>
      <c r="IO27" s="206"/>
      <c r="IP27" s="206"/>
      <c r="IQ27" s="206"/>
      <c r="IR27" s="206"/>
      <c r="IS27" s="206"/>
      <c r="IT27" s="206"/>
      <c r="IU27" s="206"/>
    </row>
    <row r="28" spans="1:255" ht="21" customHeight="1">
      <c r="A28" s="216"/>
      <c r="B28" s="223"/>
      <c r="C28" s="234" t="s">
        <v>76</v>
      </c>
      <c r="D28" s="219">
        <v>0</v>
      </c>
      <c r="E28" s="230"/>
      <c r="F28" s="221">
        <v>0</v>
      </c>
      <c r="G28" s="216"/>
      <c r="H28" s="232">
        <v>0</v>
      </c>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206"/>
      <c r="GB28" s="206"/>
      <c r="GC28" s="206"/>
      <c r="GD28" s="206"/>
      <c r="GE28" s="206"/>
      <c r="GF28" s="206"/>
      <c r="GG28" s="206"/>
      <c r="GH28" s="206"/>
      <c r="GI28" s="206"/>
      <c r="GJ28" s="206"/>
      <c r="GK28" s="206"/>
      <c r="GL28" s="206"/>
      <c r="GM28" s="206"/>
      <c r="GN28" s="206"/>
      <c r="GO28" s="206"/>
      <c r="GP28" s="206"/>
      <c r="GQ28" s="206"/>
      <c r="GR28" s="206"/>
      <c r="GS28" s="206"/>
      <c r="GT28" s="206"/>
      <c r="GU28" s="206"/>
      <c r="GV28" s="206"/>
      <c r="GW28" s="206"/>
      <c r="GX28" s="206"/>
      <c r="GY28" s="206"/>
      <c r="GZ28" s="206"/>
      <c r="HA28" s="206"/>
      <c r="HB28" s="206"/>
      <c r="HC28" s="206"/>
      <c r="HD28" s="206"/>
      <c r="HE28" s="206"/>
      <c r="HF28" s="206"/>
      <c r="HG28" s="206"/>
      <c r="HH28" s="206"/>
      <c r="HI28" s="206"/>
      <c r="HJ28" s="206"/>
      <c r="HK28" s="206"/>
      <c r="HL28" s="206"/>
      <c r="HM28" s="206"/>
      <c r="HN28" s="206"/>
      <c r="HO28" s="206"/>
      <c r="HP28" s="206"/>
      <c r="HQ28" s="206"/>
      <c r="HR28" s="206"/>
      <c r="HS28" s="206"/>
      <c r="HT28" s="206"/>
      <c r="HU28" s="206"/>
      <c r="HV28" s="206"/>
      <c r="HW28" s="206"/>
      <c r="HX28" s="206"/>
      <c r="HY28" s="206"/>
      <c r="HZ28" s="206"/>
      <c r="IA28" s="206"/>
      <c r="IB28" s="206"/>
      <c r="IC28" s="206"/>
      <c r="ID28" s="206"/>
      <c r="IE28" s="206"/>
      <c r="IF28" s="206"/>
      <c r="IG28" s="206"/>
      <c r="IH28" s="206"/>
      <c r="II28" s="206"/>
      <c r="IJ28" s="206"/>
      <c r="IK28" s="206"/>
      <c r="IL28" s="206"/>
      <c r="IM28" s="206"/>
      <c r="IN28" s="206"/>
      <c r="IO28" s="206"/>
      <c r="IP28" s="206"/>
      <c r="IQ28" s="206"/>
      <c r="IR28" s="206"/>
      <c r="IS28" s="206"/>
      <c r="IT28" s="206"/>
      <c r="IU28" s="206"/>
    </row>
    <row r="29" spans="1:255" ht="21" customHeight="1">
      <c r="A29" s="216"/>
      <c r="B29" s="223"/>
      <c r="C29" s="229" t="s">
        <v>77</v>
      </c>
      <c r="D29" s="219">
        <v>0</v>
      </c>
      <c r="E29" s="230"/>
      <c r="F29" s="221">
        <v>0</v>
      </c>
      <c r="G29" s="216"/>
      <c r="H29" s="232">
        <v>0</v>
      </c>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c r="IS29" s="206"/>
      <c r="IT29" s="206"/>
      <c r="IU29" s="206"/>
    </row>
    <row r="30" spans="1:255" ht="21" customHeight="1">
      <c r="A30" s="216"/>
      <c r="B30" s="223"/>
      <c r="C30" s="229" t="s">
        <v>78</v>
      </c>
      <c r="D30" s="219">
        <v>0</v>
      </c>
      <c r="E30" s="230"/>
      <c r="F30" s="221">
        <v>0</v>
      </c>
      <c r="G30" s="216"/>
      <c r="H30" s="232">
        <v>0</v>
      </c>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6"/>
      <c r="GD30" s="206"/>
      <c r="GE30" s="206"/>
      <c r="GF30" s="206"/>
      <c r="GG30" s="206"/>
      <c r="GH30" s="206"/>
      <c r="GI30" s="206"/>
      <c r="GJ30" s="206"/>
      <c r="GK30" s="206"/>
      <c r="GL30" s="206"/>
      <c r="GM30" s="206"/>
      <c r="GN30" s="206"/>
      <c r="GO30" s="206"/>
      <c r="GP30" s="206"/>
      <c r="GQ30" s="206"/>
      <c r="GR30" s="206"/>
      <c r="GS30" s="206"/>
      <c r="GT30" s="206"/>
      <c r="GU30" s="206"/>
      <c r="GV30" s="206"/>
      <c r="GW30" s="206"/>
      <c r="GX30" s="206"/>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206"/>
      <c r="IG30" s="206"/>
      <c r="IH30" s="206"/>
      <c r="II30" s="206"/>
      <c r="IJ30" s="206"/>
      <c r="IK30" s="206"/>
      <c r="IL30" s="206"/>
      <c r="IM30" s="206"/>
      <c r="IN30" s="206"/>
      <c r="IO30" s="206"/>
      <c r="IP30" s="206"/>
      <c r="IQ30" s="206"/>
      <c r="IR30" s="206"/>
      <c r="IS30" s="206"/>
      <c r="IT30" s="206"/>
      <c r="IU30" s="206"/>
    </row>
    <row r="31" spans="1:255" ht="21" customHeight="1">
      <c r="A31" s="216"/>
      <c r="B31" s="223"/>
      <c r="C31" s="229" t="s">
        <v>79</v>
      </c>
      <c r="D31" s="219">
        <v>0</v>
      </c>
      <c r="E31" s="230"/>
      <c r="F31" s="221">
        <v>0</v>
      </c>
      <c r="G31" s="216"/>
      <c r="H31" s="232">
        <v>0</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c r="GR31" s="206"/>
      <c r="GS31" s="206"/>
      <c r="GT31" s="206"/>
      <c r="GU31" s="206"/>
      <c r="GV31" s="206"/>
      <c r="GW31" s="206"/>
      <c r="GX31" s="206"/>
      <c r="GY31" s="206"/>
      <c r="GZ31" s="206"/>
      <c r="HA31" s="206"/>
      <c r="HB31" s="206"/>
      <c r="HC31" s="206"/>
      <c r="HD31" s="206"/>
      <c r="HE31" s="206"/>
      <c r="HF31" s="206"/>
      <c r="HG31" s="206"/>
      <c r="HH31" s="206"/>
      <c r="HI31" s="206"/>
      <c r="HJ31" s="206"/>
      <c r="HK31" s="206"/>
      <c r="HL31" s="206"/>
      <c r="HM31" s="206"/>
      <c r="HN31" s="206"/>
      <c r="HO31" s="206"/>
      <c r="HP31" s="206"/>
      <c r="HQ31" s="206"/>
      <c r="HR31" s="206"/>
      <c r="HS31" s="206"/>
      <c r="HT31" s="206"/>
      <c r="HU31" s="206"/>
      <c r="HV31" s="206"/>
      <c r="HW31" s="206"/>
      <c r="HX31" s="206"/>
      <c r="HY31" s="206"/>
      <c r="HZ31" s="206"/>
      <c r="IA31" s="206"/>
      <c r="IB31" s="206"/>
      <c r="IC31" s="206"/>
      <c r="ID31" s="206"/>
      <c r="IE31" s="206"/>
      <c r="IF31" s="206"/>
      <c r="IG31" s="206"/>
      <c r="IH31" s="206"/>
      <c r="II31" s="206"/>
      <c r="IJ31" s="206"/>
      <c r="IK31" s="206"/>
      <c r="IL31" s="206"/>
      <c r="IM31" s="206"/>
      <c r="IN31" s="206"/>
      <c r="IO31" s="206"/>
      <c r="IP31" s="206"/>
      <c r="IQ31" s="206"/>
      <c r="IR31" s="206"/>
      <c r="IS31" s="206"/>
      <c r="IT31" s="206"/>
      <c r="IU31" s="206"/>
    </row>
    <row r="32" spans="1:255" ht="21" customHeight="1">
      <c r="A32" s="216"/>
      <c r="B32" s="223"/>
      <c r="C32" s="229" t="s">
        <v>80</v>
      </c>
      <c r="D32" s="219">
        <v>0</v>
      </c>
      <c r="E32" s="230"/>
      <c r="F32" s="219">
        <v>0</v>
      </c>
      <c r="G32" s="216"/>
      <c r="H32" s="235">
        <v>0</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6"/>
      <c r="GC32" s="206"/>
      <c r="GD32" s="206"/>
      <c r="GE32" s="206"/>
      <c r="GF32" s="206"/>
      <c r="GG32" s="206"/>
      <c r="GH32" s="206"/>
      <c r="GI32" s="206"/>
      <c r="GJ32" s="206"/>
      <c r="GK32" s="206"/>
      <c r="GL32" s="206"/>
      <c r="GM32" s="206"/>
      <c r="GN32" s="206"/>
      <c r="GO32" s="206"/>
      <c r="GP32" s="206"/>
      <c r="GQ32" s="206"/>
      <c r="GR32" s="206"/>
      <c r="GS32" s="206"/>
      <c r="GT32" s="206"/>
      <c r="GU32" s="206"/>
      <c r="GV32" s="206"/>
      <c r="GW32" s="206"/>
      <c r="GX32" s="206"/>
      <c r="GY32" s="206"/>
      <c r="GZ32" s="206"/>
      <c r="HA32" s="206"/>
      <c r="HB32" s="206"/>
      <c r="HC32" s="206"/>
      <c r="HD32" s="206"/>
      <c r="HE32" s="206"/>
      <c r="HF32" s="206"/>
      <c r="HG32" s="206"/>
      <c r="HH32" s="206"/>
      <c r="HI32" s="206"/>
      <c r="HJ32" s="206"/>
      <c r="HK32" s="206"/>
      <c r="HL32" s="206"/>
      <c r="HM32" s="206"/>
      <c r="HN32" s="206"/>
      <c r="HO32" s="206"/>
      <c r="HP32" s="206"/>
      <c r="HQ32" s="206"/>
      <c r="HR32" s="206"/>
      <c r="HS32" s="206"/>
      <c r="HT32" s="206"/>
      <c r="HU32" s="206"/>
      <c r="HV32" s="206"/>
      <c r="HW32" s="206"/>
      <c r="HX32" s="206"/>
      <c r="HY32" s="206"/>
      <c r="HZ32" s="206"/>
      <c r="IA32" s="206"/>
      <c r="IB32" s="206"/>
      <c r="IC32" s="206"/>
      <c r="ID32" s="206"/>
      <c r="IE32" s="206"/>
      <c r="IF32" s="206"/>
      <c r="IG32" s="206"/>
      <c r="IH32" s="206"/>
      <c r="II32" s="206"/>
      <c r="IJ32" s="206"/>
      <c r="IK32" s="206"/>
      <c r="IL32" s="206"/>
      <c r="IM32" s="206"/>
      <c r="IN32" s="206"/>
      <c r="IO32" s="206"/>
      <c r="IP32" s="206"/>
      <c r="IQ32" s="206"/>
      <c r="IR32" s="206"/>
      <c r="IS32" s="206"/>
      <c r="IT32" s="206"/>
      <c r="IU32" s="206"/>
    </row>
    <row r="33" spans="1:255" ht="21" customHeight="1">
      <c r="A33" s="212" t="s">
        <v>81</v>
      </c>
      <c r="B33" s="217">
        <f>B16+B6</f>
        <v>2714.94</v>
      </c>
      <c r="C33" s="236" t="s">
        <v>82</v>
      </c>
      <c r="D33" s="226">
        <f>D24</f>
        <v>3369.94</v>
      </c>
      <c r="E33" s="237" t="s">
        <v>82</v>
      </c>
      <c r="F33" s="226">
        <f>F11+F6</f>
        <v>3369.9400000000005</v>
      </c>
      <c r="G33" s="237" t="s">
        <v>82</v>
      </c>
      <c r="H33" s="226">
        <f>H6+H7+H14+H21</f>
        <v>3369.9400000000005</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6"/>
      <c r="HH33" s="206"/>
      <c r="HI33" s="206"/>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6"/>
      <c r="IL33" s="206"/>
      <c r="IM33" s="206"/>
      <c r="IN33" s="206"/>
      <c r="IO33" s="206"/>
      <c r="IP33" s="206"/>
      <c r="IQ33" s="206"/>
      <c r="IR33" s="206"/>
      <c r="IS33" s="206"/>
      <c r="IT33" s="206"/>
      <c r="IU33" s="206"/>
    </row>
    <row r="34" spans="1:255" ht="21" customHeight="1">
      <c r="A34" s="216" t="s">
        <v>83</v>
      </c>
      <c r="B34" s="223"/>
      <c r="C34" s="216"/>
      <c r="D34" s="224">
        <v>0</v>
      </c>
      <c r="E34" s="218" t="s">
        <v>84</v>
      </c>
      <c r="F34" s="224">
        <v>0</v>
      </c>
      <c r="G34" s="230"/>
      <c r="H34" s="231">
        <v>0</v>
      </c>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c r="IN34" s="206"/>
      <c r="IO34" s="206"/>
      <c r="IP34" s="206"/>
      <c r="IQ34" s="206"/>
      <c r="IR34" s="206"/>
      <c r="IS34" s="206"/>
      <c r="IT34" s="206"/>
      <c r="IU34" s="206"/>
    </row>
    <row r="35" spans="1:255" ht="21" customHeight="1">
      <c r="A35" s="216" t="s">
        <v>85</v>
      </c>
      <c r="B35" s="223">
        <v>335</v>
      </c>
      <c r="C35" s="216"/>
      <c r="D35" s="219">
        <v>0</v>
      </c>
      <c r="E35" s="238"/>
      <c r="F35" s="239">
        <v>0</v>
      </c>
      <c r="G35" s="238"/>
      <c r="H35" s="235">
        <v>0</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c r="GR35" s="206"/>
      <c r="GS35" s="206"/>
      <c r="GT35" s="206"/>
      <c r="GU35" s="206"/>
      <c r="GV35" s="206"/>
      <c r="GW35" s="206"/>
      <c r="GX35" s="206"/>
      <c r="GY35" s="206"/>
      <c r="GZ35" s="206"/>
      <c r="HA35" s="206"/>
      <c r="HB35" s="206"/>
      <c r="HC35" s="206"/>
      <c r="HD35" s="206"/>
      <c r="HE35" s="206"/>
      <c r="HF35" s="206"/>
      <c r="HG35" s="206"/>
      <c r="HH35" s="206"/>
      <c r="HI35" s="206"/>
      <c r="HJ35" s="206"/>
      <c r="HK35" s="206"/>
      <c r="HL35" s="206"/>
      <c r="HM35" s="206"/>
      <c r="HN35" s="206"/>
      <c r="HO35" s="206"/>
      <c r="HP35" s="206"/>
      <c r="HQ35" s="206"/>
      <c r="HR35" s="206"/>
      <c r="HS35" s="206"/>
      <c r="HT35" s="206"/>
      <c r="HU35" s="206"/>
      <c r="HV35" s="206"/>
      <c r="HW35" s="206"/>
      <c r="HX35" s="206"/>
      <c r="HY35" s="206"/>
      <c r="HZ35" s="206"/>
      <c r="IA35" s="206"/>
      <c r="IB35" s="206"/>
      <c r="IC35" s="206"/>
      <c r="ID35" s="206"/>
      <c r="IE35" s="206"/>
      <c r="IF35" s="206"/>
      <c r="IG35" s="206"/>
      <c r="IH35" s="206"/>
      <c r="II35" s="206"/>
      <c r="IJ35" s="206"/>
      <c r="IK35" s="206"/>
      <c r="IL35" s="206"/>
      <c r="IM35" s="206"/>
      <c r="IN35" s="206"/>
      <c r="IO35" s="206"/>
      <c r="IP35" s="206"/>
      <c r="IQ35" s="206"/>
      <c r="IR35" s="206"/>
      <c r="IS35" s="206"/>
      <c r="IT35" s="206"/>
      <c r="IU35" s="206"/>
    </row>
    <row r="36" spans="1:255" ht="21" customHeight="1">
      <c r="A36" s="212" t="s">
        <v>86</v>
      </c>
      <c r="B36" s="217">
        <f>B33+B35</f>
        <v>3049.94</v>
      </c>
      <c r="C36" s="236" t="s">
        <v>87</v>
      </c>
      <c r="D36" s="226">
        <f>D33</f>
        <v>3369.94</v>
      </c>
      <c r="E36" s="237" t="s">
        <v>87</v>
      </c>
      <c r="F36" s="226">
        <f>F33</f>
        <v>3369.9400000000005</v>
      </c>
      <c r="G36" s="237" t="s">
        <v>87</v>
      </c>
      <c r="H36" s="226">
        <f>H33</f>
        <v>3369.9400000000005</v>
      </c>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c r="IC36" s="206"/>
      <c r="ID36" s="206"/>
      <c r="IE36" s="206"/>
      <c r="IF36" s="206"/>
      <c r="IG36" s="206"/>
      <c r="IH36" s="206"/>
      <c r="II36" s="206"/>
      <c r="IJ36" s="206"/>
      <c r="IK36" s="206"/>
      <c r="IL36" s="206"/>
      <c r="IM36" s="206"/>
      <c r="IN36" s="206"/>
      <c r="IO36" s="206"/>
      <c r="IP36" s="206"/>
      <c r="IQ36" s="206"/>
      <c r="IR36" s="206"/>
      <c r="IS36" s="206"/>
      <c r="IT36" s="206"/>
      <c r="IU36" s="206"/>
    </row>
    <row r="37" spans="1:255" ht="18" customHeight="1">
      <c r="A37" s="206"/>
      <c r="B37" s="240"/>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c r="HP37" s="206"/>
      <c r="HQ37" s="206"/>
      <c r="HR37" s="206"/>
      <c r="HS37" s="206"/>
      <c r="HT37" s="206"/>
      <c r="HU37" s="206"/>
      <c r="HV37" s="206"/>
      <c r="HW37" s="206"/>
      <c r="HX37" s="206"/>
      <c r="HY37" s="206"/>
      <c r="HZ37" s="206"/>
      <c r="IA37" s="206"/>
      <c r="IB37" s="206"/>
      <c r="IC37" s="206"/>
      <c r="ID37" s="206"/>
      <c r="IE37" s="206"/>
      <c r="IF37" s="206"/>
      <c r="IG37" s="206"/>
      <c r="IH37" s="206"/>
      <c r="II37" s="206"/>
      <c r="IJ37" s="206"/>
      <c r="IK37" s="206"/>
      <c r="IL37" s="206"/>
      <c r="IM37" s="206"/>
      <c r="IN37" s="206"/>
      <c r="IO37" s="206"/>
      <c r="IP37" s="206"/>
      <c r="IQ37" s="206"/>
      <c r="IR37" s="206"/>
      <c r="IS37" s="206"/>
      <c r="IT37" s="206"/>
      <c r="IU37" s="206"/>
    </row>
    <row r="38" spans="1:255" ht="11.25" customHeight="1">
      <c r="A38" s="206"/>
      <c r="B38" s="240"/>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6"/>
      <c r="FI38" s="206"/>
      <c r="FJ38" s="206"/>
      <c r="FK38" s="206"/>
      <c r="FL38" s="206"/>
      <c r="FM38" s="206"/>
      <c r="FN38" s="206"/>
      <c r="FO38" s="206"/>
      <c r="FP38" s="206"/>
      <c r="FQ38" s="206"/>
      <c r="FR38" s="206"/>
      <c r="FS38" s="206"/>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c r="GR38" s="206"/>
      <c r="GS38" s="206"/>
      <c r="GT38" s="206"/>
      <c r="GU38" s="206"/>
      <c r="GV38" s="206"/>
      <c r="GW38" s="206"/>
      <c r="GX38" s="206"/>
      <c r="GY38" s="206"/>
      <c r="GZ38" s="206"/>
      <c r="HA38" s="206"/>
      <c r="HB38" s="206"/>
      <c r="HC38" s="206"/>
      <c r="HD38" s="206"/>
      <c r="HE38" s="206"/>
      <c r="HF38" s="206"/>
      <c r="HG38" s="206"/>
      <c r="HH38" s="206"/>
      <c r="HI38" s="206"/>
      <c r="HJ38" s="206"/>
      <c r="HK38" s="206"/>
      <c r="HL38" s="206"/>
      <c r="HM38" s="206"/>
      <c r="HN38" s="206"/>
      <c r="HO38" s="206"/>
      <c r="HP38" s="206"/>
      <c r="HQ38" s="206"/>
      <c r="HR38" s="206"/>
      <c r="HS38" s="206"/>
      <c r="HT38" s="206"/>
      <c r="HU38" s="206"/>
      <c r="HV38" s="206"/>
      <c r="HW38" s="206"/>
      <c r="HX38" s="206"/>
      <c r="HY38" s="206"/>
      <c r="HZ38" s="206"/>
      <c r="IA38" s="206"/>
      <c r="IB38" s="206"/>
      <c r="IC38" s="206"/>
      <c r="ID38" s="206"/>
      <c r="IE38" s="206"/>
      <c r="IF38" s="206"/>
      <c r="IG38" s="206"/>
      <c r="IH38" s="206"/>
      <c r="II38" s="206"/>
      <c r="IJ38" s="206"/>
      <c r="IK38" s="206"/>
      <c r="IL38" s="206"/>
      <c r="IM38" s="206"/>
      <c r="IN38" s="206"/>
      <c r="IO38" s="206"/>
      <c r="IP38" s="206"/>
      <c r="IQ38" s="206"/>
      <c r="IR38" s="206"/>
      <c r="IS38" s="206"/>
      <c r="IT38" s="206"/>
      <c r="IU38" s="206"/>
    </row>
    <row r="39" spans="1:255" ht="11.25" customHeight="1">
      <c r="A39" s="206"/>
      <c r="B39" s="240"/>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c r="GR39" s="206"/>
      <c r="GS39" s="206"/>
      <c r="GT39" s="206"/>
      <c r="GU39" s="206"/>
      <c r="GV39" s="206"/>
      <c r="GW39" s="206"/>
      <c r="GX39" s="206"/>
      <c r="GY39" s="206"/>
      <c r="GZ39" s="206"/>
      <c r="HA39" s="206"/>
      <c r="HB39" s="206"/>
      <c r="HC39" s="206"/>
      <c r="HD39" s="206"/>
      <c r="HE39" s="206"/>
      <c r="HF39" s="206"/>
      <c r="HG39" s="206"/>
      <c r="HH39" s="206"/>
      <c r="HI39" s="206"/>
      <c r="HJ39" s="206"/>
      <c r="HK39" s="206"/>
      <c r="HL39" s="206"/>
      <c r="HM39" s="206"/>
      <c r="HN39" s="206"/>
      <c r="HO39" s="206"/>
      <c r="HP39" s="206"/>
      <c r="HQ39" s="206"/>
      <c r="HR39" s="206"/>
      <c r="HS39" s="206"/>
      <c r="HT39" s="206"/>
      <c r="HU39" s="206"/>
      <c r="HV39" s="206"/>
      <c r="HW39" s="206"/>
      <c r="HX39" s="206"/>
      <c r="HY39" s="206"/>
      <c r="HZ39" s="206"/>
      <c r="IA39" s="206"/>
      <c r="IB39" s="206"/>
      <c r="IC39" s="206"/>
      <c r="ID39" s="206"/>
      <c r="IE39" s="206"/>
      <c r="IF39" s="206"/>
      <c r="IG39" s="206"/>
      <c r="IH39" s="206"/>
      <c r="II39" s="206"/>
      <c r="IJ39" s="206"/>
      <c r="IK39" s="206"/>
      <c r="IL39" s="206"/>
      <c r="IM39" s="206"/>
      <c r="IN39" s="206"/>
      <c r="IO39" s="206"/>
      <c r="IP39" s="206"/>
      <c r="IQ39" s="206"/>
      <c r="IR39" s="206"/>
      <c r="IS39" s="206"/>
      <c r="IT39" s="206"/>
      <c r="IU39" s="206"/>
    </row>
    <row r="40" spans="1:255" ht="11.25" customHeight="1">
      <c r="A40" s="206"/>
      <c r="B40" s="240"/>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c r="GR40" s="206"/>
      <c r="GS40" s="206"/>
      <c r="GT40" s="206"/>
      <c r="GU40" s="206"/>
      <c r="GV40" s="206"/>
      <c r="GW40" s="206"/>
      <c r="GX40" s="206"/>
      <c r="GY40" s="206"/>
      <c r="GZ40" s="206"/>
      <c r="HA40" s="206"/>
      <c r="HB40" s="206"/>
      <c r="HC40" s="206"/>
      <c r="HD40" s="206"/>
      <c r="HE40" s="206"/>
      <c r="HF40" s="206"/>
      <c r="HG40" s="206"/>
      <c r="HH40" s="206"/>
      <c r="HI40" s="206"/>
      <c r="HJ40" s="206"/>
      <c r="HK40" s="206"/>
      <c r="HL40" s="206"/>
      <c r="HM40" s="206"/>
      <c r="HN40" s="206"/>
      <c r="HO40" s="206"/>
      <c r="HP40" s="206"/>
      <c r="HQ40" s="206"/>
      <c r="HR40" s="206"/>
      <c r="HS40" s="206"/>
      <c r="HT40" s="206"/>
      <c r="HU40" s="206"/>
      <c r="HV40" s="206"/>
      <c r="HW40" s="206"/>
      <c r="HX40" s="206"/>
      <c r="HY40" s="206"/>
      <c r="HZ40" s="206"/>
      <c r="IA40" s="206"/>
      <c r="IB40" s="206"/>
      <c r="IC40" s="206"/>
      <c r="ID40" s="206"/>
      <c r="IE40" s="206"/>
      <c r="IF40" s="206"/>
      <c r="IG40" s="206"/>
      <c r="IH40" s="206"/>
      <c r="II40" s="206"/>
      <c r="IJ40" s="206"/>
      <c r="IK40" s="206"/>
      <c r="IL40" s="206"/>
      <c r="IM40" s="206"/>
      <c r="IN40" s="206"/>
      <c r="IO40" s="206"/>
      <c r="IP40" s="206"/>
      <c r="IQ40" s="206"/>
      <c r="IR40" s="206"/>
      <c r="IS40" s="206"/>
      <c r="IT40" s="206"/>
      <c r="IU40" s="206"/>
    </row>
    <row r="41" spans="1:255" ht="11.25" customHeight="1">
      <c r="A41" s="206"/>
      <c r="B41" s="240"/>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c r="HR41" s="206"/>
      <c r="HS41" s="206"/>
      <c r="HT41" s="206"/>
      <c r="HU41" s="206"/>
      <c r="HV41" s="206"/>
      <c r="HW41" s="206"/>
      <c r="HX41" s="206"/>
      <c r="HY41" s="206"/>
      <c r="HZ41" s="206"/>
      <c r="IA41" s="206"/>
      <c r="IB41" s="206"/>
      <c r="IC41" s="206"/>
      <c r="ID41" s="206"/>
      <c r="IE41" s="206"/>
      <c r="IF41" s="206"/>
      <c r="IG41" s="206"/>
      <c r="IH41" s="206"/>
      <c r="II41" s="206"/>
      <c r="IJ41" s="206"/>
      <c r="IK41" s="206"/>
      <c r="IL41" s="206"/>
      <c r="IM41" s="206"/>
      <c r="IN41" s="206"/>
      <c r="IO41" s="206"/>
      <c r="IP41" s="206"/>
      <c r="IQ41" s="206"/>
      <c r="IR41" s="206"/>
      <c r="IS41" s="206"/>
      <c r="IT41" s="206"/>
      <c r="IU41" s="206"/>
    </row>
    <row r="42" spans="1:255" ht="11.25" customHeight="1">
      <c r="A42" s="206"/>
      <c r="B42" s="240"/>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c r="IG42" s="206"/>
      <c r="IH42" s="206"/>
      <c r="II42" s="206"/>
      <c r="IJ42" s="206"/>
      <c r="IK42" s="206"/>
      <c r="IL42" s="206"/>
      <c r="IM42" s="206"/>
      <c r="IN42" s="206"/>
      <c r="IO42" s="206"/>
      <c r="IP42" s="206"/>
      <c r="IQ42" s="206"/>
      <c r="IR42" s="206"/>
      <c r="IS42" s="206"/>
      <c r="IT42" s="206"/>
      <c r="IU42" s="206"/>
    </row>
  </sheetData>
  <sheetProtection formatCells="0" formatColumns="0" formatRows="0"/>
  <mergeCells count="2">
    <mergeCell ref="A2:H2"/>
    <mergeCell ref="A3:C3"/>
  </mergeCells>
  <printOptions horizontalCentered="1"/>
  <pageMargins left="0.2" right="0.2" top="0.7900000000000001" bottom="0.59" header="0" footer="0"/>
  <pageSetup fitToHeight="1" fitToWidth="1"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N18"/>
  <sheetViews>
    <sheetView showGridLines="0" workbookViewId="0" topLeftCell="A1">
      <selection activeCell="H13" sqref="H13"/>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111"/>
      <c r="B1" s="111"/>
      <c r="C1" s="111"/>
      <c r="D1" s="111"/>
      <c r="E1" s="111"/>
      <c r="F1" s="111"/>
      <c r="G1" s="111"/>
      <c r="H1" s="111"/>
      <c r="I1" s="111"/>
      <c r="J1" s="111"/>
      <c r="K1" s="121"/>
      <c r="L1" s="111"/>
      <c r="M1" s="111"/>
      <c r="N1" s="111"/>
      <c r="O1" s="122" t="s">
        <v>223</v>
      </c>
      <c r="P1" s="123"/>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row>
    <row r="2" spans="1:248" ht="22.5" customHeight="1">
      <c r="A2" s="84" t="s">
        <v>224</v>
      </c>
      <c r="B2" s="84"/>
      <c r="C2" s="84"/>
      <c r="D2" s="84"/>
      <c r="E2" s="84"/>
      <c r="F2" s="84"/>
      <c r="G2" s="84"/>
      <c r="H2" s="84"/>
      <c r="I2" s="84"/>
      <c r="J2" s="84"/>
      <c r="K2" s="84"/>
      <c r="L2" s="84"/>
      <c r="M2" s="84"/>
      <c r="N2" s="84"/>
      <c r="O2" s="84"/>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row>
    <row r="3" spans="1:248" ht="42" customHeight="1">
      <c r="A3" s="85" t="s">
        <v>3</v>
      </c>
      <c r="B3" s="85"/>
      <c r="C3" s="85"/>
      <c r="D3" s="112"/>
      <c r="E3" s="113"/>
      <c r="F3" s="83"/>
      <c r="G3" s="112"/>
      <c r="H3" s="83"/>
      <c r="I3" s="112"/>
      <c r="J3" s="112"/>
      <c r="K3" s="121"/>
      <c r="L3" s="112"/>
      <c r="M3" s="112"/>
      <c r="N3" s="112"/>
      <c r="O3" s="83"/>
      <c r="P3" s="124"/>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row>
    <row r="4" spans="1:248" ht="22.5" customHeight="1">
      <c r="A4" s="114" t="s">
        <v>161</v>
      </c>
      <c r="B4" s="114" t="s">
        <v>91</v>
      </c>
      <c r="C4" s="115" t="s">
        <v>162</v>
      </c>
      <c r="D4" s="116" t="s">
        <v>158</v>
      </c>
      <c r="E4" s="117" t="s">
        <v>225</v>
      </c>
      <c r="F4" s="117" t="s">
        <v>226</v>
      </c>
      <c r="G4" s="117" t="s">
        <v>227</v>
      </c>
      <c r="H4" s="117" t="s">
        <v>228</v>
      </c>
      <c r="I4" s="117" t="s">
        <v>229</v>
      </c>
      <c r="J4" s="117" t="s">
        <v>230</v>
      </c>
      <c r="K4" s="125" t="s">
        <v>231</v>
      </c>
      <c r="L4" s="125" t="s">
        <v>232</v>
      </c>
      <c r="M4" s="125" t="s">
        <v>233</v>
      </c>
      <c r="N4" s="125" t="s">
        <v>234</v>
      </c>
      <c r="O4" s="125" t="s">
        <v>235</v>
      </c>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row>
    <row r="5" spans="1:248" ht="19.5" customHeight="1">
      <c r="A5" s="114"/>
      <c r="B5" s="114"/>
      <c r="C5" s="115"/>
      <c r="D5" s="116"/>
      <c r="E5" s="117"/>
      <c r="F5" s="117"/>
      <c r="G5" s="117"/>
      <c r="H5" s="117"/>
      <c r="I5" s="117"/>
      <c r="J5" s="117"/>
      <c r="K5" s="125"/>
      <c r="L5" s="125"/>
      <c r="M5" s="125"/>
      <c r="N5" s="125"/>
      <c r="O5" s="125"/>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row>
    <row r="6" spans="1:248" ht="39.75" customHeight="1">
      <c r="A6" s="114"/>
      <c r="B6" s="114"/>
      <c r="C6" s="115"/>
      <c r="D6" s="116"/>
      <c r="E6" s="117"/>
      <c r="F6" s="117"/>
      <c r="G6" s="117"/>
      <c r="H6" s="117"/>
      <c r="I6" s="117"/>
      <c r="J6" s="117"/>
      <c r="K6" s="125"/>
      <c r="L6" s="125"/>
      <c r="M6" s="125"/>
      <c r="N6" s="125"/>
      <c r="O6" s="125"/>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row>
    <row r="7" spans="1:248" ht="24.75" customHeight="1">
      <c r="A7" s="114"/>
      <c r="B7" s="114"/>
      <c r="C7" s="115" t="s">
        <v>108</v>
      </c>
      <c r="D7" s="116">
        <f>I7</f>
        <v>6.55</v>
      </c>
      <c r="E7" s="117"/>
      <c r="F7" s="117"/>
      <c r="G7" s="117"/>
      <c r="H7" s="117"/>
      <c r="I7" s="117">
        <f>I8</f>
        <v>6.55</v>
      </c>
      <c r="J7" s="117"/>
      <c r="K7" s="125"/>
      <c r="L7" s="125"/>
      <c r="M7" s="125"/>
      <c r="N7" s="125"/>
      <c r="O7" s="125"/>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row>
    <row r="8" spans="1:248" ht="24.75" customHeight="1">
      <c r="A8" s="118">
        <v>2200101</v>
      </c>
      <c r="B8" s="94" t="s">
        <v>109</v>
      </c>
      <c r="C8" s="94" t="s">
        <v>110</v>
      </c>
      <c r="D8" s="116">
        <f>I8</f>
        <v>6.55</v>
      </c>
      <c r="E8" s="117"/>
      <c r="F8" s="117"/>
      <c r="G8" s="117"/>
      <c r="H8" s="117"/>
      <c r="I8" s="117">
        <v>6.55</v>
      </c>
      <c r="J8" s="117"/>
      <c r="K8" s="125"/>
      <c r="L8" s="125"/>
      <c r="M8" s="125"/>
      <c r="N8" s="125"/>
      <c r="O8" s="125"/>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row>
    <row r="9" ht="33.75" customHeight="1"/>
    <row r="10" spans="1:248" ht="22.5" customHeight="1">
      <c r="A10" s="119"/>
      <c r="B10" s="119"/>
      <c r="C10" s="119"/>
      <c r="D10" s="119"/>
      <c r="E10" s="119"/>
      <c r="F10" s="119"/>
      <c r="G10" s="119"/>
      <c r="H10" s="119"/>
      <c r="I10" s="119"/>
      <c r="J10" s="119"/>
      <c r="K10" s="100"/>
      <c r="L10" s="119"/>
      <c r="M10" s="119"/>
      <c r="N10" s="119"/>
      <c r="O10" s="119"/>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row>
    <row r="11" spans="1:248" ht="22.5" customHeight="1">
      <c r="A11" s="119"/>
      <c r="B11" s="119"/>
      <c r="C11" s="119"/>
      <c r="D11" s="119"/>
      <c r="E11" s="119"/>
      <c r="F11" s="119"/>
      <c r="G11" s="119"/>
      <c r="H11" s="119"/>
      <c r="I11" s="119"/>
      <c r="J11" s="119"/>
      <c r="K11" s="100"/>
      <c r="L11" s="119"/>
      <c r="M11" s="119"/>
      <c r="N11" s="119"/>
      <c r="O11" s="119"/>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row>
    <row r="12" spans="1:248" ht="22.5" customHeight="1">
      <c r="A12" s="119"/>
      <c r="B12" s="119"/>
      <c r="C12" s="119"/>
      <c r="D12" s="119"/>
      <c r="E12" s="119"/>
      <c r="F12" s="119"/>
      <c r="G12" s="119"/>
      <c r="H12" s="119"/>
      <c r="I12" s="119"/>
      <c r="J12" s="119"/>
      <c r="K12" s="100"/>
      <c r="L12" s="119"/>
      <c r="M12" s="119"/>
      <c r="N12" s="119"/>
      <c r="O12" s="119"/>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row>
    <row r="13" spans="1:248" ht="22.5" customHeight="1">
      <c r="A13" s="119"/>
      <c r="B13" s="119"/>
      <c r="C13" s="119"/>
      <c r="D13" s="119"/>
      <c r="E13" s="119"/>
      <c r="F13" s="119"/>
      <c r="G13" s="119"/>
      <c r="H13" s="119"/>
      <c r="J13" s="119"/>
      <c r="K13" s="100"/>
      <c r="L13" s="119"/>
      <c r="M13" s="119"/>
      <c r="N13" s="119"/>
      <c r="O13" s="119"/>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row>
    <row r="14" spans="1:248" ht="22.5" customHeight="1">
      <c r="A14" s="120"/>
      <c r="B14" s="120"/>
      <c r="C14" s="120"/>
      <c r="D14" s="120"/>
      <c r="E14" s="119"/>
      <c r="F14" s="119"/>
      <c r="G14" s="120"/>
      <c r="H14" s="120"/>
      <c r="I14" s="120"/>
      <c r="J14" s="120"/>
      <c r="K14" s="100"/>
      <c r="L14" s="119"/>
      <c r="M14" s="119"/>
      <c r="N14" s="119"/>
      <c r="O14" s="119"/>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row>
    <row r="15" spans="1:248" ht="22.5" customHeight="1">
      <c r="A15" s="120"/>
      <c r="B15" s="120"/>
      <c r="C15" s="120"/>
      <c r="D15" s="120"/>
      <c r="E15" s="120"/>
      <c r="F15" s="119"/>
      <c r="G15" s="119"/>
      <c r="H15" s="119"/>
      <c r="I15" s="120"/>
      <c r="J15" s="120"/>
      <c r="K15" s="121"/>
      <c r="L15" s="120"/>
      <c r="M15" s="120"/>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row>
    <row r="16" spans="1:248" ht="22.5" customHeight="1">
      <c r="A16" s="120"/>
      <c r="B16" s="120"/>
      <c r="C16" s="120"/>
      <c r="D16" s="120"/>
      <c r="E16" s="120"/>
      <c r="F16" s="120"/>
      <c r="G16" s="120"/>
      <c r="H16" s="120"/>
      <c r="I16" s="120"/>
      <c r="J16" s="120"/>
      <c r="K16" s="121"/>
      <c r="L16" s="120"/>
      <c r="M16" s="120"/>
      <c r="N16" s="119"/>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row>
    <row r="17" spans="1:248" ht="22.5" customHeight="1">
      <c r="A17" s="120"/>
      <c r="B17" s="120"/>
      <c r="C17" s="120"/>
      <c r="D17" s="120"/>
      <c r="E17" s="120"/>
      <c r="F17" s="120"/>
      <c r="G17" s="120"/>
      <c r="H17" s="120"/>
      <c r="I17" s="120"/>
      <c r="J17" s="120"/>
      <c r="K17" s="121"/>
      <c r="L17" s="120"/>
      <c r="M17" s="120"/>
      <c r="N17" s="119"/>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row>
    <row r="18" spans="1:248" ht="22.5" customHeight="1">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row>
  </sheetData>
  <sheetProtection formatCells="0" formatColumns="0" formatRows="0"/>
  <mergeCells count="17">
    <mergeCell ref="A2:O2"/>
    <mergeCell ref="A3:C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 right="0.39" top="0.47" bottom="0.47" header="0.35" footer="0.31"/>
  <pageSetup fitToHeight="1"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V35"/>
  <sheetViews>
    <sheetView showGridLines="0" tabSelected="1" workbookViewId="0" topLeftCell="A1">
      <selection activeCell="U1" sqref="U1"/>
    </sheetView>
  </sheetViews>
  <sheetFormatPr defaultColWidth="9.16015625" defaultRowHeight="11.25"/>
  <cols>
    <col min="1" max="2" width="10.16015625" style="82" customWidth="1"/>
    <col min="3" max="3" width="35.66015625" style="82" customWidth="1"/>
    <col min="4" max="4" width="12.16015625" style="82" customWidth="1"/>
    <col min="5" max="21" width="9.16015625" style="82" customWidth="1"/>
    <col min="22" max="22" width="6.83203125" style="82" customWidth="1"/>
    <col min="23" max="16384" width="9.16015625" style="82" customWidth="1"/>
  </cols>
  <sheetData>
    <row r="1" spans="1:22" ht="24.75" customHeight="1">
      <c r="A1" s="83"/>
      <c r="B1" s="83"/>
      <c r="C1" s="83"/>
      <c r="D1" s="83"/>
      <c r="E1" s="83"/>
      <c r="F1" s="83"/>
      <c r="G1" s="83"/>
      <c r="H1" s="83"/>
      <c r="I1" s="83"/>
      <c r="J1" s="83"/>
      <c r="K1" s="83"/>
      <c r="L1" s="83"/>
      <c r="M1" s="83"/>
      <c r="N1" s="83"/>
      <c r="O1" s="83"/>
      <c r="P1" s="99"/>
      <c r="Q1" s="99"/>
      <c r="R1" s="99"/>
      <c r="S1" s="100"/>
      <c r="T1" s="100"/>
      <c r="U1" s="68" t="s">
        <v>236</v>
      </c>
      <c r="V1" s="100"/>
    </row>
    <row r="2" spans="1:22" ht="24.75" customHeight="1">
      <c r="A2" s="84" t="s">
        <v>237</v>
      </c>
      <c r="B2" s="84"/>
      <c r="C2" s="84"/>
      <c r="D2" s="84"/>
      <c r="E2" s="84"/>
      <c r="F2" s="84"/>
      <c r="G2" s="84"/>
      <c r="H2" s="84"/>
      <c r="I2" s="84"/>
      <c r="J2" s="84"/>
      <c r="K2" s="84"/>
      <c r="L2" s="84"/>
      <c r="M2" s="84"/>
      <c r="N2" s="84"/>
      <c r="O2" s="84"/>
      <c r="P2" s="84"/>
      <c r="Q2" s="84"/>
      <c r="R2" s="84"/>
      <c r="S2" s="84"/>
      <c r="T2" s="84"/>
      <c r="U2" s="84"/>
      <c r="V2" s="100"/>
    </row>
    <row r="3" spans="1:22" ht="24.75" customHeight="1">
      <c r="A3" s="85" t="s">
        <v>3</v>
      </c>
      <c r="B3" s="85"/>
      <c r="C3" s="85"/>
      <c r="D3" s="85"/>
      <c r="E3" s="85"/>
      <c r="F3" s="85"/>
      <c r="G3" s="85"/>
      <c r="H3" s="85"/>
      <c r="I3" s="83"/>
      <c r="J3" s="83"/>
      <c r="K3" s="83"/>
      <c r="L3" s="83"/>
      <c r="M3" s="83"/>
      <c r="N3" s="83"/>
      <c r="O3" s="83"/>
      <c r="P3" s="101"/>
      <c r="Q3" s="101"/>
      <c r="R3" s="101"/>
      <c r="S3" s="105"/>
      <c r="T3" s="106" t="s">
        <v>90</v>
      </c>
      <c r="U3" s="106"/>
      <c r="V3" s="100"/>
    </row>
    <row r="4" spans="1:22" ht="24.75" customHeight="1">
      <c r="A4" s="86" t="s">
        <v>161</v>
      </c>
      <c r="B4" s="87" t="s">
        <v>91</v>
      </c>
      <c r="C4" s="88" t="s">
        <v>162</v>
      </c>
      <c r="D4" s="89" t="s">
        <v>158</v>
      </c>
      <c r="E4" s="90" t="s">
        <v>163</v>
      </c>
      <c r="F4" s="90"/>
      <c r="G4" s="90"/>
      <c r="H4" s="87"/>
      <c r="I4" s="90" t="s">
        <v>164</v>
      </c>
      <c r="J4" s="90"/>
      <c r="K4" s="90"/>
      <c r="L4" s="90"/>
      <c r="M4" s="90"/>
      <c r="N4" s="90"/>
      <c r="O4" s="90"/>
      <c r="P4" s="90"/>
      <c r="Q4" s="90"/>
      <c r="R4" s="90"/>
      <c r="S4" s="107" t="s">
        <v>238</v>
      </c>
      <c r="T4" s="92" t="s">
        <v>166</v>
      </c>
      <c r="U4" s="108" t="s">
        <v>239</v>
      </c>
      <c r="V4" s="100"/>
    </row>
    <row r="5" spans="1:22" ht="24.75" customHeight="1">
      <c r="A5" s="86"/>
      <c r="B5" s="87"/>
      <c r="C5" s="88"/>
      <c r="D5" s="91"/>
      <c r="E5" s="92" t="s">
        <v>108</v>
      </c>
      <c r="F5" s="92" t="s">
        <v>168</v>
      </c>
      <c r="G5" s="92" t="s">
        <v>169</v>
      </c>
      <c r="H5" s="92" t="s">
        <v>170</v>
      </c>
      <c r="I5" s="92" t="s">
        <v>108</v>
      </c>
      <c r="J5" s="102" t="s">
        <v>172</v>
      </c>
      <c r="K5" s="103" t="s">
        <v>173</v>
      </c>
      <c r="L5" s="102" t="s">
        <v>174</v>
      </c>
      <c r="M5" s="103" t="s">
        <v>175</v>
      </c>
      <c r="N5" s="92" t="s">
        <v>176</v>
      </c>
      <c r="O5" s="92" t="s">
        <v>177</v>
      </c>
      <c r="P5" s="92" t="s">
        <v>178</v>
      </c>
      <c r="Q5" s="92" t="s">
        <v>179</v>
      </c>
      <c r="R5" s="92" t="s">
        <v>171</v>
      </c>
      <c r="S5" s="90"/>
      <c r="T5" s="90"/>
      <c r="U5" s="109"/>
      <c r="V5" s="100"/>
    </row>
    <row r="6" spans="1:22" ht="30.75" customHeight="1">
      <c r="A6" s="86"/>
      <c r="B6" s="87"/>
      <c r="C6" s="88"/>
      <c r="D6" s="91"/>
      <c r="E6" s="90"/>
      <c r="F6" s="90"/>
      <c r="G6" s="90"/>
      <c r="H6" s="90"/>
      <c r="I6" s="90"/>
      <c r="J6" s="104"/>
      <c r="K6" s="102"/>
      <c r="L6" s="104"/>
      <c r="M6" s="102"/>
      <c r="N6" s="90"/>
      <c r="O6" s="90"/>
      <c r="P6" s="90"/>
      <c r="Q6" s="90"/>
      <c r="R6" s="90"/>
      <c r="S6" s="90"/>
      <c r="T6" s="90"/>
      <c r="U6" s="109"/>
      <c r="V6" s="100"/>
    </row>
    <row r="7" spans="1:22" ht="24.75" customHeight="1">
      <c r="A7" s="93"/>
      <c r="B7" s="94"/>
      <c r="C7" s="93" t="s">
        <v>108</v>
      </c>
      <c r="D7" s="95">
        <f>SUM(D8:D9)</f>
        <v>320</v>
      </c>
      <c r="E7" s="95"/>
      <c r="F7" s="95"/>
      <c r="G7" s="95"/>
      <c r="H7" s="95"/>
      <c r="I7" s="95">
        <f>SUM(I8:I9)</f>
        <v>320</v>
      </c>
      <c r="J7" s="95">
        <f>SUM(J8:J9)</f>
        <v>320</v>
      </c>
      <c r="K7" s="95"/>
      <c r="L7" s="95"/>
      <c r="M7" s="95"/>
      <c r="N7" s="95"/>
      <c r="O7" s="95"/>
      <c r="P7" s="95"/>
      <c r="Q7" s="95"/>
      <c r="R7" s="95"/>
      <c r="S7" s="95"/>
      <c r="T7" s="95"/>
      <c r="U7" s="95"/>
      <c r="V7" s="100"/>
    </row>
    <row r="8" spans="1:22" ht="18.75" customHeight="1">
      <c r="A8" s="93">
        <v>2200101</v>
      </c>
      <c r="B8" s="94" t="s">
        <v>240</v>
      </c>
      <c r="C8" s="93" t="s">
        <v>241</v>
      </c>
      <c r="D8" s="95">
        <f>I8</f>
        <v>290</v>
      </c>
      <c r="E8" s="95"/>
      <c r="F8" s="95"/>
      <c r="G8" s="95"/>
      <c r="H8" s="95"/>
      <c r="I8" s="95">
        <f>J8</f>
        <v>290</v>
      </c>
      <c r="J8" s="95">
        <v>290</v>
      </c>
      <c r="K8" s="95"/>
      <c r="L8" s="95"/>
      <c r="M8" s="95"/>
      <c r="N8" s="95"/>
      <c r="O8" s="95"/>
      <c r="P8" s="95"/>
      <c r="Q8" s="95"/>
      <c r="R8" s="95"/>
      <c r="S8" s="95"/>
      <c r="T8" s="95"/>
      <c r="U8" s="95"/>
      <c r="V8" s="100"/>
    </row>
    <row r="9" spans="1:22" ht="28.5" customHeight="1">
      <c r="A9" s="96">
        <v>2200101</v>
      </c>
      <c r="B9" s="94" t="s">
        <v>115</v>
      </c>
      <c r="C9" s="94" t="s">
        <v>116</v>
      </c>
      <c r="D9" s="95">
        <f>I9</f>
        <v>30</v>
      </c>
      <c r="E9" s="95"/>
      <c r="F9" s="95"/>
      <c r="G9" s="95"/>
      <c r="H9" s="95"/>
      <c r="I9" s="95">
        <f>J9</f>
        <v>30</v>
      </c>
      <c r="J9" s="95">
        <v>30</v>
      </c>
      <c r="K9" s="95"/>
      <c r="L9" s="95"/>
      <c r="M9" s="95"/>
      <c r="N9" s="95"/>
      <c r="O9" s="95"/>
      <c r="P9" s="95"/>
      <c r="Q9" s="95"/>
      <c r="R9" s="95"/>
      <c r="S9" s="95"/>
      <c r="T9" s="95"/>
      <c r="U9" s="95"/>
      <c r="V9" s="100"/>
    </row>
    <row r="10" spans="1:22" ht="18.75" customHeight="1">
      <c r="A10" s="97"/>
      <c r="B10" s="97"/>
      <c r="C10" s="98"/>
      <c r="D10" s="99"/>
      <c r="E10" s="99"/>
      <c r="F10" s="99"/>
      <c r="G10" s="99"/>
      <c r="H10" s="99"/>
      <c r="I10" s="99"/>
      <c r="J10" s="99"/>
      <c r="K10" s="99"/>
      <c r="L10" s="99"/>
      <c r="M10" s="99"/>
      <c r="N10" s="99"/>
      <c r="O10" s="99"/>
      <c r="P10" s="99"/>
      <c r="Q10" s="99"/>
      <c r="R10" s="99"/>
      <c r="S10" s="100"/>
      <c r="T10" s="100"/>
      <c r="U10" s="110"/>
      <c r="V10" s="100"/>
    </row>
    <row r="11" spans="1:22" ht="18.75" customHeight="1">
      <c r="A11" s="97"/>
      <c r="B11" s="97"/>
      <c r="C11" s="98"/>
      <c r="D11" s="99"/>
      <c r="E11" s="99"/>
      <c r="F11" s="99"/>
      <c r="G11" s="99"/>
      <c r="H11" s="99"/>
      <c r="I11" s="99"/>
      <c r="J11" s="99"/>
      <c r="K11" s="99"/>
      <c r="L11" s="99"/>
      <c r="M11" s="99"/>
      <c r="N11" s="99"/>
      <c r="O11" s="99"/>
      <c r="P11" s="99"/>
      <c r="Q11" s="99"/>
      <c r="R11" s="99"/>
      <c r="S11" s="100"/>
      <c r="T11" s="100"/>
      <c r="U11" s="110"/>
      <c r="V11" s="100"/>
    </row>
    <row r="12" spans="1:22" ht="18.75" customHeight="1">
      <c r="A12" s="97"/>
      <c r="B12" s="97"/>
      <c r="C12" s="98"/>
      <c r="D12" s="99"/>
      <c r="E12" s="99"/>
      <c r="F12" s="99"/>
      <c r="G12" s="99"/>
      <c r="H12" s="99"/>
      <c r="I12" s="99"/>
      <c r="J12" s="99"/>
      <c r="K12" s="99"/>
      <c r="L12" s="99"/>
      <c r="M12" s="99"/>
      <c r="N12" s="99"/>
      <c r="O12" s="99"/>
      <c r="P12" s="99"/>
      <c r="Q12" s="99"/>
      <c r="R12" s="99"/>
      <c r="S12" s="100"/>
      <c r="T12" s="100"/>
      <c r="U12" s="110"/>
      <c r="V12" s="100"/>
    </row>
    <row r="13" spans="1:22" ht="18.75" customHeight="1">
      <c r="A13" s="97"/>
      <c r="B13" s="97"/>
      <c r="C13" s="98"/>
      <c r="D13" s="99"/>
      <c r="E13" s="99"/>
      <c r="F13" s="99"/>
      <c r="G13" s="99"/>
      <c r="H13" s="99"/>
      <c r="I13" s="99"/>
      <c r="J13" s="99"/>
      <c r="K13" s="99"/>
      <c r="L13" s="99"/>
      <c r="M13" s="99"/>
      <c r="N13" s="99"/>
      <c r="O13" s="99"/>
      <c r="P13" s="99"/>
      <c r="Q13" s="99"/>
      <c r="R13" s="99"/>
      <c r="S13" s="100"/>
      <c r="T13" s="100"/>
      <c r="U13" s="110"/>
      <c r="V13" s="100"/>
    </row>
    <row r="14" spans="1:22" ht="18.75" customHeight="1">
      <c r="A14" s="97"/>
      <c r="B14" s="97"/>
      <c r="C14" s="98"/>
      <c r="D14" s="99"/>
      <c r="E14" s="99"/>
      <c r="F14" s="99"/>
      <c r="G14" s="99"/>
      <c r="H14" s="99"/>
      <c r="I14" s="99"/>
      <c r="J14" s="99"/>
      <c r="K14" s="99"/>
      <c r="L14" s="99"/>
      <c r="M14" s="99"/>
      <c r="N14" s="99"/>
      <c r="O14" s="99"/>
      <c r="P14" s="99"/>
      <c r="Q14" s="99"/>
      <c r="R14" s="99"/>
      <c r="S14" s="100"/>
      <c r="T14" s="100"/>
      <c r="U14" s="110"/>
      <c r="V14" s="100"/>
    </row>
    <row r="15" spans="1:22" ht="18.75" customHeight="1">
      <c r="A15" s="97"/>
      <c r="B15" s="97"/>
      <c r="C15" s="98"/>
      <c r="D15" s="99"/>
      <c r="E15" s="99"/>
      <c r="F15" s="99"/>
      <c r="G15" s="99"/>
      <c r="H15" s="99"/>
      <c r="I15" s="99"/>
      <c r="J15" s="99"/>
      <c r="K15" s="99"/>
      <c r="L15" s="99"/>
      <c r="M15" s="99"/>
      <c r="N15" s="99"/>
      <c r="O15" s="99"/>
      <c r="P15" s="99"/>
      <c r="Q15" s="99"/>
      <c r="R15" s="99"/>
      <c r="S15" s="100"/>
      <c r="T15" s="100"/>
      <c r="U15" s="110"/>
      <c r="V15" s="100"/>
    </row>
    <row r="16" spans="1:22" ht="18.75" customHeight="1">
      <c r="A16" s="97"/>
      <c r="B16" s="97"/>
      <c r="C16" s="98"/>
      <c r="D16" s="99"/>
      <c r="E16" s="99"/>
      <c r="F16" s="99"/>
      <c r="G16" s="99"/>
      <c r="H16" s="99"/>
      <c r="I16" s="99"/>
      <c r="J16" s="99"/>
      <c r="K16" s="99"/>
      <c r="L16" s="99"/>
      <c r="M16" s="99"/>
      <c r="N16" s="99"/>
      <c r="O16" s="99"/>
      <c r="P16" s="99"/>
      <c r="Q16" s="99"/>
      <c r="R16" s="99"/>
      <c r="S16" s="100"/>
      <c r="T16" s="100"/>
      <c r="U16" s="110"/>
      <c r="V16" s="100"/>
    </row>
    <row r="17" spans="1:22" ht="18.75" customHeight="1">
      <c r="A17" s="97"/>
      <c r="B17" s="97"/>
      <c r="C17" s="98"/>
      <c r="D17" s="99"/>
      <c r="E17" s="99"/>
      <c r="F17" s="99"/>
      <c r="G17" s="99"/>
      <c r="H17" s="99"/>
      <c r="I17" s="99"/>
      <c r="J17" s="99"/>
      <c r="K17" s="99"/>
      <c r="L17" s="99"/>
      <c r="M17" s="99"/>
      <c r="N17" s="99"/>
      <c r="O17" s="99"/>
      <c r="P17" s="99"/>
      <c r="Q17" s="99"/>
      <c r="R17" s="99"/>
      <c r="S17" s="100"/>
      <c r="T17" s="100"/>
      <c r="U17" s="110"/>
      <c r="V17" s="100"/>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spans="1:22" ht="12.7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row>
  </sheetData>
  <sheetProtection formatCells="0" formatColumns="0" formatRows="0"/>
  <mergeCells count="26">
    <mergeCell ref="A2:U2"/>
    <mergeCell ref="A3:H3"/>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 right="0.39" top="0.98" bottom="0.47" header="0.39" footer="0.39"/>
  <pageSetup fitToHeight="1"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dimension ref="A1:C13"/>
  <sheetViews>
    <sheetView showZeros="0" zoomScaleSheetLayoutView="100" workbookViewId="0" topLeftCell="A1">
      <selection activeCell="C1" sqref="C1"/>
    </sheetView>
  </sheetViews>
  <sheetFormatPr defaultColWidth="9.33203125" defaultRowHeight="11.25"/>
  <cols>
    <col min="1" max="1" width="54.16015625" style="65" customWidth="1"/>
    <col min="2" max="2" width="46.66015625" style="65" customWidth="1"/>
    <col min="3" max="3" width="54.16015625" style="65" customWidth="1"/>
    <col min="4" max="16384" width="9.33203125" style="65" customWidth="1"/>
  </cols>
  <sheetData>
    <row r="1" spans="1:3" ht="14.25">
      <c r="A1" s="66"/>
      <c r="B1" s="67"/>
      <c r="C1" s="68" t="s">
        <v>242</v>
      </c>
    </row>
    <row r="2" spans="1:3" ht="32.25" customHeight="1">
      <c r="A2" s="69" t="s">
        <v>243</v>
      </c>
      <c r="B2" s="69"/>
      <c r="C2" s="69"/>
    </row>
    <row r="3" spans="1:3" ht="19.5" customHeight="1">
      <c r="A3" s="70" t="s">
        <v>244</v>
      </c>
      <c r="B3" s="71"/>
      <c r="C3" s="72" t="s">
        <v>90</v>
      </c>
    </row>
    <row r="4" spans="1:3" ht="34.5" customHeight="1">
      <c r="A4" s="73" t="s">
        <v>245</v>
      </c>
      <c r="B4" s="73" t="s">
        <v>246</v>
      </c>
      <c r="C4" s="73" t="s">
        <v>247</v>
      </c>
    </row>
    <row r="5" spans="1:3" ht="34.5" customHeight="1">
      <c r="A5" s="73" t="s">
        <v>248</v>
      </c>
      <c r="B5" s="74">
        <f>B7+B8</f>
        <v>206.95</v>
      </c>
      <c r="C5" s="75"/>
    </row>
    <row r="6" spans="1:3" ht="34.5" customHeight="1">
      <c r="A6" s="76" t="s">
        <v>249</v>
      </c>
      <c r="B6" s="74"/>
      <c r="C6" s="75"/>
    </row>
    <row r="7" spans="1:3" ht="34.5" customHeight="1">
      <c r="A7" s="76" t="s">
        <v>250</v>
      </c>
      <c r="B7" s="74">
        <v>127.95</v>
      </c>
      <c r="C7" s="75"/>
    </row>
    <row r="8" spans="1:3" ht="34.5" customHeight="1">
      <c r="A8" s="76" t="s">
        <v>251</v>
      </c>
      <c r="B8" s="74">
        <f>B9</f>
        <v>79</v>
      </c>
      <c r="C8" s="77"/>
    </row>
    <row r="9" spans="1:3" ht="34.5" customHeight="1">
      <c r="A9" s="78" t="s">
        <v>252</v>
      </c>
      <c r="B9" s="74">
        <v>79</v>
      </c>
      <c r="C9" s="77"/>
    </row>
    <row r="10" spans="1:3" ht="34.5" customHeight="1">
      <c r="A10" s="76" t="s">
        <v>253</v>
      </c>
      <c r="B10" s="74"/>
      <c r="C10" s="75"/>
    </row>
    <row r="11" ht="34.5" customHeight="1"/>
    <row r="12" spans="1:3" ht="15.75">
      <c r="A12" s="79"/>
      <c r="B12" s="80"/>
      <c r="C12" s="80"/>
    </row>
    <row r="13" ht="15.75">
      <c r="A13" s="81"/>
    </row>
  </sheetData>
  <sheetProtection/>
  <mergeCells count="1">
    <mergeCell ref="A2:C2"/>
  </mergeCells>
  <printOptions/>
  <pageMargins left="0.75" right="0.75" top="1" bottom="1" header="0.51" footer="0.51"/>
  <pageSetup orientation="portrait" paperSize="9" scale="68"/>
</worksheet>
</file>

<file path=xl/worksheets/sheet13.xml><?xml version="1.0" encoding="utf-8"?>
<worksheet xmlns="http://schemas.openxmlformats.org/spreadsheetml/2006/main" xmlns:r="http://schemas.openxmlformats.org/officeDocument/2006/relationships">
  <dimension ref="A1:G39"/>
  <sheetViews>
    <sheetView workbookViewId="0" topLeftCell="A1">
      <selection activeCell="G6" sqref="G6"/>
    </sheetView>
  </sheetViews>
  <sheetFormatPr defaultColWidth="11.16015625" defaultRowHeight="11.25"/>
  <cols>
    <col min="1" max="1" width="9.66015625" style="0" customWidth="1"/>
    <col min="2" max="2" width="10" style="0" customWidth="1"/>
    <col min="3" max="3" width="18" style="0" customWidth="1"/>
    <col min="4" max="4" width="10.16015625" style="0" customWidth="1"/>
    <col min="5" max="5" width="10.66015625" style="0" customWidth="1"/>
    <col min="6" max="6" width="26.16015625" style="0" customWidth="1"/>
    <col min="7" max="7" width="14.5" style="0" customWidth="1"/>
  </cols>
  <sheetData>
    <row r="1" ht="30.75" customHeight="1">
      <c r="G1" t="s">
        <v>254</v>
      </c>
    </row>
    <row r="2" spans="1:7" ht="27">
      <c r="A2" s="1" t="s">
        <v>255</v>
      </c>
      <c r="B2" s="1"/>
      <c r="C2" s="1"/>
      <c r="D2" s="1"/>
      <c r="E2" s="1"/>
      <c r="F2" s="1"/>
      <c r="G2" s="1"/>
    </row>
    <row r="3" spans="1:7" ht="20.25">
      <c r="A3" s="2" t="s">
        <v>256</v>
      </c>
      <c r="B3" s="2"/>
      <c r="C3" s="2"/>
      <c r="D3" s="2"/>
      <c r="E3" s="2"/>
      <c r="F3" s="2"/>
      <c r="G3" s="2"/>
    </row>
    <row r="4" spans="1:7" ht="12">
      <c r="A4" s="37" t="s">
        <v>257</v>
      </c>
      <c r="B4" s="37"/>
      <c r="C4" s="37"/>
      <c r="D4" s="38"/>
      <c r="E4" s="38"/>
      <c r="F4" s="38"/>
      <c r="G4" s="38"/>
    </row>
    <row r="5" spans="1:7" ht="12">
      <c r="A5" s="39" t="s">
        <v>258</v>
      </c>
      <c r="B5" s="39"/>
      <c r="C5" s="40" t="s">
        <v>259</v>
      </c>
      <c r="D5" s="40"/>
      <c r="E5" s="40"/>
      <c r="F5" s="40"/>
      <c r="G5" s="40"/>
    </row>
    <row r="6" spans="1:7" ht="12">
      <c r="A6" s="39" t="s">
        <v>260</v>
      </c>
      <c r="B6" s="39"/>
      <c r="C6" s="40" t="s">
        <v>261</v>
      </c>
      <c r="D6" s="40"/>
      <c r="E6" s="41" t="s">
        <v>262</v>
      </c>
      <c r="F6" s="41"/>
      <c r="G6" s="40" t="s">
        <v>263</v>
      </c>
    </row>
    <row r="7" spans="1:7" ht="12">
      <c r="A7" s="39" t="s">
        <v>264</v>
      </c>
      <c r="B7" s="39"/>
      <c r="C7" s="40">
        <v>286</v>
      </c>
      <c r="D7" s="40"/>
      <c r="E7" s="41" t="s">
        <v>265</v>
      </c>
      <c r="F7" s="41"/>
      <c r="G7" s="40">
        <v>371</v>
      </c>
    </row>
    <row r="8" spans="1:7" ht="282.75" customHeight="1">
      <c r="A8" s="42" t="s">
        <v>266</v>
      </c>
      <c r="B8" s="42"/>
      <c r="C8" s="43" t="s">
        <v>267</v>
      </c>
      <c r="D8" s="44"/>
      <c r="E8" s="44"/>
      <c r="F8" s="44"/>
      <c r="G8" s="45"/>
    </row>
    <row r="9" spans="1:7" ht="12.75" customHeight="1">
      <c r="A9" s="42" t="s">
        <v>268</v>
      </c>
      <c r="B9" s="46"/>
      <c r="C9" s="47" t="s">
        <v>269</v>
      </c>
      <c r="D9" s="47"/>
      <c r="E9" s="47"/>
      <c r="F9" s="47"/>
      <c r="G9" s="47"/>
    </row>
    <row r="10" spans="1:7" ht="12.75" customHeight="1">
      <c r="A10" s="39"/>
      <c r="B10" s="46"/>
      <c r="C10" s="48" t="s">
        <v>270</v>
      </c>
      <c r="D10" s="48"/>
      <c r="E10" s="48"/>
      <c r="F10" s="48" t="s">
        <v>271</v>
      </c>
      <c r="G10" s="48"/>
    </row>
    <row r="11" spans="1:7" ht="12.75" customHeight="1">
      <c r="A11" s="39"/>
      <c r="B11" s="46"/>
      <c r="C11" s="48" t="s">
        <v>272</v>
      </c>
      <c r="D11" s="48"/>
      <c r="E11" s="48"/>
      <c r="F11" s="48" t="s">
        <v>273</v>
      </c>
      <c r="G11" s="48"/>
    </row>
    <row r="12" spans="1:7" ht="12.75" customHeight="1">
      <c r="A12" s="39"/>
      <c r="B12" s="46"/>
      <c r="C12" s="49" t="s">
        <v>274</v>
      </c>
      <c r="D12" s="50"/>
      <c r="E12" s="51"/>
      <c r="F12" s="48" t="s">
        <v>275</v>
      </c>
      <c r="G12" s="48"/>
    </row>
    <row r="13" spans="1:7" ht="12.75" customHeight="1">
      <c r="A13" s="39"/>
      <c r="B13" s="46"/>
      <c r="C13" s="52" t="s">
        <v>276</v>
      </c>
      <c r="D13" s="52"/>
      <c r="E13" s="52"/>
      <c r="F13" s="48"/>
      <c r="G13" s="48"/>
    </row>
    <row r="14" spans="1:7" ht="12.75" customHeight="1">
      <c r="A14" s="39"/>
      <c r="B14" s="46"/>
      <c r="C14" s="52" t="s">
        <v>277</v>
      </c>
      <c r="D14" s="52"/>
      <c r="E14" s="52"/>
      <c r="F14" s="52"/>
      <c r="G14" s="52"/>
    </row>
    <row r="15" spans="1:7" ht="12.75" customHeight="1">
      <c r="A15" s="53"/>
      <c r="B15" s="54"/>
      <c r="C15" s="52" t="s">
        <v>278</v>
      </c>
      <c r="D15" s="52"/>
      <c r="E15" s="52"/>
      <c r="F15" s="52"/>
      <c r="G15" s="52"/>
    </row>
    <row r="16" spans="1:7" ht="91.5" customHeight="1">
      <c r="A16" s="55" t="s">
        <v>279</v>
      </c>
      <c r="B16" s="56"/>
      <c r="C16" s="48" t="s">
        <v>280</v>
      </c>
      <c r="D16" s="48"/>
      <c r="E16" s="48"/>
      <c r="F16" s="48"/>
      <c r="G16" s="48"/>
    </row>
    <row r="17" spans="1:7" ht="24" customHeight="1">
      <c r="A17" s="57" t="s">
        <v>281</v>
      </c>
      <c r="B17" s="55" t="s">
        <v>282</v>
      </c>
      <c r="C17" s="58" t="s">
        <v>283</v>
      </c>
      <c r="D17" s="58" t="s">
        <v>284</v>
      </c>
      <c r="E17" s="58"/>
      <c r="F17" s="58" t="s">
        <v>285</v>
      </c>
      <c r="G17" s="58" t="s">
        <v>286</v>
      </c>
    </row>
    <row r="18" spans="1:7" ht="24" customHeight="1">
      <c r="A18" s="57"/>
      <c r="B18" s="59" t="s">
        <v>287</v>
      </c>
      <c r="C18" s="59" t="s">
        <v>288</v>
      </c>
      <c r="D18" s="20" t="s">
        <v>289</v>
      </c>
      <c r="E18" s="20"/>
      <c r="F18" s="20" t="s">
        <v>290</v>
      </c>
      <c r="G18" s="58"/>
    </row>
    <row r="19" spans="1:7" ht="24" customHeight="1">
      <c r="A19" s="57"/>
      <c r="B19" s="60"/>
      <c r="C19" s="60"/>
      <c r="D19" s="20" t="s">
        <v>291</v>
      </c>
      <c r="E19" s="20"/>
      <c r="F19" s="20" t="s">
        <v>292</v>
      </c>
      <c r="G19" s="61"/>
    </row>
    <row r="20" spans="1:7" ht="24" customHeight="1">
      <c r="A20" s="57"/>
      <c r="B20" s="60"/>
      <c r="C20" s="62"/>
      <c r="D20" s="20" t="s">
        <v>293</v>
      </c>
      <c r="E20" s="20"/>
      <c r="F20" s="20" t="s">
        <v>294</v>
      </c>
      <c r="G20" s="61"/>
    </row>
    <row r="21" spans="1:7" ht="24" customHeight="1">
      <c r="A21" s="57"/>
      <c r="B21" s="60"/>
      <c r="C21" s="61" t="s">
        <v>295</v>
      </c>
      <c r="D21" s="20" t="s">
        <v>296</v>
      </c>
      <c r="E21" s="20"/>
      <c r="F21" s="20" t="s">
        <v>297</v>
      </c>
      <c r="G21" s="61"/>
    </row>
    <row r="22" spans="1:7" ht="24" customHeight="1">
      <c r="A22" s="57"/>
      <c r="B22" s="60"/>
      <c r="C22" s="61"/>
      <c r="D22" s="20" t="s">
        <v>298</v>
      </c>
      <c r="E22" s="20"/>
      <c r="F22" s="20" t="s">
        <v>299</v>
      </c>
      <c r="G22" s="61"/>
    </row>
    <row r="23" spans="1:7" ht="24" customHeight="1">
      <c r="A23" s="57"/>
      <c r="B23" s="60"/>
      <c r="C23" s="61" t="s">
        <v>300</v>
      </c>
      <c r="D23" s="20" t="s">
        <v>301</v>
      </c>
      <c r="E23" s="20"/>
      <c r="F23" s="26" t="s">
        <v>302</v>
      </c>
      <c r="G23" s="61"/>
    </row>
    <row r="24" spans="1:7" ht="24" customHeight="1">
      <c r="A24" s="57"/>
      <c r="B24" s="62"/>
      <c r="C24" s="61"/>
      <c r="D24" s="20" t="s">
        <v>293</v>
      </c>
      <c r="E24" s="20"/>
      <c r="F24" s="26" t="s">
        <v>303</v>
      </c>
      <c r="G24" s="61"/>
    </row>
    <row r="25" spans="1:7" ht="24" customHeight="1">
      <c r="A25" s="57"/>
      <c r="B25" s="61" t="s">
        <v>304</v>
      </c>
      <c r="C25" s="61" t="s">
        <v>305</v>
      </c>
      <c r="D25" s="20" t="s">
        <v>289</v>
      </c>
      <c r="E25" s="20"/>
      <c r="F25" s="20" t="s">
        <v>306</v>
      </c>
      <c r="G25" s="61"/>
    </row>
    <row r="26" spans="1:7" ht="24" customHeight="1">
      <c r="A26" s="57"/>
      <c r="B26" s="61"/>
      <c r="C26" s="61"/>
      <c r="D26" s="20" t="s">
        <v>296</v>
      </c>
      <c r="E26" s="20"/>
      <c r="F26" s="20" t="s">
        <v>307</v>
      </c>
      <c r="G26" s="61"/>
    </row>
    <row r="27" spans="1:7" ht="24" customHeight="1">
      <c r="A27" s="57"/>
      <c r="B27" s="61"/>
      <c r="C27" s="61"/>
      <c r="D27" s="20" t="s">
        <v>298</v>
      </c>
      <c r="E27" s="20"/>
      <c r="F27" s="20" t="s">
        <v>308</v>
      </c>
      <c r="G27" s="61"/>
    </row>
    <row r="28" spans="1:7" ht="24" customHeight="1">
      <c r="A28" s="57"/>
      <c r="B28" s="61"/>
      <c r="C28" s="61" t="s">
        <v>309</v>
      </c>
      <c r="D28" s="20" t="s">
        <v>293</v>
      </c>
      <c r="E28" s="20"/>
      <c r="F28" s="26" t="s">
        <v>310</v>
      </c>
      <c r="G28" s="61"/>
    </row>
    <row r="29" spans="1:7" ht="24" customHeight="1">
      <c r="A29" s="57"/>
      <c r="B29" s="61"/>
      <c r="C29" s="61" t="s">
        <v>311</v>
      </c>
      <c r="D29" s="20" t="s">
        <v>296</v>
      </c>
      <c r="E29" s="20"/>
      <c r="F29" s="20" t="s">
        <v>312</v>
      </c>
      <c r="G29" s="61"/>
    </row>
    <row r="30" spans="1:7" ht="24" customHeight="1">
      <c r="A30" s="57"/>
      <c r="B30" s="61"/>
      <c r="C30" s="60" t="s">
        <v>313</v>
      </c>
      <c r="D30" s="20" t="s">
        <v>289</v>
      </c>
      <c r="E30" s="20"/>
      <c r="F30" s="20" t="s">
        <v>314</v>
      </c>
      <c r="G30" s="61"/>
    </row>
    <row r="31" spans="1:7" ht="24" customHeight="1">
      <c r="A31" s="57"/>
      <c r="B31" s="61"/>
      <c r="C31" s="60"/>
      <c r="D31" s="20" t="s">
        <v>291</v>
      </c>
      <c r="E31" s="20"/>
      <c r="F31" s="20" t="s">
        <v>315</v>
      </c>
      <c r="G31" s="61"/>
    </row>
    <row r="32" spans="1:7" ht="24" customHeight="1">
      <c r="A32" s="57"/>
      <c r="B32" s="61"/>
      <c r="C32" s="60"/>
      <c r="D32" s="20" t="s">
        <v>296</v>
      </c>
      <c r="E32" s="20"/>
      <c r="F32" s="20" t="s">
        <v>316</v>
      </c>
      <c r="G32" s="61"/>
    </row>
    <row r="33" spans="1:7" ht="24" customHeight="1">
      <c r="A33" s="57"/>
      <c r="B33" s="61"/>
      <c r="C33" s="60"/>
      <c r="D33" s="20" t="s">
        <v>298</v>
      </c>
      <c r="E33" s="20"/>
      <c r="F33" s="20" t="s">
        <v>308</v>
      </c>
      <c r="G33" s="61"/>
    </row>
    <row r="34" spans="1:7" ht="24" customHeight="1">
      <c r="A34" s="57"/>
      <c r="B34" s="61"/>
      <c r="C34" s="62"/>
      <c r="D34" s="20" t="s">
        <v>301</v>
      </c>
      <c r="E34" s="20"/>
      <c r="F34" s="26" t="s">
        <v>317</v>
      </c>
      <c r="G34" s="61"/>
    </row>
    <row r="35" spans="1:7" ht="24" customHeight="1">
      <c r="A35" s="57"/>
      <c r="B35" s="61"/>
      <c r="C35" s="59" t="s">
        <v>318</v>
      </c>
      <c r="D35" s="20" t="s">
        <v>319</v>
      </c>
      <c r="E35" s="20"/>
      <c r="F35" s="63" t="s">
        <v>320</v>
      </c>
      <c r="G35" s="61"/>
    </row>
    <row r="36" spans="1:7" ht="62.25" customHeight="1">
      <c r="A36" s="55" t="s">
        <v>321</v>
      </c>
      <c r="B36" s="55"/>
      <c r="C36" s="64" t="s">
        <v>322</v>
      </c>
      <c r="D36" s="64"/>
      <c r="E36" s="64"/>
      <c r="F36" s="64"/>
      <c r="G36" s="64"/>
    </row>
    <row r="37" spans="1:7" ht="12">
      <c r="A37" s="34" t="s">
        <v>323</v>
      </c>
      <c r="B37" s="34"/>
      <c r="C37" s="36"/>
      <c r="D37" s="35"/>
      <c r="E37" s="35"/>
      <c r="F37" s="34" t="s">
        <v>324</v>
      </c>
      <c r="G37" s="34"/>
    </row>
    <row r="38" spans="1:7" ht="12">
      <c r="A38" s="35"/>
      <c r="B38" s="35"/>
      <c r="C38" s="35"/>
      <c r="D38" s="35"/>
      <c r="E38" s="35"/>
      <c r="F38" s="36" t="s">
        <v>325</v>
      </c>
      <c r="G38" s="36"/>
    </row>
    <row r="39" spans="1:7" ht="12">
      <c r="A39" s="35"/>
      <c r="B39" s="35"/>
      <c r="C39" s="35"/>
      <c r="D39" s="35"/>
      <c r="E39" s="35"/>
      <c r="F39" s="36" t="s">
        <v>326</v>
      </c>
      <c r="G39" s="36"/>
    </row>
  </sheetData>
  <sheetProtection/>
  <mergeCells count="61">
    <mergeCell ref="A2:G2"/>
    <mergeCell ref="A3:G3"/>
    <mergeCell ref="A4:C4"/>
    <mergeCell ref="D4:G4"/>
    <mergeCell ref="A5:B5"/>
    <mergeCell ref="C5:G5"/>
    <mergeCell ref="A6:B6"/>
    <mergeCell ref="C6:D6"/>
    <mergeCell ref="E6:F6"/>
    <mergeCell ref="A7:B7"/>
    <mergeCell ref="C7:D7"/>
    <mergeCell ref="E7:F7"/>
    <mergeCell ref="A8:B8"/>
    <mergeCell ref="C8:G8"/>
    <mergeCell ref="C9:G9"/>
    <mergeCell ref="C10:E10"/>
    <mergeCell ref="F10:G10"/>
    <mergeCell ref="C11:E11"/>
    <mergeCell ref="F11:G11"/>
    <mergeCell ref="C12:E12"/>
    <mergeCell ref="F12:G12"/>
    <mergeCell ref="C13:E13"/>
    <mergeCell ref="F13:G13"/>
    <mergeCell ref="C14:E14"/>
    <mergeCell ref="C15:E15"/>
    <mergeCell ref="F15:G15"/>
    <mergeCell ref="A16:B16"/>
    <mergeCell ref="C16:G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B36"/>
    <mergeCell ref="C36:G36"/>
    <mergeCell ref="F37:G37"/>
    <mergeCell ref="F38:G38"/>
    <mergeCell ref="F39:G39"/>
    <mergeCell ref="A17:A35"/>
    <mergeCell ref="B18:B24"/>
    <mergeCell ref="B25:B35"/>
    <mergeCell ref="C18:C20"/>
    <mergeCell ref="C21:C22"/>
    <mergeCell ref="C23:C24"/>
    <mergeCell ref="C25:C27"/>
    <mergeCell ref="C30:C34"/>
    <mergeCell ref="A9:B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52"/>
  <sheetViews>
    <sheetView workbookViewId="0" topLeftCell="A1">
      <selection activeCell="A4" sqref="A4:G4"/>
    </sheetView>
  </sheetViews>
  <sheetFormatPr defaultColWidth="11.16015625" defaultRowHeight="16.5" customHeight="1"/>
  <cols>
    <col min="1" max="1" width="12.33203125" style="0" customWidth="1"/>
    <col min="2" max="2" width="7.66015625" style="0" customWidth="1"/>
    <col min="3" max="3" width="21.66015625" style="0" customWidth="1"/>
    <col min="4" max="4" width="22.16015625" style="0" customWidth="1"/>
    <col min="5" max="5" width="4.66015625" style="0" customWidth="1"/>
    <col min="6" max="6" width="18.16015625" style="0" customWidth="1"/>
    <col min="7" max="7" width="13.33203125" style="0" customWidth="1"/>
    <col min="8" max="8" width="4.16015625" style="0" customWidth="1"/>
    <col min="9" max="9" width="6.83203125" style="0" customWidth="1"/>
    <col min="10" max="10" width="7.16015625" style="0" customWidth="1"/>
    <col min="11" max="11" width="8.66015625" style="0" customWidth="1"/>
    <col min="12" max="12" width="10.66015625" style="0" customWidth="1"/>
  </cols>
  <sheetData>
    <row r="1" ht="16.5" customHeight="1">
      <c r="G1" t="s">
        <v>327</v>
      </c>
    </row>
    <row r="2" spans="1:7" ht="29.25" customHeight="1">
      <c r="A2" s="1" t="s">
        <v>328</v>
      </c>
      <c r="B2" s="1"/>
      <c r="C2" s="1"/>
      <c r="D2" s="1"/>
      <c r="E2" s="1"/>
      <c r="F2" s="1"/>
      <c r="G2" s="1"/>
    </row>
    <row r="3" spans="1:7" ht="21.75" customHeight="1">
      <c r="A3" s="2" t="s">
        <v>256</v>
      </c>
      <c r="B3" s="2"/>
      <c r="C3" s="2"/>
      <c r="D3" s="2"/>
      <c r="E3" s="2"/>
      <c r="F3" s="2"/>
      <c r="G3" s="2"/>
    </row>
    <row r="4" spans="1:7" ht="16.5" customHeight="1">
      <c r="A4" s="3" t="s">
        <v>329</v>
      </c>
      <c r="B4" s="3"/>
      <c r="C4" s="3"/>
      <c r="D4" s="3"/>
      <c r="E4" s="3"/>
      <c r="F4" s="3"/>
      <c r="G4" s="3"/>
    </row>
    <row r="5" spans="1:7" ht="16.5" customHeight="1">
      <c r="A5" s="4" t="s">
        <v>330</v>
      </c>
      <c r="B5" s="4"/>
      <c r="C5" s="5" t="s">
        <v>331</v>
      </c>
      <c r="D5" s="5"/>
      <c r="E5" s="5"/>
      <c r="F5" s="5"/>
      <c r="G5" s="5"/>
    </row>
    <row r="6" spans="1:7" ht="16.5" customHeight="1">
      <c r="A6" s="4" t="s">
        <v>332</v>
      </c>
      <c r="B6" s="4"/>
      <c r="C6" s="5" t="s">
        <v>333</v>
      </c>
      <c r="D6" s="5"/>
      <c r="E6" s="6" t="s">
        <v>334</v>
      </c>
      <c r="F6" s="6"/>
      <c r="G6" s="5"/>
    </row>
    <row r="7" spans="1:7" ht="16.5" customHeight="1">
      <c r="A7" s="4" t="s">
        <v>335</v>
      </c>
      <c r="B7" s="4"/>
      <c r="C7" s="7" t="s">
        <v>336</v>
      </c>
      <c r="D7" s="8"/>
      <c r="E7" s="8"/>
      <c r="F7" s="8"/>
      <c r="G7" s="9"/>
    </row>
    <row r="8" spans="1:7" ht="16.5" customHeight="1">
      <c r="A8" s="4" t="s">
        <v>337</v>
      </c>
      <c r="B8" s="4"/>
      <c r="C8" s="5" t="s">
        <v>338</v>
      </c>
      <c r="D8" s="5"/>
      <c r="E8" s="5"/>
      <c r="F8" s="5"/>
      <c r="G8" s="5"/>
    </row>
    <row r="9" spans="1:7" ht="16.5" customHeight="1">
      <c r="A9" s="4" t="s">
        <v>339</v>
      </c>
      <c r="B9" s="4"/>
      <c r="C9" s="5" t="s">
        <v>331</v>
      </c>
      <c r="D9" s="5"/>
      <c r="E9" s="5"/>
      <c r="F9" s="5"/>
      <c r="G9" s="5"/>
    </row>
    <row r="10" spans="1:7" ht="16.5" customHeight="1">
      <c r="A10" s="4" t="s">
        <v>340</v>
      </c>
      <c r="B10" s="4"/>
      <c r="C10" s="5"/>
      <c r="D10" s="5"/>
      <c r="E10" s="5"/>
      <c r="F10" s="5"/>
      <c r="G10" s="5"/>
    </row>
    <row r="11" spans="1:7" ht="16.5" customHeight="1">
      <c r="A11" s="10" t="s">
        <v>341</v>
      </c>
      <c r="B11" s="11" t="s">
        <v>342</v>
      </c>
      <c r="C11" s="11"/>
      <c r="D11" s="11" t="s">
        <v>343</v>
      </c>
      <c r="E11" s="11" t="s">
        <v>344</v>
      </c>
      <c r="F11" s="11"/>
      <c r="G11" s="11" t="s">
        <v>345</v>
      </c>
    </row>
    <row r="12" spans="1:7" ht="16.5" customHeight="1">
      <c r="A12" s="12"/>
      <c r="B12" s="5" t="s">
        <v>108</v>
      </c>
      <c r="C12" s="5"/>
      <c r="D12" s="13">
        <v>230</v>
      </c>
      <c r="E12" s="5">
        <v>0</v>
      </c>
      <c r="F12" s="5"/>
      <c r="G12" s="13">
        <v>230</v>
      </c>
    </row>
    <row r="13" spans="1:7" ht="16.5" customHeight="1">
      <c r="A13" s="12"/>
      <c r="B13" s="14" t="s">
        <v>346</v>
      </c>
      <c r="C13" s="14"/>
      <c r="D13" s="15"/>
      <c r="E13" s="5"/>
      <c r="F13" s="5"/>
      <c r="G13" s="15"/>
    </row>
    <row r="14" spans="1:7" ht="16.5" customHeight="1">
      <c r="A14" s="12"/>
      <c r="B14" s="14" t="s">
        <v>347</v>
      </c>
      <c r="C14" s="14"/>
      <c r="D14" s="15"/>
      <c r="E14" s="5"/>
      <c r="F14" s="5"/>
      <c r="G14" s="15"/>
    </row>
    <row r="15" spans="1:7" ht="16.5" customHeight="1">
      <c r="A15" s="12"/>
      <c r="B15" s="14" t="s">
        <v>348</v>
      </c>
      <c r="C15" s="14"/>
      <c r="D15" s="15"/>
      <c r="E15" s="5"/>
      <c r="F15" s="5"/>
      <c r="G15" s="15"/>
    </row>
    <row r="16" spans="1:7" ht="16.5" customHeight="1">
      <c r="A16" s="12"/>
      <c r="B16" s="14" t="s">
        <v>349</v>
      </c>
      <c r="C16" s="14"/>
      <c r="D16" s="15">
        <v>230</v>
      </c>
      <c r="E16" s="5"/>
      <c r="F16" s="5"/>
      <c r="G16" s="15">
        <v>230</v>
      </c>
    </row>
    <row r="17" spans="1:7" ht="16.5" customHeight="1">
      <c r="A17" s="12"/>
      <c r="B17" s="14" t="s">
        <v>350</v>
      </c>
      <c r="C17" s="14"/>
      <c r="D17" s="15"/>
      <c r="E17" s="5"/>
      <c r="F17" s="5"/>
      <c r="G17" s="15"/>
    </row>
    <row r="18" spans="1:7" ht="16.5" customHeight="1">
      <c r="A18" s="12"/>
      <c r="B18" s="14" t="s">
        <v>351</v>
      </c>
      <c r="C18" s="14"/>
      <c r="D18" s="15"/>
      <c r="E18" s="5"/>
      <c r="F18" s="5"/>
      <c r="G18" s="15"/>
    </row>
    <row r="19" spans="1:7" ht="16.5" customHeight="1">
      <c r="A19" s="12"/>
      <c r="B19" s="14" t="s">
        <v>352</v>
      </c>
      <c r="C19" s="14"/>
      <c r="D19" s="15"/>
      <c r="E19" s="5"/>
      <c r="F19" s="5"/>
      <c r="G19" s="15"/>
    </row>
    <row r="20" spans="1:7" ht="16.5" customHeight="1">
      <c r="A20" s="12"/>
      <c r="B20" s="14" t="s">
        <v>353</v>
      </c>
      <c r="C20" s="14"/>
      <c r="D20" s="15"/>
      <c r="E20" s="5"/>
      <c r="F20" s="5"/>
      <c r="G20" s="15"/>
    </row>
    <row r="21" spans="1:7" ht="16.5" customHeight="1">
      <c r="A21" s="12"/>
      <c r="B21" s="14" t="s">
        <v>354</v>
      </c>
      <c r="C21" s="14"/>
      <c r="D21" s="15"/>
      <c r="E21" s="5"/>
      <c r="F21" s="5"/>
      <c r="G21" s="15"/>
    </row>
    <row r="22" spans="1:7" ht="16.5" customHeight="1">
      <c r="A22" s="12"/>
      <c r="B22" s="14" t="s">
        <v>140</v>
      </c>
      <c r="C22" s="14"/>
      <c r="D22" s="15"/>
      <c r="E22" s="5"/>
      <c r="F22" s="5"/>
      <c r="G22" s="15"/>
    </row>
    <row r="23" spans="1:7" ht="16.5" customHeight="1">
      <c r="A23" s="10" t="s">
        <v>355</v>
      </c>
      <c r="B23" s="11" t="s">
        <v>356</v>
      </c>
      <c r="C23" s="11"/>
      <c r="D23" s="11" t="s">
        <v>357</v>
      </c>
      <c r="E23" s="11"/>
      <c r="F23" s="11" t="s">
        <v>358</v>
      </c>
      <c r="G23" s="11"/>
    </row>
    <row r="24" spans="1:7" ht="16.5" customHeight="1">
      <c r="A24" s="10"/>
      <c r="B24" s="16" t="s">
        <v>359</v>
      </c>
      <c r="C24" s="16"/>
      <c r="D24" s="6">
        <v>2019.1</v>
      </c>
      <c r="E24" s="6"/>
      <c r="F24" s="6">
        <v>2019.12</v>
      </c>
      <c r="G24" s="6"/>
    </row>
    <row r="25" spans="1:7" ht="16.5" customHeight="1">
      <c r="A25" s="10"/>
      <c r="B25" s="16" t="s">
        <v>360</v>
      </c>
      <c r="C25" s="16"/>
      <c r="D25" s="6"/>
      <c r="E25" s="6"/>
      <c r="F25" s="6"/>
      <c r="G25" s="6"/>
    </row>
    <row r="26" spans="1:7" ht="16.5" customHeight="1">
      <c r="A26" s="10"/>
      <c r="B26" s="16" t="s">
        <v>361</v>
      </c>
      <c r="C26" s="16"/>
      <c r="D26" s="6"/>
      <c r="E26" s="6"/>
      <c r="F26" s="6"/>
      <c r="G26" s="6"/>
    </row>
    <row r="27" spans="1:7" ht="16.5" customHeight="1">
      <c r="A27" s="10" t="s">
        <v>362</v>
      </c>
      <c r="B27" s="11" t="s">
        <v>363</v>
      </c>
      <c r="C27" s="11"/>
      <c r="D27" s="11"/>
      <c r="E27" s="11" t="s">
        <v>364</v>
      </c>
      <c r="F27" s="11"/>
      <c r="G27" s="11"/>
    </row>
    <row r="28" spans="1:7" ht="16.5" customHeight="1">
      <c r="A28" s="12"/>
      <c r="B28" s="17" t="s">
        <v>365</v>
      </c>
      <c r="C28" s="17"/>
      <c r="D28" s="17"/>
      <c r="E28" s="17" t="s">
        <v>366</v>
      </c>
      <c r="F28" s="17"/>
      <c r="G28" s="17"/>
    </row>
    <row r="29" spans="1:7" ht="16.5" customHeight="1">
      <c r="A29" s="10" t="s">
        <v>367</v>
      </c>
      <c r="B29" s="18" t="s">
        <v>282</v>
      </c>
      <c r="C29" s="18" t="s">
        <v>283</v>
      </c>
      <c r="D29" s="18" t="s">
        <v>284</v>
      </c>
      <c r="E29" s="18"/>
      <c r="F29" s="18" t="s">
        <v>285</v>
      </c>
      <c r="G29" s="18" t="s">
        <v>286</v>
      </c>
    </row>
    <row r="30" spans="1:7" ht="16.5" customHeight="1">
      <c r="A30" s="10"/>
      <c r="B30" s="19" t="s">
        <v>368</v>
      </c>
      <c r="C30" s="19" t="s">
        <v>369</v>
      </c>
      <c r="D30" s="20" t="s">
        <v>370</v>
      </c>
      <c r="E30" s="20"/>
      <c r="F30" s="20" t="s">
        <v>371</v>
      </c>
      <c r="G30" s="18"/>
    </row>
    <row r="31" spans="1:7" ht="16.5" customHeight="1">
      <c r="A31" s="10"/>
      <c r="B31" s="21"/>
      <c r="C31" s="21"/>
      <c r="D31" s="20" t="s">
        <v>291</v>
      </c>
      <c r="E31" s="20"/>
      <c r="F31" s="20" t="s">
        <v>292</v>
      </c>
      <c r="G31" s="22"/>
    </row>
    <row r="32" spans="1:7" ht="16.5" customHeight="1">
      <c r="A32" s="10"/>
      <c r="B32" s="21"/>
      <c r="C32" s="23"/>
      <c r="D32" s="24" t="s">
        <v>372</v>
      </c>
      <c r="E32" s="25"/>
      <c r="F32" s="20" t="s">
        <v>373</v>
      </c>
      <c r="G32" s="22"/>
    </row>
    <row r="33" spans="1:7" ht="16.5" customHeight="1">
      <c r="A33" s="10"/>
      <c r="B33" s="21"/>
      <c r="C33" s="22" t="s">
        <v>374</v>
      </c>
      <c r="D33" s="20" t="s">
        <v>296</v>
      </c>
      <c r="E33" s="20"/>
      <c r="F33" s="20" t="s">
        <v>375</v>
      </c>
      <c r="G33" s="22"/>
    </row>
    <row r="34" spans="1:7" ht="16.5" customHeight="1">
      <c r="A34" s="10"/>
      <c r="B34" s="21"/>
      <c r="C34" s="22"/>
      <c r="D34" s="20" t="s">
        <v>298</v>
      </c>
      <c r="E34" s="20"/>
      <c r="F34" s="20" t="s">
        <v>376</v>
      </c>
      <c r="G34" s="22"/>
    </row>
    <row r="35" spans="1:7" ht="16.5" customHeight="1">
      <c r="A35" s="10"/>
      <c r="B35" s="21"/>
      <c r="C35" s="22" t="s">
        <v>377</v>
      </c>
      <c r="D35" s="24" t="s">
        <v>378</v>
      </c>
      <c r="E35" s="25"/>
      <c r="F35" s="20" t="s">
        <v>379</v>
      </c>
      <c r="G35" s="22"/>
    </row>
    <row r="36" spans="1:7" ht="16.5" customHeight="1">
      <c r="A36" s="10"/>
      <c r="B36" s="21"/>
      <c r="C36" s="22"/>
      <c r="D36" s="24" t="s">
        <v>380</v>
      </c>
      <c r="E36" s="25"/>
      <c r="F36" s="20" t="s">
        <v>381</v>
      </c>
      <c r="G36" s="22"/>
    </row>
    <row r="37" spans="1:7" ht="16.5" customHeight="1">
      <c r="A37" s="10"/>
      <c r="B37" s="21"/>
      <c r="C37" s="22" t="s">
        <v>382</v>
      </c>
      <c r="D37" s="20" t="s">
        <v>383</v>
      </c>
      <c r="E37" s="20"/>
      <c r="F37" s="20" t="s">
        <v>384</v>
      </c>
      <c r="G37" s="22"/>
    </row>
    <row r="38" spans="1:7" ht="16.5" customHeight="1">
      <c r="A38" s="10"/>
      <c r="B38" s="23"/>
      <c r="C38" s="22"/>
      <c r="D38" s="20" t="s">
        <v>385</v>
      </c>
      <c r="E38" s="20"/>
      <c r="F38" s="26" t="s">
        <v>386</v>
      </c>
      <c r="G38" s="22"/>
    </row>
    <row r="39" spans="1:7" ht="16.5" customHeight="1">
      <c r="A39" s="10"/>
      <c r="B39" s="22" t="s">
        <v>387</v>
      </c>
      <c r="C39" s="22" t="s">
        <v>388</v>
      </c>
      <c r="D39" s="20" t="s">
        <v>389</v>
      </c>
      <c r="E39" s="20"/>
      <c r="F39" s="20" t="s">
        <v>390</v>
      </c>
      <c r="G39" s="22"/>
    </row>
    <row r="40" spans="1:7" ht="16.5" customHeight="1">
      <c r="A40" s="10"/>
      <c r="B40" s="22"/>
      <c r="C40" s="22"/>
      <c r="D40" s="20" t="s">
        <v>391</v>
      </c>
      <c r="E40" s="20"/>
      <c r="F40" s="20" t="s">
        <v>390</v>
      </c>
      <c r="G40" s="22"/>
    </row>
    <row r="41" spans="1:7" ht="16.5" customHeight="1">
      <c r="A41" s="10"/>
      <c r="B41" s="22"/>
      <c r="C41" s="23" t="s">
        <v>392</v>
      </c>
      <c r="D41" s="20" t="s">
        <v>293</v>
      </c>
      <c r="E41" s="20"/>
      <c r="F41" s="20" t="s">
        <v>393</v>
      </c>
      <c r="G41" s="22"/>
    </row>
    <row r="42" spans="1:7" ht="16.5" customHeight="1">
      <c r="A42" s="10"/>
      <c r="B42" s="22"/>
      <c r="C42" s="22" t="s">
        <v>394</v>
      </c>
      <c r="D42" s="20" t="s">
        <v>395</v>
      </c>
      <c r="E42" s="20"/>
      <c r="F42" s="20" t="s">
        <v>396</v>
      </c>
      <c r="G42" s="22"/>
    </row>
    <row r="43" spans="1:7" ht="16.5" customHeight="1">
      <c r="A43" s="10"/>
      <c r="B43" s="22"/>
      <c r="C43" s="22"/>
      <c r="D43" s="20" t="s">
        <v>397</v>
      </c>
      <c r="E43" s="20"/>
      <c r="F43" s="20" t="s">
        <v>398</v>
      </c>
      <c r="G43" s="22"/>
    </row>
    <row r="44" spans="1:7" ht="16.5" customHeight="1">
      <c r="A44" s="10"/>
      <c r="B44" s="22"/>
      <c r="C44" s="22"/>
      <c r="D44" s="20" t="s">
        <v>399</v>
      </c>
      <c r="E44" s="20"/>
      <c r="F44" s="20" t="s">
        <v>400</v>
      </c>
      <c r="G44" s="22"/>
    </row>
    <row r="45" spans="1:7" ht="16.5" customHeight="1">
      <c r="A45" s="10"/>
      <c r="B45" s="22"/>
      <c r="C45" s="19" t="s">
        <v>401</v>
      </c>
      <c r="D45" s="20" t="s">
        <v>402</v>
      </c>
      <c r="E45" s="20"/>
      <c r="F45" s="27" t="s">
        <v>403</v>
      </c>
      <c r="G45" s="22"/>
    </row>
    <row r="46" spans="1:7" ht="16.5" customHeight="1">
      <c r="A46" s="10"/>
      <c r="B46" s="22"/>
      <c r="C46" s="21"/>
      <c r="D46" s="20" t="s">
        <v>404</v>
      </c>
      <c r="E46" s="20"/>
      <c r="F46" s="27" t="s">
        <v>403</v>
      </c>
      <c r="G46" s="22"/>
    </row>
    <row r="47" spans="1:7" ht="16.5" customHeight="1">
      <c r="A47" s="10"/>
      <c r="B47" s="22"/>
      <c r="C47" s="21"/>
      <c r="D47" s="20" t="s">
        <v>405</v>
      </c>
      <c r="E47" s="20"/>
      <c r="F47" s="27" t="s">
        <v>406</v>
      </c>
      <c r="G47" s="22"/>
    </row>
    <row r="48" spans="1:7" ht="16.5" customHeight="1">
      <c r="A48" s="4" t="s">
        <v>407</v>
      </c>
      <c r="B48" s="28"/>
      <c r="C48" s="16"/>
      <c r="D48" s="16"/>
      <c r="E48" s="16"/>
      <c r="F48" s="16"/>
      <c r="G48" s="16"/>
    </row>
    <row r="49" spans="1:7" ht="16.5" customHeight="1">
      <c r="A49" s="29" t="s">
        <v>321</v>
      </c>
      <c r="B49" s="30"/>
      <c r="C49" s="31" t="s">
        <v>408</v>
      </c>
      <c r="D49" s="32"/>
      <c r="E49" s="32"/>
      <c r="F49" s="32"/>
      <c r="G49" s="33"/>
    </row>
    <row r="50" spans="1:7" ht="16.5" customHeight="1">
      <c r="A50" s="34" t="s">
        <v>323</v>
      </c>
      <c r="B50" s="34"/>
      <c r="C50" s="34"/>
      <c r="D50" s="35"/>
      <c r="E50" s="35"/>
      <c r="F50" s="34" t="s">
        <v>324</v>
      </c>
      <c r="G50" s="34"/>
    </row>
    <row r="51" spans="1:7" ht="16.5" customHeight="1">
      <c r="A51" s="36" t="s">
        <v>409</v>
      </c>
      <c r="B51" s="36"/>
      <c r="C51" s="36"/>
      <c r="D51" s="35"/>
      <c r="E51" s="35"/>
      <c r="F51" s="35" t="s">
        <v>325</v>
      </c>
      <c r="G51" s="35"/>
    </row>
    <row r="52" spans="1:7" ht="16.5" customHeight="1">
      <c r="A52" s="35"/>
      <c r="B52" s="35"/>
      <c r="C52" s="35"/>
      <c r="D52" s="35"/>
      <c r="E52" s="35"/>
      <c r="F52" s="36" t="s">
        <v>410</v>
      </c>
      <c r="G52" s="36"/>
    </row>
  </sheetData>
  <sheetProtection/>
  <mergeCells count="96">
    <mergeCell ref="A2:G2"/>
    <mergeCell ref="A3:G3"/>
    <mergeCell ref="A4:G4"/>
    <mergeCell ref="A5:B5"/>
    <mergeCell ref="C5:G5"/>
    <mergeCell ref="A6:B6"/>
    <mergeCell ref="C6:D6"/>
    <mergeCell ref="E6:F6"/>
    <mergeCell ref="A7:B7"/>
    <mergeCell ref="C7:G7"/>
    <mergeCell ref="A8:B8"/>
    <mergeCell ref="C8:G8"/>
    <mergeCell ref="A9:B9"/>
    <mergeCell ref="C9:G9"/>
    <mergeCell ref="A10:B10"/>
    <mergeCell ref="C10:G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D23:E23"/>
    <mergeCell ref="F23:G23"/>
    <mergeCell ref="B24:C24"/>
    <mergeCell ref="D24:E24"/>
    <mergeCell ref="F24:G24"/>
    <mergeCell ref="B25:C25"/>
    <mergeCell ref="D25:E25"/>
    <mergeCell ref="F25:G25"/>
    <mergeCell ref="B26:C26"/>
    <mergeCell ref="D26:E26"/>
    <mergeCell ref="F26:G26"/>
    <mergeCell ref="B27:D27"/>
    <mergeCell ref="E27:G27"/>
    <mergeCell ref="B28:D28"/>
    <mergeCell ref="E28:G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A48:B48"/>
    <mergeCell ref="C48:G48"/>
    <mergeCell ref="A49:B49"/>
    <mergeCell ref="C49:G49"/>
    <mergeCell ref="A50:C50"/>
    <mergeCell ref="F50:G50"/>
    <mergeCell ref="A51:C51"/>
    <mergeCell ref="F52:G52"/>
    <mergeCell ref="A11:A22"/>
    <mergeCell ref="A23:A26"/>
    <mergeCell ref="A27:A28"/>
    <mergeCell ref="A29:A47"/>
    <mergeCell ref="B30:B38"/>
    <mergeCell ref="B39:B47"/>
    <mergeCell ref="C30:C32"/>
    <mergeCell ref="C33:C34"/>
    <mergeCell ref="C35:C36"/>
    <mergeCell ref="C37:C38"/>
    <mergeCell ref="C39:C40"/>
    <mergeCell ref="C42:C44"/>
    <mergeCell ref="C45:C4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5"/>
  <sheetViews>
    <sheetView showGridLines="0" showZeros="0" workbookViewId="0" topLeftCell="A1">
      <selection activeCell="A2" sqref="A2:O2"/>
    </sheetView>
  </sheetViews>
  <sheetFormatPr defaultColWidth="9.16015625" defaultRowHeight="11.25"/>
  <cols>
    <col min="1" max="1" width="13.5" style="82" customWidth="1"/>
    <col min="2" max="2" width="26.83203125" style="82" customWidth="1"/>
    <col min="3" max="3" width="15.16015625" style="82" customWidth="1"/>
    <col min="4" max="5" width="18.16015625" style="82" bestFit="1" customWidth="1"/>
    <col min="6" max="6" width="12.16015625" style="82" customWidth="1"/>
    <col min="7" max="7" width="10.16015625" style="82" customWidth="1"/>
    <col min="8" max="8" width="11.83203125" style="82" customWidth="1"/>
    <col min="9" max="9" width="12.66015625" style="82" customWidth="1"/>
    <col min="10" max="10" width="13.66015625" style="82" customWidth="1"/>
    <col min="11" max="11" width="12.66015625" style="82" customWidth="1"/>
    <col min="12" max="12" width="12.83203125" style="82" customWidth="1"/>
    <col min="13" max="13" width="11.66015625" style="82" customWidth="1"/>
    <col min="14" max="14" width="12.83203125" style="82" customWidth="1"/>
    <col min="15" max="15" width="11.5" style="82" customWidth="1"/>
    <col min="16" max="17" width="6.66015625" style="82" customWidth="1"/>
    <col min="18" max="16384" width="9.16015625" style="82" customWidth="1"/>
  </cols>
  <sheetData>
    <row r="1" spans="1:17" ht="22.5" customHeight="1">
      <c r="A1" s="119"/>
      <c r="B1" s="68"/>
      <c r="C1" s="68"/>
      <c r="D1" s="68"/>
      <c r="E1" s="68"/>
      <c r="F1" s="68"/>
      <c r="G1" s="68"/>
      <c r="H1" s="68"/>
      <c r="I1" s="100"/>
      <c r="J1" s="100"/>
      <c r="K1" s="100"/>
      <c r="L1" s="68"/>
      <c r="M1" s="119"/>
      <c r="N1" s="119"/>
      <c r="O1" s="68" t="s">
        <v>88</v>
      </c>
      <c r="P1" s="119"/>
      <c r="Q1" s="119"/>
    </row>
    <row r="2" spans="1:17" ht="22.5" customHeight="1">
      <c r="A2" s="84" t="s">
        <v>89</v>
      </c>
      <c r="B2" s="84"/>
      <c r="C2" s="84"/>
      <c r="D2" s="84"/>
      <c r="E2" s="84"/>
      <c r="F2" s="84"/>
      <c r="G2" s="84"/>
      <c r="H2" s="84"/>
      <c r="I2" s="84"/>
      <c r="J2" s="84"/>
      <c r="K2" s="84"/>
      <c r="L2" s="84"/>
      <c r="M2" s="84"/>
      <c r="N2" s="84"/>
      <c r="O2" s="84"/>
      <c r="P2" s="119"/>
      <c r="Q2" s="119"/>
    </row>
    <row r="3" spans="1:17" ht="22.5" customHeight="1">
      <c r="A3" s="195" t="s">
        <v>3</v>
      </c>
      <c r="B3" s="195"/>
      <c r="C3" s="195"/>
      <c r="D3" s="139"/>
      <c r="E3" s="139"/>
      <c r="F3" s="139"/>
      <c r="G3" s="139"/>
      <c r="H3" s="139"/>
      <c r="I3" s="100"/>
      <c r="J3" s="100"/>
      <c r="K3" s="100"/>
      <c r="L3" s="85"/>
      <c r="M3" s="119"/>
      <c r="N3" s="201" t="s">
        <v>90</v>
      </c>
      <c r="O3" s="201"/>
      <c r="P3" s="119"/>
      <c r="Q3" s="119"/>
    </row>
    <row r="4" spans="1:17" ht="22.5" customHeight="1">
      <c r="A4" s="196" t="s">
        <v>91</v>
      </c>
      <c r="B4" s="93" t="s">
        <v>92</v>
      </c>
      <c r="C4" s="197" t="s">
        <v>93</v>
      </c>
      <c r="D4" s="115" t="s">
        <v>94</v>
      </c>
      <c r="E4" s="115"/>
      <c r="F4" s="115"/>
      <c r="G4" s="115"/>
      <c r="H4" s="198" t="s">
        <v>95</v>
      </c>
      <c r="I4" s="115" t="s">
        <v>96</v>
      </c>
      <c r="J4" s="115" t="s">
        <v>97</v>
      </c>
      <c r="K4" s="115"/>
      <c r="L4" s="93" t="s">
        <v>98</v>
      </c>
      <c r="M4" s="93" t="s">
        <v>99</v>
      </c>
      <c r="N4" s="163" t="s">
        <v>100</v>
      </c>
      <c r="O4" s="202" t="s">
        <v>101</v>
      </c>
      <c r="P4" s="119"/>
      <c r="Q4" s="119"/>
    </row>
    <row r="5" spans="1:17" ht="46.5" customHeight="1">
      <c r="A5" s="199"/>
      <c r="B5" s="93"/>
      <c r="C5" s="93"/>
      <c r="D5" s="108" t="s">
        <v>102</v>
      </c>
      <c r="E5" s="200" t="s">
        <v>103</v>
      </c>
      <c r="F5" s="168" t="s">
        <v>104</v>
      </c>
      <c r="G5" s="168" t="s">
        <v>105</v>
      </c>
      <c r="H5" s="115"/>
      <c r="I5" s="115"/>
      <c r="J5" s="115"/>
      <c r="K5" s="115"/>
      <c r="L5" s="93"/>
      <c r="M5" s="93"/>
      <c r="N5" s="93"/>
      <c r="O5" s="115"/>
      <c r="P5" s="119"/>
      <c r="Q5" s="119"/>
    </row>
    <row r="6" spans="1:17" ht="46.5" customHeight="1">
      <c r="A6" s="163"/>
      <c r="B6" s="93"/>
      <c r="C6" s="93"/>
      <c r="D6" s="109"/>
      <c r="E6" s="197"/>
      <c r="F6" s="87"/>
      <c r="G6" s="87"/>
      <c r="H6" s="115"/>
      <c r="I6" s="115"/>
      <c r="J6" s="115" t="s">
        <v>106</v>
      </c>
      <c r="K6" s="115" t="s">
        <v>107</v>
      </c>
      <c r="L6" s="93"/>
      <c r="M6" s="93"/>
      <c r="N6" s="93"/>
      <c r="O6" s="115"/>
      <c r="P6" s="119"/>
      <c r="Q6" s="119"/>
    </row>
    <row r="7" spans="1:19" s="194" customFormat="1" ht="29.25" customHeight="1">
      <c r="A7" s="94"/>
      <c r="B7" s="94" t="s">
        <v>108</v>
      </c>
      <c r="C7" s="95">
        <f>D7+M7+O7</f>
        <v>3369.9399999999996</v>
      </c>
      <c r="D7" s="95">
        <f>E7+F7+G7</f>
        <v>2714.91</v>
      </c>
      <c r="E7" s="95">
        <v>1814.91</v>
      </c>
      <c r="F7" s="95">
        <v>800</v>
      </c>
      <c r="G7" s="95">
        <v>100</v>
      </c>
      <c r="H7" s="95">
        <f aca="true" t="shared" si="0" ref="H7:O7">SUM(H8:H11)</f>
        <v>0</v>
      </c>
      <c r="I7" s="95"/>
      <c r="J7" s="95">
        <f t="shared" si="0"/>
        <v>0</v>
      </c>
      <c r="K7" s="95">
        <f t="shared" si="0"/>
        <v>0</v>
      </c>
      <c r="L7" s="95">
        <f t="shared" si="0"/>
        <v>0</v>
      </c>
      <c r="M7" s="95">
        <v>320.03</v>
      </c>
      <c r="N7" s="95">
        <f t="shared" si="0"/>
        <v>0</v>
      </c>
      <c r="O7" s="95">
        <f t="shared" si="0"/>
        <v>335</v>
      </c>
      <c r="P7" s="82"/>
      <c r="Q7" s="82"/>
      <c r="R7" s="82"/>
      <c r="S7" s="82"/>
    </row>
    <row r="8" spans="1:17" ht="29.25" customHeight="1">
      <c r="A8" s="94" t="s">
        <v>109</v>
      </c>
      <c r="B8" s="94" t="s">
        <v>110</v>
      </c>
      <c r="C8" s="95">
        <f>D8+M8+O8</f>
        <v>1846.08</v>
      </c>
      <c r="D8" s="95">
        <f>E8+F8+G8</f>
        <v>1265.05</v>
      </c>
      <c r="E8" s="95">
        <v>365.05</v>
      </c>
      <c r="F8" s="95">
        <v>800</v>
      </c>
      <c r="G8" s="95">
        <v>100</v>
      </c>
      <c r="H8" s="95"/>
      <c r="I8" s="95"/>
      <c r="J8" s="203"/>
      <c r="K8" s="203"/>
      <c r="L8" s="95"/>
      <c r="M8" s="95">
        <v>290.03</v>
      </c>
      <c r="N8" s="95"/>
      <c r="O8" s="95">
        <v>291</v>
      </c>
      <c r="P8" s="119"/>
      <c r="Q8" s="119"/>
    </row>
    <row r="9" spans="1:17" ht="29.25" customHeight="1">
      <c r="A9" s="94" t="s">
        <v>111</v>
      </c>
      <c r="B9" s="94" t="s">
        <v>112</v>
      </c>
      <c r="C9" s="95">
        <f>D9+M9+O9</f>
        <v>1108.29</v>
      </c>
      <c r="D9" s="95">
        <f>E9+F9+G9</f>
        <v>1108.29</v>
      </c>
      <c r="E9" s="95">
        <v>1108.29</v>
      </c>
      <c r="F9" s="95"/>
      <c r="G9" s="95"/>
      <c r="H9" s="95"/>
      <c r="I9" s="95"/>
      <c r="J9" s="203"/>
      <c r="K9" s="203"/>
      <c r="L9" s="95"/>
      <c r="M9" s="95"/>
      <c r="N9" s="95"/>
      <c r="O9" s="95"/>
      <c r="P9" s="119"/>
      <c r="Q9" s="119"/>
    </row>
    <row r="10" spans="1:17" ht="29.25" customHeight="1">
      <c r="A10" s="94" t="s">
        <v>113</v>
      </c>
      <c r="B10" s="94" t="s">
        <v>114</v>
      </c>
      <c r="C10" s="95">
        <f>D10+M10+O10</f>
        <v>79.11</v>
      </c>
      <c r="D10" s="95">
        <f>E10+F10+G10</f>
        <v>35.11</v>
      </c>
      <c r="E10" s="95">
        <v>35.11</v>
      </c>
      <c r="F10" s="95"/>
      <c r="G10" s="95"/>
      <c r="H10" s="95"/>
      <c r="I10" s="95"/>
      <c r="J10" s="203"/>
      <c r="K10" s="203"/>
      <c r="L10" s="95"/>
      <c r="M10" s="95"/>
      <c r="N10" s="95"/>
      <c r="O10" s="95">
        <v>44</v>
      </c>
      <c r="P10" s="119"/>
      <c r="Q10" s="119"/>
    </row>
    <row r="11" spans="1:17" ht="29.25" customHeight="1">
      <c r="A11" s="94" t="s">
        <v>115</v>
      </c>
      <c r="B11" s="94" t="s">
        <v>116</v>
      </c>
      <c r="C11" s="95">
        <f>D11+M11+O11</f>
        <v>336.46</v>
      </c>
      <c r="D11" s="95">
        <f>E11+F11+G11</f>
        <v>306.46</v>
      </c>
      <c r="E11" s="95">
        <v>306.46</v>
      </c>
      <c r="F11" s="95"/>
      <c r="G11" s="95"/>
      <c r="H11" s="95"/>
      <c r="I11" s="95"/>
      <c r="J11" s="203"/>
      <c r="K11" s="203"/>
      <c r="L11" s="95"/>
      <c r="M11" s="95">
        <v>30</v>
      </c>
      <c r="N11" s="95"/>
      <c r="O11" s="95"/>
      <c r="P11" s="119"/>
      <c r="Q11" s="119"/>
    </row>
    <row r="12" spans="1:17" ht="22.5" customHeight="1">
      <c r="A12" s="119"/>
      <c r="B12" s="119"/>
      <c r="C12" s="119"/>
      <c r="D12" s="119"/>
      <c r="E12" s="119"/>
      <c r="F12" s="119"/>
      <c r="G12" s="119"/>
      <c r="H12" s="119"/>
      <c r="I12" s="100"/>
      <c r="J12" s="100"/>
      <c r="K12" s="100"/>
      <c r="L12" s="119"/>
      <c r="M12" s="119"/>
      <c r="N12" s="119"/>
      <c r="O12" s="119"/>
      <c r="P12" s="119"/>
      <c r="Q12" s="119"/>
    </row>
    <row r="13" spans="1:17" ht="22.5" customHeight="1">
      <c r="A13" s="119"/>
      <c r="B13" s="119"/>
      <c r="C13" s="119"/>
      <c r="D13" s="119"/>
      <c r="E13" s="119"/>
      <c r="F13" s="119"/>
      <c r="G13" s="119"/>
      <c r="H13" s="119"/>
      <c r="I13" s="100"/>
      <c r="J13" s="100"/>
      <c r="K13" s="100"/>
      <c r="L13" s="119"/>
      <c r="M13" s="119"/>
      <c r="N13" s="119"/>
      <c r="O13" s="119"/>
      <c r="P13" s="119"/>
      <c r="Q13" s="119"/>
    </row>
    <row r="14" spans="1:17" ht="22.5" customHeight="1">
      <c r="A14" s="119"/>
      <c r="B14" s="119"/>
      <c r="C14" s="119"/>
      <c r="D14" s="119"/>
      <c r="E14" s="119"/>
      <c r="F14" s="119"/>
      <c r="G14" s="119"/>
      <c r="H14" s="119"/>
      <c r="I14" s="100"/>
      <c r="J14" s="100"/>
      <c r="K14" s="100"/>
      <c r="L14" s="119"/>
      <c r="M14" s="119"/>
      <c r="N14" s="119"/>
      <c r="O14" s="119"/>
      <c r="P14" s="119"/>
      <c r="Q14" s="119"/>
    </row>
    <row r="15" spans="1:17" ht="22.5" customHeight="1">
      <c r="A15" s="119"/>
      <c r="B15" s="119"/>
      <c r="C15" s="119"/>
      <c r="D15" s="119"/>
      <c r="E15" s="119"/>
      <c r="F15" s="119"/>
      <c r="G15" s="119"/>
      <c r="H15" s="119"/>
      <c r="I15" s="100"/>
      <c r="J15" s="100"/>
      <c r="K15" s="100"/>
      <c r="L15" s="119"/>
      <c r="M15" s="119"/>
      <c r="N15" s="119"/>
      <c r="O15" s="119"/>
      <c r="P15" s="119"/>
      <c r="Q15" s="119"/>
    </row>
  </sheetData>
  <sheetProtection formatCells="0" formatColumns="0" formatRows="0"/>
  <mergeCells count="18">
    <mergeCell ref="A2:O2"/>
    <mergeCell ref="A3:C3"/>
    <mergeCell ref="N3:O3"/>
    <mergeCell ref="D4:G4"/>
    <mergeCell ref="A4:A6"/>
    <mergeCell ref="B4:B6"/>
    <mergeCell ref="C4:C6"/>
    <mergeCell ref="D5:D6"/>
    <mergeCell ref="E5:E6"/>
    <mergeCell ref="F5:F6"/>
    <mergeCell ref="G5:G6"/>
    <mergeCell ref="H4:H6"/>
    <mergeCell ref="I4:I6"/>
    <mergeCell ref="L4:L6"/>
    <mergeCell ref="M4:M6"/>
    <mergeCell ref="N4:N6"/>
    <mergeCell ref="O4:O6"/>
    <mergeCell ref="J4:K5"/>
  </mergeCells>
  <printOptions horizontalCentered="1"/>
  <pageMargins left="0.39" right="0.39" top="0.59" bottom="0.59" header="0.39" footer="0.39"/>
  <pageSetup horizontalDpi="600" verticalDpi="600" orientation="landscape" paperSize="9" scale="69"/>
</worksheet>
</file>

<file path=xl/worksheets/sheet3.xml><?xml version="1.0" encoding="utf-8"?>
<worksheet xmlns="http://schemas.openxmlformats.org/spreadsheetml/2006/main" xmlns:r="http://schemas.openxmlformats.org/officeDocument/2006/relationships">
  <dimension ref="A1:S15"/>
  <sheetViews>
    <sheetView showGridLines="0" showZeros="0" workbookViewId="0" topLeftCell="A1">
      <selection activeCell="K10" sqref="K10"/>
    </sheetView>
  </sheetViews>
  <sheetFormatPr defaultColWidth="9.16015625" defaultRowHeight="11.25"/>
  <cols>
    <col min="1" max="1" width="13.5" style="82" customWidth="1"/>
    <col min="2" max="2" width="26.83203125" style="82" customWidth="1"/>
    <col min="3" max="3" width="15.16015625" style="82" customWidth="1"/>
    <col min="4" max="4" width="16.66015625" style="82" customWidth="1"/>
    <col min="5" max="5" width="13.83203125" style="82" customWidth="1"/>
    <col min="6" max="6" width="12.16015625" style="82" customWidth="1"/>
    <col min="7" max="7" width="10.16015625" style="82" customWidth="1"/>
    <col min="8" max="8" width="11.83203125" style="82" customWidth="1"/>
    <col min="9" max="9" width="12.66015625" style="82" customWidth="1"/>
    <col min="10" max="10" width="13.66015625" style="82" customWidth="1"/>
    <col min="11" max="11" width="12.66015625" style="82" customWidth="1"/>
    <col min="12" max="12" width="9" style="82" customWidth="1"/>
    <col min="13" max="13" width="11.66015625" style="82" customWidth="1"/>
    <col min="14" max="14" width="12.83203125" style="82" customWidth="1"/>
    <col min="15" max="15" width="11.5" style="82" customWidth="1"/>
    <col min="16" max="17" width="6.66015625" style="82" customWidth="1"/>
    <col min="18" max="16384" width="9.16015625" style="82" customWidth="1"/>
  </cols>
  <sheetData>
    <row r="1" spans="1:17" ht="22.5" customHeight="1">
      <c r="A1" s="119"/>
      <c r="B1" s="68"/>
      <c r="C1" s="68"/>
      <c r="D1" s="68"/>
      <c r="E1" s="68"/>
      <c r="F1" s="68"/>
      <c r="G1" s="68"/>
      <c r="H1" s="68"/>
      <c r="I1" s="100"/>
      <c r="J1" s="100"/>
      <c r="K1" s="100"/>
      <c r="L1" s="68"/>
      <c r="M1" s="119"/>
      <c r="N1" s="119"/>
      <c r="O1" s="68" t="s">
        <v>88</v>
      </c>
      <c r="P1" s="119"/>
      <c r="Q1" s="119"/>
    </row>
    <row r="2" spans="1:17" ht="22.5" customHeight="1">
      <c r="A2" s="84" t="s">
        <v>117</v>
      </c>
      <c r="B2" s="84"/>
      <c r="C2" s="84"/>
      <c r="D2" s="84"/>
      <c r="E2" s="84"/>
      <c r="F2" s="84"/>
      <c r="G2" s="84"/>
      <c r="H2" s="84"/>
      <c r="I2" s="84"/>
      <c r="J2" s="84"/>
      <c r="K2" s="84"/>
      <c r="L2" s="84"/>
      <c r="M2" s="84"/>
      <c r="N2" s="84"/>
      <c r="O2" s="84"/>
      <c r="P2" s="119"/>
      <c r="Q2" s="119"/>
    </row>
    <row r="3" spans="1:17" ht="22.5" customHeight="1">
      <c r="A3" s="195" t="s">
        <v>3</v>
      </c>
      <c r="B3" s="195"/>
      <c r="C3" s="195"/>
      <c r="D3" s="139"/>
      <c r="E3" s="139"/>
      <c r="F3" s="139"/>
      <c r="G3" s="139"/>
      <c r="H3" s="139"/>
      <c r="I3" s="100"/>
      <c r="J3" s="100"/>
      <c r="K3" s="100"/>
      <c r="L3" s="85"/>
      <c r="M3" s="119"/>
      <c r="N3" s="201" t="s">
        <v>90</v>
      </c>
      <c r="O3" s="201"/>
      <c r="P3" s="119"/>
      <c r="Q3" s="119"/>
    </row>
    <row r="4" spans="1:17" ht="22.5" customHeight="1">
      <c r="A4" s="196" t="s">
        <v>91</v>
      </c>
      <c r="B4" s="93" t="s">
        <v>92</v>
      </c>
      <c r="C4" s="197" t="s">
        <v>93</v>
      </c>
      <c r="D4" s="115" t="s">
        <v>94</v>
      </c>
      <c r="E4" s="115"/>
      <c r="F4" s="115"/>
      <c r="G4" s="115"/>
      <c r="H4" s="198" t="s">
        <v>95</v>
      </c>
      <c r="I4" s="115" t="s">
        <v>96</v>
      </c>
      <c r="J4" s="115" t="s">
        <v>97</v>
      </c>
      <c r="K4" s="115"/>
      <c r="L4" s="93" t="s">
        <v>98</v>
      </c>
      <c r="M4" s="93" t="s">
        <v>99</v>
      </c>
      <c r="N4" s="163" t="s">
        <v>100</v>
      </c>
      <c r="O4" s="202" t="s">
        <v>101</v>
      </c>
      <c r="P4" s="119"/>
      <c r="Q4" s="119"/>
    </row>
    <row r="5" spans="1:17" ht="46.5" customHeight="1">
      <c r="A5" s="199"/>
      <c r="B5" s="93"/>
      <c r="C5" s="93"/>
      <c r="D5" s="108" t="s">
        <v>102</v>
      </c>
      <c r="E5" s="200" t="s">
        <v>103</v>
      </c>
      <c r="F5" s="168" t="s">
        <v>104</v>
      </c>
      <c r="G5" s="168" t="s">
        <v>105</v>
      </c>
      <c r="H5" s="115"/>
      <c r="I5" s="115"/>
      <c r="J5" s="115"/>
      <c r="K5" s="115"/>
      <c r="L5" s="93"/>
      <c r="M5" s="93"/>
      <c r="N5" s="93"/>
      <c r="O5" s="115"/>
      <c r="P5" s="119"/>
      <c r="Q5" s="119"/>
    </row>
    <row r="6" spans="1:17" ht="46.5" customHeight="1">
      <c r="A6" s="163"/>
      <c r="B6" s="93"/>
      <c r="C6" s="93"/>
      <c r="D6" s="109"/>
      <c r="E6" s="197"/>
      <c r="F6" s="87"/>
      <c r="G6" s="87"/>
      <c r="H6" s="115"/>
      <c r="I6" s="115"/>
      <c r="J6" s="115" t="s">
        <v>106</v>
      </c>
      <c r="K6" s="115" t="s">
        <v>107</v>
      </c>
      <c r="L6" s="93"/>
      <c r="M6" s="93"/>
      <c r="N6" s="93"/>
      <c r="O6" s="115"/>
      <c r="P6" s="119"/>
      <c r="Q6" s="119"/>
    </row>
    <row r="7" spans="1:19" s="194" customFormat="1" ht="29.25" customHeight="1">
      <c r="A7" s="94"/>
      <c r="B7" s="94" t="s">
        <v>108</v>
      </c>
      <c r="C7" s="95">
        <f>D7+M7+O7</f>
        <v>3049.94</v>
      </c>
      <c r="D7" s="95">
        <f>E7+F7+G7</f>
        <v>2714.91</v>
      </c>
      <c r="E7" s="95">
        <v>1814.91</v>
      </c>
      <c r="F7" s="95">
        <v>800</v>
      </c>
      <c r="G7" s="95">
        <v>100</v>
      </c>
      <c r="H7" s="95">
        <f aca="true" t="shared" si="0" ref="H7:O7">SUM(H8:H11)</f>
        <v>320</v>
      </c>
      <c r="I7" s="95"/>
      <c r="J7" s="95">
        <f t="shared" si="0"/>
        <v>0</v>
      </c>
      <c r="K7" s="95">
        <f t="shared" si="0"/>
        <v>0</v>
      </c>
      <c r="L7" s="95">
        <f t="shared" si="0"/>
        <v>0</v>
      </c>
      <c r="M7" s="95">
        <v>0.03</v>
      </c>
      <c r="N7" s="95">
        <f t="shared" si="0"/>
        <v>0</v>
      </c>
      <c r="O7" s="95">
        <f t="shared" si="0"/>
        <v>335</v>
      </c>
      <c r="P7" s="82"/>
      <c r="Q7" s="82"/>
      <c r="R7" s="82"/>
      <c r="S7" s="82"/>
    </row>
    <row r="8" spans="1:17" ht="29.25" customHeight="1">
      <c r="A8" s="94" t="s">
        <v>109</v>
      </c>
      <c r="B8" s="94" t="s">
        <v>110</v>
      </c>
      <c r="C8" s="95">
        <f>D8+M8+O8</f>
        <v>1556.05</v>
      </c>
      <c r="D8" s="95">
        <f>E8+F8+G8</f>
        <v>1265.05</v>
      </c>
      <c r="E8" s="95">
        <v>365.05</v>
      </c>
      <c r="F8" s="95">
        <v>800</v>
      </c>
      <c r="G8" s="95">
        <v>100</v>
      </c>
      <c r="H8" s="95">
        <v>290</v>
      </c>
      <c r="I8" s="95"/>
      <c r="J8" s="203"/>
      <c r="K8" s="203"/>
      <c r="L8" s="95"/>
      <c r="M8" s="95"/>
      <c r="N8" s="95"/>
      <c r="O8" s="95">
        <v>291</v>
      </c>
      <c r="P8" s="119"/>
      <c r="Q8" s="119"/>
    </row>
    <row r="9" spans="1:17" ht="29.25" customHeight="1">
      <c r="A9" s="94" t="s">
        <v>111</v>
      </c>
      <c r="B9" s="94" t="s">
        <v>112</v>
      </c>
      <c r="C9" s="95">
        <f>D9+M9+O9</f>
        <v>1108.29</v>
      </c>
      <c r="D9" s="95">
        <f>E9+F9+G9</f>
        <v>1108.29</v>
      </c>
      <c r="E9" s="95">
        <v>1108.29</v>
      </c>
      <c r="F9" s="95"/>
      <c r="G9" s="95"/>
      <c r="H9" s="95"/>
      <c r="I9" s="95"/>
      <c r="J9" s="203"/>
      <c r="K9" s="203"/>
      <c r="L9" s="95"/>
      <c r="M9" s="95"/>
      <c r="N9" s="95"/>
      <c r="O9" s="95"/>
      <c r="P9" s="119"/>
      <c r="Q9" s="119"/>
    </row>
    <row r="10" spans="1:17" ht="29.25" customHeight="1">
      <c r="A10" s="94" t="s">
        <v>113</v>
      </c>
      <c r="B10" s="94" t="s">
        <v>114</v>
      </c>
      <c r="C10" s="95">
        <f>D10+M10+O10</f>
        <v>79.11</v>
      </c>
      <c r="D10" s="95">
        <f>E10+F10+G10</f>
        <v>35.11</v>
      </c>
      <c r="E10" s="95">
        <v>35.11</v>
      </c>
      <c r="F10" s="95"/>
      <c r="G10" s="95"/>
      <c r="H10" s="95"/>
      <c r="I10" s="95"/>
      <c r="J10" s="203"/>
      <c r="K10" s="203"/>
      <c r="L10" s="95"/>
      <c r="M10" s="95"/>
      <c r="N10" s="95"/>
      <c r="O10" s="95">
        <v>44</v>
      </c>
      <c r="P10" s="119"/>
      <c r="Q10" s="119"/>
    </row>
    <row r="11" spans="1:17" ht="29.25" customHeight="1">
      <c r="A11" s="94" t="s">
        <v>115</v>
      </c>
      <c r="B11" s="94" t="s">
        <v>116</v>
      </c>
      <c r="C11" s="95">
        <f>D11+M11+O11</f>
        <v>306.48999999999995</v>
      </c>
      <c r="D11" s="95">
        <f>E11+F11+G11</f>
        <v>306.46</v>
      </c>
      <c r="E11" s="95">
        <v>306.46</v>
      </c>
      <c r="F11" s="95"/>
      <c r="G11" s="95"/>
      <c r="H11" s="95">
        <v>30</v>
      </c>
      <c r="I11" s="95"/>
      <c r="J11" s="203"/>
      <c r="K11" s="203"/>
      <c r="L11" s="95"/>
      <c r="M11" s="95">
        <v>0.03</v>
      </c>
      <c r="N11" s="95"/>
      <c r="O11" s="95"/>
      <c r="P11" s="119"/>
      <c r="Q11" s="119"/>
    </row>
    <row r="12" spans="1:17" ht="22.5" customHeight="1">
      <c r="A12" s="119"/>
      <c r="B12" s="119"/>
      <c r="C12" s="119"/>
      <c r="D12" s="119"/>
      <c r="E12" s="119"/>
      <c r="F12" s="119"/>
      <c r="G12" s="119"/>
      <c r="H12" s="119"/>
      <c r="I12" s="100"/>
      <c r="J12" s="100"/>
      <c r="K12" s="100"/>
      <c r="L12" s="119"/>
      <c r="M12" s="119"/>
      <c r="N12" s="119"/>
      <c r="O12" s="119"/>
      <c r="P12" s="119"/>
      <c r="Q12" s="119"/>
    </row>
    <row r="13" spans="1:17" ht="22.5" customHeight="1">
      <c r="A13" s="119"/>
      <c r="B13" s="119"/>
      <c r="C13" s="119"/>
      <c r="D13" s="119"/>
      <c r="E13" s="119"/>
      <c r="F13" s="119"/>
      <c r="G13" s="119"/>
      <c r="H13" s="119"/>
      <c r="I13" s="100"/>
      <c r="J13" s="100"/>
      <c r="K13" s="100"/>
      <c r="L13" s="119"/>
      <c r="M13" s="119"/>
      <c r="N13" s="119"/>
      <c r="O13" s="119"/>
      <c r="P13" s="119"/>
      <c r="Q13" s="119"/>
    </row>
    <row r="14" spans="1:17" ht="22.5" customHeight="1">
      <c r="A14" s="119"/>
      <c r="B14" s="119"/>
      <c r="C14" s="119"/>
      <c r="D14" s="119"/>
      <c r="E14" s="119"/>
      <c r="F14" s="119"/>
      <c r="G14" s="119"/>
      <c r="H14" s="119"/>
      <c r="I14" s="100"/>
      <c r="J14" s="100"/>
      <c r="K14" s="100"/>
      <c r="L14" s="119"/>
      <c r="M14" s="119"/>
      <c r="N14" s="119"/>
      <c r="O14" s="119"/>
      <c r="P14" s="119"/>
      <c r="Q14" s="119"/>
    </row>
    <row r="15" spans="1:17" ht="22.5" customHeight="1">
      <c r="A15" s="119"/>
      <c r="B15" s="119"/>
      <c r="C15" s="119"/>
      <c r="D15" s="119"/>
      <c r="E15" s="119"/>
      <c r="F15" s="119"/>
      <c r="G15" s="119"/>
      <c r="H15" s="119"/>
      <c r="I15" s="100"/>
      <c r="J15" s="100"/>
      <c r="K15" s="100"/>
      <c r="L15" s="119"/>
      <c r="M15" s="119"/>
      <c r="N15" s="119"/>
      <c r="O15" s="119"/>
      <c r="P15" s="119"/>
      <c r="Q15" s="119"/>
    </row>
  </sheetData>
  <sheetProtection formatCells="0" formatColumns="0" formatRows="0"/>
  <mergeCells count="18">
    <mergeCell ref="A2:O2"/>
    <mergeCell ref="A3:C3"/>
    <mergeCell ref="N3:O3"/>
    <mergeCell ref="D4:G4"/>
    <mergeCell ref="A4:A6"/>
    <mergeCell ref="B4:B6"/>
    <mergeCell ref="C4:C6"/>
    <mergeCell ref="D5:D6"/>
    <mergeCell ref="E5:E6"/>
    <mergeCell ref="F5:F6"/>
    <mergeCell ref="G5:G6"/>
    <mergeCell ref="H4:H6"/>
    <mergeCell ref="I4:I6"/>
    <mergeCell ref="L4:L6"/>
    <mergeCell ref="M4:M6"/>
    <mergeCell ref="N4:N6"/>
    <mergeCell ref="O4:O6"/>
    <mergeCell ref="J4:K5"/>
  </mergeCells>
  <printOptions horizontalCentered="1"/>
  <pageMargins left="0.3937007874015748" right="0.3937007874015748" top="0.9842519685039371" bottom="0.4724409448818898" header="0.35433070866141736" footer="0.31496062992125984"/>
  <pageSetup fitToHeight="0" fitToWidth="0"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2:F31"/>
  <sheetViews>
    <sheetView workbookViewId="0" topLeftCell="A10">
      <selection activeCell="I15" sqref="I15"/>
    </sheetView>
  </sheetViews>
  <sheetFormatPr defaultColWidth="12" defaultRowHeight="11.25"/>
  <cols>
    <col min="1" max="1" width="25.66015625" style="169" customWidth="1"/>
    <col min="2" max="2" width="13.66015625" style="169" customWidth="1"/>
    <col min="3" max="3" width="23.16015625" style="169" customWidth="1"/>
    <col min="4" max="4" width="12.33203125" style="169" customWidth="1"/>
    <col min="5" max="5" width="14" style="169" customWidth="1"/>
    <col min="6" max="6" width="9.66015625" style="169" customWidth="1"/>
    <col min="7" max="16384" width="12" style="169" customWidth="1"/>
  </cols>
  <sheetData>
    <row r="2" spans="1:6" ht="11.25">
      <c r="A2" s="170"/>
      <c r="B2" s="170"/>
      <c r="C2" s="170"/>
      <c r="D2" s="170"/>
      <c r="E2" s="170"/>
      <c r="F2" s="170"/>
    </row>
    <row r="3" spans="1:6" ht="22.5" customHeight="1">
      <c r="A3" s="171" t="s">
        <v>118</v>
      </c>
      <c r="B3" s="171"/>
      <c r="C3" s="171"/>
      <c r="D3" s="171"/>
      <c r="E3" s="171"/>
      <c r="F3" s="171"/>
    </row>
    <row r="4" spans="1:6" ht="27">
      <c r="A4" s="172" t="s">
        <v>3</v>
      </c>
      <c r="B4" s="172"/>
      <c r="C4" s="172"/>
      <c r="D4" s="173"/>
      <c r="E4" s="173"/>
      <c r="F4" s="174" t="s">
        <v>4</v>
      </c>
    </row>
    <row r="5" spans="1:6" ht="15.75" customHeight="1">
      <c r="A5" s="175" t="s">
        <v>119</v>
      </c>
      <c r="B5" s="176"/>
      <c r="C5" s="175" t="s">
        <v>120</v>
      </c>
      <c r="D5" s="177"/>
      <c r="E5" s="177"/>
      <c r="F5" s="176"/>
    </row>
    <row r="6" spans="1:6" ht="19.5" customHeight="1">
      <c r="A6" s="178" t="s">
        <v>121</v>
      </c>
      <c r="B6" s="178" t="s">
        <v>122</v>
      </c>
      <c r="C6" s="178" t="s">
        <v>123</v>
      </c>
      <c r="D6" s="178" t="s">
        <v>108</v>
      </c>
      <c r="E6" s="179" t="s">
        <v>124</v>
      </c>
      <c r="F6" s="179" t="s">
        <v>125</v>
      </c>
    </row>
    <row r="7" spans="1:6" ht="25.5" customHeight="1">
      <c r="A7" s="180" t="s">
        <v>126</v>
      </c>
      <c r="B7" s="181">
        <f>B8+B14</f>
        <v>2714.94</v>
      </c>
      <c r="C7" s="180" t="s">
        <v>127</v>
      </c>
      <c r="D7" s="182">
        <f>D25</f>
        <v>3369.94</v>
      </c>
      <c r="E7" s="182">
        <f>E25</f>
        <v>3049.94</v>
      </c>
      <c r="F7" s="182">
        <f>F25</f>
        <v>320</v>
      </c>
    </row>
    <row r="8" spans="1:6" ht="21" customHeight="1">
      <c r="A8" s="183" t="s">
        <v>128</v>
      </c>
      <c r="B8" s="181">
        <f>B9+B10+B11</f>
        <v>2714.91</v>
      </c>
      <c r="C8" s="184" t="s">
        <v>129</v>
      </c>
      <c r="D8" s="185"/>
      <c r="E8" s="185"/>
      <c r="F8" s="186"/>
    </row>
    <row r="9" spans="1:6" ht="18.75" customHeight="1">
      <c r="A9" s="187" t="s">
        <v>130</v>
      </c>
      <c r="B9" s="181">
        <v>1814.91</v>
      </c>
      <c r="C9" s="184" t="s">
        <v>131</v>
      </c>
      <c r="D9" s="182"/>
      <c r="E9" s="188"/>
      <c r="F9" s="186"/>
    </row>
    <row r="10" spans="1:6" ht="25.5" customHeight="1">
      <c r="A10" s="187" t="s">
        <v>132</v>
      </c>
      <c r="B10" s="189">
        <v>800</v>
      </c>
      <c r="C10" s="184" t="s">
        <v>133</v>
      </c>
      <c r="D10" s="182"/>
      <c r="E10" s="188"/>
      <c r="F10" s="186"/>
    </row>
    <row r="11" spans="1:6" ht="19.5" customHeight="1">
      <c r="A11" s="187" t="s">
        <v>134</v>
      </c>
      <c r="B11" s="189">
        <v>100</v>
      </c>
      <c r="C11" s="184" t="s">
        <v>135</v>
      </c>
      <c r="D11" s="182"/>
      <c r="E11" s="188"/>
      <c r="F11" s="190"/>
    </row>
    <row r="12" spans="1:6" ht="20.25" customHeight="1">
      <c r="A12" s="183" t="s">
        <v>136</v>
      </c>
      <c r="B12" s="189">
        <v>320</v>
      </c>
      <c r="C12" s="184" t="s">
        <v>137</v>
      </c>
      <c r="D12" s="182"/>
      <c r="E12" s="188"/>
      <c r="F12" s="186"/>
    </row>
    <row r="13" spans="1:6" ht="25.5" customHeight="1">
      <c r="A13" s="183" t="s">
        <v>138</v>
      </c>
      <c r="B13" s="189"/>
      <c r="C13" s="184" t="s">
        <v>139</v>
      </c>
      <c r="D13" s="182"/>
      <c r="E13" s="182"/>
      <c r="F13" s="186"/>
    </row>
    <row r="14" spans="1:6" ht="21" customHeight="1">
      <c r="A14" s="183" t="s">
        <v>140</v>
      </c>
      <c r="B14" s="189">
        <v>0.03</v>
      </c>
      <c r="C14" s="184" t="s">
        <v>141</v>
      </c>
      <c r="D14" s="182"/>
      <c r="E14" s="188"/>
      <c r="F14" s="186"/>
    </row>
    <row r="15" spans="1:6" ht="25.5" customHeight="1">
      <c r="A15" s="183" t="s">
        <v>142</v>
      </c>
      <c r="B15" s="189">
        <f>B16</f>
        <v>335</v>
      </c>
      <c r="C15" s="184" t="s">
        <v>143</v>
      </c>
      <c r="D15" s="182"/>
      <c r="E15" s="188"/>
      <c r="F15" s="186"/>
    </row>
    <row r="16" spans="1:6" ht="25.5" customHeight="1">
      <c r="A16" s="183" t="s">
        <v>128</v>
      </c>
      <c r="B16" s="189">
        <v>335</v>
      </c>
      <c r="C16" s="184" t="s">
        <v>144</v>
      </c>
      <c r="D16" s="182"/>
      <c r="E16" s="188"/>
      <c r="F16" s="186"/>
    </row>
    <row r="17" spans="1:6" ht="25.5" customHeight="1">
      <c r="A17" s="183" t="s">
        <v>145</v>
      </c>
      <c r="B17" s="189"/>
      <c r="C17" s="184" t="s">
        <v>146</v>
      </c>
      <c r="D17" s="182"/>
      <c r="E17" s="188"/>
      <c r="F17" s="186"/>
    </row>
    <row r="18" spans="1:6" ht="20.25" customHeight="1">
      <c r="A18" s="183"/>
      <c r="B18" s="189"/>
      <c r="C18" s="184" t="s">
        <v>147</v>
      </c>
      <c r="D18" s="182"/>
      <c r="E18" s="188"/>
      <c r="F18" s="186"/>
    </row>
    <row r="19" spans="1:6" ht="20.25" customHeight="1">
      <c r="A19" s="183"/>
      <c r="B19" s="189"/>
      <c r="C19" s="184" t="s">
        <v>148</v>
      </c>
      <c r="D19" s="182"/>
      <c r="E19" s="188"/>
      <c r="F19" s="186"/>
    </row>
    <row r="20" spans="1:6" ht="20.25" customHeight="1">
      <c r="A20" s="183"/>
      <c r="B20" s="189"/>
      <c r="C20" s="184" t="s">
        <v>149</v>
      </c>
      <c r="D20" s="182"/>
      <c r="E20" s="188"/>
      <c r="F20" s="186"/>
    </row>
    <row r="21" spans="1:6" ht="20.25" customHeight="1">
      <c r="A21" s="191"/>
      <c r="B21" s="189"/>
      <c r="C21" s="184" t="s">
        <v>150</v>
      </c>
      <c r="D21" s="182"/>
      <c r="E21" s="188"/>
      <c r="F21" s="186"/>
    </row>
    <row r="22" spans="1:6" ht="20.25" customHeight="1">
      <c r="A22" s="183"/>
      <c r="B22" s="189"/>
      <c r="C22" s="184" t="s">
        <v>151</v>
      </c>
      <c r="D22" s="182"/>
      <c r="E22" s="188"/>
      <c r="F22" s="186"/>
    </row>
    <row r="23" spans="1:6" ht="20.25" customHeight="1">
      <c r="A23" s="183"/>
      <c r="B23" s="189"/>
      <c r="C23" s="191" t="s">
        <v>152</v>
      </c>
      <c r="D23" s="182"/>
      <c r="E23" s="188"/>
      <c r="F23" s="186"/>
    </row>
    <row r="24" spans="1:6" ht="20.25" customHeight="1">
      <c r="A24" s="183"/>
      <c r="B24" s="189"/>
      <c r="C24" s="184" t="s">
        <v>153</v>
      </c>
      <c r="D24" s="182"/>
      <c r="E24" s="188"/>
      <c r="F24" s="186"/>
    </row>
    <row r="25" spans="1:6" ht="20.25" customHeight="1">
      <c r="A25" s="183"/>
      <c r="B25" s="189"/>
      <c r="C25" s="191" t="s">
        <v>154</v>
      </c>
      <c r="D25" s="182">
        <v>3369.94</v>
      </c>
      <c r="E25" s="188">
        <v>3049.94</v>
      </c>
      <c r="F25" s="186">
        <v>320</v>
      </c>
    </row>
    <row r="26" spans="1:6" ht="20.25" customHeight="1">
      <c r="A26" s="183"/>
      <c r="B26" s="189"/>
      <c r="C26" s="191" t="s">
        <v>155</v>
      </c>
      <c r="D26" s="182"/>
      <c r="E26" s="188"/>
      <c r="F26" s="186"/>
    </row>
    <row r="27" spans="1:6" ht="20.25" customHeight="1">
      <c r="A27" s="183"/>
      <c r="B27" s="189"/>
      <c r="C27" s="191" t="s">
        <v>156</v>
      </c>
      <c r="D27" s="182"/>
      <c r="E27" s="188"/>
      <c r="F27" s="186"/>
    </row>
    <row r="28" spans="1:6" ht="20.25" customHeight="1">
      <c r="A28" s="183"/>
      <c r="B28" s="189"/>
      <c r="C28" s="191"/>
      <c r="D28" s="182"/>
      <c r="E28" s="188"/>
      <c r="F28" s="186"/>
    </row>
    <row r="29" spans="1:6" ht="20.25" customHeight="1">
      <c r="A29" s="183"/>
      <c r="B29" s="189"/>
      <c r="C29" s="191" t="s">
        <v>157</v>
      </c>
      <c r="D29" s="182"/>
      <c r="E29" s="188"/>
      <c r="F29" s="186"/>
    </row>
    <row r="30" spans="1:6" ht="20.25" customHeight="1">
      <c r="A30" s="183"/>
      <c r="B30" s="189"/>
      <c r="C30" s="191"/>
      <c r="D30" s="182"/>
      <c r="E30" s="188"/>
      <c r="F30" s="186"/>
    </row>
    <row r="31" spans="1:6" ht="20.25" customHeight="1">
      <c r="A31" s="178" t="s">
        <v>158</v>
      </c>
      <c r="B31" s="192">
        <f>B15+B7</f>
        <v>3049.94</v>
      </c>
      <c r="C31" s="178" t="s">
        <v>158</v>
      </c>
      <c r="D31" s="192">
        <f>D7</f>
        <v>3369.94</v>
      </c>
      <c r="E31" s="192">
        <f>E7</f>
        <v>3049.94</v>
      </c>
      <c r="F31" s="193">
        <f>F7</f>
        <v>320</v>
      </c>
    </row>
  </sheetData>
  <sheetProtection/>
  <mergeCells count="4">
    <mergeCell ref="A3:F3"/>
    <mergeCell ref="A4:C4"/>
    <mergeCell ref="A5:B5"/>
    <mergeCell ref="C5:F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6"/>
  <sheetViews>
    <sheetView showGridLines="0" showZeros="0" workbookViewId="0" topLeftCell="A1">
      <selection activeCell="H13" sqref="H13"/>
    </sheetView>
  </sheetViews>
  <sheetFormatPr defaultColWidth="9.16015625" defaultRowHeight="11.25"/>
  <cols>
    <col min="1" max="1" width="12.83203125" style="82" customWidth="1"/>
    <col min="2" max="2" width="12.16015625" style="82" bestFit="1" customWidth="1"/>
    <col min="3" max="3" width="30.33203125" style="82" customWidth="1"/>
    <col min="4" max="4" width="14.83203125" style="82" customWidth="1"/>
    <col min="5" max="6" width="14.5" style="82" bestFit="1" customWidth="1"/>
    <col min="7" max="7" width="13.16015625" style="157" bestFit="1" customWidth="1"/>
    <col min="8" max="9" width="10.33203125" style="82" customWidth="1"/>
    <col min="10" max="10" width="12.16015625" style="82" bestFit="1" customWidth="1"/>
    <col min="11" max="11" width="13.16015625" style="82" bestFit="1" customWidth="1"/>
    <col min="12" max="22" width="10.33203125" style="82" customWidth="1"/>
    <col min="23" max="24" width="6.83203125" style="82" customWidth="1"/>
    <col min="25" max="16384" width="9.16015625" style="82" customWidth="1"/>
  </cols>
  <sheetData>
    <row r="1" spans="1:24" ht="24.75" customHeight="1">
      <c r="A1" s="83"/>
      <c r="B1" s="83"/>
      <c r="C1" s="83"/>
      <c r="D1" s="83"/>
      <c r="E1" s="83"/>
      <c r="F1" s="83"/>
      <c r="G1" s="83"/>
      <c r="H1" s="83"/>
      <c r="I1" s="83"/>
      <c r="J1" s="83"/>
      <c r="K1" s="83"/>
      <c r="L1" s="83"/>
      <c r="M1" s="83"/>
      <c r="N1" s="83"/>
      <c r="O1" s="83"/>
      <c r="P1" s="83"/>
      <c r="Q1" s="83"/>
      <c r="R1" s="99"/>
      <c r="S1" s="99"/>
      <c r="T1" s="100"/>
      <c r="U1" s="100"/>
      <c r="V1" s="137" t="s">
        <v>159</v>
      </c>
      <c r="W1" s="100"/>
      <c r="X1" s="100"/>
    </row>
    <row r="2" spans="1:24" ht="24.75" customHeight="1">
      <c r="A2" s="84" t="s">
        <v>160</v>
      </c>
      <c r="B2" s="84"/>
      <c r="C2" s="84"/>
      <c r="D2" s="84"/>
      <c r="E2" s="84"/>
      <c r="F2" s="84"/>
      <c r="G2" s="84"/>
      <c r="H2" s="84"/>
      <c r="I2" s="84"/>
      <c r="J2" s="84"/>
      <c r="K2" s="84"/>
      <c r="L2" s="84"/>
      <c r="M2" s="84"/>
      <c r="N2" s="84"/>
      <c r="O2" s="84"/>
      <c r="P2" s="84"/>
      <c r="Q2" s="84"/>
      <c r="R2" s="84"/>
      <c r="S2" s="84"/>
      <c r="T2" s="84"/>
      <c r="U2" s="84"/>
      <c r="V2" s="84"/>
      <c r="W2" s="100"/>
      <c r="X2" s="100"/>
    </row>
    <row r="3" spans="1:24" ht="24.75" customHeight="1">
      <c r="A3" s="158" t="s">
        <v>3</v>
      </c>
      <c r="B3" s="158"/>
      <c r="C3" s="158"/>
      <c r="D3" s="83"/>
      <c r="E3" s="83"/>
      <c r="F3" s="83"/>
      <c r="G3" s="83"/>
      <c r="H3" s="83"/>
      <c r="I3" s="83"/>
      <c r="J3" s="83"/>
      <c r="K3" s="83"/>
      <c r="L3" s="83"/>
      <c r="M3" s="83"/>
      <c r="N3" s="83"/>
      <c r="O3" s="83"/>
      <c r="P3" s="83"/>
      <c r="Q3" s="83"/>
      <c r="R3" s="101"/>
      <c r="S3" s="101"/>
      <c r="T3" s="105"/>
      <c r="U3" s="105"/>
      <c r="V3" s="159" t="s">
        <v>90</v>
      </c>
      <c r="W3" s="105"/>
      <c r="X3" s="105"/>
    </row>
    <row r="4" spans="1:24" ht="24.75" customHeight="1">
      <c r="A4" s="86" t="s">
        <v>161</v>
      </c>
      <c r="B4" s="160" t="s">
        <v>91</v>
      </c>
      <c r="C4" s="167" t="s">
        <v>162</v>
      </c>
      <c r="D4" s="87" t="s">
        <v>93</v>
      </c>
      <c r="E4" s="87" t="s">
        <v>163</v>
      </c>
      <c r="F4" s="160"/>
      <c r="G4" s="160"/>
      <c r="H4" s="160"/>
      <c r="I4" s="107"/>
      <c r="J4" s="90" t="s">
        <v>164</v>
      </c>
      <c r="K4" s="90"/>
      <c r="L4" s="90"/>
      <c r="M4" s="90"/>
      <c r="N4" s="90"/>
      <c r="O4" s="90"/>
      <c r="P4" s="90"/>
      <c r="Q4" s="90"/>
      <c r="R4" s="90"/>
      <c r="S4" s="90"/>
      <c r="T4" s="160" t="s">
        <v>165</v>
      </c>
      <c r="U4" s="90" t="s">
        <v>166</v>
      </c>
      <c r="V4" s="90" t="s">
        <v>167</v>
      </c>
      <c r="W4" s="105"/>
      <c r="X4" s="105"/>
    </row>
    <row r="5" spans="1:24" ht="24.75" customHeight="1">
      <c r="A5" s="86"/>
      <c r="B5" s="160"/>
      <c r="C5" s="167"/>
      <c r="D5" s="90"/>
      <c r="E5" s="161" t="s">
        <v>108</v>
      </c>
      <c r="F5" s="92" t="s">
        <v>168</v>
      </c>
      <c r="G5" s="92" t="s">
        <v>169</v>
      </c>
      <c r="H5" s="92" t="s">
        <v>170</v>
      </c>
      <c r="I5" s="162" t="s">
        <v>171</v>
      </c>
      <c r="J5" s="92" t="s">
        <v>108</v>
      </c>
      <c r="K5" s="102" t="s">
        <v>172</v>
      </c>
      <c r="L5" s="102" t="s">
        <v>173</v>
      </c>
      <c r="M5" s="102" t="s">
        <v>174</v>
      </c>
      <c r="N5" s="103" t="s">
        <v>175</v>
      </c>
      <c r="O5" s="92" t="s">
        <v>176</v>
      </c>
      <c r="P5" s="92" t="s">
        <v>177</v>
      </c>
      <c r="Q5" s="92" t="s">
        <v>178</v>
      </c>
      <c r="R5" s="92" t="s">
        <v>179</v>
      </c>
      <c r="S5" s="168" t="s">
        <v>171</v>
      </c>
      <c r="T5" s="87"/>
      <c r="U5" s="90"/>
      <c r="V5" s="90"/>
      <c r="W5" s="105"/>
      <c r="X5" s="105"/>
    </row>
    <row r="6" spans="1:24" ht="30.75" customHeight="1">
      <c r="A6" s="86"/>
      <c r="B6" s="160"/>
      <c r="C6" s="167"/>
      <c r="D6" s="90"/>
      <c r="E6" s="107"/>
      <c r="F6" s="90"/>
      <c r="G6" s="90"/>
      <c r="H6" s="90"/>
      <c r="I6" s="92"/>
      <c r="J6" s="90"/>
      <c r="K6" s="104"/>
      <c r="L6" s="104"/>
      <c r="M6" s="104"/>
      <c r="N6" s="102"/>
      <c r="O6" s="90"/>
      <c r="P6" s="90"/>
      <c r="Q6" s="90"/>
      <c r="R6" s="90"/>
      <c r="S6" s="87"/>
      <c r="T6" s="87"/>
      <c r="U6" s="90"/>
      <c r="V6" s="90"/>
      <c r="W6" s="100"/>
      <c r="X6" s="100"/>
    </row>
    <row r="7" spans="1:22" ht="27" customHeight="1">
      <c r="A7" s="163"/>
      <c r="B7" s="94"/>
      <c r="C7" s="163" t="s">
        <v>108</v>
      </c>
      <c r="D7" s="95">
        <f>E7+J7</f>
        <v>3369.94</v>
      </c>
      <c r="E7" s="95">
        <f>F7+G7+H7+I7</f>
        <v>3049.94</v>
      </c>
      <c r="F7" s="95">
        <f>SUM(F8:F11)</f>
        <v>2274.05</v>
      </c>
      <c r="G7" s="95">
        <f>SUM(G8:G11)</f>
        <v>769.24</v>
      </c>
      <c r="H7" s="95">
        <f>SUM(H8:H11)</f>
        <v>6.55</v>
      </c>
      <c r="I7" s="95">
        <f>SUM(I8:I11)</f>
        <v>0.1</v>
      </c>
      <c r="J7" s="95">
        <f>J8+J9+J10+J11</f>
        <v>320</v>
      </c>
      <c r="K7" s="95">
        <f>K8+K9+K10+K11</f>
        <v>320</v>
      </c>
      <c r="L7" s="95"/>
      <c r="M7" s="129"/>
      <c r="N7" s="95">
        <v>0</v>
      </c>
      <c r="O7" s="95">
        <v>0</v>
      </c>
      <c r="P7" s="95"/>
      <c r="Q7" s="135">
        <v>0</v>
      </c>
      <c r="R7" s="135">
        <v>0</v>
      </c>
      <c r="S7" s="135">
        <f>S8</f>
        <v>0</v>
      </c>
      <c r="T7" s="135">
        <v>0</v>
      </c>
      <c r="U7" s="135">
        <v>0</v>
      </c>
      <c r="V7" s="135">
        <v>0</v>
      </c>
    </row>
    <row r="8" spans="1:24" ht="27" customHeight="1">
      <c r="A8" s="163">
        <v>2120101</v>
      </c>
      <c r="B8" s="94" t="s">
        <v>109</v>
      </c>
      <c r="C8" s="94" t="s">
        <v>110</v>
      </c>
      <c r="D8" s="95">
        <f>E8+J8</f>
        <v>1846.08</v>
      </c>
      <c r="E8" s="95">
        <f>F8+G8+H8+I8</f>
        <v>1556.08</v>
      </c>
      <c r="F8" s="95">
        <v>922.5</v>
      </c>
      <c r="G8" s="95">
        <v>627.03</v>
      </c>
      <c r="H8" s="95">
        <v>6.55</v>
      </c>
      <c r="I8" s="95"/>
      <c r="J8" s="95">
        <f>K8</f>
        <v>290</v>
      </c>
      <c r="K8" s="95">
        <v>290</v>
      </c>
      <c r="L8" s="95"/>
      <c r="M8" s="129"/>
      <c r="N8" s="95">
        <v>0</v>
      </c>
      <c r="O8" s="95">
        <v>0</v>
      </c>
      <c r="P8" s="95"/>
      <c r="Q8" s="135">
        <v>0</v>
      </c>
      <c r="R8" s="135">
        <v>0</v>
      </c>
      <c r="S8" s="135"/>
      <c r="T8" s="135">
        <v>0</v>
      </c>
      <c r="U8" s="135">
        <v>0</v>
      </c>
      <c r="V8" s="135">
        <v>0</v>
      </c>
      <c r="W8" s="100"/>
      <c r="X8" s="100"/>
    </row>
    <row r="9" spans="1:24" ht="27" customHeight="1">
      <c r="A9" s="163">
        <v>2120101</v>
      </c>
      <c r="B9" s="94" t="s">
        <v>111</v>
      </c>
      <c r="C9" s="94" t="s">
        <v>112</v>
      </c>
      <c r="D9" s="95">
        <f>E9+J9</f>
        <v>1108.29</v>
      </c>
      <c r="E9" s="95">
        <f>F9+G9+H9+I9</f>
        <v>1108.29</v>
      </c>
      <c r="F9" s="95">
        <v>1002.34</v>
      </c>
      <c r="G9" s="95">
        <v>105.94</v>
      </c>
      <c r="H9" s="95"/>
      <c r="I9" s="135">
        <v>0.01</v>
      </c>
      <c r="J9" s="95">
        <f>K9</f>
        <v>0</v>
      </c>
      <c r="K9" s="95"/>
      <c r="L9" s="95"/>
      <c r="M9" s="129"/>
      <c r="N9" s="95"/>
      <c r="O9" s="95"/>
      <c r="P9" s="95"/>
      <c r="Q9" s="135">
        <v>0</v>
      </c>
      <c r="R9" s="135">
        <v>0</v>
      </c>
      <c r="S9" s="135">
        <v>0</v>
      </c>
      <c r="T9" s="135">
        <v>0</v>
      </c>
      <c r="U9" s="135">
        <v>0</v>
      </c>
      <c r="V9" s="135">
        <v>0</v>
      </c>
      <c r="W9" s="100"/>
      <c r="X9" s="100"/>
    </row>
    <row r="10" spans="1:24" ht="27" customHeight="1">
      <c r="A10" s="163">
        <v>2120101</v>
      </c>
      <c r="B10" s="94" t="s">
        <v>113</v>
      </c>
      <c r="C10" s="94" t="s">
        <v>114</v>
      </c>
      <c r="D10" s="95">
        <f>E10+J10</f>
        <v>79.11</v>
      </c>
      <c r="E10" s="95">
        <f>F10+G10+H10+I10</f>
        <v>79.11</v>
      </c>
      <c r="F10" s="95">
        <v>71.59</v>
      </c>
      <c r="G10" s="95">
        <v>7.47</v>
      </c>
      <c r="H10" s="95"/>
      <c r="I10" s="135">
        <v>0.05</v>
      </c>
      <c r="J10" s="95">
        <f>K10</f>
        <v>0</v>
      </c>
      <c r="K10" s="95"/>
      <c r="L10" s="95"/>
      <c r="M10" s="129"/>
      <c r="N10" s="95"/>
      <c r="O10" s="95"/>
      <c r="P10" s="95"/>
      <c r="Q10" s="135">
        <v>0</v>
      </c>
      <c r="R10" s="135">
        <v>0</v>
      </c>
      <c r="S10" s="135"/>
      <c r="T10" s="135">
        <v>0</v>
      </c>
      <c r="U10" s="135">
        <v>0</v>
      </c>
      <c r="V10" s="135">
        <v>0</v>
      </c>
      <c r="W10" s="100"/>
      <c r="X10" s="100"/>
    </row>
    <row r="11" spans="1:24" ht="24" customHeight="1">
      <c r="A11" s="163">
        <v>2120101</v>
      </c>
      <c r="B11" s="94" t="s">
        <v>115</v>
      </c>
      <c r="C11" s="94" t="s">
        <v>116</v>
      </c>
      <c r="D11" s="95">
        <f>E11+J11</f>
        <v>336.46000000000004</v>
      </c>
      <c r="E11" s="95">
        <f>F11+G11+H11+I11</f>
        <v>306.46000000000004</v>
      </c>
      <c r="F11" s="95">
        <v>277.62</v>
      </c>
      <c r="G11" s="165">
        <v>28.8</v>
      </c>
      <c r="H11" s="166"/>
      <c r="I11" s="135">
        <v>0.04</v>
      </c>
      <c r="J11" s="95">
        <f>K11</f>
        <v>30</v>
      </c>
      <c r="K11" s="165">
        <v>30</v>
      </c>
      <c r="L11" s="166"/>
      <c r="M11" s="166"/>
      <c r="N11" s="166"/>
      <c r="O11" s="166"/>
      <c r="P11" s="166"/>
      <c r="Q11" s="135"/>
      <c r="R11" s="135"/>
      <c r="S11" s="135"/>
      <c r="T11" s="135"/>
      <c r="U11" s="135"/>
      <c r="V11" s="135"/>
      <c r="W11" s="100"/>
      <c r="X11" s="100"/>
    </row>
    <row r="12" spans="1:24" ht="18.75" customHeight="1">
      <c r="A12" s="97"/>
      <c r="B12" s="97"/>
      <c r="C12" s="98"/>
      <c r="D12" s="99"/>
      <c r="E12" s="99"/>
      <c r="F12" s="99"/>
      <c r="G12" s="99"/>
      <c r="H12" s="99"/>
      <c r="I12" s="99"/>
      <c r="J12" s="99"/>
      <c r="K12" s="99"/>
      <c r="L12" s="99"/>
      <c r="M12" s="99"/>
      <c r="N12" s="99"/>
      <c r="O12" s="99"/>
      <c r="P12" s="99"/>
      <c r="Q12" s="99"/>
      <c r="R12" s="99"/>
      <c r="S12" s="99"/>
      <c r="T12" s="100"/>
      <c r="U12" s="100"/>
      <c r="V12" s="100"/>
      <c r="W12" s="100"/>
      <c r="X12" s="100"/>
    </row>
    <row r="13" spans="1:24" ht="18.75" customHeight="1">
      <c r="A13" s="97"/>
      <c r="B13" s="97"/>
      <c r="C13" s="98"/>
      <c r="D13" s="99"/>
      <c r="E13" s="99"/>
      <c r="F13" s="99"/>
      <c r="G13" s="99"/>
      <c r="H13" s="99"/>
      <c r="I13" s="99"/>
      <c r="J13" s="99"/>
      <c r="K13" s="99"/>
      <c r="L13" s="99"/>
      <c r="M13" s="99"/>
      <c r="N13" s="99"/>
      <c r="O13" s="99"/>
      <c r="P13" s="99"/>
      <c r="Q13" s="99"/>
      <c r="R13" s="99"/>
      <c r="S13" s="99"/>
      <c r="T13" s="100"/>
      <c r="U13" s="100"/>
      <c r="V13" s="100"/>
      <c r="W13" s="100"/>
      <c r="X13" s="100"/>
    </row>
    <row r="14" spans="1:24" ht="18.75" customHeight="1">
      <c r="A14" s="97"/>
      <c r="B14" s="97"/>
      <c r="C14" s="98"/>
      <c r="D14" s="99"/>
      <c r="E14" s="99"/>
      <c r="F14" s="99"/>
      <c r="G14" s="99"/>
      <c r="H14" s="99"/>
      <c r="I14" s="99"/>
      <c r="J14" s="99"/>
      <c r="K14" s="99"/>
      <c r="L14" s="99"/>
      <c r="M14" s="99"/>
      <c r="N14" s="99"/>
      <c r="O14" s="99"/>
      <c r="P14" s="99"/>
      <c r="Q14" s="99"/>
      <c r="R14" s="99"/>
      <c r="S14" s="99"/>
      <c r="T14" s="100"/>
      <c r="U14" s="100"/>
      <c r="V14" s="100"/>
      <c r="W14" s="100"/>
      <c r="X14" s="100"/>
    </row>
    <row r="15" spans="1:24" ht="18.75" customHeight="1">
      <c r="A15" s="97"/>
      <c r="B15" s="97"/>
      <c r="C15" s="98"/>
      <c r="D15" s="99"/>
      <c r="E15" s="99"/>
      <c r="F15" s="99"/>
      <c r="G15" s="99"/>
      <c r="H15" s="99"/>
      <c r="I15" s="99"/>
      <c r="J15" s="99"/>
      <c r="K15" s="99"/>
      <c r="L15" s="99"/>
      <c r="M15" s="99"/>
      <c r="N15" s="99"/>
      <c r="O15" s="99"/>
      <c r="P15" s="99"/>
      <c r="Q15" s="99"/>
      <c r="R15" s="99"/>
      <c r="S15" s="99"/>
      <c r="T15" s="100"/>
      <c r="U15" s="100"/>
      <c r="V15" s="100"/>
      <c r="W15" s="100"/>
      <c r="X15" s="100"/>
    </row>
    <row r="16" spans="1:24" ht="18.75" customHeight="1">
      <c r="A16" s="97"/>
      <c r="B16" s="97"/>
      <c r="C16" s="98"/>
      <c r="D16" s="99"/>
      <c r="E16" s="99"/>
      <c r="F16" s="99"/>
      <c r="G16" s="99"/>
      <c r="H16" s="99"/>
      <c r="I16" s="99"/>
      <c r="J16" s="99"/>
      <c r="K16" s="99"/>
      <c r="L16" s="99"/>
      <c r="M16" s="99"/>
      <c r="N16" s="99"/>
      <c r="O16" s="99"/>
      <c r="P16" s="99"/>
      <c r="Q16" s="99"/>
      <c r="R16" s="99"/>
      <c r="S16" s="99"/>
      <c r="T16" s="100"/>
      <c r="U16" s="100"/>
      <c r="V16" s="100"/>
      <c r="W16" s="100"/>
      <c r="X16" s="100"/>
    </row>
  </sheetData>
  <sheetProtection formatCells="0" formatColumns="0" formatRows="0"/>
  <mergeCells count="26">
    <mergeCell ref="A2:V2"/>
    <mergeCell ref="A3:C3"/>
    <mergeCell ref="E4:I4"/>
    <mergeCell ref="J4:S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s>
  <printOptions horizontalCentered="1"/>
  <pageMargins left="0.39" right="0.39" top="0.47" bottom="0.47" header="0.39" footer="0.39"/>
  <pageSetup fitToHeight="1" fitToWidth="1" horizontalDpi="600" verticalDpi="600" orientation="landscape" paperSize="9" scale="63"/>
</worksheet>
</file>

<file path=xl/worksheets/sheet6.xml><?xml version="1.0" encoding="utf-8"?>
<worksheet xmlns="http://schemas.openxmlformats.org/spreadsheetml/2006/main" xmlns:r="http://schemas.openxmlformats.org/officeDocument/2006/relationships">
  <dimension ref="A1:J16"/>
  <sheetViews>
    <sheetView workbookViewId="0" topLeftCell="A1">
      <selection activeCell="O7" sqref="O7"/>
    </sheetView>
  </sheetViews>
  <sheetFormatPr defaultColWidth="9.16015625" defaultRowHeight="11.25"/>
  <cols>
    <col min="1" max="1" width="12.83203125" style="82" customWidth="1"/>
    <col min="2" max="2" width="12.16015625" style="82" bestFit="1" customWidth="1"/>
    <col min="3" max="3" width="30.33203125" style="82" customWidth="1"/>
    <col min="4" max="5" width="20.16015625" style="82" customWidth="1"/>
    <col min="6" max="6" width="20.16015625" style="157" customWidth="1"/>
    <col min="7" max="8" width="20.16015625" style="82" customWidth="1"/>
    <col min="9" max="10" width="6.83203125" style="82" customWidth="1"/>
    <col min="11" max="16384" width="9.16015625" style="82" customWidth="1"/>
  </cols>
  <sheetData>
    <row r="1" spans="1:10" ht="24.75" customHeight="1">
      <c r="A1" s="83"/>
      <c r="B1" s="83"/>
      <c r="C1" s="83"/>
      <c r="D1" s="83"/>
      <c r="E1" s="83"/>
      <c r="F1" s="83"/>
      <c r="G1" s="83"/>
      <c r="H1" s="137" t="s">
        <v>180</v>
      </c>
      <c r="I1" s="100"/>
      <c r="J1" s="100"/>
    </row>
    <row r="2" spans="1:10" ht="24.75" customHeight="1">
      <c r="A2" s="84" t="s">
        <v>160</v>
      </c>
      <c r="B2" s="84"/>
      <c r="C2" s="84"/>
      <c r="D2" s="84"/>
      <c r="E2" s="84"/>
      <c r="F2" s="84"/>
      <c r="G2" s="84"/>
      <c r="H2" s="84"/>
      <c r="I2" s="100"/>
      <c r="J2" s="100"/>
    </row>
    <row r="3" spans="1:10" ht="24.75" customHeight="1">
      <c r="A3" s="158" t="s">
        <v>3</v>
      </c>
      <c r="B3" s="158"/>
      <c r="C3" s="158"/>
      <c r="D3" s="83"/>
      <c r="E3" s="83"/>
      <c r="F3" s="83"/>
      <c r="G3" s="83"/>
      <c r="H3" s="159" t="s">
        <v>90</v>
      </c>
      <c r="I3" s="105"/>
      <c r="J3" s="105"/>
    </row>
    <row r="4" spans="1:10" ht="24.75" customHeight="1">
      <c r="A4" s="86" t="s">
        <v>161</v>
      </c>
      <c r="B4" s="160" t="s">
        <v>91</v>
      </c>
      <c r="C4" s="88" t="s">
        <v>162</v>
      </c>
      <c r="D4" s="160" t="s">
        <v>163</v>
      </c>
      <c r="E4" s="160"/>
      <c r="F4" s="160"/>
      <c r="G4" s="160"/>
      <c r="H4" s="107"/>
      <c r="I4" s="105"/>
      <c r="J4" s="105"/>
    </row>
    <row r="5" spans="1:10" ht="24.75" customHeight="1">
      <c r="A5" s="86"/>
      <c r="B5" s="160"/>
      <c r="C5" s="88"/>
      <c r="D5" s="161" t="s">
        <v>108</v>
      </c>
      <c r="E5" s="92" t="s">
        <v>168</v>
      </c>
      <c r="F5" s="92" t="s">
        <v>169</v>
      </c>
      <c r="G5" s="92" t="s">
        <v>170</v>
      </c>
      <c r="H5" s="162" t="s">
        <v>171</v>
      </c>
      <c r="I5" s="105"/>
      <c r="J5" s="105"/>
    </row>
    <row r="6" spans="1:10" ht="30.75" customHeight="1">
      <c r="A6" s="86"/>
      <c r="B6" s="160"/>
      <c r="C6" s="88"/>
      <c r="D6" s="107"/>
      <c r="E6" s="90"/>
      <c r="F6" s="90"/>
      <c r="G6" s="90"/>
      <c r="H6" s="92"/>
      <c r="I6" s="100"/>
      <c r="J6" s="100"/>
    </row>
    <row r="7" spans="1:8" ht="27" customHeight="1">
      <c r="A7" s="163"/>
      <c r="B7" s="94"/>
      <c r="C7" s="93" t="s">
        <v>108</v>
      </c>
      <c r="D7" s="164">
        <f>E7+F7+G7+H7</f>
        <v>3049.94</v>
      </c>
      <c r="E7" s="95">
        <f>SUM(E8:E11)</f>
        <v>2274.05</v>
      </c>
      <c r="F7" s="95">
        <f>SUM(F8:F11)</f>
        <v>769.24</v>
      </c>
      <c r="G7" s="95">
        <f>SUM(G8:G11)</f>
        <v>6.55</v>
      </c>
      <c r="H7" s="95">
        <f>SUM(H8:H11)</f>
        <v>0.1</v>
      </c>
    </row>
    <row r="8" spans="1:10" ht="27" customHeight="1">
      <c r="A8" s="163">
        <v>2120101</v>
      </c>
      <c r="B8" s="94" t="s">
        <v>109</v>
      </c>
      <c r="C8" s="94" t="s">
        <v>110</v>
      </c>
      <c r="D8" s="164">
        <f>E8+F8+G8+H8</f>
        <v>1556.08</v>
      </c>
      <c r="E8" s="95">
        <v>922.5</v>
      </c>
      <c r="F8" s="95">
        <v>627.03</v>
      </c>
      <c r="G8" s="95">
        <v>6.55</v>
      </c>
      <c r="H8" s="95"/>
      <c r="I8" s="100"/>
      <c r="J8" s="100"/>
    </row>
    <row r="9" spans="1:10" ht="27" customHeight="1">
      <c r="A9" s="163">
        <v>2120101</v>
      </c>
      <c r="B9" s="94" t="s">
        <v>111</v>
      </c>
      <c r="C9" s="94" t="s">
        <v>112</v>
      </c>
      <c r="D9" s="164">
        <f>E9+F9+G9+H9</f>
        <v>1108.29</v>
      </c>
      <c r="E9" s="95">
        <v>1002.34</v>
      </c>
      <c r="F9" s="95">
        <v>105.94</v>
      </c>
      <c r="G9" s="95"/>
      <c r="H9" s="135">
        <v>0.01</v>
      </c>
      <c r="I9" s="100"/>
      <c r="J9" s="100"/>
    </row>
    <row r="10" spans="1:10" ht="27" customHeight="1">
      <c r="A10" s="163">
        <v>2120101</v>
      </c>
      <c r="B10" s="94" t="s">
        <v>113</v>
      </c>
      <c r="C10" s="94" t="s">
        <v>114</v>
      </c>
      <c r="D10" s="95">
        <f>E10+F10+G10+H10</f>
        <v>79.11</v>
      </c>
      <c r="E10" s="95">
        <v>71.59</v>
      </c>
      <c r="F10" s="95">
        <v>7.47</v>
      </c>
      <c r="G10" s="95"/>
      <c r="H10" s="135">
        <v>0.05</v>
      </c>
      <c r="I10" s="100"/>
      <c r="J10" s="100"/>
    </row>
    <row r="11" spans="1:10" ht="24" customHeight="1">
      <c r="A11" s="163">
        <v>2120101</v>
      </c>
      <c r="B11" s="94" t="s">
        <v>115</v>
      </c>
      <c r="C11" s="94" t="s">
        <v>116</v>
      </c>
      <c r="D11" s="95">
        <f>E11+F11+G11+H11</f>
        <v>306.46000000000004</v>
      </c>
      <c r="E11" s="95">
        <v>277.62</v>
      </c>
      <c r="F11" s="165">
        <v>28.8</v>
      </c>
      <c r="G11" s="166"/>
      <c r="H11" s="135">
        <v>0.04</v>
      </c>
      <c r="I11" s="100"/>
      <c r="J11" s="100"/>
    </row>
    <row r="12" spans="1:10" ht="18.75" customHeight="1">
      <c r="A12" s="97"/>
      <c r="B12" s="97"/>
      <c r="C12" s="98"/>
      <c r="D12" s="99"/>
      <c r="E12" s="99"/>
      <c r="F12" s="99"/>
      <c r="G12" s="99"/>
      <c r="H12" s="99"/>
      <c r="I12" s="100"/>
      <c r="J12" s="100"/>
    </row>
    <row r="13" spans="1:10" ht="18.75" customHeight="1">
      <c r="A13" s="97"/>
      <c r="B13" s="97"/>
      <c r="C13" s="98"/>
      <c r="D13" s="99"/>
      <c r="E13" s="99"/>
      <c r="F13" s="99"/>
      <c r="G13" s="99"/>
      <c r="H13" s="99"/>
      <c r="I13" s="100"/>
      <c r="J13" s="100"/>
    </row>
    <row r="14" spans="1:10" ht="18.75" customHeight="1">
      <c r="A14" s="97"/>
      <c r="B14" s="97"/>
      <c r="C14" s="98"/>
      <c r="D14" s="99"/>
      <c r="E14" s="99"/>
      <c r="F14" s="99"/>
      <c r="G14" s="99"/>
      <c r="H14" s="99"/>
      <c r="I14" s="100"/>
      <c r="J14" s="100"/>
    </row>
    <row r="15" spans="1:10" ht="18.75" customHeight="1">
      <c r="A15" s="97"/>
      <c r="B15" s="97"/>
      <c r="C15" s="98"/>
      <c r="D15" s="99"/>
      <c r="E15" s="99"/>
      <c r="F15" s="99"/>
      <c r="G15" s="99"/>
      <c r="H15" s="99"/>
      <c r="I15" s="100"/>
      <c r="J15" s="100"/>
    </row>
    <row r="16" spans="1:10" ht="18.75" customHeight="1">
      <c r="A16" s="97"/>
      <c r="B16" s="97"/>
      <c r="C16" s="98"/>
      <c r="D16" s="99"/>
      <c r="E16" s="99"/>
      <c r="F16" s="99"/>
      <c r="G16" s="99"/>
      <c r="H16" s="99"/>
      <c r="I16" s="100"/>
      <c r="J16" s="100"/>
    </row>
  </sheetData>
  <sheetProtection/>
  <mergeCells count="11">
    <mergeCell ref="A2:H2"/>
    <mergeCell ref="A3:C3"/>
    <mergeCell ref="D4:H4"/>
    <mergeCell ref="A4:A6"/>
    <mergeCell ref="B4:B6"/>
    <mergeCell ref="C4:C6"/>
    <mergeCell ref="D5:D6"/>
    <mergeCell ref="E5:E6"/>
    <mergeCell ref="F5:F6"/>
    <mergeCell ref="G5:G6"/>
    <mergeCell ref="H5:H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U15"/>
  <sheetViews>
    <sheetView showGridLines="0" showZeros="0" workbookViewId="0" topLeftCell="A1">
      <selection activeCell="T1" sqref="T1:W1"/>
    </sheetView>
  </sheetViews>
  <sheetFormatPr defaultColWidth="6.66015625" defaultRowHeight="11.25"/>
  <cols>
    <col min="1" max="2" width="11.5" style="82" customWidth="1"/>
    <col min="3" max="3" width="31.66015625" style="82" customWidth="1"/>
    <col min="4" max="4" width="16.66015625" style="82" customWidth="1"/>
    <col min="5" max="5" width="13.33203125" style="82" customWidth="1"/>
    <col min="6" max="6" width="10.16015625" style="82" customWidth="1"/>
    <col min="7" max="7" width="11.66015625" style="82" customWidth="1"/>
    <col min="8" max="8" width="5.83203125" style="82" customWidth="1"/>
    <col min="9" max="9" width="4.66015625" style="82" customWidth="1"/>
    <col min="10" max="10" width="6.16015625" style="82" customWidth="1"/>
    <col min="11" max="11" width="9.83203125" style="82" customWidth="1"/>
    <col min="12" max="12" width="10.33203125" style="82" customWidth="1"/>
    <col min="13" max="13" width="9.16015625" style="82" customWidth="1"/>
    <col min="14" max="14" width="9.66015625" style="82" customWidth="1"/>
    <col min="15" max="15" width="6.33203125" style="82" customWidth="1"/>
    <col min="16" max="16" width="8.66015625" style="82" customWidth="1"/>
    <col min="17" max="17" width="7" style="82" customWidth="1"/>
    <col min="18" max="18" width="7.66015625" style="82" customWidth="1"/>
    <col min="19" max="20" width="8.5" style="82" customWidth="1"/>
    <col min="21" max="21" width="7.33203125" style="82" customWidth="1"/>
    <col min="22" max="22" width="6.33203125" style="82" customWidth="1"/>
    <col min="23" max="23" width="7.16015625" style="82" customWidth="1"/>
    <col min="24" max="24" width="12.33203125" style="136" customWidth="1"/>
    <col min="25" max="16384" width="6.66015625" style="82" customWidth="1"/>
  </cols>
  <sheetData>
    <row r="1" spans="1:255" s="100" customFormat="1" ht="22.5" customHeight="1">
      <c r="A1" s="137"/>
      <c r="B1" s="137"/>
      <c r="C1" s="137"/>
      <c r="D1" s="137"/>
      <c r="E1" s="137"/>
      <c r="F1" s="137"/>
      <c r="G1" s="137"/>
      <c r="H1" s="137"/>
      <c r="I1" s="137"/>
      <c r="J1" s="137"/>
      <c r="L1" s="137"/>
      <c r="M1" s="137"/>
      <c r="N1" s="137"/>
      <c r="O1" s="137"/>
      <c r="P1" s="137"/>
      <c r="Q1" s="137"/>
      <c r="R1" s="137"/>
      <c r="S1" s="137"/>
      <c r="T1" s="122" t="s">
        <v>181</v>
      </c>
      <c r="U1" s="122"/>
      <c r="V1" s="122"/>
      <c r="W1" s="122"/>
      <c r="X1" s="151"/>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row>
    <row r="2" spans="1:255" s="100" customFormat="1" ht="22.5" customHeight="1">
      <c r="A2" s="84" t="s">
        <v>182</v>
      </c>
      <c r="B2" s="84"/>
      <c r="C2" s="84"/>
      <c r="D2" s="84"/>
      <c r="E2" s="84"/>
      <c r="F2" s="84"/>
      <c r="G2" s="84"/>
      <c r="H2" s="84"/>
      <c r="I2" s="84"/>
      <c r="J2" s="84"/>
      <c r="K2" s="84"/>
      <c r="L2" s="84"/>
      <c r="M2" s="84"/>
      <c r="N2" s="84"/>
      <c r="O2" s="84"/>
      <c r="P2" s="84"/>
      <c r="Q2" s="84"/>
      <c r="R2" s="84"/>
      <c r="S2" s="84"/>
      <c r="T2" s="84"/>
      <c r="U2" s="84"/>
      <c r="V2" s="84"/>
      <c r="W2" s="84"/>
      <c r="X2" s="152"/>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row>
    <row r="3" spans="1:255" s="100" customFormat="1" ht="44.25" customHeight="1">
      <c r="A3" s="138" t="s">
        <v>3</v>
      </c>
      <c r="B3" s="138"/>
      <c r="C3" s="138"/>
      <c r="D3" s="139"/>
      <c r="E3" s="139"/>
      <c r="F3" s="139"/>
      <c r="G3" s="139"/>
      <c r="H3" s="139"/>
      <c r="I3" s="139"/>
      <c r="J3" s="139"/>
      <c r="L3" s="144"/>
      <c r="M3" s="144"/>
      <c r="N3" s="83"/>
      <c r="O3" s="139"/>
      <c r="P3" s="145"/>
      <c r="Q3" s="139"/>
      <c r="R3" s="139"/>
      <c r="S3" s="144"/>
      <c r="U3" s="153"/>
      <c r="V3" s="153"/>
      <c r="W3" s="153" t="s">
        <v>90</v>
      </c>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c r="IU3" s="119"/>
    </row>
    <row r="4" spans="1:255" s="100" customFormat="1" ht="22.5" customHeight="1">
      <c r="A4" s="140" t="s">
        <v>161</v>
      </c>
      <c r="B4" s="90" t="s">
        <v>91</v>
      </c>
      <c r="C4" s="115" t="s">
        <v>162</v>
      </c>
      <c r="D4" s="87" t="s">
        <v>158</v>
      </c>
      <c r="E4" s="115" t="s">
        <v>183</v>
      </c>
      <c r="F4" s="115"/>
      <c r="G4" s="115"/>
      <c r="H4" s="115"/>
      <c r="I4" s="115"/>
      <c r="J4" s="115"/>
      <c r="K4" s="146" t="s">
        <v>184</v>
      </c>
      <c r="L4" s="147"/>
      <c r="M4" s="147"/>
      <c r="N4" s="147"/>
      <c r="O4" s="147"/>
      <c r="P4" s="147"/>
      <c r="Q4" s="147"/>
      <c r="R4" s="147"/>
      <c r="S4" s="154" t="s">
        <v>185</v>
      </c>
      <c r="T4" s="115" t="s">
        <v>186</v>
      </c>
      <c r="U4" s="115"/>
      <c r="V4" s="115"/>
      <c r="W4" s="115"/>
      <c r="X4" s="152"/>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row>
    <row r="5" spans="1:255" s="100" customFormat="1" ht="19.5" customHeight="1">
      <c r="A5" s="141"/>
      <c r="B5" s="90"/>
      <c r="C5" s="115"/>
      <c r="D5" s="87"/>
      <c r="E5" s="115"/>
      <c r="F5" s="115"/>
      <c r="G5" s="115"/>
      <c r="H5" s="115"/>
      <c r="I5" s="115"/>
      <c r="J5" s="115"/>
      <c r="K5" s="148"/>
      <c r="L5" s="149"/>
      <c r="M5" s="149"/>
      <c r="N5" s="149"/>
      <c r="O5" s="149"/>
      <c r="P5" s="149"/>
      <c r="Q5" s="149"/>
      <c r="R5" s="149"/>
      <c r="S5" s="154"/>
      <c r="T5" s="115"/>
      <c r="U5" s="115"/>
      <c r="V5" s="115"/>
      <c r="W5" s="115"/>
      <c r="X5" s="152"/>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row>
    <row r="6" spans="1:255" s="100" customFormat="1" ht="50.25" customHeight="1">
      <c r="A6" s="142"/>
      <c r="B6" s="90"/>
      <c r="C6" s="115"/>
      <c r="D6" s="90"/>
      <c r="E6" s="108" t="s">
        <v>108</v>
      </c>
      <c r="F6" s="108" t="s">
        <v>187</v>
      </c>
      <c r="G6" s="108" t="s">
        <v>188</v>
      </c>
      <c r="H6" s="108" t="s">
        <v>189</v>
      </c>
      <c r="I6" s="108" t="s">
        <v>190</v>
      </c>
      <c r="J6" s="108" t="s">
        <v>191</v>
      </c>
      <c r="K6" s="150" t="s">
        <v>108</v>
      </c>
      <c r="L6" s="150" t="s">
        <v>192</v>
      </c>
      <c r="M6" s="150" t="s">
        <v>193</v>
      </c>
      <c r="N6" s="108" t="s">
        <v>194</v>
      </c>
      <c r="O6" s="108" t="s">
        <v>195</v>
      </c>
      <c r="P6" s="108" t="s">
        <v>196</v>
      </c>
      <c r="Q6" s="108" t="s">
        <v>197</v>
      </c>
      <c r="R6" s="155" t="s">
        <v>198</v>
      </c>
      <c r="S6" s="115"/>
      <c r="T6" s="109" t="s">
        <v>108</v>
      </c>
      <c r="U6" s="109" t="s">
        <v>199</v>
      </c>
      <c r="V6" s="109" t="s">
        <v>200</v>
      </c>
      <c r="W6" s="156" t="s">
        <v>186</v>
      </c>
      <c r="X6" s="152"/>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row>
    <row r="7" spans="1:24" ht="22.5" customHeight="1">
      <c r="A7" s="118"/>
      <c r="B7" s="94"/>
      <c r="C7" s="94" t="s">
        <v>108</v>
      </c>
      <c r="D7" s="143">
        <f>SUM(D8:D11)</f>
        <v>2274.05</v>
      </c>
      <c r="E7" s="143">
        <f aca="true" t="shared" si="0" ref="E7:U7">SUM(E8:E11)</f>
        <v>1512.35</v>
      </c>
      <c r="F7" s="143">
        <f t="shared" si="0"/>
        <v>911.05</v>
      </c>
      <c r="G7" s="143">
        <f t="shared" si="0"/>
        <v>601.3</v>
      </c>
      <c r="H7" s="143">
        <f t="shared" si="0"/>
        <v>0</v>
      </c>
      <c r="I7" s="143">
        <f t="shared" si="0"/>
        <v>0</v>
      </c>
      <c r="J7" s="143">
        <f t="shared" si="0"/>
        <v>0</v>
      </c>
      <c r="K7" s="143">
        <f t="shared" si="0"/>
        <v>578.5899999999999</v>
      </c>
      <c r="L7" s="143">
        <f t="shared" si="0"/>
        <v>302.47</v>
      </c>
      <c r="M7" s="143">
        <f t="shared" si="0"/>
        <v>120.99</v>
      </c>
      <c r="N7" s="143">
        <f t="shared" si="0"/>
        <v>113.43</v>
      </c>
      <c r="O7" s="143">
        <f t="shared" si="0"/>
        <v>0</v>
      </c>
      <c r="P7" s="143">
        <f t="shared" si="0"/>
        <v>15.110000000000001</v>
      </c>
      <c r="Q7" s="143">
        <f t="shared" si="0"/>
        <v>6.28</v>
      </c>
      <c r="R7" s="143">
        <f t="shared" si="0"/>
        <v>20.31</v>
      </c>
      <c r="S7" s="143">
        <f t="shared" si="0"/>
        <v>181.48000000000002</v>
      </c>
      <c r="T7" s="143">
        <f t="shared" si="0"/>
        <v>1.63</v>
      </c>
      <c r="U7" s="143">
        <f t="shared" si="0"/>
        <v>1.63</v>
      </c>
      <c r="V7" s="143"/>
      <c r="W7" s="129"/>
      <c r="X7" s="82"/>
    </row>
    <row r="8" spans="1:255" s="100" customFormat="1" ht="22.5" customHeight="1">
      <c r="A8" s="118">
        <v>2200101</v>
      </c>
      <c r="B8" s="94" t="s">
        <v>109</v>
      </c>
      <c r="C8" s="94" t="s">
        <v>110</v>
      </c>
      <c r="D8" s="143">
        <f>E8+K8+S8+T8</f>
        <v>922.5</v>
      </c>
      <c r="E8" s="143">
        <f>SUM(F8:J8)</f>
        <v>615.3399999999999</v>
      </c>
      <c r="F8" s="143">
        <v>374.34</v>
      </c>
      <c r="G8" s="143">
        <v>241</v>
      </c>
      <c r="H8" s="143"/>
      <c r="I8" s="143"/>
      <c r="J8" s="143"/>
      <c r="K8" s="143">
        <f>SUM(L8:R8)</f>
        <v>232.6</v>
      </c>
      <c r="L8" s="143">
        <v>123.07</v>
      </c>
      <c r="M8" s="143">
        <v>49.23</v>
      </c>
      <c r="N8" s="143">
        <v>46.15</v>
      </c>
      <c r="O8" s="143"/>
      <c r="P8" s="143">
        <v>6.15</v>
      </c>
      <c r="Q8" s="143"/>
      <c r="R8" s="143">
        <v>8</v>
      </c>
      <c r="S8" s="143">
        <v>73.84</v>
      </c>
      <c r="T8" s="143">
        <f>U8</f>
        <v>0.72</v>
      </c>
      <c r="U8" s="143">
        <v>0.72</v>
      </c>
      <c r="V8" s="143"/>
      <c r="W8" s="129"/>
      <c r="X8" s="152"/>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00" customFormat="1" ht="22.5" customHeight="1">
      <c r="A9" s="118">
        <v>2200101</v>
      </c>
      <c r="B9" s="94" t="s">
        <v>111</v>
      </c>
      <c r="C9" s="94" t="s">
        <v>112</v>
      </c>
      <c r="D9" s="143">
        <f>E9+K9+S9+T9</f>
        <v>1002.34</v>
      </c>
      <c r="E9" s="143">
        <f>SUM(F9:J9)</f>
        <v>665.3199999999999</v>
      </c>
      <c r="F9" s="143">
        <v>399.68</v>
      </c>
      <c r="G9" s="143">
        <v>265.64</v>
      </c>
      <c r="H9" s="143"/>
      <c r="I9" s="143"/>
      <c r="J9" s="143"/>
      <c r="K9" s="143">
        <f>SUM(L9:R9)</f>
        <v>256.71</v>
      </c>
      <c r="L9" s="143">
        <v>133.06</v>
      </c>
      <c r="M9" s="143">
        <v>53.23</v>
      </c>
      <c r="N9" s="143">
        <v>49.9</v>
      </c>
      <c r="O9" s="143"/>
      <c r="P9" s="143">
        <v>6.65</v>
      </c>
      <c r="Q9" s="143">
        <v>4.66</v>
      </c>
      <c r="R9" s="143">
        <v>9.21</v>
      </c>
      <c r="S9" s="143">
        <v>79.84</v>
      </c>
      <c r="T9" s="143">
        <f>U9</f>
        <v>0.47</v>
      </c>
      <c r="U9" s="143">
        <v>0.47</v>
      </c>
      <c r="V9" s="143"/>
      <c r="W9" s="143"/>
      <c r="X9" s="152"/>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s="100" customFormat="1" ht="22.5" customHeight="1">
      <c r="A10" s="118">
        <v>2200101</v>
      </c>
      <c r="B10" s="94" t="s">
        <v>113</v>
      </c>
      <c r="C10" s="94" t="s">
        <v>114</v>
      </c>
      <c r="D10" s="143">
        <f>E10+K10+S10+T10</f>
        <v>71.58999999999999</v>
      </c>
      <c r="E10" s="143">
        <f>SUM(F10:J10)</f>
        <v>47.43</v>
      </c>
      <c r="F10" s="143">
        <v>28.3</v>
      </c>
      <c r="G10" s="143">
        <v>19.13</v>
      </c>
      <c r="H10" s="143"/>
      <c r="I10" s="143"/>
      <c r="J10" s="143"/>
      <c r="K10" s="143">
        <f>SUM(L10:R10)</f>
        <v>18.339999999999996</v>
      </c>
      <c r="L10" s="143">
        <v>9.49</v>
      </c>
      <c r="M10" s="143">
        <v>3.79</v>
      </c>
      <c r="N10" s="143">
        <v>3.56</v>
      </c>
      <c r="O10" s="143"/>
      <c r="P10" s="143">
        <v>0.47</v>
      </c>
      <c r="Q10" s="143">
        <v>0.33</v>
      </c>
      <c r="R10" s="143">
        <v>0.7</v>
      </c>
      <c r="S10" s="143">
        <v>5.69</v>
      </c>
      <c r="T10" s="143">
        <f>U10</f>
        <v>0.13</v>
      </c>
      <c r="U10" s="143">
        <v>0.13</v>
      </c>
      <c r="V10" s="143"/>
      <c r="W10" s="143"/>
      <c r="X10" s="152"/>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row>
    <row r="11" spans="1:255" s="100" customFormat="1" ht="22.5" customHeight="1">
      <c r="A11" s="118">
        <v>2200101</v>
      </c>
      <c r="B11" s="94" t="s">
        <v>115</v>
      </c>
      <c r="C11" s="94" t="s">
        <v>116</v>
      </c>
      <c r="D11" s="143">
        <f>E11+K11+S11+T11</f>
        <v>277.62</v>
      </c>
      <c r="E11" s="143">
        <f>SUM(F11:J11)</f>
        <v>184.26</v>
      </c>
      <c r="F11" s="143">
        <v>108.73</v>
      </c>
      <c r="G11" s="143">
        <v>75.53</v>
      </c>
      <c r="H11" s="143"/>
      <c r="I11" s="135"/>
      <c r="J11" s="135"/>
      <c r="K11" s="143">
        <f>SUM(L11:R11)</f>
        <v>70.94000000000001</v>
      </c>
      <c r="L11" s="143">
        <v>36.85</v>
      </c>
      <c r="M11" s="143">
        <v>14.74</v>
      </c>
      <c r="N11" s="143">
        <v>13.82</v>
      </c>
      <c r="O11" s="143"/>
      <c r="P11" s="143">
        <v>1.84</v>
      </c>
      <c r="Q11" s="143">
        <v>1.29</v>
      </c>
      <c r="R11" s="143">
        <v>2.4</v>
      </c>
      <c r="S11" s="143">
        <v>22.11</v>
      </c>
      <c r="T11" s="143">
        <f>U11</f>
        <v>0.31</v>
      </c>
      <c r="U11" s="143">
        <v>0.31</v>
      </c>
      <c r="V11" s="143"/>
      <c r="W11" s="143"/>
      <c r="X11" s="152"/>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c r="IR11" s="119"/>
      <c r="IS11" s="119"/>
      <c r="IT11" s="119"/>
      <c r="IU11" s="119"/>
    </row>
    <row r="12" spans="1:255" s="100" customFormat="1" ht="22.5" customHeight="1">
      <c r="A12" s="119"/>
      <c r="B12" s="119"/>
      <c r="C12" s="119"/>
      <c r="D12" s="119"/>
      <c r="E12" s="119"/>
      <c r="F12" s="119"/>
      <c r="G12" s="119"/>
      <c r="H12" s="119"/>
      <c r="I12" s="119"/>
      <c r="J12" s="119"/>
      <c r="L12" s="119"/>
      <c r="M12" s="119"/>
      <c r="N12" s="119"/>
      <c r="O12" s="119"/>
      <c r="P12" s="119"/>
      <c r="Q12" s="119"/>
      <c r="R12" s="119"/>
      <c r="S12" s="119"/>
      <c r="T12" s="119"/>
      <c r="U12" s="119"/>
      <c r="V12" s="119"/>
      <c r="W12" s="119"/>
      <c r="X12" s="152"/>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row>
    <row r="13" spans="1:255" s="100" customFormat="1" ht="22.5" customHeight="1">
      <c r="A13" s="119"/>
      <c r="B13" s="119"/>
      <c r="C13" s="119"/>
      <c r="D13" s="119"/>
      <c r="E13" s="119"/>
      <c r="F13" s="119"/>
      <c r="G13" s="119"/>
      <c r="H13" s="119"/>
      <c r="I13" s="119"/>
      <c r="J13" s="119"/>
      <c r="L13" s="119"/>
      <c r="M13" s="119"/>
      <c r="N13" s="119"/>
      <c r="O13" s="119"/>
      <c r="P13" s="119"/>
      <c r="Q13" s="119"/>
      <c r="R13" s="119"/>
      <c r="S13" s="119"/>
      <c r="T13" s="119"/>
      <c r="U13" s="119"/>
      <c r="V13" s="119"/>
      <c r="W13" s="119"/>
      <c r="X13" s="152"/>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row>
    <row r="14" spans="1:255" s="100" customFormat="1" ht="22.5" customHeight="1">
      <c r="A14" s="119"/>
      <c r="B14" s="119"/>
      <c r="C14" s="119"/>
      <c r="D14" s="119"/>
      <c r="E14" s="119"/>
      <c r="F14" s="119"/>
      <c r="G14" s="119"/>
      <c r="H14" s="119"/>
      <c r="I14" s="119"/>
      <c r="J14" s="119"/>
      <c r="L14" s="119"/>
      <c r="M14" s="119"/>
      <c r="N14" s="119"/>
      <c r="O14" s="119"/>
      <c r="P14" s="119"/>
      <c r="Q14" s="119"/>
      <c r="R14" s="119"/>
      <c r="S14" s="119"/>
      <c r="T14" s="119"/>
      <c r="U14" s="119"/>
      <c r="V14" s="119"/>
      <c r="W14" s="119"/>
      <c r="X14" s="152"/>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row>
    <row r="15" spans="1:255" s="100" customFormat="1" ht="22.5" customHeight="1">
      <c r="A15" s="119"/>
      <c r="B15" s="119"/>
      <c r="C15" s="119"/>
      <c r="D15" s="119"/>
      <c r="E15" s="119"/>
      <c r="F15" s="119"/>
      <c r="G15" s="119"/>
      <c r="H15" s="119"/>
      <c r="I15" s="119"/>
      <c r="J15" s="119"/>
      <c r="L15" s="119"/>
      <c r="M15" s="119"/>
      <c r="N15" s="119"/>
      <c r="O15" s="119"/>
      <c r="P15" s="119"/>
      <c r="Q15" s="119"/>
      <c r="R15" s="119"/>
      <c r="S15" s="119"/>
      <c r="T15" s="119"/>
      <c r="U15" s="119"/>
      <c r="V15" s="119"/>
      <c r="W15" s="119"/>
      <c r="X15" s="152"/>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row>
  </sheetData>
  <sheetProtection formatCells="0" formatColumns="0" formatRows="0"/>
  <mergeCells count="11">
    <mergeCell ref="T1:W1"/>
    <mergeCell ref="A2:W2"/>
    <mergeCell ref="A3:C3"/>
    <mergeCell ref="A4:A6"/>
    <mergeCell ref="B4:B6"/>
    <mergeCell ref="C4:C6"/>
    <mergeCell ref="D4:D6"/>
    <mergeCell ref="S4:S6"/>
    <mergeCell ref="K4:R5"/>
    <mergeCell ref="E4:J5"/>
    <mergeCell ref="T4:W5"/>
  </mergeCells>
  <printOptions horizontalCentered="1"/>
  <pageMargins left="0.39" right="0.39" top="0.47" bottom="0.47" header="0.35" footer="0.31"/>
  <pageSetup fitToHeight="1" fitToWidth="1" horizontalDpi="600" verticalDpi="600" orientation="landscape" paperSize="9" scale="74"/>
</worksheet>
</file>

<file path=xl/worksheets/sheet8.xml><?xml version="1.0" encoding="utf-8"?>
<worksheet xmlns="http://schemas.openxmlformats.org/spreadsheetml/2006/main" xmlns:r="http://schemas.openxmlformats.org/officeDocument/2006/relationships">
  <sheetPr>
    <pageSetUpPr fitToPage="1"/>
  </sheetPr>
  <dimension ref="A1:IJ15"/>
  <sheetViews>
    <sheetView showGridLines="0" showZeros="0" workbookViewId="0" topLeftCell="A1">
      <selection activeCell="U1" sqref="U1:V1"/>
    </sheetView>
  </sheetViews>
  <sheetFormatPr defaultColWidth="9.16015625" defaultRowHeight="11.25"/>
  <cols>
    <col min="1" max="2" width="9" style="0" customWidth="1"/>
    <col min="3" max="3" width="29" style="0" customWidth="1"/>
    <col min="4" max="4" width="9.33203125" style="0" customWidth="1"/>
    <col min="5" max="5" width="10.66015625" style="0" customWidth="1"/>
    <col min="6" max="6" width="8.83203125" style="0" customWidth="1"/>
    <col min="7" max="7" width="9" style="0" customWidth="1"/>
    <col min="8" max="8" width="9.33203125" style="0" customWidth="1"/>
    <col min="9" max="9" width="7.83203125" style="0" customWidth="1"/>
    <col min="10" max="10" width="8" style="0" customWidth="1"/>
    <col min="11" max="11" width="7.5" style="0" customWidth="1"/>
    <col min="12" max="12" width="8.66015625" style="0" customWidth="1"/>
    <col min="13" max="13" width="6.66015625" style="0" customWidth="1"/>
    <col min="14" max="14" width="8.83203125" style="0" customWidth="1"/>
    <col min="15" max="15" width="7.66015625" style="0" customWidth="1"/>
    <col min="16" max="16" width="8.33203125" style="0" customWidth="1"/>
    <col min="17" max="17" width="8.66015625" style="0" customWidth="1"/>
    <col min="18" max="18" width="9.83203125" style="0" customWidth="1"/>
    <col min="19" max="19" width="7.16015625" style="0" customWidth="1"/>
    <col min="20" max="20" width="8.16015625" style="0" customWidth="1"/>
    <col min="21" max="23" width="10.33203125" style="0" customWidth="1"/>
    <col min="24" max="244" width="6.66015625" style="0" customWidth="1"/>
  </cols>
  <sheetData>
    <row r="1" spans="1:244" ht="22.5" customHeight="1">
      <c r="A1" s="111"/>
      <c r="B1" s="111"/>
      <c r="C1" s="111"/>
      <c r="D1" s="111"/>
      <c r="E1" s="111"/>
      <c r="F1" s="111"/>
      <c r="G1" s="111"/>
      <c r="H1" s="111"/>
      <c r="I1" s="111"/>
      <c r="J1" s="111"/>
      <c r="K1" s="111"/>
      <c r="L1" s="111"/>
      <c r="M1" s="111"/>
      <c r="N1" s="111"/>
      <c r="O1" s="111"/>
      <c r="P1" s="111"/>
      <c r="R1" s="120"/>
      <c r="S1" s="120"/>
      <c r="T1" s="120"/>
      <c r="U1" s="133" t="s">
        <v>201</v>
      </c>
      <c r="V1" s="133"/>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row>
    <row r="2" spans="1:244" ht="22.5" customHeight="1">
      <c r="A2" s="84" t="s">
        <v>202</v>
      </c>
      <c r="B2" s="84"/>
      <c r="C2" s="84"/>
      <c r="D2" s="84"/>
      <c r="E2" s="84"/>
      <c r="F2" s="84"/>
      <c r="G2" s="84"/>
      <c r="H2" s="84"/>
      <c r="I2" s="84"/>
      <c r="J2" s="84"/>
      <c r="K2" s="84"/>
      <c r="L2" s="84"/>
      <c r="M2" s="84"/>
      <c r="N2" s="84"/>
      <c r="O2" s="84"/>
      <c r="P2" s="84"/>
      <c r="Q2" s="84"/>
      <c r="R2" s="84"/>
      <c r="S2" s="84"/>
      <c r="T2" s="84"/>
      <c r="U2" s="84"/>
      <c r="V2" s="84"/>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row>
    <row r="3" spans="1:244" ht="22.5" customHeight="1">
      <c r="A3" s="85" t="s">
        <v>3</v>
      </c>
      <c r="B3" s="85"/>
      <c r="C3" s="85"/>
      <c r="D3" s="112"/>
      <c r="E3" s="112"/>
      <c r="F3" s="112"/>
      <c r="G3" s="112"/>
      <c r="H3" s="112"/>
      <c r="I3" s="112"/>
      <c r="J3" s="112"/>
      <c r="K3" s="112"/>
      <c r="L3" s="112"/>
      <c r="M3" s="112"/>
      <c r="N3" s="112"/>
      <c r="R3" s="120"/>
      <c r="S3" s="120"/>
      <c r="T3" s="120"/>
      <c r="U3" s="134" t="s">
        <v>90</v>
      </c>
      <c r="V3" s="134"/>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row>
    <row r="4" spans="1:244" ht="22.5" customHeight="1">
      <c r="A4" s="90" t="s">
        <v>161</v>
      </c>
      <c r="B4" s="114" t="s">
        <v>91</v>
      </c>
      <c r="C4" s="126" t="s">
        <v>162</v>
      </c>
      <c r="D4" s="114" t="s">
        <v>158</v>
      </c>
      <c r="E4" s="117" t="s">
        <v>203</v>
      </c>
      <c r="F4" s="117" t="s">
        <v>204</v>
      </c>
      <c r="G4" s="117" t="s">
        <v>205</v>
      </c>
      <c r="H4" s="117" t="s">
        <v>206</v>
      </c>
      <c r="I4" s="117" t="s">
        <v>207</v>
      </c>
      <c r="J4" s="125" t="s">
        <v>208</v>
      </c>
      <c r="K4" s="125" t="s">
        <v>209</v>
      </c>
      <c r="L4" s="125" t="s">
        <v>210</v>
      </c>
      <c r="M4" s="125" t="s">
        <v>211</v>
      </c>
      <c r="N4" s="125" t="s">
        <v>212</v>
      </c>
      <c r="O4" s="125" t="s">
        <v>213</v>
      </c>
      <c r="P4" s="130" t="s">
        <v>214</v>
      </c>
      <c r="Q4" s="125" t="s">
        <v>215</v>
      </c>
      <c r="R4" s="90" t="s">
        <v>216</v>
      </c>
      <c r="S4" s="86" t="s">
        <v>217</v>
      </c>
      <c r="T4" s="90" t="s">
        <v>218</v>
      </c>
      <c r="U4" s="90" t="s">
        <v>219</v>
      </c>
      <c r="V4" s="90" t="s">
        <v>220</v>
      </c>
      <c r="W4" s="121"/>
      <c r="X4" s="121"/>
      <c r="Y4" s="121"/>
      <c r="Z4" s="121"/>
      <c r="AA4" s="121"/>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row>
    <row r="5" spans="1:244" ht="19.5" customHeight="1">
      <c r="A5" s="90"/>
      <c r="B5" s="114"/>
      <c r="C5" s="126"/>
      <c r="D5" s="114"/>
      <c r="E5" s="117"/>
      <c r="F5" s="117"/>
      <c r="G5" s="117"/>
      <c r="H5" s="117"/>
      <c r="I5" s="117"/>
      <c r="J5" s="125"/>
      <c r="K5" s="125"/>
      <c r="L5" s="125"/>
      <c r="M5" s="125"/>
      <c r="N5" s="125"/>
      <c r="O5" s="125"/>
      <c r="P5" s="131"/>
      <c r="Q5" s="125"/>
      <c r="R5" s="90"/>
      <c r="S5" s="86"/>
      <c r="T5" s="90"/>
      <c r="U5" s="90"/>
      <c r="V5" s="90"/>
      <c r="W5" s="121"/>
      <c r="X5" s="121"/>
      <c r="Y5" s="121"/>
      <c r="Z5" s="121"/>
      <c r="AA5" s="121"/>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row>
    <row r="6" spans="1:244" ht="39.75" customHeight="1">
      <c r="A6" s="90"/>
      <c r="B6" s="114"/>
      <c r="C6" s="126"/>
      <c r="D6" s="114"/>
      <c r="E6" s="117"/>
      <c r="F6" s="117"/>
      <c r="G6" s="117"/>
      <c r="H6" s="117"/>
      <c r="I6" s="117"/>
      <c r="J6" s="125"/>
      <c r="K6" s="125"/>
      <c r="L6" s="125"/>
      <c r="M6" s="125"/>
      <c r="N6" s="125"/>
      <c r="O6" s="125"/>
      <c r="P6" s="132"/>
      <c r="Q6" s="125"/>
      <c r="R6" s="90"/>
      <c r="S6" s="86"/>
      <c r="T6" s="90"/>
      <c r="U6" s="90"/>
      <c r="V6" s="90"/>
      <c r="W6" s="121"/>
      <c r="X6" s="121"/>
      <c r="Y6" s="121"/>
      <c r="Z6" s="121"/>
      <c r="AA6" s="121"/>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row>
    <row r="7" spans="1:22" s="82" customFormat="1" ht="25.5" customHeight="1">
      <c r="A7" s="127"/>
      <c r="B7" s="128"/>
      <c r="C7" s="127" t="s">
        <v>108</v>
      </c>
      <c r="D7" s="129">
        <f>SUM(E7:V7)</f>
        <v>769.24</v>
      </c>
      <c r="E7" s="129">
        <f>SUM(E8:E11)</f>
        <v>20.02</v>
      </c>
      <c r="F7" s="129">
        <f aca="true" t="shared" si="0" ref="F7:V7">SUM(F8:F11)</f>
        <v>8.58</v>
      </c>
      <c r="G7" s="129">
        <f t="shared" si="0"/>
        <v>5.72</v>
      </c>
      <c r="H7" s="129">
        <f t="shared" si="0"/>
        <v>8.58</v>
      </c>
      <c r="I7" s="129">
        <f t="shared" si="0"/>
        <v>14.3</v>
      </c>
      <c r="J7" s="129">
        <f t="shared" si="0"/>
        <v>0</v>
      </c>
      <c r="K7" s="129">
        <f t="shared" si="0"/>
        <v>57.2</v>
      </c>
      <c r="L7" s="129">
        <f t="shared" si="0"/>
        <v>5.72</v>
      </c>
      <c r="M7" s="129">
        <f t="shared" si="0"/>
        <v>0</v>
      </c>
      <c r="N7" s="129">
        <f t="shared" si="0"/>
        <v>42.9</v>
      </c>
      <c r="O7" s="129">
        <f t="shared" si="0"/>
        <v>0</v>
      </c>
      <c r="P7" s="129">
        <f t="shared" si="0"/>
        <v>0</v>
      </c>
      <c r="Q7" s="129">
        <f t="shared" si="0"/>
        <v>31.459999999999997</v>
      </c>
      <c r="R7" s="129">
        <f t="shared" si="0"/>
        <v>7.720000000000001</v>
      </c>
      <c r="S7" s="129">
        <f t="shared" si="0"/>
        <v>0</v>
      </c>
      <c r="T7" s="129">
        <f t="shared" si="0"/>
        <v>0</v>
      </c>
      <c r="U7" s="129">
        <f t="shared" si="0"/>
        <v>30.72</v>
      </c>
      <c r="V7" s="129">
        <f t="shared" si="0"/>
        <v>536.32</v>
      </c>
    </row>
    <row r="8" spans="1:244" ht="25.5" customHeight="1">
      <c r="A8" s="118">
        <v>2200101</v>
      </c>
      <c r="B8" s="94" t="s">
        <v>109</v>
      </c>
      <c r="C8" s="94" t="s">
        <v>110</v>
      </c>
      <c r="D8" s="129">
        <f>SUM(E8:V8)</f>
        <v>627.03</v>
      </c>
      <c r="E8" s="129">
        <v>7.91</v>
      </c>
      <c r="F8" s="129">
        <v>3.39</v>
      </c>
      <c r="G8" s="129">
        <v>2.26</v>
      </c>
      <c r="H8" s="129">
        <v>3.39</v>
      </c>
      <c r="I8" s="129">
        <v>5.65</v>
      </c>
      <c r="J8" s="129"/>
      <c r="K8" s="129">
        <v>22.6</v>
      </c>
      <c r="L8" s="129">
        <v>2.26</v>
      </c>
      <c r="M8" s="129"/>
      <c r="N8" s="129">
        <v>16.95</v>
      </c>
      <c r="O8" s="129"/>
      <c r="P8" s="129"/>
      <c r="Q8" s="129">
        <v>12.43</v>
      </c>
      <c r="R8" s="129">
        <v>3.91</v>
      </c>
      <c r="S8" s="129"/>
      <c r="T8" s="129"/>
      <c r="U8" s="129">
        <v>30.72</v>
      </c>
      <c r="V8" s="129">
        <v>515.56</v>
      </c>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row>
    <row r="9" spans="1:244" ht="25.5" customHeight="1">
      <c r="A9" s="118">
        <v>2200101</v>
      </c>
      <c r="B9" s="94" t="s">
        <v>111</v>
      </c>
      <c r="C9" s="94" t="s">
        <v>112</v>
      </c>
      <c r="D9" s="129">
        <f>SUM(E9:V9)</f>
        <v>105.94000000000001</v>
      </c>
      <c r="E9" s="129">
        <v>8.96</v>
      </c>
      <c r="F9" s="129">
        <v>3.84</v>
      </c>
      <c r="G9" s="129">
        <v>2.56</v>
      </c>
      <c r="H9" s="129">
        <v>3.84</v>
      </c>
      <c r="I9" s="129">
        <v>6.4</v>
      </c>
      <c r="J9" s="129"/>
      <c r="K9" s="129">
        <v>25.6</v>
      </c>
      <c r="L9" s="129">
        <v>2.56</v>
      </c>
      <c r="M9" s="129"/>
      <c r="N9" s="129">
        <v>19.2</v>
      </c>
      <c r="O9" s="129"/>
      <c r="P9" s="129"/>
      <c r="Q9" s="129">
        <v>14.08</v>
      </c>
      <c r="R9" s="129">
        <v>3.54</v>
      </c>
      <c r="S9" s="129"/>
      <c r="T9" s="129"/>
      <c r="U9" s="135"/>
      <c r="V9" s="129">
        <v>15.36</v>
      </c>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row>
    <row r="10" spans="1:244" ht="25.5" customHeight="1">
      <c r="A10" s="118">
        <v>2200101</v>
      </c>
      <c r="B10" s="94" t="s">
        <v>113</v>
      </c>
      <c r="C10" s="94" t="s">
        <v>114</v>
      </c>
      <c r="D10" s="129">
        <f>SUM(E10:V10)</f>
        <v>7.470000000000001</v>
      </c>
      <c r="E10" s="129">
        <v>0.63</v>
      </c>
      <c r="F10" s="129">
        <v>0.27</v>
      </c>
      <c r="G10" s="129">
        <v>0.18</v>
      </c>
      <c r="H10" s="129">
        <v>0.27</v>
      </c>
      <c r="I10" s="129">
        <v>0.45</v>
      </c>
      <c r="J10" s="129"/>
      <c r="K10" s="129">
        <v>1.8</v>
      </c>
      <c r="L10" s="129">
        <v>0.18</v>
      </c>
      <c r="M10" s="129"/>
      <c r="N10" s="129">
        <v>1.35</v>
      </c>
      <c r="O10" s="129"/>
      <c r="P10" s="129"/>
      <c r="Q10" s="129">
        <v>0.99</v>
      </c>
      <c r="R10" s="129">
        <v>0.27</v>
      </c>
      <c r="S10" s="129"/>
      <c r="T10" s="129"/>
      <c r="U10" s="129"/>
      <c r="V10" s="129">
        <v>1.08</v>
      </c>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row>
    <row r="11" spans="1:244" ht="22.5" customHeight="1">
      <c r="A11" s="118">
        <v>2200101</v>
      </c>
      <c r="B11" s="94" t="s">
        <v>115</v>
      </c>
      <c r="C11" s="94" t="s">
        <v>116</v>
      </c>
      <c r="D11" s="129">
        <f>SUM(E11:V11)</f>
        <v>28.800000000000004</v>
      </c>
      <c r="E11" s="129">
        <v>2.52</v>
      </c>
      <c r="F11" s="129">
        <v>1.08</v>
      </c>
      <c r="G11" s="129">
        <v>0.72</v>
      </c>
      <c r="H11" s="129">
        <v>1.08</v>
      </c>
      <c r="I11" s="129">
        <v>1.8</v>
      </c>
      <c r="J11" s="129"/>
      <c r="K11" s="129">
        <v>7.2</v>
      </c>
      <c r="L11" s="129">
        <v>0.72</v>
      </c>
      <c r="M11" s="129"/>
      <c r="N11" s="129">
        <v>5.4</v>
      </c>
      <c r="O11" s="129"/>
      <c r="P11" s="129"/>
      <c r="Q11" s="129">
        <v>3.96</v>
      </c>
      <c r="R11" s="129"/>
      <c r="S11" s="129"/>
      <c r="T11" s="129"/>
      <c r="U11" s="129"/>
      <c r="V11" s="129">
        <v>4.32</v>
      </c>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row>
    <row r="12" spans="1:244" ht="22.5" customHeight="1">
      <c r="A12" s="120"/>
      <c r="B12" s="120"/>
      <c r="C12" s="120"/>
      <c r="D12" s="120"/>
      <c r="E12" s="120"/>
      <c r="F12" s="119"/>
      <c r="G12" s="120"/>
      <c r="H12" s="120"/>
      <c r="I12" s="120"/>
      <c r="J12" s="120"/>
      <c r="K12" s="120"/>
      <c r="L12" s="119"/>
      <c r="M12" s="119"/>
      <c r="N12" s="119"/>
      <c r="O12" s="119"/>
      <c r="P12" s="119"/>
      <c r="Q12" s="119"/>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row>
    <row r="13" spans="1:244" ht="22.5" customHeight="1">
      <c r="A13" s="120"/>
      <c r="B13" s="120"/>
      <c r="C13" s="120"/>
      <c r="D13" s="120"/>
      <c r="E13" s="120"/>
      <c r="F13" s="120"/>
      <c r="G13" s="120"/>
      <c r="H13" s="120"/>
      <c r="I13" s="120"/>
      <c r="J13" s="120"/>
      <c r="K13" s="120"/>
      <c r="L13" s="119"/>
      <c r="M13" s="119"/>
      <c r="N13" s="119"/>
      <c r="O13" s="119"/>
      <c r="P13" s="119"/>
      <c r="Q13" s="119"/>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row>
    <row r="14" spans="1:244" ht="22.5" customHeight="1">
      <c r="A14" s="120"/>
      <c r="B14" s="120"/>
      <c r="C14" s="120"/>
      <c r="D14" s="120"/>
      <c r="E14" s="120"/>
      <c r="F14" s="120"/>
      <c r="G14" s="120"/>
      <c r="H14" s="120"/>
      <c r="I14" s="120"/>
      <c r="J14" s="120"/>
      <c r="K14" s="120"/>
      <c r="L14" s="119"/>
      <c r="M14" s="119"/>
      <c r="N14" s="119"/>
      <c r="O14" s="119"/>
      <c r="P14" s="119"/>
      <c r="Q14" s="119"/>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row>
    <row r="15" spans="1:244" ht="22.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row>
  </sheetData>
  <sheetProtection formatCells="0" formatColumns="0" formatRows="0"/>
  <mergeCells count="26">
    <mergeCell ref="U1:V1"/>
    <mergeCell ref="A2:V2"/>
    <mergeCell ref="A3:C3"/>
    <mergeCell ref="U3:V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s>
  <printOptions horizontalCentered="1"/>
  <pageMargins left="0.39" right="0.39" top="0.47" bottom="0.47" header="0.35"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K15"/>
  <sheetViews>
    <sheetView showGridLines="0" showZeros="0" workbookViewId="0" topLeftCell="A1">
      <selection activeCell="U1" sqref="U1:W1"/>
    </sheetView>
  </sheetViews>
  <sheetFormatPr defaultColWidth="9.16015625" defaultRowHeight="11.25"/>
  <cols>
    <col min="1" max="2" width="9" style="0" customWidth="1"/>
    <col min="3" max="3" width="29" style="0" customWidth="1"/>
    <col min="4" max="4" width="9.33203125" style="0" customWidth="1"/>
    <col min="5" max="5" width="10.66015625" style="0" customWidth="1"/>
    <col min="6" max="6" width="8.83203125" style="0" customWidth="1"/>
    <col min="7" max="7" width="9" style="0" customWidth="1"/>
    <col min="8" max="8" width="9.33203125" style="0" customWidth="1"/>
    <col min="9" max="9" width="7.83203125" style="0" customWidth="1"/>
    <col min="10" max="10" width="8" style="0" customWidth="1"/>
    <col min="11" max="11" width="7.5" style="0" customWidth="1"/>
    <col min="12" max="12" width="8.66015625" style="0" customWidth="1"/>
    <col min="13" max="13" width="6.66015625" style="0" customWidth="1"/>
    <col min="14" max="14" width="8.83203125" style="0" customWidth="1"/>
    <col min="15" max="15" width="7.66015625" style="0" customWidth="1"/>
    <col min="16" max="16" width="8.33203125" style="0" customWidth="1"/>
    <col min="17" max="17" width="8.66015625" style="0" customWidth="1"/>
    <col min="18" max="18" width="9.83203125" style="0" customWidth="1"/>
    <col min="19" max="19" width="7.16015625" style="0" customWidth="1"/>
    <col min="20" max="20" width="8.16015625" style="0" customWidth="1"/>
    <col min="21" max="22" width="10.33203125" style="0" customWidth="1"/>
    <col min="23" max="23" width="9.83203125" style="0" customWidth="1"/>
    <col min="24" max="24" width="10.33203125" style="0" customWidth="1"/>
    <col min="25" max="245" width="6.66015625" style="0" customWidth="1"/>
  </cols>
  <sheetData>
    <row r="1" spans="1:245" ht="22.5" customHeight="1">
      <c r="A1" s="111"/>
      <c r="B1" s="111"/>
      <c r="C1" s="111"/>
      <c r="D1" s="111"/>
      <c r="E1" s="111"/>
      <c r="F1" s="111"/>
      <c r="G1" s="111"/>
      <c r="H1" s="111"/>
      <c r="I1" s="111"/>
      <c r="J1" s="111"/>
      <c r="K1" s="111"/>
      <c r="L1" s="111"/>
      <c r="M1" s="111"/>
      <c r="N1" s="111"/>
      <c r="O1" s="111"/>
      <c r="P1" s="111"/>
      <c r="R1" s="120"/>
      <c r="S1" s="120"/>
      <c r="T1" s="120"/>
      <c r="U1" s="133" t="s">
        <v>221</v>
      </c>
      <c r="V1" s="133"/>
      <c r="W1" s="133"/>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row>
    <row r="2" spans="1:245" ht="22.5" customHeight="1">
      <c r="A2" s="84" t="s">
        <v>222</v>
      </c>
      <c r="B2" s="84"/>
      <c r="C2" s="84"/>
      <c r="D2" s="84"/>
      <c r="E2" s="84"/>
      <c r="F2" s="84"/>
      <c r="G2" s="84"/>
      <c r="H2" s="84"/>
      <c r="I2" s="84"/>
      <c r="J2" s="84"/>
      <c r="K2" s="84"/>
      <c r="L2" s="84"/>
      <c r="M2" s="84"/>
      <c r="N2" s="84"/>
      <c r="O2" s="84"/>
      <c r="P2" s="84"/>
      <c r="Q2" s="84"/>
      <c r="R2" s="84"/>
      <c r="S2" s="84"/>
      <c r="T2" s="84"/>
      <c r="U2" s="84"/>
      <c r="V2" s="84"/>
      <c r="W2" s="84"/>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row>
    <row r="3" spans="1:245" ht="22.5" customHeight="1">
      <c r="A3" s="85" t="s">
        <v>3</v>
      </c>
      <c r="B3" s="85"/>
      <c r="C3" s="85"/>
      <c r="D3" s="112"/>
      <c r="E3" s="112"/>
      <c r="F3" s="112"/>
      <c r="G3" s="112"/>
      <c r="H3" s="112"/>
      <c r="I3" s="112"/>
      <c r="J3" s="112"/>
      <c r="K3" s="112"/>
      <c r="L3" s="112"/>
      <c r="M3" s="112"/>
      <c r="N3" s="112"/>
      <c r="R3" s="120"/>
      <c r="S3" s="120"/>
      <c r="T3" s="120"/>
      <c r="U3" s="134" t="s">
        <v>90</v>
      </c>
      <c r="V3" s="134"/>
      <c r="W3" s="134"/>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row>
    <row r="4" spans="1:245" ht="22.5" customHeight="1">
      <c r="A4" s="90" t="s">
        <v>161</v>
      </c>
      <c r="B4" s="114" t="s">
        <v>91</v>
      </c>
      <c r="C4" s="126" t="s">
        <v>162</v>
      </c>
      <c r="D4" s="114" t="s">
        <v>158</v>
      </c>
      <c r="E4" s="117" t="s">
        <v>203</v>
      </c>
      <c r="F4" s="117" t="s">
        <v>204</v>
      </c>
      <c r="G4" s="117" t="s">
        <v>205</v>
      </c>
      <c r="H4" s="117" t="s">
        <v>206</v>
      </c>
      <c r="I4" s="117" t="s">
        <v>207</v>
      </c>
      <c r="J4" s="125" t="s">
        <v>208</v>
      </c>
      <c r="K4" s="125" t="s">
        <v>209</v>
      </c>
      <c r="L4" s="125" t="s">
        <v>210</v>
      </c>
      <c r="M4" s="125" t="s">
        <v>211</v>
      </c>
      <c r="N4" s="125" t="s">
        <v>212</v>
      </c>
      <c r="O4" s="125" t="s">
        <v>213</v>
      </c>
      <c r="P4" s="130" t="s">
        <v>214</v>
      </c>
      <c r="Q4" s="125" t="s">
        <v>215</v>
      </c>
      <c r="R4" s="90" t="s">
        <v>216</v>
      </c>
      <c r="S4" s="86" t="s">
        <v>217</v>
      </c>
      <c r="T4" s="90" t="s">
        <v>218</v>
      </c>
      <c r="U4" s="90" t="s">
        <v>219</v>
      </c>
      <c r="V4" s="90" t="s">
        <v>220</v>
      </c>
      <c r="W4" s="90" t="s">
        <v>171</v>
      </c>
      <c r="X4" s="121"/>
      <c r="Y4" s="121"/>
      <c r="Z4" s="121"/>
      <c r="AA4" s="121"/>
      <c r="AB4" s="121"/>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row>
    <row r="5" spans="1:245" ht="19.5" customHeight="1">
      <c r="A5" s="90"/>
      <c r="B5" s="114"/>
      <c r="C5" s="126"/>
      <c r="D5" s="114"/>
      <c r="E5" s="117"/>
      <c r="F5" s="117"/>
      <c r="G5" s="117"/>
      <c r="H5" s="117"/>
      <c r="I5" s="117"/>
      <c r="J5" s="125"/>
      <c r="K5" s="125"/>
      <c r="L5" s="125"/>
      <c r="M5" s="125"/>
      <c r="N5" s="125"/>
      <c r="O5" s="125"/>
      <c r="P5" s="131"/>
      <c r="Q5" s="125"/>
      <c r="R5" s="90"/>
      <c r="S5" s="86"/>
      <c r="T5" s="90"/>
      <c r="U5" s="90"/>
      <c r="V5" s="90"/>
      <c r="W5" s="90"/>
      <c r="X5" s="121"/>
      <c r="Y5" s="121"/>
      <c r="Z5" s="121"/>
      <c r="AA5" s="121"/>
      <c r="AB5" s="121"/>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row>
    <row r="6" spans="1:245" ht="39.75" customHeight="1">
      <c r="A6" s="90"/>
      <c r="B6" s="114"/>
      <c r="C6" s="126"/>
      <c r="D6" s="114"/>
      <c r="E6" s="117"/>
      <c r="F6" s="117"/>
      <c r="G6" s="117"/>
      <c r="H6" s="117"/>
      <c r="I6" s="117"/>
      <c r="J6" s="125"/>
      <c r="K6" s="125"/>
      <c r="L6" s="125"/>
      <c r="M6" s="125"/>
      <c r="N6" s="125"/>
      <c r="O6" s="125"/>
      <c r="P6" s="132"/>
      <c r="Q6" s="125"/>
      <c r="R6" s="90"/>
      <c r="S6" s="86"/>
      <c r="T6" s="90"/>
      <c r="U6" s="90"/>
      <c r="V6" s="90"/>
      <c r="W6" s="90"/>
      <c r="X6" s="121"/>
      <c r="Y6" s="121"/>
      <c r="Z6" s="121"/>
      <c r="AA6" s="121"/>
      <c r="AB6" s="121"/>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row>
    <row r="7" spans="1:23" s="82" customFormat="1" ht="25.5" customHeight="1">
      <c r="A7" s="127"/>
      <c r="B7" s="128"/>
      <c r="C7" s="127" t="s">
        <v>108</v>
      </c>
      <c r="D7" s="129">
        <f>SUM(E7:W7)</f>
        <v>0.1</v>
      </c>
      <c r="E7" s="129">
        <f>SUM(E8:E11)</f>
        <v>0</v>
      </c>
      <c r="F7" s="129">
        <f aca="true" t="shared" si="0" ref="F7:W7">SUM(F8:F11)</f>
        <v>0</v>
      </c>
      <c r="G7" s="129">
        <f t="shared" si="0"/>
        <v>0</v>
      </c>
      <c r="H7" s="129">
        <f t="shared" si="0"/>
        <v>0</v>
      </c>
      <c r="I7" s="129">
        <f t="shared" si="0"/>
        <v>0</v>
      </c>
      <c r="J7" s="129">
        <f t="shared" si="0"/>
        <v>0</v>
      </c>
      <c r="K7" s="129">
        <f t="shared" si="0"/>
        <v>0</v>
      </c>
      <c r="L7" s="129">
        <f t="shared" si="0"/>
        <v>0</v>
      </c>
      <c r="M7" s="129">
        <f t="shared" si="0"/>
        <v>0</v>
      </c>
      <c r="N7" s="129">
        <f t="shared" si="0"/>
        <v>0</v>
      </c>
      <c r="O7" s="129">
        <f t="shared" si="0"/>
        <v>0</v>
      </c>
      <c r="P7" s="129">
        <f t="shared" si="0"/>
        <v>0</v>
      </c>
      <c r="Q7" s="129">
        <f t="shared" si="0"/>
        <v>0</v>
      </c>
      <c r="R7" s="129">
        <f t="shared" si="0"/>
        <v>0</v>
      </c>
      <c r="S7" s="129">
        <f t="shared" si="0"/>
        <v>0</v>
      </c>
      <c r="T7" s="129">
        <f t="shared" si="0"/>
        <v>0</v>
      </c>
      <c r="U7" s="129">
        <f t="shared" si="0"/>
        <v>0</v>
      </c>
      <c r="V7" s="129">
        <f t="shared" si="0"/>
        <v>0</v>
      </c>
      <c r="W7" s="129">
        <f t="shared" si="0"/>
        <v>0.1</v>
      </c>
    </row>
    <row r="8" spans="1:245" ht="25.5" customHeight="1">
      <c r="A8" s="118">
        <v>2200101</v>
      </c>
      <c r="B8" s="94" t="s">
        <v>109</v>
      </c>
      <c r="C8" s="94" t="s">
        <v>110</v>
      </c>
      <c r="D8" s="129">
        <f>SUM(E8:W8)</f>
        <v>0</v>
      </c>
      <c r="E8" s="129"/>
      <c r="F8" s="129"/>
      <c r="G8" s="129"/>
      <c r="H8" s="129"/>
      <c r="I8" s="129"/>
      <c r="J8" s="129"/>
      <c r="K8" s="129"/>
      <c r="L8" s="129"/>
      <c r="M8" s="129"/>
      <c r="N8" s="129"/>
      <c r="O8" s="129"/>
      <c r="P8" s="129"/>
      <c r="Q8" s="129"/>
      <c r="R8" s="129"/>
      <c r="S8" s="129"/>
      <c r="T8" s="129"/>
      <c r="U8" s="129"/>
      <c r="V8" s="129"/>
      <c r="W8" s="129"/>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row>
    <row r="9" spans="1:245" ht="25.5" customHeight="1">
      <c r="A9" s="118">
        <v>2200101</v>
      </c>
      <c r="B9" s="94" t="s">
        <v>111</v>
      </c>
      <c r="C9" s="94" t="s">
        <v>112</v>
      </c>
      <c r="D9" s="129">
        <f>SUM(E9:W9)</f>
        <v>0.01</v>
      </c>
      <c r="E9" s="129"/>
      <c r="F9" s="129"/>
      <c r="G9" s="129"/>
      <c r="H9" s="129"/>
      <c r="I9" s="129"/>
      <c r="J9" s="129"/>
      <c r="K9" s="129"/>
      <c r="L9" s="129"/>
      <c r="M9" s="129"/>
      <c r="N9" s="129"/>
      <c r="O9" s="129"/>
      <c r="P9" s="129"/>
      <c r="Q9" s="129"/>
      <c r="R9" s="129"/>
      <c r="S9" s="129"/>
      <c r="T9" s="129"/>
      <c r="U9" s="135"/>
      <c r="V9" s="129"/>
      <c r="W9" s="129">
        <v>0.01</v>
      </c>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row>
    <row r="10" spans="1:245" ht="25.5" customHeight="1">
      <c r="A10" s="118">
        <v>2200101</v>
      </c>
      <c r="B10" s="94" t="s">
        <v>113</v>
      </c>
      <c r="C10" s="94" t="s">
        <v>114</v>
      </c>
      <c r="D10" s="129">
        <f>SUM(E10:W10)</f>
        <v>0.05</v>
      </c>
      <c r="E10" s="129"/>
      <c r="F10" s="129"/>
      <c r="G10" s="129"/>
      <c r="H10" s="129"/>
      <c r="I10" s="129"/>
      <c r="J10" s="129"/>
      <c r="K10" s="129"/>
      <c r="L10" s="129"/>
      <c r="M10" s="129"/>
      <c r="N10" s="129"/>
      <c r="O10" s="129"/>
      <c r="P10" s="129"/>
      <c r="Q10" s="129"/>
      <c r="R10" s="129"/>
      <c r="S10" s="129"/>
      <c r="T10" s="129"/>
      <c r="U10" s="129"/>
      <c r="V10" s="129"/>
      <c r="W10" s="129">
        <v>0.05</v>
      </c>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row>
    <row r="11" spans="1:245" ht="22.5" customHeight="1">
      <c r="A11" s="118">
        <v>2200101</v>
      </c>
      <c r="B11" s="94" t="s">
        <v>115</v>
      </c>
      <c r="C11" s="94" t="s">
        <v>116</v>
      </c>
      <c r="D11" s="129">
        <f>SUM(E11:W11)</f>
        <v>0.04</v>
      </c>
      <c r="E11" s="129"/>
      <c r="F11" s="129"/>
      <c r="G11" s="129"/>
      <c r="H11" s="129"/>
      <c r="I11" s="129"/>
      <c r="J11" s="129"/>
      <c r="K11" s="129"/>
      <c r="L11" s="129"/>
      <c r="M11" s="129"/>
      <c r="N11" s="129"/>
      <c r="O11" s="129"/>
      <c r="P11" s="129"/>
      <c r="Q11" s="129"/>
      <c r="R11" s="129"/>
      <c r="S11" s="129"/>
      <c r="T11" s="129"/>
      <c r="U11" s="129"/>
      <c r="V11" s="129"/>
      <c r="W11" s="129">
        <v>0.04</v>
      </c>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row>
    <row r="12" spans="1:245" ht="22.5" customHeight="1">
      <c r="A12" s="120"/>
      <c r="B12" s="120"/>
      <c r="C12" s="120"/>
      <c r="D12" s="120"/>
      <c r="E12" s="120"/>
      <c r="F12" s="119"/>
      <c r="G12" s="120"/>
      <c r="H12" s="120"/>
      <c r="I12" s="120"/>
      <c r="J12" s="120"/>
      <c r="K12" s="120"/>
      <c r="L12" s="119"/>
      <c r="M12" s="119"/>
      <c r="N12" s="119"/>
      <c r="O12" s="119"/>
      <c r="P12" s="119"/>
      <c r="Q12" s="119"/>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row>
    <row r="13" spans="1:245" ht="22.5" customHeight="1">
      <c r="A13" s="120"/>
      <c r="B13" s="120"/>
      <c r="C13" s="120"/>
      <c r="D13" s="120"/>
      <c r="E13" s="120"/>
      <c r="F13" s="120"/>
      <c r="G13" s="120"/>
      <c r="H13" s="120"/>
      <c r="I13" s="120"/>
      <c r="J13" s="120"/>
      <c r="K13" s="120"/>
      <c r="L13" s="119"/>
      <c r="M13" s="119"/>
      <c r="N13" s="119"/>
      <c r="O13" s="119"/>
      <c r="P13" s="119"/>
      <c r="Q13" s="119"/>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row>
    <row r="14" spans="1:245" ht="22.5" customHeight="1">
      <c r="A14" s="120"/>
      <c r="B14" s="120"/>
      <c r="C14" s="120"/>
      <c r="D14" s="120"/>
      <c r="E14" s="120"/>
      <c r="F14" s="120"/>
      <c r="G14" s="120"/>
      <c r="H14" s="120"/>
      <c r="I14" s="120"/>
      <c r="J14" s="120"/>
      <c r="K14" s="120"/>
      <c r="L14" s="119"/>
      <c r="M14" s="119"/>
      <c r="N14" s="119"/>
      <c r="O14" s="119"/>
      <c r="P14" s="119"/>
      <c r="Q14" s="119"/>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row>
    <row r="15" spans="1:245" ht="22.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row>
  </sheetData>
  <sheetProtection formatCells="0" formatColumns="0" formatRows="0"/>
  <mergeCells count="27">
    <mergeCell ref="U1:W1"/>
    <mergeCell ref="A2:W2"/>
    <mergeCell ref="A3:C3"/>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 right="0.39" top="0.47" bottom="0.47" header="0.35" footer="0.31"/>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2019-03-20T08:39:32Z</cp:lastPrinted>
  <dcterms:created xsi:type="dcterms:W3CDTF">2017-09-19T01:54:16Z</dcterms:created>
  <dcterms:modified xsi:type="dcterms:W3CDTF">2021-06-07T11:55:57Z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853998</vt:r8>
  </property>
  <property fmtid="{D5CDD505-2E9C-101B-9397-08002B2CF9AE}" pid="4" name="KSOProductBuildV">
    <vt:lpwstr>2052-11.1.0.10495</vt:lpwstr>
  </property>
  <property fmtid="{D5CDD505-2E9C-101B-9397-08002B2CF9AE}" pid="5" name="I">
    <vt:lpwstr>2641221FA1E14E019A6AD66EE8CE9E5F</vt:lpwstr>
  </property>
</Properties>
</file>