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tabRatio="800" firstSheet="6" activeTab="8"/>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 name="g09单位收入支出明细表" sheetId="9" r:id="rId9"/>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'g05一般公共预算财政拨款支出决算表'!$A$1:$F$26</definedName>
    <definedName name="_xlnm.Print_Area" localSheetId="7">'g08政府性基金预算财政拨款收入支出决算表'!$A$1:$I$16</definedName>
    <definedName name="_xlnm.Print_Area" localSheetId="8">'g09单位收入支出明细表'!$A$1:$G$14</definedName>
  </definedNames>
  <calcPr calcMode="manual" fullCalcOnLoad="1"/>
</workbook>
</file>

<file path=xl/sharedStrings.xml><?xml version="1.0" encoding="utf-8"?>
<sst xmlns="http://schemas.openxmlformats.org/spreadsheetml/2006/main" count="391" uniqueCount="260">
  <si>
    <t>收入支出决算总表</t>
  </si>
  <si>
    <t>公开01表</t>
  </si>
  <si>
    <t>部门：汨罗市营田办事处</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</si>
  <si>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</si>
  <si>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</si>
  <si>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</si>
  <si>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</si>
  <si>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</si>
  <si>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</si>
  <si>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</si>
  <si>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</si>
  <si>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</si>
  <si>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</si>
  <si>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</si>
  <si>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</si>
  <si>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</si>
  <si>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</si>
  <si>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</si>
  <si>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</si>
  <si>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</si>
  <si>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</si>
  <si>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</si>
  <si>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</si>
  <si>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</si>
  <si>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</si>
  <si>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</si>
  <si>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</si>
  <si>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</si>
  <si>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</si>
  <si>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</si>
  <si>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</si>
  <si>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</si>
  <si>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 xml:space="preserve">八、社会保障和就业支出
</t>
  </si>
  <si>
    <t>19</t>
  </si>
  <si>
    <t>7</t>
  </si>
  <si>
    <t>九、卫生健康支出</t>
  </si>
  <si>
    <t>20</t>
  </si>
  <si>
    <t>8</t>
  </si>
  <si>
    <t>二十一、灾害防治及应急管理支出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</si>
  <si>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</si>
  <si>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</si>
  <si>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</si>
  <si>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</si>
  <si>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</si>
  <si>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</si>
  <si>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</si>
  <si>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</si>
  <si>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</si>
  <si>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</si>
  <si>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</si>
  <si>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</si>
  <si>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</si>
  <si>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</si>
  <si>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</si>
  <si>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</si>
  <si>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</si>
  <si>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</si>
  <si>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</si>
  <si>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</si>
  <si>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</si>
  <si>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</si>
  <si>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汨罗市营田办事处</t>
  </si>
  <si>
    <t>财政拨款收入</t>
  </si>
  <si>
    <t>上级补助收入</t>
  </si>
  <si>
    <t>事业收入</t>
  </si>
  <si>
    <t>经营收入</t>
  </si>
  <si>
    <t>附属单位上缴收入</t>
  </si>
  <si>
    <t>其他收入</t>
  </si>
  <si>
    <t>功能分类科目编码</t>
  </si>
  <si>
    <t>科目名称</t>
  </si>
  <si>
    <t>栏次</t>
  </si>
  <si>
    <t>一般公共事务支出</t>
  </si>
  <si>
    <t>政府办公厅（室）及相关机关事务</t>
  </si>
  <si>
    <t>行政运行</t>
  </si>
  <si>
    <t>一般行政管理事务</t>
  </si>
  <si>
    <r>
      <t>　</t>
    </r>
    <r>
      <rPr>
        <sz val="10.5"/>
        <rFont val="仿宋_GB2312"/>
        <family val="3"/>
      </rPr>
      <t>其他一般公共事务</t>
    </r>
  </si>
  <si>
    <r>
      <t>　</t>
    </r>
    <r>
      <rPr>
        <sz val="10.5"/>
        <rFont val="仿宋_GB2312"/>
        <family val="3"/>
      </rPr>
      <t>社会保障和就业支出</t>
    </r>
  </si>
  <si>
    <r>
      <t>　</t>
    </r>
    <r>
      <rPr>
        <sz val="10.5"/>
        <rFont val="仿宋_GB2312"/>
        <family val="3"/>
      </rPr>
      <t>残疾人事业</t>
    </r>
  </si>
  <si>
    <r>
      <t>　</t>
    </r>
    <r>
      <rPr>
        <sz val="10.5"/>
        <rFont val="仿宋_GB2312"/>
        <family val="3"/>
      </rPr>
      <t>残疾人事业支出</t>
    </r>
  </si>
  <si>
    <t xml:space="preserve">
卫生健康支出</t>
  </si>
  <si>
    <t xml:space="preserve">
财政对基本医疗保险基金的补助</t>
  </si>
  <si>
    <r>
      <t xml:space="preserve">2101201
</t>
    </r>
    <r>
      <rPr>
        <sz val="10.5"/>
        <rFont val="宋体"/>
        <family val="0"/>
      </rPr>
      <t>　</t>
    </r>
  </si>
  <si>
    <r>
      <t xml:space="preserve">
</t>
    </r>
    <r>
      <rPr>
        <sz val="10.5"/>
        <rFont val="宋体"/>
        <family val="0"/>
      </rPr>
      <t>　财政对职工基本医疗保险基金的补助</t>
    </r>
  </si>
  <si>
    <t xml:space="preserve">224
</t>
  </si>
  <si>
    <t xml:space="preserve">
灾害防治及应急管理支出</t>
  </si>
  <si>
    <t xml:space="preserve">2240701
</t>
  </si>
  <si>
    <t xml:space="preserve">
自然灾害救灾及恢复重建支出</t>
  </si>
  <si>
    <t xml:space="preserve">
中央自然灾害生活补助</t>
  </si>
  <si>
    <t>注：本表反映部门本年度取得的各项收入情况。</t>
  </si>
  <si>
    <t>支出决算总表</t>
  </si>
  <si>
    <t>公开03表</t>
  </si>
  <si>
    <t>基本支出</t>
  </si>
  <si>
    <t>项目支出</t>
  </si>
  <si>
    <t>上缴上级支出</t>
  </si>
  <si>
    <t>经营支出</t>
  </si>
  <si>
    <t>对附属单位补助支出</t>
  </si>
  <si>
    <t>　其他一般公共事务</t>
  </si>
  <si>
    <t>　社会保障和就业支出</t>
  </si>
  <si>
    <t>　残疾人事业</t>
  </si>
  <si>
    <t>　残疾人事业支出</t>
  </si>
  <si>
    <t>卫生健康支出</t>
  </si>
  <si>
    <t>财政对基本医疗保险基金的补助</t>
  </si>
  <si>
    <t>　财政对职工基本医疗保险基金的补助</t>
  </si>
  <si>
    <t>灾害防治及应急管理支出</t>
  </si>
  <si>
    <t>自然灾害救灾及恢复重建支出</t>
  </si>
  <si>
    <t>中央自然灾害生活补助</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</si>
  <si>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</si>
  <si>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</si>
  <si>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</si>
  <si>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</si>
  <si>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</si>
  <si>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</si>
  <si>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</si>
  <si>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</si>
  <si>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</si>
  <si>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r>
      <t xml:space="preserve">                </t>
    </r>
    <r>
      <rPr>
        <sz val="10.5"/>
        <rFont val="仿宋_GB2312"/>
        <family val="3"/>
      </rPr>
      <t>结余分配</t>
    </r>
  </si>
  <si>
    <t xml:space="preserve">      一般公共预算财政拨款</t>
  </si>
  <si>
    <r>
      <t xml:space="preserve">                </t>
    </r>
    <r>
      <rPr>
        <sz val="10.5"/>
        <rFont val="仿宋_GB2312"/>
        <family val="3"/>
      </rPr>
      <t>年末结转和结余</t>
    </r>
  </si>
  <si>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</si>
  <si>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</si>
  <si>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</si>
  <si>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</si>
  <si>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</si>
  <si>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</si>
  <si>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r>
      <t>　</t>
    </r>
    <r>
      <rPr>
        <sz val="10.5"/>
        <rFont val="仿宋_GB2312"/>
        <family val="3"/>
      </rPr>
      <t>财政对职工基本医疗保险基金的补助</t>
    </r>
  </si>
  <si>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</si>
  <si>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</si>
  <si>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</si>
  <si>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</si>
  <si>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</si>
  <si>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</si>
  <si>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</si>
  <si>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</si>
  <si>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</si>
  <si>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</si>
  <si>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</si>
  <si>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</si>
  <si>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</si>
  <si>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</si>
  <si>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</si>
  <si>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</si>
  <si>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</si>
  <si>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</si>
  <si>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</si>
  <si>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</si>
  <si>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</si>
  <si>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</si>
  <si>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</si>
  <si>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</si>
  <si>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</si>
  <si>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</si>
  <si>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</si>
  <si>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</si>
  <si>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</si>
  <si>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</si>
  <si>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</si>
  <si>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</si>
  <si>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</si>
  <si>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</si>
  <si>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</si>
  <si>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</si>
  <si>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</si>
  <si>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</si>
  <si>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</si>
  <si>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</si>
  <si>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</si>
  <si>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</si>
  <si>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</si>
  <si>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</si>
  <si>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</si>
  <si>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</si>
  <si>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</si>
  <si>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</si>
  <si>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</si>
  <si>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</si>
  <si>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</si>
  <si>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</si>
  <si>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</si>
  <si>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</si>
  <si>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</si>
  <si>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</si>
  <si>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</si>
  <si>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</si>
  <si>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</si>
  <si>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</si>
  <si>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</si>
  <si>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</si>
  <si>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</si>
  <si>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</si>
  <si>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</si>
  <si>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</si>
  <si>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</si>
  <si>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</si>
  <si>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</si>
  <si>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</si>
  <si>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</si>
  <si>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</si>
  <si>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</si>
  <si>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</si>
  <si>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</si>
  <si>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</si>
  <si>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</si>
  <si>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</si>
  <si>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</si>
  <si>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</si>
  <si>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</si>
  <si>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</si>
  <si>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</si>
  <si>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</si>
  <si>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</si>
  <si>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</si>
  <si>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</si>
  <si>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</si>
  <si>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</si>
  <si>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</si>
  <si>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</si>
  <si>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</si>
  <si>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</si>
  <si>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</si>
  <si>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</si>
  <si>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</si>
  <si>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</si>
  <si>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</si>
  <si>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</si>
  <si>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</si>
  <si>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</si>
  <si>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部门名称：汨罗市营田办事处</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</si>
  <si>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</si>
  <si>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</si>
  <si>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</si>
  <si>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</si>
  <si>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</si>
  <si>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</si>
  <si>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</si>
  <si>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</si>
  <si>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</si>
  <si>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</si>
  <si>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持平</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</si>
  <si>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</si>
  <si>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</si>
  <si>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</si>
  <si>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</si>
  <si>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</si>
  <si>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</si>
  <si>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</si>
  <si>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</si>
  <si>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</si>
  <si>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</si>
  <si>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</si>
  <si>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</si>
  <si>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</si>
  <si>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</si>
  <si>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</si>
  <si>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年末结转和结余</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</si>
  <si>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</si>
  <si>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</si>
  <si>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</si>
  <si>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</si>
  <si>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</si>
  <si>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注：本表反映部门所属单位收入支出及结转和结余情况。如无二级机构，单位可以不填写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</si>
</sst>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6">
    <font>
      <sz val="12"/>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b/>
      <sz val="9"/>
      <name val="宋体"/>
      <family val="0"/>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0.5"/>
      <name val="仿宋_GB2312"/>
      <family val="3"/>
    </font>
    <font>
      <sz val="10.5"/>
      <name val="Times New Roman"/>
      <family val="1"/>
    </font>
    <font>
      <sz val="12"/>
      <name val="黑体"/>
      <family val="3"/>
    </font>
    <font>
      <sz val="16"/>
      <color indexed="8"/>
      <name val="华文中宋"/>
      <family val="0"/>
    </font>
    <font>
      <sz val="11"/>
      <name val="宋体"/>
      <family val="0"/>
    </font>
    <font>
      <u val="single"/>
      <sz val="11"/>
      <name val="宋体"/>
      <family val="0"/>
    </font>
    <font>
      <u val="single"/>
      <sz val="10.5"/>
      <name val="仿宋_GB2312"/>
      <family val="3"/>
    </font>
    <font>
      <sz val="10.5"/>
      <name val="宋体"/>
      <family val="0"/>
    </font>
    <font>
      <sz val="11"/>
      <color indexed="16"/>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9"/>
      <name val="宋体"/>
      <family val="0"/>
    </font>
    <font>
      <sz val="11"/>
      <color indexed="20"/>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b/>
      <sz val="11"/>
      <color indexed="53"/>
      <name val="宋体"/>
      <family val="0"/>
    </font>
    <font>
      <sz val="11"/>
      <color indexed="53"/>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medium"/>
      <bottom>
        <color indexed="63"/>
      </bottom>
    </border>
    <border>
      <left style="medium"/>
      <right>
        <color indexed="63"/>
      </right>
      <top style="thin"/>
      <bottom/>
    </border>
    <border>
      <left>
        <color indexed="63"/>
      </left>
      <right>
        <color indexed="63"/>
      </right>
      <top style="thin"/>
      <bottom/>
    </border>
    <border>
      <left>
        <color indexed="63"/>
      </left>
      <right style="thin"/>
      <top style="thin"/>
      <bottom/>
    </border>
    <border>
      <left/>
      <right style="medium"/>
      <top/>
      <bottom style="medium"/>
    </border>
    <border>
      <left style="thin"/>
      <right style="medium"/>
      <top style="medium"/>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bottom style="medium"/>
    </border>
    <border>
      <left>
        <color indexed="63"/>
      </left>
      <right>
        <color indexed="63"/>
      </right>
      <top style="thin"/>
      <bottom style="medium"/>
    </border>
    <border>
      <left style="medium"/>
      <right>
        <color indexed="63"/>
      </right>
      <top>
        <color indexed="63"/>
      </top>
      <bottom/>
    </border>
    <border>
      <left style="medium"/>
      <right>
        <color indexed="63"/>
      </right>
      <top>
        <color indexed="63"/>
      </top>
      <bottom style="medium"/>
    </border>
    <border>
      <left>
        <color indexed="63"/>
      </left>
      <right style="medium"/>
      <top>
        <color indexed="63"/>
      </top>
      <bottom/>
    </border>
    <border>
      <left style="thin"/>
      <right style="medium"/>
      <top style="thin"/>
      <bottom>
        <color indexed="63"/>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8"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44" fontId="38" fillId="0" borderId="0" applyFont="0" applyFill="0" applyBorder="0" applyAlignment="0" applyProtection="0"/>
    <xf numFmtId="41" fontId="38" fillId="0" borderId="0" applyFont="0" applyFill="0" applyBorder="0" applyAlignment="0" applyProtection="0"/>
    <xf numFmtId="0" fontId="58" fillId="4" borderId="0" applyNumberFormat="0" applyBorder="0" applyAlignment="0" applyProtection="0"/>
    <xf numFmtId="0" fontId="60" fillId="5" borderId="0" applyNumberFormat="0" applyBorder="0" applyAlignment="0" applyProtection="0"/>
    <xf numFmtId="43" fontId="38" fillId="0" borderId="0" applyFont="0" applyFill="0" applyBorder="0" applyAlignment="0" applyProtection="0"/>
    <xf numFmtId="0" fontId="61" fillId="6" borderId="0" applyNumberFormat="0" applyBorder="0" applyAlignment="0" applyProtection="0"/>
    <xf numFmtId="0" fontId="48" fillId="0" borderId="0" applyNumberFormat="0" applyFill="0" applyBorder="0" applyAlignment="0" applyProtection="0"/>
    <xf numFmtId="0" fontId="43" fillId="7" borderId="0" applyNumberFormat="0" applyBorder="0" applyAlignment="0" applyProtection="0"/>
    <xf numFmtId="9" fontId="38" fillId="0" borderId="0" applyFont="0" applyFill="0" applyBorder="0" applyAlignment="0" applyProtection="0"/>
    <xf numFmtId="0" fontId="62" fillId="0" borderId="0" applyNumberFormat="0" applyFill="0" applyBorder="0" applyAlignment="0" applyProtection="0"/>
    <xf numFmtId="0" fontId="38" fillId="8" borderId="2" applyNumberFormat="0" applyFont="0" applyAlignment="0" applyProtection="0"/>
    <xf numFmtId="0" fontId="0" fillId="0" borderId="0">
      <alignment vertical="center"/>
      <protection/>
    </xf>
    <xf numFmtId="0" fontId="61" fillId="9"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0" borderId="0">
      <alignment/>
      <protection/>
    </xf>
    <xf numFmtId="0" fontId="66" fillId="0" borderId="0" applyNumberFormat="0" applyFill="0" applyBorder="0" applyAlignment="0" applyProtection="0"/>
    <xf numFmtId="0" fontId="0" fillId="0" borderId="0">
      <alignment/>
      <protection/>
    </xf>
    <xf numFmtId="0" fontId="67" fillId="0" borderId="3" applyNumberFormat="0" applyFill="0" applyAlignment="0" applyProtection="0"/>
    <xf numFmtId="0" fontId="11" fillId="0" borderId="0">
      <alignment/>
      <protection/>
    </xf>
    <xf numFmtId="0" fontId="68" fillId="0" borderId="4" applyNumberFormat="0" applyFill="0" applyAlignment="0" applyProtection="0"/>
    <xf numFmtId="0" fontId="61" fillId="10" borderId="0" applyNumberFormat="0" applyBorder="0" applyAlignment="0" applyProtection="0"/>
    <xf numFmtId="0" fontId="63" fillId="0" borderId="5" applyNumberFormat="0" applyFill="0" applyAlignment="0" applyProtection="0"/>
    <xf numFmtId="0" fontId="61" fillId="11" borderId="0" applyNumberFormat="0" applyBorder="0" applyAlignment="0" applyProtection="0"/>
    <xf numFmtId="0" fontId="69" fillId="12" borderId="6" applyNumberFormat="0" applyAlignment="0" applyProtection="0"/>
    <xf numFmtId="0" fontId="11" fillId="0" borderId="0">
      <alignment/>
      <protection/>
    </xf>
    <xf numFmtId="0" fontId="70" fillId="12" borderId="1" applyNumberFormat="0" applyAlignment="0" applyProtection="0"/>
    <xf numFmtId="0" fontId="71" fillId="13" borderId="7" applyNumberFormat="0" applyAlignment="0" applyProtection="0"/>
    <xf numFmtId="0" fontId="58" fillId="14" borderId="0" applyNumberFormat="0" applyBorder="0" applyAlignment="0" applyProtection="0"/>
    <xf numFmtId="0" fontId="61" fillId="15" borderId="0" applyNumberFormat="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16" borderId="0" applyNumberFormat="0" applyBorder="0" applyAlignment="0" applyProtection="0"/>
    <xf numFmtId="0" fontId="75" fillId="17" borderId="0" applyNumberFormat="0" applyBorder="0" applyAlignment="0" applyProtection="0"/>
    <xf numFmtId="0" fontId="58" fillId="18" borderId="0" applyNumberFormat="0" applyBorder="0" applyAlignment="0" applyProtection="0"/>
    <xf numFmtId="0" fontId="61"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0" fillId="0" borderId="0">
      <alignment vertical="center"/>
      <protection/>
    </xf>
    <xf numFmtId="0" fontId="58"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1" fillId="28" borderId="0" applyNumberFormat="0" applyBorder="0" applyAlignment="0" applyProtection="0"/>
    <xf numFmtId="0" fontId="58"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58" fillId="32" borderId="0" applyNumberFormat="0" applyBorder="0" applyAlignment="0" applyProtection="0"/>
    <xf numFmtId="0" fontId="61" fillId="33" borderId="0" applyNumberFormat="0" applyBorder="0" applyAlignment="0" applyProtection="0"/>
    <xf numFmtId="0" fontId="43" fillId="7" borderId="0" applyNumberFormat="0" applyBorder="0" applyAlignment="0" applyProtection="0"/>
    <xf numFmtId="0" fontId="58" fillId="0" borderId="0">
      <alignment vertical="center"/>
      <protection/>
    </xf>
    <xf numFmtId="0" fontId="43" fillId="7" borderId="0" applyNumberFormat="0" applyBorder="0" applyAlignment="0" applyProtection="0"/>
    <xf numFmtId="0" fontId="43"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21" fillId="0" borderId="0">
      <alignment/>
      <protection/>
    </xf>
    <xf numFmtId="0" fontId="57" fillId="0" borderId="0">
      <alignment/>
      <protection/>
    </xf>
  </cellStyleXfs>
  <cellXfs count="321">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2" fillId="35" borderId="0" xfId="59" applyFont="1" applyFill="1" applyBorder="1" applyAlignment="1">
      <alignment vertical="center" wrapText="1"/>
      <protection/>
    </xf>
    <xf numFmtId="0" fontId="0" fillId="0" borderId="10" xfId="59" applyFont="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Border="1" applyAlignment="1">
      <alignment horizontal="center" vertical="center" wrapText="1"/>
      <protection/>
    </xf>
    <xf numFmtId="4" fontId="0" fillId="0" borderId="10" xfId="59" applyNumberFormat="1" applyFont="1" applyFill="1" applyBorder="1" applyAlignment="1">
      <alignment horizontal="center" vertical="center" wrapText="1"/>
      <protection/>
    </xf>
    <xf numFmtId="0" fontId="0" fillId="0" borderId="10" xfId="59" applyFont="1" applyFill="1" applyBorder="1" applyAlignment="1">
      <alignment vertical="center" wrapText="1"/>
      <protection/>
    </xf>
    <xf numFmtId="4" fontId="0" fillId="0" borderId="10" xfId="59" applyNumberFormat="1" applyFont="1" applyFill="1" applyBorder="1" applyAlignment="1">
      <alignment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Font="1" applyAlignment="1">
      <alignment horizontal="left" vertical="center"/>
      <protection/>
    </xf>
    <xf numFmtId="0" fontId="2" fillId="35" borderId="0" xfId="59" applyFont="1" applyFill="1" applyAlignment="1">
      <alignment horizontal="left" vertical="center" wrapText="1"/>
      <protection/>
    </xf>
    <xf numFmtId="0" fontId="2" fillId="35" borderId="14" xfId="59" applyFont="1" applyFill="1" applyBorder="1" applyAlignment="1">
      <alignment vertical="center" wrapText="1"/>
      <protection/>
    </xf>
    <xf numFmtId="0" fontId="0" fillId="0" borderId="15" xfId="59" applyFont="1" applyBorder="1" applyAlignment="1">
      <alignment horizontal="center" vertical="center" wrapText="1"/>
      <protection/>
    </xf>
    <xf numFmtId="0" fontId="0" fillId="0" borderId="16" xfId="59" applyFont="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0" fontId="2" fillId="0" borderId="10" xfId="59" applyFont="1" applyBorder="1" applyAlignment="1">
      <alignment vertical="center" wrapText="1"/>
      <protection/>
    </xf>
    <xf numFmtId="4" fontId="0" fillId="0" borderId="13" xfId="59" applyNumberFormat="1" applyFont="1" applyFill="1" applyBorder="1" applyAlignment="1">
      <alignment vertical="center" wrapText="1"/>
      <protection/>
    </xf>
    <xf numFmtId="0" fontId="0" fillId="0" borderId="10" xfId="59" applyFont="1" applyBorder="1" applyAlignment="1">
      <alignment vertical="center" wrapText="1"/>
      <protection/>
    </xf>
    <xf numFmtId="0" fontId="0" fillId="0" borderId="13"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vertical="center"/>
      <protection/>
    </xf>
    <xf numFmtId="0" fontId="7" fillId="0" borderId="0" xfId="45" applyFont="1" applyAlignment="1">
      <alignment horizontal="center" vertical="center" wrapText="1"/>
      <protection/>
    </xf>
    <xf numFmtId="0" fontId="8" fillId="0" borderId="0" xfId="45" applyNumberFormat="1" applyFont="1" applyFill="1" applyAlignment="1" applyProtection="1">
      <alignment horizontal="center" vertical="center"/>
      <protection/>
    </xf>
    <xf numFmtId="0" fontId="9" fillId="0" borderId="0" xfId="45" applyFont="1" applyAlignment="1">
      <alignment horizontal="right" vertical="center" wrapText="1"/>
      <protection/>
    </xf>
    <xf numFmtId="0" fontId="6" fillId="0" borderId="0" xfId="45" applyNumberFormat="1" applyFont="1" applyFill="1" applyAlignment="1" applyProtection="1">
      <alignment horizontal="center" vertical="center"/>
      <protection/>
    </xf>
    <xf numFmtId="0" fontId="9" fillId="0" borderId="0" xfId="45" applyFont="1" applyAlignment="1">
      <alignment horizontal="left" vertical="center" wrapText="1"/>
      <protection/>
    </xf>
    <xf numFmtId="0" fontId="7" fillId="0" borderId="0" xfId="45" applyNumberFormat="1" applyFont="1" applyFill="1" applyAlignment="1" applyProtection="1">
      <alignment horizontal="right"/>
      <protection/>
    </xf>
    <xf numFmtId="0" fontId="10" fillId="35" borderId="15" xfId="39" applyFont="1" applyFill="1" applyBorder="1" applyAlignment="1">
      <alignment horizontal="center" vertical="center" wrapText="1"/>
      <protection/>
    </xf>
    <xf numFmtId="0" fontId="10" fillId="35" borderId="19" xfId="39" applyFont="1" applyFill="1" applyBorder="1" applyAlignment="1">
      <alignment horizontal="center" vertical="center" wrapText="1"/>
      <protection/>
    </xf>
    <xf numFmtId="0" fontId="10" fillId="0" borderId="10" xfId="39" applyFont="1" applyBorder="1" applyAlignment="1">
      <alignment vertical="center"/>
      <protection/>
    </xf>
    <xf numFmtId="0" fontId="11" fillId="0" borderId="0" xfId="39">
      <alignment/>
      <protection/>
    </xf>
    <xf numFmtId="0" fontId="12" fillId="35" borderId="21" xfId="39" applyFont="1" applyFill="1" applyBorder="1" applyAlignment="1">
      <alignment vertical="center" wrapText="1"/>
      <protection/>
    </xf>
    <xf numFmtId="0" fontId="12" fillId="35" borderId="25" xfId="39" applyFont="1" applyFill="1" applyBorder="1" applyAlignment="1">
      <alignment vertical="center" wrapText="1"/>
      <protection/>
    </xf>
    <xf numFmtId="0" fontId="13" fillId="35" borderId="13" xfId="39" applyFont="1" applyFill="1" applyBorder="1" applyAlignment="1">
      <alignment horizontal="right" vertical="center" wrapText="1"/>
      <protection/>
    </xf>
    <xf numFmtId="0" fontId="14" fillId="0" borderId="10" xfId="39" applyFont="1" applyBorder="1">
      <alignment/>
      <protection/>
    </xf>
    <xf numFmtId="0" fontId="15" fillId="35" borderId="21" xfId="39" applyFont="1" applyFill="1" applyBorder="1" applyAlignment="1">
      <alignment vertical="center" wrapText="1"/>
      <protection/>
    </xf>
    <xf numFmtId="0" fontId="15" fillId="35" borderId="25" xfId="39" applyFont="1" applyFill="1" applyBorder="1" applyAlignment="1">
      <alignment vertical="center" wrapText="1"/>
      <protection/>
    </xf>
    <xf numFmtId="0" fontId="16" fillId="35" borderId="13" xfId="39" applyFont="1" applyFill="1" applyBorder="1" applyAlignment="1">
      <alignment horizontal="right" vertical="center" wrapText="1"/>
      <protection/>
    </xf>
    <xf numFmtId="0" fontId="11" fillId="0" borderId="10" xfId="39" applyBorder="1">
      <alignment/>
      <protection/>
    </xf>
    <xf numFmtId="0" fontId="11" fillId="0" borderId="10" xfId="39" applyBorder="1" applyAlignment="1">
      <alignment horizontal="center"/>
      <protection/>
    </xf>
    <xf numFmtId="0" fontId="17" fillId="35" borderId="21" xfId="39" applyFont="1" applyFill="1" applyBorder="1" applyAlignment="1">
      <alignment vertical="center" wrapText="1"/>
      <protection/>
    </xf>
    <xf numFmtId="0" fontId="17" fillId="35" borderId="25" xfId="39" applyFont="1" applyFill="1" applyBorder="1" applyAlignment="1">
      <alignment vertical="center" wrapText="1"/>
      <protection/>
    </xf>
    <xf numFmtId="0" fontId="9" fillId="0" borderId="0" xfId="45" applyFont="1" applyBorder="1" applyAlignment="1">
      <alignment/>
      <protection/>
    </xf>
    <xf numFmtId="0" fontId="18" fillId="0" borderId="0" xfId="45" applyFont="1" applyBorder="1">
      <alignment/>
      <protection/>
    </xf>
    <xf numFmtId="0" fontId="9" fillId="0" borderId="0" xfId="45" applyFont="1" applyBorder="1" applyAlignment="1">
      <alignment horizontal="left"/>
      <protection/>
    </xf>
    <xf numFmtId="0" fontId="9" fillId="0" borderId="0" xfId="45" applyFont="1" applyBorder="1" applyAlignment="1">
      <alignment horizontal="left"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3" fillId="35" borderId="0" xfId="59" applyFont="1" applyFill="1" applyBorder="1" applyAlignment="1">
      <alignment horizontal="center" vertical="center"/>
      <protection/>
    </xf>
    <xf numFmtId="0" fontId="24" fillId="35" borderId="0" xfId="15" applyFont="1" applyFill="1" applyBorder="1" applyAlignment="1">
      <alignment horizontal="left"/>
      <protection/>
    </xf>
    <xf numFmtId="0" fontId="2" fillId="35" borderId="0" xfId="59" applyFont="1" applyFill="1" applyBorder="1" applyAlignment="1">
      <alignment horizontal="center" vertical="center" wrapText="1"/>
      <protection/>
    </xf>
    <xf numFmtId="0" fontId="2" fillId="35" borderId="0" xfId="59" applyFont="1" applyFill="1" applyAlignment="1">
      <alignment horizontal="right" vertical="center" wrapText="1"/>
      <protection/>
    </xf>
    <xf numFmtId="0" fontId="24" fillId="35" borderId="28" xfId="15" applyFont="1" applyFill="1" applyBorder="1" applyAlignment="1">
      <alignment horizontal="left"/>
      <protection/>
    </xf>
    <xf numFmtId="0" fontId="25" fillId="0" borderId="10" xfId="0" applyFont="1" applyBorder="1" applyAlignment="1">
      <alignment horizontal="center" vertical="center" wrapText="1"/>
    </xf>
    <xf numFmtId="0" fontId="0" fillId="0" borderId="10" xfId="0" applyBorder="1" applyAlignment="1">
      <alignment/>
    </xf>
    <xf numFmtId="0" fontId="26" fillId="0" borderId="10" xfId="0" applyFont="1" applyBorder="1" applyAlignment="1">
      <alignment horizontal="center" vertical="center" wrapText="1"/>
    </xf>
    <xf numFmtId="0" fontId="27" fillId="0" borderId="10" xfId="0" applyFont="1" applyBorder="1" applyAlignment="1">
      <alignment horizontal="left" vertical="center" wrapText="1"/>
    </xf>
    <xf numFmtId="176" fontId="27" fillId="0" borderId="10" xfId="0" applyNumberFormat="1" applyFont="1" applyBorder="1" applyAlignment="1">
      <alignment horizontal="right" vertical="center" wrapText="1"/>
    </xf>
    <xf numFmtId="0" fontId="2" fillId="0" borderId="10" xfId="0" applyFont="1" applyBorder="1" applyAlignment="1">
      <alignment horizontal="left" vertical="center" wrapText="1"/>
    </xf>
    <xf numFmtId="176" fontId="2" fillId="0" borderId="10" xfId="0" applyNumberFormat="1" applyFont="1" applyBorder="1" applyAlignment="1">
      <alignment horizontal="right" vertical="center" wrapText="1"/>
    </xf>
    <xf numFmtId="0" fontId="2" fillId="0" borderId="10"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176" fontId="21" fillId="0" borderId="10" xfId="0" applyNumberFormat="1" applyFont="1" applyBorder="1" applyAlignment="1">
      <alignment horizontal="righ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77" fontId="27" fillId="0" borderId="10" xfId="0" applyNumberFormat="1" applyFont="1" applyBorder="1" applyAlignment="1">
      <alignment vertical="center" wrapText="1"/>
    </xf>
    <xf numFmtId="176" fontId="27" fillId="0" borderId="10" xfId="0" applyNumberFormat="1" applyFont="1" applyBorder="1" applyAlignment="1">
      <alignment vertical="center" wrapText="1"/>
    </xf>
    <xf numFmtId="0" fontId="21" fillId="0" borderId="10" xfId="0" applyFont="1" applyBorder="1" applyAlignment="1">
      <alignment/>
    </xf>
    <xf numFmtId="0" fontId="22" fillId="0" borderId="10" xfId="0" applyFont="1" applyBorder="1" applyAlignment="1">
      <alignment horizontal="left" vertical="center"/>
    </xf>
    <xf numFmtId="0" fontId="21" fillId="0" borderId="10" xfId="0" applyFont="1" applyBorder="1" applyAlignment="1">
      <alignment horizontal="left" vertical="center"/>
    </xf>
    <xf numFmtId="176" fontId="2" fillId="0" borderId="10" xfId="0" applyNumberFormat="1" applyFont="1" applyFill="1" applyBorder="1" applyAlignment="1">
      <alignment horizontal="right" vertical="center" wrapText="1"/>
    </xf>
    <xf numFmtId="176" fontId="22" fillId="0" borderId="10" xfId="0" applyNumberFormat="1" applyFont="1" applyBorder="1" applyAlignment="1">
      <alignment horizontal="right" vertical="center"/>
    </xf>
    <xf numFmtId="0" fontId="27" fillId="0" borderId="10" xfId="0" applyFont="1" applyBorder="1" applyAlignment="1">
      <alignment vertical="center"/>
    </xf>
    <xf numFmtId="0" fontId="27" fillId="0" borderId="13" xfId="0" applyFont="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4" fillId="35" borderId="0" xfId="15" applyFont="1" applyFill="1" applyBorder="1" applyAlignment="1">
      <alignment horizontal="right" vertical="center"/>
      <protection/>
    </xf>
    <xf numFmtId="176" fontId="27" fillId="0" borderId="10" xfId="0" applyNumberFormat="1" applyFont="1" applyBorder="1" applyAlignment="1">
      <alignment horizontal="right" vertical="center"/>
    </xf>
    <xf numFmtId="0" fontId="0" fillId="0" borderId="39" xfId="59" applyFont="1" applyFill="1" applyBorder="1" applyAlignment="1">
      <alignment horizontal="center" vertical="center" wrapText="1"/>
      <protection/>
    </xf>
    <xf numFmtId="0" fontId="0" fillId="0" borderId="40" xfId="59" applyFont="1" applyBorder="1" applyAlignment="1">
      <alignment horizontal="center" vertical="center" wrapText="1"/>
      <protection/>
    </xf>
    <xf numFmtId="0" fontId="0" fillId="0" borderId="41" xfId="59" applyFont="1" applyBorder="1" applyAlignment="1">
      <alignment horizontal="center" vertical="center" wrapText="1"/>
      <protection/>
    </xf>
    <xf numFmtId="0" fontId="0" fillId="0" borderId="42"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29" fillId="0" borderId="10" xfId="0" applyFont="1" applyBorder="1" applyAlignment="1">
      <alignment horizontal="center" wrapText="1"/>
    </xf>
    <xf numFmtId="0" fontId="29" fillId="0" borderId="10" xfId="0" applyFont="1" applyBorder="1" applyAlignment="1">
      <alignment horizontal="left" wrapText="1"/>
    </xf>
    <xf numFmtId="0" fontId="29" fillId="0" borderId="43" xfId="0" applyFont="1" applyBorder="1" applyAlignment="1">
      <alignment horizontal="left" wrapText="1"/>
    </xf>
    <xf numFmtId="0" fontId="30" fillId="0" borderId="43" xfId="0" applyFont="1" applyBorder="1" applyAlignment="1">
      <alignment horizontal="left" wrapText="1"/>
    </xf>
    <xf numFmtId="0" fontId="30" fillId="0" borderId="10" xfId="0" applyFont="1" applyBorder="1" applyAlignment="1">
      <alignment horizontal="center" wrapText="1"/>
    </xf>
    <xf numFmtId="0" fontId="30" fillId="0" borderId="10" xfId="0" applyFont="1" applyBorder="1" applyAlignment="1">
      <alignment horizontal="left" wrapText="1"/>
    </xf>
    <xf numFmtId="0" fontId="0" fillId="0" borderId="26" xfId="59" applyFont="1" applyFill="1" applyBorder="1" applyAlignment="1">
      <alignment vertical="center" wrapText="1"/>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31" fillId="0" borderId="0" xfId="15" applyFont="1" applyAlignment="1">
      <alignment horizontal="left" vertical="center"/>
      <protection/>
    </xf>
    <xf numFmtId="0" fontId="32"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5" xfId="15" applyNumberFormat="1" applyFont="1" applyFill="1" applyBorder="1" applyAlignment="1">
      <alignment horizontal="center" vertical="center"/>
      <protection/>
    </xf>
    <xf numFmtId="176" fontId="0" fillId="35" borderId="16" xfId="15" applyNumberFormat="1" applyFont="1" applyFill="1" applyBorder="1" applyAlignment="1">
      <alignment horizontal="center" vertical="center"/>
      <protection/>
    </xf>
    <xf numFmtId="176" fontId="0" fillId="35" borderId="19" xfId="15" applyNumberFormat="1" applyFont="1" applyFill="1" applyBorder="1" applyAlignment="1">
      <alignment horizontal="center" vertical="center"/>
      <protection/>
    </xf>
    <xf numFmtId="176" fontId="0" fillId="35" borderId="44" xfId="15" applyNumberFormat="1" applyFont="1" applyFill="1" applyBorder="1" applyAlignment="1">
      <alignment horizontal="center" vertical="center"/>
      <protection/>
    </xf>
    <xf numFmtId="176" fontId="0" fillId="35" borderId="21" xfId="15" applyNumberFormat="1" applyFont="1" applyFill="1" applyBorder="1" applyAlignment="1">
      <alignment horizontal="center" vertical="center"/>
      <protection/>
    </xf>
    <xf numFmtId="176" fontId="2" fillId="35" borderId="10" xfId="15" applyNumberFormat="1" applyFont="1" applyFill="1" applyBorder="1" applyAlignment="1">
      <alignment horizontal="center" vertical="center"/>
      <protection/>
    </xf>
    <xf numFmtId="176" fontId="0" fillId="35" borderId="10" xfId="15"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33" fillId="0" borderId="21" xfId="15" applyNumberFormat="1" applyFont="1" applyFill="1" applyBorder="1" applyAlignment="1">
      <alignment horizontal="left" vertical="center"/>
      <protection/>
    </xf>
    <xf numFmtId="176" fontId="33" fillId="35" borderId="10" xfId="15" applyNumberFormat="1" applyFont="1" applyFill="1" applyBorder="1" applyAlignment="1">
      <alignment horizontal="center" vertical="center"/>
      <protection/>
    </xf>
    <xf numFmtId="176" fontId="33" fillId="0" borderId="10" xfId="15" applyNumberFormat="1" applyFont="1" applyFill="1" applyBorder="1" applyAlignment="1">
      <alignment horizontal="right" vertical="center"/>
      <protection/>
    </xf>
    <xf numFmtId="176" fontId="33" fillId="35" borderId="10" xfId="15" applyNumberFormat="1" applyFont="1" applyFill="1" applyBorder="1" applyAlignment="1">
      <alignment horizontal="left" vertical="center"/>
      <protection/>
    </xf>
    <xf numFmtId="0" fontId="33" fillId="35" borderId="10" xfId="15" applyNumberFormat="1" applyFont="1" applyFill="1" applyBorder="1" applyAlignment="1">
      <alignment horizontal="center" vertical="center"/>
      <protection/>
    </xf>
    <xf numFmtId="0" fontId="33" fillId="35" borderId="13" xfId="15" applyNumberFormat="1" applyFont="1" applyFill="1" applyBorder="1" applyAlignment="1">
      <alignment horizontal="center" vertical="center"/>
      <protection/>
    </xf>
    <xf numFmtId="0" fontId="33" fillId="35" borderId="13" xfId="15" applyNumberFormat="1" applyFont="1" applyFill="1" applyBorder="1" applyAlignment="1">
      <alignment horizontal="right" vertical="center"/>
      <protection/>
    </xf>
    <xf numFmtId="176" fontId="33" fillId="0" borderId="37" xfId="15" applyNumberFormat="1" applyFont="1" applyFill="1" applyBorder="1" applyAlignment="1">
      <alignment horizontal="right" vertical="center"/>
      <protection/>
    </xf>
    <xf numFmtId="176" fontId="33" fillId="35" borderId="21" xfId="15" applyNumberFormat="1" applyFont="1" applyFill="1" applyBorder="1" applyAlignment="1">
      <alignment horizontal="left" vertical="center"/>
      <protection/>
    </xf>
    <xf numFmtId="0" fontId="34" fillId="35" borderId="13" xfId="15" applyNumberFormat="1" applyFont="1" applyFill="1" applyBorder="1" applyAlignment="1">
      <alignment horizontal="right" vertical="center"/>
      <protection/>
    </xf>
    <xf numFmtId="176" fontId="33" fillId="35" borderId="10" xfId="15" applyNumberFormat="1" applyFont="1" applyFill="1" applyBorder="1" applyAlignment="1">
      <alignment horizontal="left" vertical="center" wrapText="1"/>
      <protection/>
    </xf>
    <xf numFmtId="0" fontId="29" fillId="0" borderId="10" xfId="0" applyFont="1" applyBorder="1" applyAlignment="1">
      <alignment horizontal="right"/>
    </xf>
    <xf numFmtId="0" fontId="29" fillId="0" borderId="43" xfId="0" applyFont="1" applyBorder="1" applyAlignment="1">
      <alignment horizontal="left"/>
    </xf>
    <xf numFmtId="176" fontId="33" fillId="0" borderId="10" xfId="15" applyNumberFormat="1" applyFont="1" applyFill="1" applyBorder="1" applyAlignment="1">
      <alignment horizontal="left" vertical="center"/>
      <protection/>
    </xf>
    <xf numFmtId="0" fontId="35" fillId="0" borderId="10" xfId="0" applyFont="1" applyBorder="1" applyAlignment="1">
      <alignment horizontal="right"/>
    </xf>
    <xf numFmtId="176" fontId="33" fillId="0" borderId="45" xfId="15" applyNumberFormat="1" applyFont="1" applyFill="1" applyBorder="1" applyAlignment="1">
      <alignment horizontal="center" vertical="center"/>
      <protection/>
    </xf>
    <xf numFmtId="176" fontId="28" fillId="0" borderId="21" xfId="15" applyNumberFormat="1" applyFont="1" applyFill="1" applyBorder="1" applyAlignment="1">
      <alignment horizontal="center" vertical="center"/>
      <protection/>
    </xf>
    <xf numFmtId="0" fontId="33" fillId="35" borderId="25" xfId="15" applyNumberFormat="1" applyFont="1" applyFill="1" applyBorder="1" applyAlignment="1">
      <alignment horizontal="center" vertical="center"/>
      <protection/>
    </xf>
    <xf numFmtId="0" fontId="33" fillId="35" borderId="10" xfId="15" applyNumberFormat="1" applyFont="1" applyFill="1" applyBorder="1" applyAlignment="1">
      <alignment horizontal="right" vertical="center"/>
      <protection/>
    </xf>
    <xf numFmtId="176" fontId="28" fillId="0" borderId="45" xfId="15" applyNumberFormat="1" applyFont="1" applyFill="1" applyBorder="1" applyAlignment="1">
      <alignment vertical="center"/>
      <protection/>
    </xf>
    <xf numFmtId="176" fontId="33" fillId="0" borderId="21" xfId="15" applyNumberFormat="1" applyFont="1" applyFill="1" applyBorder="1" applyAlignment="1">
      <alignment horizontal="center" vertical="center"/>
      <protection/>
    </xf>
    <xf numFmtId="0" fontId="30" fillId="0" borderId="43" xfId="0" applyFont="1" applyBorder="1" applyAlignment="1">
      <alignment horizontal="left"/>
    </xf>
    <xf numFmtId="0" fontId="34" fillId="35" borderId="25" xfId="15" applyNumberFormat="1" applyFont="1" applyFill="1" applyBorder="1" applyAlignment="1">
      <alignment horizontal="center" vertical="center"/>
      <protection/>
    </xf>
    <xf numFmtId="176" fontId="33" fillId="0" borderId="45" xfId="15" applyNumberFormat="1" applyFont="1" applyFill="1" applyBorder="1" applyAlignment="1">
      <alignment vertical="center"/>
      <protection/>
    </xf>
    <xf numFmtId="0" fontId="34" fillId="35" borderId="10" xfId="15" applyNumberFormat="1" applyFont="1" applyFill="1" applyBorder="1" applyAlignment="1">
      <alignment horizontal="center" vertical="center"/>
      <protection/>
    </xf>
    <xf numFmtId="176" fontId="33" fillId="0" borderId="40" xfId="15" applyNumberFormat="1" applyFont="1" applyFill="1" applyBorder="1" applyAlignment="1">
      <alignment horizontal="center" vertical="center"/>
      <protection/>
    </xf>
    <xf numFmtId="176" fontId="33" fillId="0" borderId="11" xfId="15" applyNumberFormat="1" applyFont="1" applyFill="1" applyBorder="1" applyAlignment="1">
      <alignment horizontal="right" vertical="center"/>
      <protection/>
    </xf>
    <xf numFmtId="176" fontId="33" fillId="0" borderId="46" xfId="15" applyNumberFormat="1" applyFont="1" applyFill="1" applyBorder="1" applyAlignment="1">
      <alignment horizontal="left" vertical="center"/>
      <protection/>
    </xf>
    <xf numFmtId="0" fontId="33" fillId="35" borderId="41" xfId="15" applyNumberFormat="1" applyFont="1" applyFill="1" applyBorder="1" applyAlignment="1">
      <alignment horizontal="center" vertical="center"/>
      <protection/>
    </xf>
    <xf numFmtId="176" fontId="33" fillId="0" borderId="47" xfId="15" applyNumberFormat="1" applyFont="1" applyFill="1" applyBorder="1" applyAlignment="1">
      <alignment vertical="center"/>
      <protection/>
    </xf>
    <xf numFmtId="176" fontId="28" fillId="35" borderId="48" xfId="15" applyNumberFormat="1" applyFont="1" applyFill="1" applyBorder="1" applyAlignment="1">
      <alignment horizontal="center" vertical="center"/>
      <protection/>
    </xf>
    <xf numFmtId="176" fontId="33" fillId="0" borderId="31" xfId="15" applyNumberFormat="1" applyFont="1" applyFill="1" applyBorder="1" applyAlignment="1">
      <alignment horizontal="right" vertical="center"/>
      <protection/>
    </xf>
    <xf numFmtId="176" fontId="28" fillId="35" borderId="32" xfId="15" applyNumberFormat="1" applyFont="1" applyFill="1" applyBorder="1" applyAlignment="1">
      <alignment horizontal="center" vertical="center"/>
      <protection/>
    </xf>
    <xf numFmtId="0" fontId="33" fillId="35" borderId="31" xfId="15" applyNumberFormat="1" applyFont="1" applyFill="1" applyBorder="1" applyAlignment="1">
      <alignment horizontal="center" vertical="center"/>
      <protection/>
    </xf>
    <xf numFmtId="176" fontId="28" fillId="0" borderId="49"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2"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horizontal="center" vertical="center"/>
    </xf>
    <xf numFmtId="0" fontId="4" fillId="35" borderId="0" xfId="0" applyFont="1" applyFill="1" applyAlignment="1">
      <alignment horizontal="center" vertical="center"/>
    </xf>
    <xf numFmtId="176" fontId="0" fillId="35" borderId="50"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18" xfId="0" applyNumberFormat="1" applyFill="1" applyBorder="1" applyAlignment="1">
      <alignment horizontal="center" vertical="center" wrapText="1"/>
    </xf>
    <xf numFmtId="176" fontId="0" fillId="35" borderId="18" xfId="0" applyNumberFormat="1" applyFont="1" applyFill="1" applyBorder="1" applyAlignment="1">
      <alignment horizontal="center" vertical="center" wrapText="1"/>
    </xf>
    <xf numFmtId="176" fontId="0" fillId="35" borderId="40" xfId="0" applyNumberFormat="1" applyFont="1" applyFill="1" applyBorder="1" applyAlignment="1">
      <alignment horizontal="center" vertical="center" wrapText="1"/>
    </xf>
    <xf numFmtId="176" fontId="0" fillId="35" borderId="41" xfId="0" applyNumberFormat="1" applyFill="1" applyBorder="1" applyAlignment="1">
      <alignment horizontal="center" vertical="center" wrapText="1"/>
    </xf>
    <xf numFmtId="176" fontId="0" fillId="35" borderId="11"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12" xfId="0" applyNumberFormat="1" applyFill="1" applyBorder="1" applyAlignment="1">
      <alignment horizontal="center" vertical="center" wrapText="1"/>
    </xf>
    <xf numFmtId="176" fontId="0" fillId="35" borderId="12" xfId="0" applyNumberFormat="1" applyFont="1" applyFill="1" applyBorder="1" applyAlignment="1">
      <alignment horizontal="center" vertical="center" wrapText="1"/>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26"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0" xfId="0" applyNumberFormat="1" applyFill="1" applyBorder="1" applyAlignment="1">
      <alignment horizontal="right" vertical="center"/>
    </xf>
    <xf numFmtId="0" fontId="29" fillId="0" borderId="51" xfId="0" applyFont="1" applyBorder="1" applyAlignment="1">
      <alignment horizontal="center"/>
    </xf>
    <xf numFmtId="0" fontId="29" fillId="0" borderId="52" xfId="0" applyFont="1" applyBorder="1" applyAlignment="1">
      <alignment horizontal="center"/>
    </xf>
    <xf numFmtId="0" fontId="29" fillId="0" borderId="53" xfId="0" applyFont="1" applyBorder="1" applyAlignment="1">
      <alignment horizontal="center"/>
    </xf>
    <xf numFmtId="0" fontId="29" fillId="0" borderId="54" xfId="0" applyFont="1" applyBorder="1" applyAlignment="1">
      <alignment horizontal="center"/>
    </xf>
    <xf numFmtId="0" fontId="29" fillId="0" borderId="14" xfId="0" applyFont="1" applyBorder="1" applyAlignment="1">
      <alignment horizontal="center"/>
    </xf>
    <xf numFmtId="0" fontId="29" fillId="0" borderId="43" xfId="0" applyFont="1" applyBorder="1" applyAlignment="1">
      <alignment horizontal="center"/>
    </xf>
    <xf numFmtId="0" fontId="30" fillId="0" borderId="43" xfId="0" applyFont="1" applyBorder="1" applyAlignment="1">
      <alignment horizontal="center"/>
    </xf>
    <xf numFmtId="0" fontId="30" fillId="0" borderId="54" xfId="0" applyFont="1" applyBorder="1" applyAlignment="1">
      <alignment horizontal="center"/>
    </xf>
    <xf numFmtId="0" fontId="30" fillId="0" borderId="14" xfId="0" applyFont="1" applyBorder="1" applyAlignment="1">
      <alignment horizontal="center"/>
    </xf>
    <xf numFmtId="176" fontId="0" fillId="35" borderId="24" xfId="0" applyNumberFormat="1" applyFill="1" applyBorder="1" applyAlignment="1">
      <alignment horizontal="left" vertical="center"/>
    </xf>
    <xf numFmtId="176" fontId="0" fillId="35" borderId="25" xfId="0" applyNumberFormat="1" applyFill="1" applyBorder="1" applyAlignment="1">
      <alignment horizontal="left" vertical="center"/>
    </xf>
    <xf numFmtId="176" fontId="0" fillId="35" borderId="10" xfId="0" applyNumberFormat="1" applyFill="1" applyBorder="1" applyAlignment="1">
      <alignment horizontal="left" vertical="center"/>
    </xf>
    <xf numFmtId="176" fontId="0" fillId="35" borderId="48" xfId="0" applyNumberFormat="1" applyFill="1" applyBorder="1" applyAlignment="1">
      <alignment horizontal="left" vertical="center"/>
    </xf>
    <xf numFmtId="176" fontId="0" fillId="35" borderId="55" xfId="0" applyNumberFormat="1" applyFill="1" applyBorder="1" applyAlignment="1">
      <alignment horizontal="left" vertical="center"/>
    </xf>
    <xf numFmtId="176" fontId="0" fillId="35"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0" fontId="0" fillId="35" borderId="0" xfId="0" applyFill="1" applyAlignment="1">
      <alignment horizontal="left" vertical="center"/>
    </xf>
    <xf numFmtId="176" fontId="0" fillId="0" borderId="18"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0" borderId="12" xfId="0" applyNumberFormat="1" applyFill="1" applyBorder="1" applyAlignment="1">
      <alignment horizontal="center" vertical="center" wrapText="1"/>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26" xfId="0" applyNumberFormat="1" applyFill="1" applyBorder="1" applyAlignment="1">
      <alignment horizontal="center" vertical="center"/>
    </xf>
    <xf numFmtId="176" fontId="0" fillId="35" borderId="10" xfId="0" applyNumberFormat="1" applyFill="1" applyBorder="1" applyAlignment="1">
      <alignment horizontal="center" vertical="center"/>
    </xf>
    <xf numFmtId="176" fontId="0" fillId="35" borderId="56" xfId="0" applyNumberFormat="1" applyFill="1" applyBorder="1" applyAlignment="1">
      <alignment horizontal="center" vertical="center"/>
    </xf>
    <xf numFmtId="176" fontId="0" fillId="35" borderId="0" xfId="0" applyNumberFormat="1" applyFill="1" applyBorder="1" applyAlignment="1">
      <alignment horizontal="center" vertical="center"/>
    </xf>
    <xf numFmtId="0" fontId="29" fillId="0" borderId="10" xfId="0" applyFont="1" applyBorder="1" applyAlignment="1">
      <alignment horizontal="left"/>
    </xf>
    <xf numFmtId="0" fontId="29" fillId="0" borderId="43" xfId="0" applyFont="1" applyBorder="1" applyAlignment="1">
      <alignment horizontal="right"/>
    </xf>
    <xf numFmtId="0" fontId="29" fillId="0" borderId="57" xfId="0" applyFont="1" applyBorder="1" applyAlignment="1">
      <alignment horizontal="left"/>
    </xf>
    <xf numFmtId="0" fontId="30" fillId="0" borderId="57" xfId="0" applyFont="1" applyBorder="1" applyAlignment="1">
      <alignment horizontal="left"/>
    </xf>
    <xf numFmtId="0" fontId="36" fillId="0" borderId="43" xfId="0" applyFont="1" applyBorder="1" applyAlignment="1">
      <alignment horizontal="left" wrapText="1"/>
    </xf>
    <xf numFmtId="176" fontId="0" fillId="0" borderId="11" xfId="0" applyNumberFormat="1" applyFill="1" applyBorder="1" applyAlignment="1">
      <alignment horizontal="right" vertical="center"/>
    </xf>
    <xf numFmtId="0" fontId="30" fillId="0" borderId="56" xfId="0" applyFont="1" applyBorder="1" applyAlignment="1">
      <alignment horizontal="left"/>
    </xf>
    <xf numFmtId="0" fontId="30" fillId="0" borderId="58" xfId="0" applyFont="1" applyBorder="1" applyAlignment="1">
      <alignment horizontal="left"/>
    </xf>
    <xf numFmtId="0" fontId="30" fillId="0" borderId="58" xfId="0" applyFont="1" applyBorder="1" applyAlignment="1">
      <alignment horizontal="left" wrapText="1"/>
    </xf>
    <xf numFmtId="0" fontId="29" fillId="0" borderId="58" xfId="0" applyFont="1" applyBorder="1" applyAlignment="1">
      <alignment horizontal="right"/>
    </xf>
    <xf numFmtId="0" fontId="30" fillId="0" borderId="10" xfId="0" applyFont="1" applyBorder="1" applyAlignment="1">
      <alignment horizontal="left"/>
    </xf>
    <xf numFmtId="0" fontId="30" fillId="0" borderId="10" xfId="0" applyFont="1" applyBorder="1" applyAlignment="1">
      <alignment horizontal="center"/>
    </xf>
    <xf numFmtId="0" fontId="29" fillId="0" borderId="10" xfId="0" applyFont="1" applyBorder="1" applyAlignment="1">
      <alignment wrapText="1"/>
    </xf>
    <xf numFmtId="0" fontId="30" fillId="0" borderId="10" xfId="0" applyFont="1" applyBorder="1" applyAlignment="1">
      <alignment wrapText="1"/>
    </xf>
    <xf numFmtId="176" fontId="0" fillId="35" borderId="40" xfId="0" applyNumberFormat="1" applyFill="1" applyBorder="1" applyAlignment="1">
      <alignment horizontal="center" vertical="center"/>
    </xf>
    <xf numFmtId="176" fontId="0" fillId="35" borderId="42" xfId="0" applyNumberFormat="1" applyFill="1" applyBorder="1" applyAlignment="1">
      <alignment horizontal="center" vertical="center"/>
    </xf>
    <xf numFmtId="176" fontId="0" fillId="35" borderId="11" xfId="0" applyNumberFormat="1" applyFill="1" applyBorder="1" applyAlignment="1">
      <alignment horizontal="left" vertical="center"/>
    </xf>
    <xf numFmtId="176" fontId="0" fillId="35" borderId="40" xfId="0" applyNumberFormat="1" applyFill="1" applyBorder="1" applyAlignment="1">
      <alignment horizontal="left" vertical="center"/>
    </xf>
    <xf numFmtId="176" fontId="0" fillId="35" borderId="42" xfId="0" applyNumberFormat="1" applyFill="1" applyBorder="1" applyAlignment="1">
      <alignment horizontal="left" vertical="center"/>
    </xf>
    <xf numFmtId="176" fontId="0" fillId="35" borderId="30" xfId="0" applyNumberFormat="1" applyFill="1" applyBorder="1" applyAlignment="1">
      <alignment horizontal="left"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6" fontId="0" fillId="0" borderId="59" xfId="0" applyNumberFormat="1" applyFill="1" applyBorder="1" applyAlignment="1">
      <alignment horizontal="right" vertical="center"/>
    </xf>
    <xf numFmtId="176" fontId="0" fillId="35" borderId="37" xfId="15" applyNumberFormat="1" applyFont="1" applyFill="1" applyBorder="1" applyAlignment="1">
      <alignment horizontal="center" vertical="center"/>
      <protection/>
    </xf>
    <xf numFmtId="176" fontId="33" fillId="0" borderId="45" xfId="15" applyNumberFormat="1" applyFont="1" applyFill="1" applyBorder="1" applyAlignment="1">
      <alignment horizontal="right" vertical="center"/>
      <protection/>
    </xf>
    <xf numFmtId="176" fontId="28" fillId="0" borderId="13" xfId="15" applyNumberFormat="1" applyFont="1" applyFill="1" applyBorder="1" applyAlignment="1">
      <alignment horizontal="center" vertical="center"/>
      <protection/>
    </xf>
    <xf numFmtId="176" fontId="33" fillId="0" borderId="13" xfId="15" applyNumberFormat="1" applyFont="1" applyFill="1" applyBorder="1" applyAlignment="1">
      <alignment horizontal="left" vertical="center"/>
      <protection/>
    </xf>
    <xf numFmtId="176" fontId="33" fillId="0" borderId="40" xfId="15" applyNumberFormat="1" applyFont="1" applyFill="1" applyBorder="1" applyAlignment="1">
      <alignment horizontal="left" vertical="center"/>
      <protection/>
    </xf>
    <xf numFmtId="176" fontId="0" fillId="35" borderId="15" xfId="15" applyNumberFormat="1" applyFont="1" applyFill="1" applyBorder="1" applyAlignment="1" quotePrefix="1">
      <alignment horizontal="center" vertical="center"/>
      <protection/>
    </xf>
    <xf numFmtId="176" fontId="0" fillId="35" borderId="16" xfId="15" applyNumberFormat="1" applyFont="1" applyFill="1" applyBorder="1" applyAlignment="1" quotePrefix="1">
      <alignment horizontal="center" vertical="center"/>
      <protection/>
    </xf>
    <xf numFmtId="176" fontId="0" fillId="35" borderId="21" xfId="15" applyNumberFormat="1" applyFont="1" applyFill="1" applyBorder="1" applyAlignment="1" quotePrefix="1">
      <alignment horizontal="center" vertical="center"/>
      <protection/>
    </xf>
    <xf numFmtId="176" fontId="2" fillId="35" borderId="10" xfId="15" applyNumberFormat="1" applyFont="1" applyFill="1" applyBorder="1" applyAlignment="1" quotePrefix="1">
      <alignment horizontal="center" vertical="center"/>
      <protection/>
    </xf>
    <xf numFmtId="176" fontId="0" fillId="35" borderId="10"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33" fillId="0" borderId="21" xfId="15" applyNumberFormat="1" applyFont="1" applyFill="1" applyBorder="1" applyAlignment="1" quotePrefix="1">
      <alignment horizontal="left" vertical="center"/>
      <protection/>
    </xf>
    <xf numFmtId="176" fontId="33" fillId="35" borderId="10" xfId="15" applyNumberFormat="1" applyFont="1" applyFill="1" applyBorder="1" applyAlignment="1" quotePrefix="1">
      <alignment horizontal="center" vertical="center"/>
      <protection/>
    </xf>
    <xf numFmtId="176" fontId="33" fillId="35" borderId="10" xfId="15" applyNumberFormat="1" applyFont="1" applyFill="1" applyBorder="1" applyAlignment="1" quotePrefix="1">
      <alignment horizontal="left" vertical="center"/>
      <protection/>
    </xf>
    <xf numFmtId="176" fontId="28" fillId="0" borderId="21" xfId="15" applyNumberFormat="1" applyFont="1" applyFill="1" applyBorder="1" applyAlignment="1" quotePrefix="1">
      <alignment horizontal="center" vertical="center"/>
      <protection/>
    </xf>
    <xf numFmtId="176" fontId="28" fillId="0" borderId="13" xfId="15" applyNumberFormat="1" applyFont="1" applyFill="1" applyBorder="1" applyAlignment="1" quotePrefix="1">
      <alignment horizontal="center" vertical="center"/>
      <protection/>
    </xf>
    <xf numFmtId="176" fontId="28" fillId="35" borderId="48" xfId="15" applyNumberFormat="1" applyFont="1" applyFill="1" applyBorder="1" applyAlignment="1" quotePrefix="1">
      <alignment horizontal="center" vertical="center"/>
      <protection/>
    </xf>
    <xf numFmtId="176" fontId="28" fillId="35" borderId="32" xfId="15" applyNumberFormat="1" applyFont="1" applyFill="1" applyBorder="1" applyAlignment="1" quotePrefix="1">
      <alignment horizontal="center" vertical="center"/>
      <protection/>
    </xf>
    <xf numFmtId="176" fontId="0" fillId="35" borderId="50" xfId="0" applyNumberFormat="1" applyFill="1" applyBorder="1" applyAlignment="1" quotePrefix="1">
      <alignment horizontal="center" vertical="center" wrapText="1"/>
    </xf>
    <xf numFmtId="176" fontId="0" fillId="35" borderId="18" xfId="0" applyNumberFormat="1" applyFill="1" applyBorder="1" applyAlignment="1" quotePrefix="1">
      <alignment horizontal="center" vertical="center" wrapText="1"/>
    </xf>
    <xf numFmtId="176" fontId="0" fillId="0" borderId="18"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11" xfId="0" applyNumberFormat="1" applyFill="1" applyBorder="1" applyAlignment="1" quotePrefix="1">
      <alignment horizontal="center" vertical="center" wrapText="1"/>
    </xf>
    <xf numFmtId="176" fontId="0" fillId="35" borderId="24" xfId="0" applyNumberFormat="1" applyFill="1" applyBorder="1" applyAlignment="1" quotePrefix="1">
      <alignment horizontal="center" vertical="center"/>
    </xf>
    <xf numFmtId="176" fontId="0" fillId="35" borderId="10" xfId="0" applyNumberFormat="1" applyFill="1" applyBorder="1" applyAlignment="1" quotePrefix="1">
      <alignment horizontal="center" vertical="center"/>
    </xf>
    <xf numFmtId="176" fontId="0" fillId="35" borderId="56" xfId="0" applyNumberFormat="1" applyFill="1" applyBorder="1" applyAlignment="1" quotePrefix="1">
      <alignment horizontal="center" vertical="center"/>
    </xf>
    <xf numFmtId="176" fontId="0" fillId="35" borderId="18"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4"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35" borderId="27" xfId="0" applyNumberForma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7">
      <selection activeCell="C35" sqref="C35"/>
    </sheetView>
  </sheetViews>
  <sheetFormatPr defaultColWidth="8.75390625" defaultRowHeight="14.25"/>
  <cols>
    <col min="1" max="1" width="50.625" style="140" customWidth="1"/>
    <col min="2" max="2" width="4.00390625" style="140" customWidth="1"/>
    <col min="3" max="3" width="15.625" style="140" customWidth="1"/>
    <col min="4" max="4" width="50.625" style="140" customWidth="1"/>
    <col min="5" max="5" width="3.50390625" style="140" customWidth="1"/>
    <col min="6" max="6" width="15.625" style="140" customWidth="1"/>
    <col min="7" max="8" width="9.00390625" style="141" bestFit="1" customWidth="1"/>
    <col min="9" max="32" width="9.00390625" style="140" bestFit="1" customWidth="1"/>
    <col min="33" max="16384" width="8.75390625" style="140" customWidth="1"/>
  </cols>
  <sheetData>
    <row r="1" ht="15">
      <c r="A1" s="142"/>
    </row>
    <row r="2" spans="1:8" s="138" customFormat="1" ht="18" customHeight="1">
      <c r="A2" s="143" t="s">
        <v>0</v>
      </c>
      <c r="B2" s="143"/>
      <c r="C2" s="143"/>
      <c r="D2" s="143"/>
      <c r="E2" s="143"/>
      <c r="F2" s="143"/>
      <c r="G2" s="194"/>
      <c r="H2" s="194"/>
    </row>
    <row r="3" spans="1:6" ht="9.75" customHeight="1">
      <c r="A3" s="144"/>
      <c r="B3" s="144"/>
      <c r="C3" s="144"/>
      <c r="D3" s="144"/>
      <c r="E3" s="144"/>
      <c r="F3" s="8" t="s">
        <v>1</v>
      </c>
    </row>
    <row r="4" spans="1:6" ht="15" customHeight="1">
      <c r="A4" s="9" t="s">
        <v>2</v>
      </c>
      <c r="B4" s="144"/>
      <c r="C4" s="144"/>
      <c r="D4" s="144"/>
      <c r="E4" s="144"/>
      <c r="F4" s="8" t="s">
        <v>3</v>
      </c>
    </row>
    <row r="5" spans="1:8" s="139" customFormat="1" ht="21.75" customHeight="1">
      <c r="A5" s="295" t="s">
        <v>4</v>
      </c>
      <c r="B5" s="146"/>
      <c r="C5" s="146"/>
      <c r="D5" s="296" t="s">
        <v>5</v>
      </c>
      <c r="E5" s="146"/>
      <c r="F5" s="148"/>
      <c r="G5" s="195"/>
      <c r="H5" s="195"/>
    </row>
    <row r="6" spans="1:8" s="139" customFormat="1" ht="21.75" customHeight="1">
      <c r="A6" s="297" t="s">
        <v>6</v>
      </c>
      <c r="B6" s="298" t="s">
        <v>7</v>
      </c>
      <c r="C6" s="151" t="s">
        <v>8</v>
      </c>
      <c r="D6" s="299" t="s">
        <v>6</v>
      </c>
      <c r="E6" s="298" t="s">
        <v>7</v>
      </c>
      <c r="F6" s="290" t="s">
        <v>8</v>
      </c>
      <c r="G6" s="195"/>
      <c r="H6" s="195"/>
    </row>
    <row r="7" spans="1:8" s="139" customFormat="1" ht="21.75" customHeight="1">
      <c r="A7" s="297" t="s">
        <v>9</v>
      </c>
      <c r="B7" s="151"/>
      <c r="C7" s="299" t="s">
        <v>10</v>
      </c>
      <c r="D7" s="299" t="s">
        <v>9</v>
      </c>
      <c r="E7" s="151"/>
      <c r="F7" s="300" t="s">
        <v>11</v>
      </c>
      <c r="G7" s="195"/>
      <c r="H7" s="195"/>
    </row>
    <row r="8" spans="1:8" s="139" customFormat="1" ht="21.75" customHeight="1">
      <c r="A8" s="301" t="s">
        <v>12</v>
      </c>
      <c r="B8" s="302" t="s">
        <v>10</v>
      </c>
      <c r="C8" s="158">
        <v>338.82</v>
      </c>
      <c r="D8" s="303" t="s">
        <v>13</v>
      </c>
      <c r="E8" s="302" t="s">
        <v>14</v>
      </c>
      <c r="F8" s="163">
        <v>296.42</v>
      </c>
      <c r="G8" s="195"/>
      <c r="H8" s="195"/>
    </row>
    <row r="9" spans="1:8" s="139" customFormat="1" ht="21.75" customHeight="1">
      <c r="A9" s="164" t="s">
        <v>15</v>
      </c>
      <c r="B9" s="302" t="s">
        <v>11</v>
      </c>
      <c r="C9" s="158"/>
      <c r="D9" s="303" t="s">
        <v>16</v>
      </c>
      <c r="E9" s="302" t="s">
        <v>17</v>
      </c>
      <c r="F9" s="163"/>
      <c r="G9" s="195"/>
      <c r="H9" s="195"/>
    </row>
    <row r="10" spans="1:8" s="139" customFormat="1" ht="21.75" customHeight="1">
      <c r="A10" s="164" t="s">
        <v>18</v>
      </c>
      <c r="B10" s="302" t="s">
        <v>19</v>
      </c>
      <c r="C10" s="158"/>
      <c r="D10" s="303" t="s">
        <v>20</v>
      </c>
      <c r="E10" s="302" t="s">
        <v>21</v>
      </c>
      <c r="F10" s="163"/>
      <c r="G10" s="195"/>
      <c r="H10" s="195"/>
    </row>
    <row r="11" spans="1:8" s="139" customFormat="1" ht="21.75" customHeight="1">
      <c r="A11" s="164" t="s">
        <v>22</v>
      </c>
      <c r="B11" s="302" t="s">
        <v>23</v>
      </c>
      <c r="C11" s="158"/>
      <c r="D11" s="303" t="s">
        <v>24</v>
      </c>
      <c r="E11" s="302" t="s">
        <v>25</v>
      </c>
      <c r="F11" s="163"/>
      <c r="G11" s="195"/>
      <c r="H11" s="195"/>
    </row>
    <row r="12" spans="1:8" s="139" customFormat="1" ht="21.75" customHeight="1">
      <c r="A12" s="164" t="s">
        <v>26</v>
      </c>
      <c r="B12" s="302" t="s">
        <v>27</v>
      </c>
      <c r="C12" s="158"/>
      <c r="D12" s="303" t="s">
        <v>28</v>
      </c>
      <c r="E12" s="302" t="s">
        <v>29</v>
      </c>
      <c r="F12" s="163"/>
      <c r="G12" s="195"/>
      <c r="H12" s="195"/>
    </row>
    <row r="13" spans="1:8" s="139" customFormat="1" ht="18.75" customHeight="1">
      <c r="A13" s="164" t="s">
        <v>30</v>
      </c>
      <c r="B13" s="302" t="s">
        <v>31</v>
      </c>
      <c r="C13" s="158"/>
      <c r="D13" s="166" t="s">
        <v>32</v>
      </c>
      <c r="E13" s="302" t="s">
        <v>33</v>
      </c>
      <c r="F13" s="163">
        <v>1.61</v>
      </c>
      <c r="G13" s="195"/>
      <c r="H13" s="195"/>
    </row>
    <row r="14" spans="1:8" s="139" customFormat="1" ht="21.75" customHeight="1">
      <c r="A14" s="164"/>
      <c r="B14" s="302" t="s">
        <v>34</v>
      </c>
      <c r="C14" s="158"/>
      <c r="D14" s="168" t="s">
        <v>35</v>
      </c>
      <c r="E14" s="302" t="s">
        <v>36</v>
      </c>
      <c r="F14" s="163">
        <v>5.25</v>
      </c>
      <c r="G14" s="195"/>
      <c r="H14" s="195"/>
    </row>
    <row r="15" spans="1:8" s="139" customFormat="1" ht="21.75" customHeight="1">
      <c r="A15" s="156"/>
      <c r="B15" s="302" t="s">
        <v>37</v>
      </c>
      <c r="C15" s="169"/>
      <c r="D15" s="168" t="s">
        <v>38</v>
      </c>
      <c r="E15" s="302" t="s">
        <v>39</v>
      </c>
      <c r="F15" s="291">
        <v>4</v>
      </c>
      <c r="G15" s="195"/>
      <c r="H15" s="195"/>
    </row>
    <row r="16" spans="1:8" s="139" customFormat="1" ht="21.75" customHeight="1">
      <c r="A16" s="304" t="s">
        <v>40</v>
      </c>
      <c r="B16" s="302" t="s">
        <v>41</v>
      </c>
      <c r="C16" s="158">
        <v>338.82</v>
      </c>
      <c r="D16" s="305" t="s">
        <v>42</v>
      </c>
      <c r="E16" s="302" t="s">
        <v>43</v>
      </c>
      <c r="F16" s="175">
        <v>307.28</v>
      </c>
      <c r="G16" s="195"/>
      <c r="H16" s="195"/>
    </row>
    <row r="17" spans="1:8" s="139" customFormat="1" ht="21.75" customHeight="1">
      <c r="A17" s="156" t="s">
        <v>44</v>
      </c>
      <c r="B17" s="302" t="s">
        <v>45</v>
      </c>
      <c r="C17" s="158"/>
      <c r="D17" s="293" t="s">
        <v>46</v>
      </c>
      <c r="E17" s="302" t="s">
        <v>47</v>
      </c>
      <c r="F17" s="179"/>
      <c r="G17" s="195"/>
      <c r="H17" s="195"/>
    </row>
    <row r="18" spans="1:8" s="139" customFormat="1" ht="21.75" customHeight="1">
      <c r="A18" s="156" t="s">
        <v>48</v>
      </c>
      <c r="B18" s="302" t="s">
        <v>49</v>
      </c>
      <c r="C18" s="158">
        <v>11.35</v>
      </c>
      <c r="D18" s="293" t="s">
        <v>50</v>
      </c>
      <c r="E18" s="302" t="s">
        <v>51</v>
      </c>
      <c r="F18" s="179">
        <v>42.89</v>
      </c>
      <c r="G18" s="195"/>
      <c r="H18" s="195"/>
    </row>
    <row r="19" spans="1:8" s="139" customFormat="1" ht="21.75" customHeight="1">
      <c r="A19" s="294"/>
      <c r="B19" s="302" t="s">
        <v>52</v>
      </c>
      <c r="C19" s="182"/>
      <c r="D19" s="183"/>
      <c r="E19" s="302" t="s">
        <v>53</v>
      </c>
      <c r="F19" s="185"/>
      <c r="G19" s="195"/>
      <c r="H19" s="195"/>
    </row>
    <row r="20" spans="1:6" ht="21.75" customHeight="1">
      <c r="A20" s="306" t="s">
        <v>54</v>
      </c>
      <c r="B20" s="302" t="s">
        <v>55</v>
      </c>
      <c r="C20" s="187">
        <v>350.17</v>
      </c>
      <c r="D20" s="307" t="s">
        <v>54</v>
      </c>
      <c r="E20" s="302" t="s">
        <v>56</v>
      </c>
      <c r="F20" s="190">
        <v>350.17</v>
      </c>
    </row>
    <row r="21" spans="1:6" ht="29.25" customHeight="1">
      <c r="A21" s="191" t="s">
        <v>57</v>
      </c>
      <c r="B21" s="192"/>
      <c r="C21" s="192"/>
      <c r="D21" s="192"/>
      <c r="E21" s="192"/>
      <c r="F21" s="19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30"/>
  <sheetViews>
    <sheetView zoomScaleSheetLayoutView="160" workbookViewId="0" topLeftCell="A13">
      <selection activeCell="C23" sqref="C23"/>
    </sheetView>
  </sheetViews>
  <sheetFormatPr defaultColWidth="8.75390625" defaultRowHeight="14.25"/>
  <cols>
    <col min="1" max="2" width="4.625" style="199" customWidth="1"/>
    <col min="3" max="3" width="32.625" style="199" customWidth="1"/>
    <col min="4" max="10" width="13.625" style="199" customWidth="1"/>
    <col min="11" max="32" width="9.00390625" style="199" bestFit="1" customWidth="1"/>
    <col min="33" max="16384" width="8.75390625" style="199" customWidth="1"/>
  </cols>
  <sheetData>
    <row r="1" spans="1:10" s="196" customFormat="1" ht="20.25">
      <c r="A1" s="200" t="s">
        <v>58</v>
      </c>
      <c r="B1" s="200"/>
      <c r="C1" s="200"/>
      <c r="D1" s="200"/>
      <c r="E1" s="200"/>
      <c r="F1" s="200"/>
      <c r="G1" s="200"/>
      <c r="H1" s="200"/>
      <c r="I1" s="200"/>
      <c r="J1" s="200"/>
    </row>
    <row r="2" spans="1:10" ht="15">
      <c r="A2" s="201"/>
      <c r="B2" s="201"/>
      <c r="C2" s="201"/>
      <c r="D2" s="201"/>
      <c r="E2" s="201"/>
      <c r="F2" s="201"/>
      <c r="G2" s="201"/>
      <c r="H2" s="201"/>
      <c r="I2" s="201"/>
      <c r="J2" s="8" t="s">
        <v>59</v>
      </c>
    </row>
    <row r="3" spans="1:10" ht="26.25" customHeight="1">
      <c r="A3" s="9" t="s">
        <v>60</v>
      </c>
      <c r="B3" s="201"/>
      <c r="C3" s="254" t="s">
        <v>61</v>
      </c>
      <c r="D3" s="201"/>
      <c r="E3" s="201"/>
      <c r="F3" s="203"/>
      <c r="G3" s="201"/>
      <c r="H3" s="201"/>
      <c r="I3" s="201"/>
      <c r="J3" s="8" t="s">
        <v>3</v>
      </c>
    </row>
    <row r="4" spans="1:11" s="197" customFormat="1" ht="22.5" customHeight="1">
      <c r="A4" s="308" t="s">
        <v>6</v>
      </c>
      <c r="B4" s="205"/>
      <c r="C4" s="205"/>
      <c r="D4" s="309" t="s">
        <v>40</v>
      </c>
      <c r="E4" s="310" t="s">
        <v>62</v>
      </c>
      <c r="F4" s="309" t="s">
        <v>63</v>
      </c>
      <c r="G4" s="309" t="s">
        <v>64</v>
      </c>
      <c r="H4" s="309" t="s">
        <v>65</v>
      </c>
      <c r="I4" s="309" t="s">
        <v>66</v>
      </c>
      <c r="J4" s="311" t="s">
        <v>67</v>
      </c>
      <c r="K4" s="246"/>
    </row>
    <row r="5" spans="1:11" s="197" customFormat="1" ht="22.5" customHeight="1">
      <c r="A5" s="208" t="s">
        <v>68</v>
      </c>
      <c r="B5" s="209"/>
      <c r="C5" s="312" t="s">
        <v>69</v>
      </c>
      <c r="D5" s="211"/>
      <c r="E5" s="256"/>
      <c r="F5" s="211"/>
      <c r="G5" s="211"/>
      <c r="H5" s="211"/>
      <c r="I5" s="211"/>
      <c r="J5" s="286"/>
      <c r="K5" s="246"/>
    </row>
    <row r="6" spans="1:11" s="197" customFormat="1" ht="22.5" customHeight="1">
      <c r="A6" s="213"/>
      <c r="B6" s="214"/>
      <c r="C6" s="215"/>
      <c r="D6" s="215"/>
      <c r="E6" s="257"/>
      <c r="F6" s="215"/>
      <c r="G6" s="215"/>
      <c r="H6" s="215"/>
      <c r="I6" s="215"/>
      <c r="J6" s="287"/>
      <c r="K6" s="246"/>
    </row>
    <row r="7" spans="1:11" ht="22.5" customHeight="1">
      <c r="A7" s="313" t="s">
        <v>70</v>
      </c>
      <c r="B7" s="259"/>
      <c r="C7" s="260"/>
      <c r="D7" s="314" t="s">
        <v>10</v>
      </c>
      <c r="E7" s="314" t="s">
        <v>11</v>
      </c>
      <c r="F7" s="314" t="s">
        <v>19</v>
      </c>
      <c r="G7" s="314" t="s">
        <v>23</v>
      </c>
      <c r="H7" s="314" t="s">
        <v>27</v>
      </c>
      <c r="I7" s="314" t="s">
        <v>31</v>
      </c>
      <c r="J7" s="288" t="s">
        <v>34</v>
      </c>
      <c r="K7" s="252"/>
    </row>
    <row r="8" spans="1:11" ht="22.5" customHeight="1">
      <c r="A8" s="315" t="s">
        <v>54</v>
      </c>
      <c r="B8" s="263"/>
      <c r="C8" s="223"/>
      <c r="D8" s="224">
        <f>SUM(D9+D15+D18+D21)</f>
        <v>338.82</v>
      </c>
      <c r="E8" s="224">
        <f>SUM(E9+E15+E18+E21)</f>
        <v>338.82</v>
      </c>
      <c r="F8" s="224"/>
      <c r="G8" s="224"/>
      <c r="H8" s="224"/>
      <c r="I8" s="224"/>
      <c r="J8" s="251"/>
      <c r="K8" s="252"/>
    </row>
    <row r="9" spans="1:11" ht="22.5" customHeight="1">
      <c r="A9" s="264">
        <v>201</v>
      </c>
      <c r="B9" s="264"/>
      <c r="C9" s="133" t="s">
        <v>71</v>
      </c>
      <c r="D9" s="265">
        <v>327.95</v>
      </c>
      <c r="E9" s="265">
        <v>327.95</v>
      </c>
      <c r="F9" s="224"/>
      <c r="G9" s="224"/>
      <c r="H9" s="224"/>
      <c r="I9" s="224"/>
      <c r="J9" s="251"/>
      <c r="K9" s="252"/>
    </row>
    <row r="10" spans="1:11" ht="34.5" customHeight="1">
      <c r="A10" s="266">
        <v>20103</v>
      </c>
      <c r="B10" s="168"/>
      <c r="C10" s="133" t="s">
        <v>72</v>
      </c>
      <c r="D10" s="265">
        <v>318.55</v>
      </c>
      <c r="E10" s="265">
        <v>318.55</v>
      </c>
      <c r="F10" s="224"/>
      <c r="G10" s="224"/>
      <c r="H10" s="224"/>
      <c r="I10" s="224"/>
      <c r="J10" s="251"/>
      <c r="K10" s="252"/>
    </row>
    <row r="11" spans="1:11" ht="22.5" customHeight="1">
      <c r="A11" s="266">
        <v>2010301</v>
      </c>
      <c r="B11" s="168"/>
      <c r="C11" s="133" t="s">
        <v>73</v>
      </c>
      <c r="D11" s="265">
        <v>188.55</v>
      </c>
      <c r="E11" s="265">
        <v>188.55</v>
      </c>
      <c r="F11" s="224"/>
      <c r="G11" s="224"/>
      <c r="H11" s="224"/>
      <c r="I11" s="224"/>
      <c r="J11" s="251"/>
      <c r="K11" s="252"/>
    </row>
    <row r="12" spans="1:11" ht="27.75" customHeight="1">
      <c r="A12" s="266">
        <v>2010302</v>
      </c>
      <c r="B12" s="168"/>
      <c r="C12" s="133" t="s">
        <v>74</v>
      </c>
      <c r="D12" s="265">
        <v>130</v>
      </c>
      <c r="E12" s="265">
        <v>130</v>
      </c>
      <c r="F12" s="224"/>
      <c r="G12" s="224"/>
      <c r="H12" s="224"/>
      <c r="I12" s="224"/>
      <c r="J12" s="251"/>
      <c r="K12" s="252"/>
    </row>
    <row r="13" spans="1:11" ht="27" customHeight="1">
      <c r="A13" s="267">
        <v>20199</v>
      </c>
      <c r="B13" s="177"/>
      <c r="C13" s="268" t="s">
        <v>75</v>
      </c>
      <c r="D13" s="265">
        <v>9.4</v>
      </c>
      <c r="E13" s="265">
        <v>9.4</v>
      </c>
      <c r="F13" s="224"/>
      <c r="G13" s="224"/>
      <c r="H13" s="224"/>
      <c r="I13" s="224"/>
      <c r="J13" s="251"/>
      <c r="K13" s="252"/>
    </row>
    <row r="14" spans="1:11" ht="27" customHeight="1">
      <c r="A14" s="267">
        <v>2019999</v>
      </c>
      <c r="B14" s="177"/>
      <c r="C14" s="134" t="s">
        <v>75</v>
      </c>
      <c r="D14" s="265">
        <v>9.4</v>
      </c>
      <c r="E14" s="265">
        <v>9.4</v>
      </c>
      <c r="F14" s="269"/>
      <c r="G14" s="269"/>
      <c r="H14" s="269"/>
      <c r="I14" s="269"/>
      <c r="J14" s="289"/>
      <c r="K14" s="252"/>
    </row>
    <row r="15" spans="1:11" ht="22.5" customHeight="1">
      <c r="A15" s="270">
        <v>208</v>
      </c>
      <c r="B15" s="271"/>
      <c r="C15" s="272" t="s">
        <v>76</v>
      </c>
      <c r="D15" s="273">
        <v>1.62</v>
      </c>
      <c r="E15" s="265">
        <v>1.62</v>
      </c>
      <c r="F15" s="269"/>
      <c r="G15" s="269"/>
      <c r="H15" s="269"/>
      <c r="I15" s="269"/>
      <c r="J15" s="289"/>
      <c r="K15" s="252"/>
    </row>
    <row r="16" spans="1:11" ht="22.5" customHeight="1">
      <c r="A16" s="274">
        <v>20811</v>
      </c>
      <c r="B16" s="274"/>
      <c r="C16" s="136" t="s">
        <v>77</v>
      </c>
      <c r="D16" s="167">
        <v>1.62</v>
      </c>
      <c r="E16" s="273">
        <v>1.62</v>
      </c>
      <c r="F16" s="269"/>
      <c r="G16" s="269"/>
      <c r="H16" s="269"/>
      <c r="I16" s="269"/>
      <c r="J16" s="289"/>
      <c r="K16" s="252"/>
    </row>
    <row r="17" spans="1:11" ht="22.5" customHeight="1">
      <c r="A17" s="275">
        <v>2081199</v>
      </c>
      <c r="B17" s="275"/>
      <c r="C17" s="274" t="s">
        <v>78</v>
      </c>
      <c r="D17" s="167">
        <v>1.62</v>
      </c>
      <c r="E17" s="265">
        <v>1.62</v>
      </c>
      <c r="F17" s="269"/>
      <c r="G17" s="269"/>
      <c r="H17" s="269"/>
      <c r="I17" s="269"/>
      <c r="J17" s="289"/>
      <c r="K17" s="252"/>
    </row>
    <row r="18" spans="1:11" ht="22.5" customHeight="1">
      <c r="A18" s="132">
        <v>210</v>
      </c>
      <c r="B18" s="264"/>
      <c r="C18" s="276" t="s">
        <v>79</v>
      </c>
      <c r="D18" s="265">
        <v>5.25</v>
      </c>
      <c r="E18" s="265">
        <v>5.25</v>
      </c>
      <c r="F18" s="269"/>
      <c r="G18" s="269"/>
      <c r="H18" s="269"/>
      <c r="I18" s="269"/>
      <c r="J18" s="289"/>
      <c r="K18" s="252"/>
    </row>
    <row r="19" spans="1:11" ht="22.5" customHeight="1">
      <c r="A19" s="132">
        <v>21012</v>
      </c>
      <c r="B19" s="264"/>
      <c r="C19" s="276" t="s">
        <v>80</v>
      </c>
      <c r="D19" s="265">
        <v>5.25</v>
      </c>
      <c r="E19" s="265">
        <v>5.25</v>
      </c>
      <c r="F19" s="269"/>
      <c r="G19" s="269"/>
      <c r="H19" s="269"/>
      <c r="I19" s="269"/>
      <c r="J19" s="289"/>
      <c r="K19" s="252"/>
    </row>
    <row r="20" spans="1:11" ht="22.5" customHeight="1">
      <c r="A20" s="136" t="s">
        <v>81</v>
      </c>
      <c r="B20" s="274"/>
      <c r="C20" s="277" t="s">
        <v>82</v>
      </c>
      <c r="D20" s="265">
        <v>5.25</v>
      </c>
      <c r="E20" s="265">
        <v>5.25</v>
      </c>
      <c r="F20" s="269"/>
      <c r="G20" s="269"/>
      <c r="H20" s="269"/>
      <c r="I20" s="269"/>
      <c r="J20" s="289"/>
      <c r="K20" s="252"/>
    </row>
    <row r="21" spans="1:11" ht="22.5" customHeight="1">
      <c r="A21" s="132" t="s">
        <v>83</v>
      </c>
      <c r="B21" s="264"/>
      <c r="C21" s="276" t="s">
        <v>84</v>
      </c>
      <c r="D21" s="265">
        <v>4</v>
      </c>
      <c r="E21" s="265">
        <v>4</v>
      </c>
      <c r="F21" s="269"/>
      <c r="G21" s="269"/>
      <c r="H21" s="269"/>
      <c r="I21" s="269"/>
      <c r="J21" s="289"/>
      <c r="K21" s="252"/>
    </row>
    <row r="22" spans="1:11" ht="22.5" customHeight="1">
      <c r="A22" s="132" t="s">
        <v>85</v>
      </c>
      <c r="B22" s="264"/>
      <c r="C22" s="276" t="s">
        <v>86</v>
      </c>
      <c r="D22" s="265">
        <v>4</v>
      </c>
      <c r="E22" s="265">
        <v>4</v>
      </c>
      <c r="F22" s="269"/>
      <c r="G22" s="269"/>
      <c r="H22" s="269"/>
      <c r="I22" s="269"/>
      <c r="J22" s="289"/>
      <c r="K22" s="252"/>
    </row>
    <row r="23" spans="1:11" ht="22.5" customHeight="1">
      <c r="A23" s="132">
        <v>2240701</v>
      </c>
      <c r="B23" s="264"/>
      <c r="C23" s="276" t="s">
        <v>87</v>
      </c>
      <c r="D23" s="265">
        <v>4</v>
      </c>
      <c r="E23" s="265">
        <v>4</v>
      </c>
      <c r="F23" s="269"/>
      <c r="G23" s="269"/>
      <c r="H23" s="269"/>
      <c r="I23" s="269"/>
      <c r="J23" s="289"/>
      <c r="K23" s="252"/>
    </row>
    <row r="24" spans="1:11" ht="22.5" customHeight="1">
      <c r="A24" s="278"/>
      <c r="B24" s="279"/>
      <c r="C24" s="280"/>
      <c r="D24" s="269"/>
      <c r="E24" s="269"/>
      <c r="F24" s="269"/>
      <c r="G24" s="269"/>
      <c r="H24" s="269"/>
      <c r="I24" s="269"/>
      <c r="J24" s="289"/>
      <c r="K24" s="252"/>
    </row>
    <row r="25" spans="1:11" ht="22.5" customHeight="1">
      <c r="A25" s="281"/>
      <c r="B25" s="282"/>
      <c r="C25" s="280"/>
      <c r="D25" s="269"/>
      <c r="E25" s="269"/>
      <c r="F25" s="269"/>
      <c r="G25" s="269"/>
      <c r="H25" s="269"/>
      <c r="I25" s="269"/>
      <c r="J25" s="289"/>
      <c r="K25" s="252"/>
    </row>
    <row r="26" spans="1:11" ht="22.5" customHeight="1">
      <c r="A26" s="281"/>
      <c r="B26" s="282"/>
      <c r="C26" s="280"/>
      <c r="D26" s="269"/>
      <c r="E26" s="269"/>
      <c r="F26" s="269"/>
      <c r="G26" s="269"/>
      <c r="H26" s="269"/>
      <c r="I26" s="269"/>
      <c r="J26" s="289"/>
      <c r="K26" s="252"/>
    </row>
    <row r="27" spans="1:11" ht="22.5" customHeight="1">
      <c r="A27" s="283"/>
      <c r="B27" s="239"/>
      <c r="C27" s="239"/>
      <c r="D27" s="240"/>
      <c r="E27" s="240"/>
      <c r="F27" s="240"/>
      <c r="G27" s="240"/>
      <c r="H27" s="240"/>
      <c r="I27" s="240"/>
      <c r="J27" s="253"/>
      <c r="K27" s="252"/>
    </row>
    <row r="28" spans="1:10" ht="30.75" customHeight="1">
      <c r="A28" s="241" t="s">
        <v>88</v>
      </c>
      <c r="B28" s="242"/>
      <c r="C28" s="242"/>
      <c r="D28" s="242"/>
      <c r="E28" s="242"/>
      <c r="F28" s="242"/>
      <c r="G28" s="242"/>
      <c r="H28" s="242"/>
      <c r="I28" s="242"/>
      <c r="J28" s="242"/>
    </row>
    <row r="29" ht="15">
      <c r="A29" s="284"/>
    </row>
    <row r="30" ht="15">
      <c r="A30" s="284"/>
    </row>
  </sheetData>
  <sheetProtection/>
  <mergeCells count="33">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J28"/>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4"/>
  <sheetViews>
    <sheetView workbookViewId="0" topLeftCell="A7">
      <selection activeCell="E9" sqref="E9"/>
    </sheetView>
  </sheetViews>
  <sheetFormatPr defaultColWidth="8.75390625" defaultRowHeight="14.25"/>
  <cols>
    <col min="1" max="1" width="10.25390625" style="199" customWidth="1"/>
    <col min="2" max="2" width="9.50390625" style="199" customWidth="1"/>
    <col min="3" max="3" width="15.25390625" style="199" customWidth="1"/>
    <col min="4" max="4" width="14.375" style="199" customWidth="1"/>
    <col min="5" max="9" width="14.625" style="199" customWidth="1"/>
    <col min="10" max="10" width="9.00390625" style="199" bestFit="1" customWidth="1"/>
    <col min="11" max="11" width="12.625" style="199" customWidth="1"/>
    <col min="12" max="32" width="9.00390625" style="199" bestFit="1" customWidth="1"/>
    <col min="33" max="16384" width="8.75390625" style="199" customWidth="1"/>
  </cols>
  <sheetData>
    <row r="1" spans="1:9" s="196" customFormat="1" ht="20.25">
      <c r="A1" s="200" t="s">
        <v>89</v>
      </c>
      <c r="B1" s="200"/>
      <c r="C1" s="200"/>
      <c r="D1" s="200"/>
      <c r="E1" s="200"/>
      <c r="F1" s="200"/>
      <c r="G1" s="200"/>
      <c r="H1" s="200"/>
      <c r="I1" s="200"/>
    </row>
    <row r="2" spans="1:9" ht="15">
      <c r="A2" s="201"/>
      <c r="B2" s="201"/>
      <c r="C2" s="201"/>
      <c r="D2" s="201"/>
      <c r="E2" s="201"/>
      <c r="F2" s="201"/>
      <c r="G2" s="201"/>
      <c r="H2" s="201"/>
      <c r="I2" s="8" t="s">
        <v>90</v>
      </c>
    </row>
    <row r="3" spans="1:9" ht="15.75">
      <c r="A3" s="9" t="s">
        <v>60</v>
      </c>
      <c r="B3" s="202" t="s">
        <v>61</v>
      </c>
      <c r="C3" s="202"/>
      <c r="D3" s="201"/>
      <c r="E3" s="201"/>
      <c r="F3" s="203"/>
      <c r="G3" s="201"/>
      <c r="H3" s="201"/>
      <c r="I3" s="8" t="s">
        <v>3</v>
      </c>
    </row>
    <row r="4" spans="1:10" s="197" customFormat="1" ht="22.5" customHeight="1">
      <c r="A4" s="308" t="s">
        <v>6</v>
      </c>
      <c r="B4" s="205"/>
      <c r="C4" s="205"/>
      <c r="D4" s="309" t="s">
        <v>42</v>
      </c>
      <c r="E4" s="309" t="s">
        <v>91</v>
      </c>
      <c r="F4" s="316" t="s">
        <v>92</v>
      </c>
      <c r="G4" s="316" t="s">
        <v>93</v>
      </c>
      <c r="H4" s="207" t="s">
        <v>94</v>
      </c>
      <c r="I4" s="317" t="s">
        <v>95</v>
      </c>
      <c r="J4" s="246"/>
    </row>
    <row r="5" spans="1:10" s="197" customFormat="1" ht="22.5" customHeight="1">
      <c r="A5" s="208" t="s">
        <v>68</v>
      </c>
      <c r="B5" s="209"/>
      <c r="C5" s="312" t="s">
        <v>69</v>
      </c>
      <c r="D5" s="211"/>
      <c r="E5" s="211"/>
      <c r="F5" s="212"/>
      <c r="G5" s="212"/>
      <c r="H5" s="212"/>
      <c r="I5" s="247"/>
      <c r="J5" s="246"/>
    </row>
    <row r="6" spans="1:10" s="197" customFormat="1" ht="22.5" customHeight="1">
      <c r="A6" s="213"/>
      <c r="B6" s="214"/>
      <c r="C6" s="215"/>
      <c r="D6" s="215"/>
      <c r="E6" s="215"/>
      <c r="F6" s="216"/>
      <c r="G6" s="216"/>
      <c r="H6" s="216"/>
      <c r="I6" s="248"/>
      <c r="J6" s="246"/>
    </row>
    <row r="7" spans="1:10" s="198" customFormat="1" ht="22.5" customHeight="1">
      <c r="A7" s="318" t="s">
        <v>70</v>
      </c>
      <c r="B7" s="218"/>
      <c r="C7" s="219"/>
      <c r="D7" s="319" t="s">
        <v>10</v>
      </c>
      <c r="E7" s="319" t="s">
        <v>11</v>
      </c>
      <c r="F7" s="319" t="s">
        <v>19</v>
      </c>
      <c r="G7" s="220" t="s">
        <v>23</v>
      </c>
      <c r="H7" s="220" t="s">
        <v>27</v>
      </c>
      <c r="I7" s="249" t="s">
        <v>31</v>
      </c>
      <c r="J7" s="250"/>
    </row>
    <row r="8" spans="1:10" ht="22.5" customHeight="1">
      <c r="A8" s="320" t="s">
        <v>54</v>
      </c>
      <c r="B8" s="222"/>
      <c r="C8" s="223"/>
      <c r="D8" s="224">
        <f>SUM(D9+D15+D18+D21)</f>
        <v>307.28000000000003</v>
      </c>
      <c r="E8" s="224">
        <f>SUM(E9+E15+E18)</f>
        <v>204.81</v>
      </c>
      <c r="F8" s="224">
        <f>SUM(F9+F15+F18+F21)</f>
        <v>102.46</v>
      </c>
      <c r="G8" s="224"/>
      <c r="H8" s="224"/>
      <c r="I8" s="251"/>
      <c r="J8" s="252"/>
    </row>
    <row r="9" spans="1:10" ht="22.5" customHeight="1">
      <c r="A9" s="225">
        <v>201</v>
      </c>
      <c r="B9" s="226" t="s">
        <v>71</v>
      </c>
      <c r="C9" s="227"/>
      <c r="D9" s="227">
        <v>296.42</v>
      </c>
      <c r="E9" s="227">
        <v>197.95</v>
      </c>
      <c r="F9" s="227">
        <v>98.46</v>
      </c>
      <c r="G9" s="224"/>
      <c r="H9" s="224"/>
      <c r="I9" s="251"/>
      <c r="J9" s="252"/>
    </row>
    <row r="10" spans="1:10" ht="22.5" customHeight="1">
      <c r="A10" s="228">
        <v>20103</v>
      </c>
      <c r="B10" s="229" t="s">
        <v>72</v>
      </c>
      <c r="C10" s="230"/>
      <c r="D10" s="230">
        <v>287.01</v>
      </c>
      <c r="E10" s="230">
        <v>188.56</v>
      </c>
      <c r="F10" s="230">
        <v>98.46</v>
      </c>
      <c r="G10" s="224"/>
      <c r="H10" s="224"/>
      <c r="I10" s="251"/>
      <c r="J10" s="252"/>
    </row>
    <row r="11" spans="1:10" ht="22.5" customHeight="1">
      <c r="A11" s="228">
        <v>2010301</v>
      </c>
      <c r="B11" s="229" t="s">
        <v>73</v>
      </c>
      <c r="C11" s="230"/>
      <c r="D11" s="230">
        <v>188.56</v>
      </c>
      <c r="E11" s="230">
        <v>188.56</v>
      </c>
      <c r="F11" s="231"/>
      <c r="G11" s="224"/>
      <c r="H11" s="224"/>
      <c r="I11" s="251"/>
      <c r="J11" s="252"/>
    </row>
    <row r="12" spans="1:10" ht="22.5" customHeight="1">
      <c r="A12" s="228">
        <v>2010302</v>
      </c>
      <c r="B12" s="229" t="s">
        <v>74</v>
      </c>
      <c r="C12" s="230"/>
      <c r="D12" s="230">
        <v>98.46</v>
      </c>
      <c r="E12" s="231"/>
      <c r="F12" s="230">
        <v>98.46</v>
      </c>
      <c r="G12" s="224"/>
      <c r="H12" s="224"/>
      <c r="I12" s="251"/>
      <c r="J12" s="252"/>
    </row>
    <row r="13" spans="1:10" ht="22.5" customHeight="1">
      <c r="A13" s="232">
        <v>20199</v>
      </c>
      <c r="B13" s="233" t="s">
        <v>96</v>
      </c>
      <c r="C13" s="231"/>
      <c r="D13" s="230">
        <v>9.4</v>
      </c>
      <c r="E13" s="230">
        <v>9.4</v>
      </c>
      <c r="F13" s="231"/>
      <c r="G13" s="224"/>
      <c r="H13" s="224"/>
      <c r="I13" s="251"/>
      <c r="J13" s="252"/>
    </row>
    <row r="14" spans="1:10" ht="22.5" customHeight="1">
      <c r="A14" s="232">
        <v>2019999</v>
      </c>
      <c r="B14" s="233" t="s">
        <v>96</v>
      </c>
      <c r="C14" s="231"/>
      <c r="D14" s="230">
        <v>9.4</v>
      </c>
      <c r="E14" s="230">
        <v>9.4</v>
      </c>
      <c r="F14" s="231"/>
      <c r="G14" s="224"/>
      <c r="H14" s="224"/>
      <c r="I14" s="251"/>
      <c r="J14" s="252"/>
    </row>
    <row r="15" spans="1:10" ht="22.5" customHeight="1">
      <c r="A15" s="232">
        <v>208</v>
      </c>
      <c r="B15" s="233" t="s">
        <v>97</v>
      </c>
      <c r="C15" s="231"/>
      <c r="D15" s="230">
        <v>1.61</v>
      </c>
      <c r="E15" s="230">
        <v>1.61</v>
      </c>
      <c r="F15" s="231"/>
      <c r="G15" s="224"/>
      <c r="H15" s="224"/>
      <c r="I15" s="251"/>
      <c r="J15" s="252"/>
    </row>
    <row r="16" spans="1:10" ht="22.5" customHeight="1">
      <c r="A16" s="232">
        <v>20811</v>
      </c>
      <c r="B16" s="233" t="s">
        <v>98</v>
      </c>
      <c r="C16" s="231"/>
      <c r="D16" s="230">
        <v>1.61</v>
      </c>
      <c r="E16" s="230">
        <v>1.61</v>
      </c>
      <c r="F16" s="231"/>
      <c r="G16" s="224"/>
      <c r="H16" s="224"/>
      <c r="I16" s="251"/>
      <c r="J16" s="252"/>
    </row>
    <row r="17" spans="1:10" ht="22.5" customHeight="1">
      <c r="A17" s="232">
        <v>2081199</v>
      </c>
      <c r="B17" s="233" t="s">
        <v>99</v>
      </c>
      <c r="C17" s="231"/>
      <c r="D17" s="230">
        <v>1.61</v>
      </c>
      <c r="E17" s="230">
        <v>1.61</v>
      </c>
      <c r="F17" s="231"/>
      <c r="G17" s="224"/>
      <c r="H17" s="224"/>
      <c r="I17" s="251"/>
      <c r="J17" s="252"/>
    </row>
    <row r="18" spans="1:10" ht="22.5" customHeight="1">
      <c r="A18" s="228">
        <v>210</v>
      </c>
      <c r="B18" s="229" t="s">
        <v>100</v>
      </c>
      <c r="C18" s="230"/>
      <c r="D18" s="230">
        <v>5.25</v>
      </c>
      <c r="E18" s="230">
        <v>5.25</v>
      </c>
      <c r="F18" s="231"/>
      <c r="G18" s="224"/>
      <c r="H18" s="224"/>
      <c r="I18" s="251"/>
      <c r="J18" s="252"/>
    </row>
    <row r="19" spans="1:10" ht="22.5" customHeight="1">
      <c r="A19" s="228">
        <v>21012</v>
      </c>
      <c r="B19" s="229" t="s">
        <v>101</v>
      </c>
      <c r="C19" s="230"/>
      <c r="D19" s="230">
        <v>5.25</v>
      </c>
      <c r="E19" s="230">
        <v>5.25</v>
      </c>
      <c r="F19" s="231"/>
      <c r="G19" s="224"/>
      <c r="H19" s="224"/>
      <c r="I19" s="251"/>
      <c r="J19" s="252"/>
    </row>
    <row r="20" spans="1:10" ht="22.5" customHeight="1">
      <c r="A20" s="232">
        <v>2101201</v>
      </c>
      <c r="B20" s="233" t="s">
        <v>102</v>
      </c>
      <c r="C20" s="231"/>
      <c r="D20" s="230">
        <v>5.25</v>
      </c>
      <c r="E20" s="230">
        <v>5.25</v>
      </c>
      <c r="F20" s="231"/>
      <c r="G20" s="224"/>
      <c r="H20" s="224"/>
      <c r="I20" s="251"/>
      <c r="J20" s="252"/>
    </row>
    <row r="21" spans="1:10" ht="22.5" customHeight="1">
      <c r="A21" s="228">
        <v>224</v>
      </c>
      <c r="B21" s="229" t="s">
        <v>103</v>
      </c>
      <c r="C21" s="230"/>
      <c r="D21" s="230">
        <v>4</v>
      </c>
      <c r="E21" s="230"/>
      <c r="F21" s="230">
        <v>4</v>
      </c>
      <c r="G21" s="224"/>
      <c r="H21" s="224"/>
      <c r="I21" s="251"/>
      <c r="J21" s="252"/>
    </row>
    <row r="22" spans="1:10" ht="22.5" customHeight="1">
      <c r="A22" s="228">
        <v>22407</v>
      </c>
      <c r="B22" s="229" t="s">
        <v>104</v>
      </c>
      <c r="C22" s="230"/>
      <c r="D22" s="230">
        <v>4</v>
      </c>
      <c r="E22" s="230"/>
      <c r="F22" s="230">
        <v>4</v>
      </c>
      <c r="G22" s="224"/>
      <c r="H22" s="224"/>
      <c r="I22" s="251"/>
      <c r="J22" s="252"/>
    </row>
    <row r="23" spans="1:10" ht="22.5" customHeight="1">
      <c r="A23" s="228">
        <v>2240701</v>
      </c>
      <c r="B23" s="229" t="s">
        <v>105</v>
      </c>
      <c r="C23" s="230"/>
      <c r="D23" s="230">
        <v>4</v>
      </c>
      <c r="E23" s="230"/>
      <c r="F23" s="230">
        <v>4</v>
      </c>
      <c r="G23" s="224"/>
      <c r="H23" s="224"/>
      <c r="I23" s="251"/>
      <c r="J23" s="252"/>
    </row>
    <row r="24" spans="1:10" ht="22.5" customHeight="1">
      <c r="A24" s="234"/>
      <c r="B24" s="235"/>
      <c r="C24" s="236"/>
      <c r="D24" s="224"/>
      <c r="E24" s="224"/>
      <c r="F24" s="224"/>
      <c r="G24" s="224"/>
      <c r="H24" s="224"/>
      <c r="I24" s="251"/>
      <c r="J24" s="252"/>
    </row>
    <row r="25" spans="1:10" ht="22.5" customHeight="1">
      <c r="A25" s="234"/>
      <c r="B25" s="235"/>
      <c r="C25" s="236"/>
      <c r="D25" s="224"/>
      <c r="E25" s="224"/>
      <c r="F25" s="224"/>
      <c r="G25" s="224"/>
      <c r="H25" s="224"/>
      <c r="I25" s="251"/>
      <c r="J25" s="252"/>
    </row>
    <row r="26" spans="1:10" ht="22.5" customHeight="1">
      <c r="A26" s="234"/>
      <c r="B26" s="235"/>
      <c r="C26" s="236"/>
      <c r="D26" s="224"/>
      <c r="E26" s="224"/>
      <c r="F26" s="224"/>
      <c r="G26" s="224"/>
      <c r="H26" s="224"/>
      <c r="I26" s="251"/>
      <c r="J26" s="252"/>
    </row>
    <row r="27" spans="1:10" ht="22.5" customHeight="1">
      <c r="A27" s="234"/>
      <c r="B27" s="235"/>
      <c r="C27" s="236"/>
      <c r="D27" s="224"/>
      <c r="E27" s="224"/>
      <c r="F27" s="224"/>
      <c r="G27" s="224"/>
      <c r="H27" s="224"/>
      <c r="I27" s="251"/>
      <c r="J27" s="252"/>
    </row>
    <row r="28" spans="1:10" ht="22.5" customHeight="1">
      <c r="A28" s="234"/>
      <c r="B28" s="235"/>
      <c r="C28" s="236"/>
      <c r="D28" s="224"/>
      <c r="E28" s="224"/>
      <c r="F28" s="224"/>
      <c r="G28" s="224"/>
      <c r="H28" s="224"/>
      <c r="I28" s="251"/>
      <c r="J28" s="252"/>
    </row>
    <row r="29" spans="1:10" ht="22.5" customHeight="1">
      <c r="A29" s="234"/>
      <c r="B29" s="235"/>
      <c r="C29" s="236"/>
      <c r="D29" s="224"/>
      <c r="E29" s="224"/>
      <c r="F29" s="224"/>
      <c r="G29" s="224"/>
      <c r="H29" s="224"/>
      <c r="I29" s="251"/>
      <c r="J29" s="252"/>
    </row>
    <row r="30" spans="1:10" ht="22.5" customHeight="1">
      <c r="A30" s="237"/>
      <c r="B30" s="238"/>
      <c r="C30" s="239"/>
      <c r="D30" s="240"/>
      <c r="E30" s="240"/>
      <c r="F30" s="240"/>
      <c r="G30" s="240"/>
      <c r="H30" s="240"/>
      <c r="I30" s="253"/>
      <c r="J30" s="252"/>
    </row>
    <row r="31" spans="1:9" ht="31.5" customHeight="1">
      <c r="A31" s="241" t="s">
        <v>106</v>
      </c>
      <c r="B31" s="242"/>
      <c r="C31" s="242"/>
      <c r="D31" s="242"/>
      <c r="E31" s="242"/>
      <c r="F31" s="242"/>
      <c r="G31" s="242"/>
      <c r="H31" s="242"/>
      <c r="I31" s="242"/>
    </row>
    <row r="32" ht="15">
      <c r="A32" s="243"/>
    </row>
    <row r="33" ht="15">
      <c r="A33" s="244"/>
    </row>
    <row r="34" ht="15">
      <c r="A34" s="244"/>
    </row>
  </sheetData>
  <sheetProtection/>
  <mergeCells count="34">
    <mergeCell ref="A1:I1"/>
    <mergeCell ref="B3:C3"/>
    <mergeCell ref="A4:C4"/>
    <mergeCell ref="A7:C7"/>
    <mergeCell ref="A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A26:B26"/>
    <mergeCell ref="A27:B27"/>
    <mergeCell ref="A28:B28"/>
    <mergeCell ref="A29:B29"/>
    <mergeCell ref="A30:B30"/>
    <mergeCell ref="A31:I31"/>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4">
      <selection activeCell="G17" sqref="G17"/>
    </sheetView>
  </sheetViews>
  <sheetFormatPr defaultColWidth="8.75390625" defaultRowHeight="14.25"/>
  <cols>
    <col min="1" max="1" width="36.375" style="140" customWidth="1"/>
    <col min="2" max="2" width="4.00390625" style="140" customWidth="1"/>
    <col min="3" max="3" width="15.625" style="140" customWidth="1"/>
    <col min="4" max="4" width="35.75390625" style="140" customWidth="1"/>
    <col min="5" max="5" width="3.50390625" style="140" customWidth="1"/>
    <col min="6" max="6" width="15.625" style="140" customWidth="1"/>
    <col min="7" max="7" width="13.875" style="140" customWidth="1"/>
    <col min="8" max="8" width="15.625" style="140" customWidth="1"/>
    <col min="9" max="10" width="9.00390625" style="141" bestFit="1" customWidth="1"/>
    <col min="11" max="32" width="9.00390625" style="140" bestFit="1" customWidth="1"/>
    <col min="33" max="16384" width="8.75390625" style="140" customWidth="1"/>
  </cols>
  <sheetData>
    <row r="1" ht="15">
      <c r="A1" s="142"/>
    </row>
    <row r="2" spans="1:10" s="138" customFormat="1" ht="18" customHeight="1">
      <c r="A2" s="143" t="s">
        <v>107</v>
      </c>
      <c r="B2" s="143"/>
      <c r="C2" s="143"/>
      <c r="D2" s="143"/>
      <c r="E2" s="143"/>
      <c r="F2" s="143"/>
      <c r="G2" s="143"/>
      <c r="H2" s="143"/>
      <c r="I2" s="194"/>
      <c r="J2" s="194"/>
    </row>
    <row r="3" spans="1:8" ht="9.75" customHeight="1">
      <c r="A3" s="144"/>
      <c r="B3" s="144"/>
      <c r="C3" s="144"/>
      <c r="D3" s="144"/>
      <c r="E3" s="144"/>
      <c r="F3" s="144"/>
      <c r="G3" s="144"/>
      <c r="H3" s="8" t="s">
        <v>108</v>
      </c>
    </row>
    <row r="4" spans="1:8" ht="15" customHeight="1">
      <c r="A4" s="9" t="s">
        <v>2</v>
      </c>
      <c r="B4" s="144"/>
      <c r="C4" s="144"/>
      <c r="D4" s="144"/>
      <c r="E4" s="144"/>
      <c r="F4" s="144"/>
      <c r="G4" s="144"/>
      <c r="H4" s="8" t="s">
        <v>3</v>
      </c>
    </row>
    <row r="5" spans="1:10" s="139" customFormat="1" ht="19.5" customHeight="1">
      <c r="A5" s="295" t="s">
        <v>4</v>
      </c>
      <c r="B5" s="146"/>
      <c r="C5" s="146"/>
      <c r="D5" s="296" t="s">
        <v>5</v>
      </c>
      <c r="E5" s="146"/>
      <c r="F5" s="147"/>
      <c r="G5" s="147"/>
      <c r="H5" s="148"/>
      <c r="I5" s="195"/>
      <c r="J5" s="195"/>
    </row>
    <row r="6" spans="1:10" s="139" customFormat="1" ht="31.5" customHeight="1">
      <c r="A6" s="297" t="s">
        <v>6</v>
      </c>
      <c r="B6" s="298" t="s">
        <v>7</v>
      </c>
      <c r="C6" s="151" t="s">
        <v>109</v>
      </c>
      <c r="D6" s="299" t="s">
        <v>6</v>
      </c>
      <c r="E6" s="298" t="s">
        <v>7</v>
      </c>
      <c r="F6" s="151" t="s">
        <v>54</v>
      </c>
      <c r="G6" s="152" t="s">
        <v>110</v>
      </c>
      <c r="H6" s="153" t="s">
        <v>111</v>
      </c>
      <c r="I6" s="195"/>
      <c r="J6" s="195"/>
    </row>
    <row r="7" spans="1:10" s="139" customFormat="1" ht="19.5" customHeight="1">
      <c r="A7" s="297" t="s">
        <v>9</v>
      </c>
      <c r="B7" s="151"/>
      <c r="C7" s="299" t="s">
        <v>10</v>
      </c>
      <c r="D7" s="299" t="s">
        <v>9</v>
      </c>
      <c r="E7" s="151"/>
      <c r="F7" s="154">
        <v>2</v>
      </c>
      <c r="G7" s="154">
        <v>3</v>
      </c>
      <c r="H7" s="155">
        <v>4</v>
      </c>
      <c r="I7" s="195"/>
      <c r="J7" s="195"/>
    </row>
    <row r="8" spans="1:10" s="139" customFormat="1" ht="19.5" customHeight="1">
      <c r="A8" s="301" t="s">
        <v>112</v>
      </c>
      <c r="B8" s="302" t="s">
        <v>10</v>
      </c>
      <c r="C8" s="158">
        <v>338.82</v>
      </c>
      <c r="D8" s="303" t="s">
        <v>13</v>
      </c>
      <c r="E8" s="160">
        <v>15</v>
      </c>
      <c r="F8" s="161"/>
      <c r="G8" s="162">
        <v>296.42</v>
      </c>
      <c r="H8" s="163"/>
      <c r="I8" s="195"/>
      <c r="J8" s="195"/>
    </row>
    <row r="9" spans="1:10" s="139" customFormat="1" ht="19.5" customHeight="1">
      <c r="A9" s="164" t="s">
        <v>113</v>
      </c>
      <c r="B9" s="302" t="s">
        <v>11</v>
      </c>
      <c r="C9" s="158"/>
      <c r="D9" s="303" t="s">
        <v>16</v>
      </c>
      <c r="E9" s="160">
        <v>16</v>
      </c>
      <c r="F9" s="161"/>
      <c r="G9" s="162"/>
      <c r="H9" s="163"/>
      <c r="I9" s="195"/>
      <c r="J9" s="195"/>
    </row>
    <row r="10" spans="1:10" s="139" customFormat="1" ht="19.5" customHeight="1">
      <c r="A10" s="164"/>
      <c r="B10" s="302" t="s">
        <v>19</v>
      </c>
      <c r="C10" s="158"/>
      <c r="D10" s="303" t="s">
        <v>20</v>
      </c>
      <c r="E10" s="160">
        <v>17</v>
      </c>
      <c r="F10" s="161"/>
      <c r="G10" s="162"/>
      <c r="H10" s="163"/>
      <c r="I10" s="195"/>
      <c r="J10" s="195"/>
    </row>
    <row r="11" spans="1:10" s="139" customFormat="1" ht="19.5" customHeight="1">
      <c r="A11" s="164"/>
      <c r="B11" s="302" t="s">
        <v>23</v>
      </c>
      <c r="C11" s="158"/>
      <c r="D11" s="303" t="s">
        <v>24</v>
      </c>
      <c r="E11" s="160">
        <v>18</v>
      </c>
      <c r="F11" s="161"/>
      <c r="G11" s="162"/>
      <c r="H11" s="163"/>
      <c r="I11" s="195"/>
      <c r="J11" s="195"/>
    </row>
    <row r="12" spans="1:10" s="139" customFormat="1" ht="19.5" customHeight="1">
      <c r="A12" s="164"/>
      <c r="B12" s="302" t="s">
        <v>27</v>
      </c>
      <c r="C12" s="158"/>
      <c r="D12" s="303" t="s">
        <v>28</v>
      </c>
      <c r="E12" s="160">
        <v>19</v>
      </c>
      <c r="F12" s="161"/>
      <c r="G12" s="165"/>
      <c r="H12" s="163"/>
      <c r="I12" s="195"/>
      <c r="J12" s="195"/>
    </row>
    <row r="13" spans="1:10" s="139" customFormat="1" ht="19.5" customHeight="1">
      <c r="A13" s="164"/>
      <c r="B13" s="302" t="s">
        <v>31</v>
      </c>
      <c r="C13" s="158"/>
      <c r="D13" s="166" t="s">
        <v>32</v>
      </c>
      <c r="E13" s="160">
        <v>20</v>
      </c>
      <c r="F13" s="160"/>
      <c r="G13" s="167">
        <v>1.61</v>
      </c>
      <c r="H13" s="163"/>
      <c r="I13" s="195"/>
      <c r="J13" s="195"/>
    </row>
    <row r="14" spans="1:10" s="139" customFormat="1" ht="19.5" customHeight="1">
      <c r="A14" s="164"/>
      <c r="B14" s="302" t="s">
        <v>34</v>
      </c>
      <c r="C14" s="158"/>
      <c r="D14" s="168" t="s">
        <v>35</v>
      </c>
      <c r="E14" s="160">
        <v>21</v>
      </c>
      <c r="F14" s="160"/>
      <c r="G14" s="167">
        <v>5.25</v>
      </c>
      <c r="H14" s="163"/>
      <c r="I14" s="195"/>
      <c r="J14" s="195"/>
    </row>
    <row r="15" spans="1:10" s="139" customFormat="1" ht="19.5" customHeight="1">
      <c r="A15" s="156"/>
      <c r="B15" s="302" t="s">
        <v>37</v>
      </c>
      <c r="C15" s="169"/>
      <c r="D15" s="168" t="s">
        <v>38</v>
      </c>
      <c r="E15" s="160">
        <v>22</v>
      </c>
      <c r="F15" s="160"/>
      <c r="G15" s="170">
        <v>4</v>
      </c>
      <c r="H15" s="171"/>
      <c r="I15" s="195"/>
      <c r="J15" s="195"/>
    </row>
    <row r="16" spans="1:10" s="139" customFormat="1" ht="19.5" customHeight="1">
      <c r="A16" s="304" t="s">
        <v>40</v>
      </c>
      <c r="B16" s="302" t="s">
        <v>41</v>
      </c>
      <c r="C16" s="158">
        <v>338.82</v>
      </c>
      <c r="D16" s="172" t="s">
        <v>42</v>
      </c>
      <c r="E16" s="160">
        <v>23</v>
      </c>
      <c r="F16" s="173"/>
      <c r="G16" s="174">
        <f>SUM(G8:G15)</f>
        <v>307.28000000000003</v>
      </c>
      <c r="H16" s="175"/>
      <c r="I16" s="195"/>
      <c r="J16" s="195"/>
    </row>
    <row r="17" spans="1:10" s="139" customFormat="1" ht="19.5" customHeight="1">
      <c r="A17" s="176" t="s">
        <v>114</v>
      </c>
      <c r="B17" s="302" t="s">
        <v>45</v>
      </c>
      <c r="C17" s="158">
        <v>11.35</v>
      </c>
      <c r="D17" s="177" t="s">
        <v>115</v>
      </c>
      <c r="E17" s="160">
        <v>24</v>
      </c>
      <c r="F17" s="178"/>
      <c r="G17" s="174"/>
      <c r="H17" s="179"/>
      <c r="I17" s="195"/>
      <c r="J17" s="195"/>
    </row>
    <row r="18" spans="1:10" s="139" customFormat="1" ht="19.5" customHeight="1">
      <c r="A18" s="176" t="s">
        <v>116</v>
      </c>
      <c r="B18" s="302" t="s">
        <v>49</v>
      </c>
      <c r="C18" s="158"/>
      <c r="D18" s="177" t="s">
        <v>117</v>
      </c>
      <c r="E18" s="160">
        <v>25</v>
      </c>
      <c r="F18" s="180"/>
      <c r="G18" s="167">
        <v>42.89</v>
      </c>
      <c r="H18" s="179"/>
      <c r="I18" s="195"/>
      <c r="J18" s="195"/>
    </row>
    <row r="19" spans="1:10" s="139" customFormat="1" ht="19.5" customHeight="1">
      <c r="A19" s="181" t="s">
        <v>118</v>
      </c>
      <c r="B19" s="302" t="s">
        <v>52</v>
      </c>
      <c r="C19" s="182"/>
      <c r="D19" s="183"/>
      <c r="E19" s="160">
        <v>26</v>
      </c>
      <c r="F19" s="184"/>
      <c r="G19" s="174"/>
      <c r="H19" s="185"/>
      <c r="I19" s="195"/>
      <c r="J19" s="195"/>
    </row>
    <row r="20" spans="1:10" s="139" customFormat="1" ht="19.5" customHeight="1">
      <c r="A20" s="181"/>
      <c r="B20" s="302" t="s">
        <v>55</v>
      </c>
      <c r="C20" s="182"/>
      <c r="D20" s="183"/>
      <c r="E20" s="160">
        <v>27</v>
      </c>
      <c r="F20" s="184"/>
      <c r="G20" s="160"/>
      <c r="H20" s="185"/>
      <c r="I20" s="195"/>
      <c r="J20" s="195"/>
    </row>
    <row r="21" spans="1:8" ht="19.5" customHeight="1">
      <c r="A21" s="306" t="s">
        <v>54</v>
      </c>
      <c r="B21" s="302" t="s">
        <v>14</v>
      </c>
      <c r="C21" s="187">
        <v>350.17</v>
      </c>
      <c r="D21" s="307" t="s">
        <v>54</v>
      </c>
      <c r="E21" s="160">
        <v>28</v>
      </c>
      <c r="F21" s="184"/>
      <c r="G21" s="189">
        <f>SUM(G16+G18)</f>
        <v>350.17</v>
      </c>
      <c r="H21" s="190"/>
    </row>
    <row r="22" spans="1:8" ht="29.25" customHeight="1">
      <c r="A22" s="191" t="s">
        <v>119</v>
      </c>
      <c r="B22" s="192"/>
      <c r="C22" s="192"/>
      <c r="D22" s="192"/>
      <c r="E22" s="192"/>
      <c r="F22" s="192"/>
      <c r="G22" s="193"/>
      <c r="H22" s="192"/>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0"/>
  <sheetViews>
    <sheetView workbookViewId="0" topLeftCell="A7">
      <selection activeCell="E10" sqref="E10"/>
    </sheetView>
  </sheetViews>
  <sheetFormatPr defaultColWidth="8.75390625" defaultRowHeight="14.25"/>
  <cols>
    <col min="1" max="1" width="4.625" style="5" customWidth="1"/>
    <col min="2" max="2" width="6.75390625" style="5" customWidth="1"/>
    <col min="3" max="3" width="19.875" style="5" customWidth="1"/>
    <col min="4" max="6" width="32.625" style="5" customWidth="1"/>
    <col min="7" max="32" width="9.00390625" style="5" bestFit="1" customWidth="1"/>
    <col min="33" max="16384" width="8.75390625" style="5" customWidth="1"/>
  </cols>
  <sheetData>
    <row r="1" spans="1:6" s="1" customFormat="1" ht="30" customHeight="1">
      <c r="A1" s="6" t="s">
        <v>120</v>
      </c>
      <c r="B1" s="6"/>
      <c r="C1" s="6"/>
      <c r="D1" s="6"/>
      <c r="E1" s="6"/>
      <c r="F1" s="6"/>
    </row>
    <row r="2" spans="1:6" s="2" customFormat="1" ht="10.5" customHeight="1">
      <c r="A2" s="7"/>
      <c r="B2" s="7"/>
      <c r="C2" s="7"/>
      <c r="F2" s="8" t="s">
        <v>121</v>
      </c>
    </row>
    <row r="3" spans="1:6" s="2" customFormat="1" ht="15" customHeight="1">
      <c r="A3" s="9" t="s">
        <v>60</v>
      </c>
      <c r="B3" s="7"/>
      <c r="C3" s="7" t="s">
        <v>61</v>
      </c>
      <c r="D3" s="23"/>
      <c r="E3" s="23"/>
      <c r="F3" s="8" t="s">
        <v>3</v>
      </c>
    </row>
    <row r="4" spans="1:6" s="3" customFormat="1" ht="20.25" customHeight="1">
      <c r="A4" s="24" t="s">
        <v>122</v>
      </c>
      <c r="B4" s="25"/>
      <c r="C4" s="25"/>
      <c r="D4" s="126" t="s">
        <v>42</v>
      </c>
      <c r="E4" s="27" t="s">
        <v>123</v>
      </c>
      <c r="F4" s="51" t="s">
        <v>92</v>
      </c>
    </row>
    <row r="5" spans="1:6" s="3" customFormat="1" ht="24.75" customHeight="1">
      <c r="A5" s="30" t="s">
        <v>68</v>
      </c>
      <c r="B5" s="11"/>
      <c r="C5" s="11" t="s">
        <v>69</v>
      </c>
      <c r="D5" s="26"/>
      <c r="E5" s="31"/>
      <c r="F5" s="52"/>
    </row>
    <row r="6" spans="1:6" s="3" customFormat="1" ht="18" customHeight="1">
      <c r="A6" s="30"/>
      <c r="B6" s="11"/>
      <c r="C6" s="11"/>
      <c r="D6" s="26"/>
      <c r="E6" s="31"/>
      <c r="F6" s="52"/>
    </row>
    <row r="7" spans="1:6" s="3" customFormat="1" ht="22.5" customHeight="1">
      <c r="A7" s="30"/>
      <c r="B7" s="11"/>
      <c r="C7" s="11"/>
      <c r="D7" s="32"/>
      <c r="E7" s="33"/>
      <c r="F7" s="53"/>
    </row>
    <row r="8" spans="1:6" s="3" customFormat="1" ht="22.5" customHeight="1">
      <c r="A8" s="34" t="s">
        <v>70</v>
      </c>
      <c r="B8" s="35"/>
      <c r="C8" s="36"/>
      <c r="D8" s="11">
        <v>1</v>
      </c>
      <c r="E8" s="11">
        <v>2</v>
      </c>
      <c r="F8" s="54">
        <v>3</v>
      </c>
    </row>
    <row r="9" spans="1:6" s="3" customFormat="1" ht="22.5" customHeight="1">
      <c r="A9" s="127" t="s">
        <v>54</v>
      </c>
      <c r="B9" s="128"/>
      <c r="C9" s="129"/>
      <c r="D9" s="16">
        <v>307.28</v>
      </c>
      <c r="E9" s="16">
        <v>204.82</v>
      </c>
      <c r="F9" s="130">
        <v>102.46</v>
      </c>
    </row>
    <row r="10" spans="1:6" s="4" customFormat="1" ht="22.5" customHeight="1">
      <c r="A10" s="131">
        <v>201</v>
      </c>
      <c r="B10" s="132"/>
      <c r="C10" s="132" t="s">
        <v>71</v>
      </c>
      <c r="D10" s="133">
        <v>296.42</v>
      </c>
      <c r="E10" s="133">
        <v>197.96</v>
      </c>
      <c r="F10" s="133">
        <v>98.46</v>
      </c>
    </row>
    <row r="11" spans="1:6" s="4" customFormat="1" ht="22.5" customHeight="1">
      <c r="A11" s="131">
        <v>20103</v>
      </c>
      <c r="B11" s="132"/>
      <c r="C11" s="132" t="s">
        <v>72</v>
      </c>
      <c r="D11" s="133">
        <v>287.02</v>
      </c>
      <c r="E11" s="133">
        <v>188.56</v>
      </c>
      <c r="F11" s="133">
        <v>98.46</v>
      </c>
    </row>
    <row r="12" spans="1:6" s="4" customFormat="1" ht="22.5" customHeight="1">
      <c r="A12" s="131">
        <v>2010301</v>
      </c>
      <c r="B12" s="132"/>
      <c r="C12" s="132" t="s">
        <v>73</v>
      </c>
      <c r="D12" s="133">
        <v>188.56</v>
      </c>
      <c r="E12" s="133">
        <v>188.56</v>
      </c>
      <c r="F12" s="134"/>
    </row>
    <row r="13" spans="1:6" s="4" customFormat="1" ht="22.5" customHeight="1">
      <c r="A13" s="131">
        <v>2010302</v>
      </c>
      <c r="B13" s="132"/>
      <c r="C13" s="132" t="s">
        <v>74</v>
      </c>
      <c r="D13" s="133">
        <v>98.46</v>
      </c>
      <c r="E13" s="134"/>
      <c r="F13" s="133">
        <v>98.46</v>
      </c>
    </row>
    <row r="14" spans="1:6" s="4" customFormat="1" ht="22.5" customHeight="1">
      <c r="A14" s="135">
        <v>20199</v>
      </c>
      <c r="B14" s="136"/>
      <c r="C14" s="136" t="s">
        <v>75</v>
      </c>
      <c r="D14" s="133">
        <v>9.4</v>
      </c>
      <c r="E14" s="133">
        <v>9.4</v>
      </c>
      <c r="F14" s="134"/>
    </row>
    <row r="15" spans="1:6" s="4" customFormat="1" ht="22.5" customHeight="1">
      <c r="A15" s="135">
        <v>2019999</v>
      </c>
      <c r="B15" s="136"/>
      <c r="C15" s="136" t="s">
        <v>75</v>
      </c>
      <c r="D15" s="133">
        <v>9.4</v>
      </c>
      <c r="E15" s="133">
        <v>9.4</v>
      </c>
      <c r="F15" s="134"/>
    </row>
    <row r="16" spans="1:6" s="4" customFormat="1" ht="22.5" customHeight="1">
      <c r="A16" s="135">
        <v>208</v>
      </c>
      <c r="B16" s="136"/>
      <c r="C16" s="136" t="s">
        <v>76</v>
      </c>
      <c r="D16" s="133">
        <v>1.61</v>
      </c>
      <c r="E16" s="133">
        <v>1.61</v>
      </c>
      <c r="F16" s="134"/>
    </row>
    <row r="17" spans="1:6" s="4" customFormat="1" ht="22.5" customHeight="1">
      <c r="A17" s="135">
        <v>20811</v>
      </c>
      <c r="B17" s="136"/>
      <c r="C17" s="136" t="s">
        <v>77</v>
      </c>
      <c r="D17" s="133">
        <v>1.61</v>
      </c>
      <c r="E17" s="133">
        <v>1.61</v>
      </c>
      <c r="F17" s="134"/>
    </row>
    <row r="18" spans="1:6" s="4" customFormat="1" ht="22.5" customHeight="1">
      <c r="A18" s="135">
        <v>2081199</v>
      </c>
      <c r="B18" s="136"/>
      <c r="C18" s="136" t="s">
        <v>78</v>
      </c>
      <c r="D18" s="133">
        <v>1.61</v>
      </c>
      <c r="E18" s="133">
        <v>1.61</v>
      </c>
      <c r="F18" s="134"/>
    </row>
    <row r="19" spans="1:6" s="4" customFormat="1" ht="22.5" customHeight="1">
      <c r="A19" s="131">
        <v>210</v>
      </c>
      <c r="B19" s="132"/>
      <c r="C19" s="132" t="s">
        <v>100</v>
      </c>
      <c r="D19" s="133">
        <v>5.25</v>
      </c>
      <c r="E19" s="133">
        <v>5.25</v>
      </c>
      <c r="F19" s="134"/>
    </row>
    <row r="20" spans="1:6" s="4" customFormat="1" ht="22.5" customHeight="1">
      <c r="A20" s="131">
        <v>21012</v>
      </c>
      <c r="B20" s="132"/>
      <c r="C20" s="132" t="s">
        <v>101</v>
      </c>
      <c r="D20" s="133">
        <v>5.25</v>
      </c>
      <c r="E20" s="133">
        <v>5.25</v>
      </c>
      <c r="F20" s="134"/>
    </row>
    <row r="21" spans="1:6" s="4" customFormat="1" ht="22.5" customHeight="1">
      <c r="A21" s="135">
        <v>2101201</v>
      </c>
      <c r="B21" s="136"/>
      <c r="C21" s="136" t="s">
        <v>124</v>
      </c>
      <c r="D21" s="133">
        <v>5.25</v>
      </c>
      <c r="E21" s="133">
        <v>5.25</v>
      </c>
      <c r="F21" s="134"/>
    </row>
    <row r="22" spans="1:6" s="4" customFormat="1" ht="22.5" customHeight="1">
      <c r="A22" s="131">
        <v>224</v>
      </c>
      <c r="B22" s="132"/>
      <c r="C22" s="132" t="s">
        <v>103</v>
      </c>
      <c r="D22" s="134">
        <v>4</v>
      </c>
      <c r="E22" s="134"/>
      <c r="F22" s="134">
        <v>4</v>
      </c>
    </row>
    <row r="23" spans="1:6" s="4" customFormat="1" ht="22.5" customHeight="1">
      <c r="A23" s="131">
        <v>22407</v>
      </c>
      <c r="B23" s="132"/>
      <c r="C23" s="132" t="s">
        <v>104</v>
      </c>
      <c r="D23" s="134">
        <v>4</v>
      </c>
      <c r="E23" s="134"/>
      <c r="F23" s="134">
        <v>4</v>
      </c>
    </row>
    <row r="24" spans="1:6" s="4" customFormat="1" ht="22.5" customHeight="1">
      <c r="A24" s="131">
        <v>2240701</v>
      </c>
      <c r="B24" s="132"/>
      <c r="C24" s="132" t="s">
        <v>105</v>
      </c>
      <c r="D24" s="134">
        <v>4</v>
      </c>
      <c r="E24" s="134"/>
      <c r="F24" s="134">
        <v>4</v>
      </c>
    </row>
    <row r="25" spans="1:6" s="4" customFormat="1" ht="22.5" customHeight="1">
      <c r="A25" s="15"/>
      <c r="B25" s="36"/>
      <c r="C25" s="42"/>
      <c r="D25" s="137"/>
      <c r="E25" s="17"/>
      <c r="F25" s="55"/>
    </row>
    <row r="26" spans="1:6" s="4" customFormat="1" ht="22.5" customHeight="1">
      <c r="A26" s="49" t="s">
        <v>125</v>
      </c>
      <c r="B26" s="50"/>
      <c r="C26" s="50"/>
      <c r="D26" s="50"/>
      <c r="E26" s="50"/>
      <c r="F26" s="50"/>
    </row>
    <row r="27" spans="1:6" s="4" customFormat="1" ht="39" customHeight="1">
      <c r="A27" s="21"/>
      <c r="B27" s="5"/>
      <c r="C27" s="5"/>
      <c r="D27" s="5"/>
      <c r="E27" s="5"/>
      <c r="F27" s="5"/>
    </row>
    <row r="28" spans="1:6" s="4" customFormat="1" ht="18" customHeight="1">
      <c r="A28" s="21"/>
      <c r="B28" s="5"/>
      <c r="C28" s="5"/>
      <c r="D28" s="5"/>
      <c r="E28" s="5"/>
      <c r="F28" s="5"/>
    </row>
    <row r="29" spans="1:6" s="4" customFormat="1" ht="22.5" customHeight="1">
      <c r="A29" s="21"/>
      <c r="B29" s="5"/>
      <c r="C29" s="5"/>
      <c r="D29" s="5"/>
      <c r="E29" s="5"/>
      <c r="F29" s="5"/>
    </row>
    <row r="30" spans="1:6" s="4" customFormat="1" ht="22.5" customHeight="1">
      <c r="A30" s="21"/>
      <c r="B30" s="5"/>
      <c r="C30" s="5"/>
      <c r="D30" s="5"/>
      <c r="E30" s="5"/>
      <c r="F30" s="5"/>
    </row>
    <row r="31" ht="32.25" customHeight="1"/>
  </sheetData>
  <sheetProtection/>
  <mergeCells count="26">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F26"/>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34">
      <selection activeCell="C37" sqref="C37:I37"/>
    </sheetView>
  </sheetViews>
  <sheetFormatPr defaultColWidth="8.75390625" defaultRowHeight="14.25"/>
  <cols>
    <col min="1" max="1" width="8.50390625" style="88" customWidth="1"/>
    <col min="2" max="2" width="15.50390625" style="88" customWidth="1"/>
    <col min="3" max="3" width="11.125" style="88" customWidth="1"/>
    <col min="4" max="4" width="8.625" style="88" customWidth="1"/>
    <col min="5" max="5" width="11.875" style="88" customWidth="1"/>
    <col min="6" max="6" width="10.75390625" style="88" customWidth="1"/>
    <col min="7" max="7" width="9.125" style="89" customWidth="1"/>
    <col min="8" max="8" width="10.625" style="89" customWidth="1"/>
    <col min="9" max="9" width="10.625" style="5" customWidth="1"/>
    <col min="10" max="32" width="9.00390625" style="5" bestFit="1" customWidth="1"/>
    <col min="33" max="16384" width="8.75390625" style="5" customWidth="1"/>
  </cols>
  <sheetData>
    <row r="1" spans="1:9" s="1" customFormat="1" ht="29.25" customHeight="1">
      <c r="A1" s="90" t="s">
        <v>126</v>
      </c>
      <c r="B1" s="90"/>
      <c r="C1" s="90"/>
      <c r="D1" s="90"/>
      <c r="E1" s="90"/>
      <c r="F1" s="90"/>
      <c r="G1" s="90"/>
      <c r="H1" s="90"/>
      <c r="I1" s="90"/>
    </row>
    <row r="2" spans="1:9" s="2" customFormat="1" ht="12.75" customHeight="1">
      <c r="A2" s="91" t="s">
        <v>2</v>
      </c>
      <c r="B2" s="91"/>
      <c r="C2" s="92"/>
      <c r="D2" s="10"/>
      <c r="E2" s="10"/>
      <c r="G2" s="93"/>
      <c r="H2" s="93"/>
      <c r="I2" s="124" t="s">
        <v>127</v>
      </c>
    </row>
    <row r="3" spans="1:9" s="2" customFormat="1" ht="17.25" customHeight="1">
      <c r="A3" s="94"/>
      <c r="B3" s="94"/>
      <c r="C3" s="92"/>
      <c r="D3" s="10"/>
      <c r="E3" s="10" t="s">
        <v>128</v>
      </c>
      <c r="G3" s="93"/>
      <c r="H3" s="93"/>
      <c r="I3" s="124" t="s">
        <v>129</v>
      </c>
    </row>
    <row r="4" spans="1:9" s="84" customFormat="1" ht="24" customHeight="1">
      <c r="A4" s="95" t="s">
        <v>130</v>
      </c>
      <c r="B4" s="95"/>
      <c r="C4" s="95"/>
      <c r="D4" s="95" t="s">
        <v>131</v>
      </c>
      <c r="E4" s="96"/>
      <c r="F4" s="96"/>
      <c r="G4" s="96"/>
      <c r="H4" s="96"/>
      <c r="I4" s="96"/>
    </row>
    <row r="5" spans="1:9" s="85" customFormat="1" ht="24" customHeight="1">
      <c r="A5" s="97" t="s">
        <v>132</v>
      </c>
      <c r="B5" s="97" t="s">
        <v>133</v>
      </c>
      <c r="C5" s="97" t="s">
        <v>109</v>
      </c>
      <c r="D5" s="97" t="s">
        <v>132</v>
      </c>
      <c r="E5" s="97" t="s">
        <v>133</v>
      </c>
      <c r="F5" s="97" t="s">
        <v>109</v>
      </c>
      <c r="G5" s="97" t="s">
        <v>132</v>
      </c>
      <c r="H5" s="97" t="s">
        <v>133</v>
      </c>
      <c r="I5" s="97" t="s">
        <v>109</v>
      </c>
    </row>
    <row r="6" spans="1:9" s="86" customFormat="1" ht="24" customHeight="1">
      <c r="A6" s="98">
        <v>301</v>
      </c>
      <c r="B6" s="98" t="s">
        <v>134</v>
      </c>
      <c r="C6" s="99">
        <f>SUM(C7:C20)</f>
        <v>164.98000000000002</v>
      </c>
      <c r="D6" s="98">
        <v>302</v>
      </c>
      <c r="E6" s="98" t="s">
        <v>135</v>
      </c>
      <c r="F6" s="99">
        <f>SUM(F7:F33)</f>
        <v>38.62</v>
      </c>
      <c r="G6" s="98">
        <v>310</v>
      </c>
      <c r="H6" s="98" t="s">
        <v>136</v>
      </c>
      <c r="I6" s="114">
        <f>SUM(I7:I22)</f>
        <v>0</v>
      </c>
    </row>
    <row r="7" spans="1:9" s="86" customFormat="1" ht="24" customHeight="1">
      <c r="A7" s="100">
        <v>30101</v>
      </c>
      <c r="B7" s="100" t="s">
        <v>137</v>
      </c>
      <c r="C7" s="101">
        <v>80.89</v>
      </c>
      <c r="D7" s="100">
        <v>30201</v>
      </c>
      <c r="E7" s="100" t="s">
        <v>138</v>
      </c>
      <c r="F7" s="101">
        <v>2.09</v>
      </c>
      <c r="G7" s="100">
        <v>31001</v>
      </c>
      <c r="H7" s="100" t="s">
        <v>139</v>
      </c>
      <c r="I7" s="105"/>
    </row>
    <row r="8" spans="1:9" s="86" customFormat="1" ht="24" customHeight="1">
      <c r="A8" s="100">
        <v>30102</v>
      </c>
      <c r="B8" s="102" t="s">
        <v>140</v>
      </c>
      <c r="C8" s="101">
        <v>46.27</v>
      </c>
      <c r="D8" s="100">
        <v>30202</v>
      </c>
      <c r="E8" s="100" t="s">
        <v>141</v>
      </c>
      <c r="F8" s="101">
        <v>3.95</v>
      </c>
      <c r="G8" s="100">
        <v>31002</v>
      </c>
      <c r="H8" s="100" t="s">
        <v>142</v>
      </c>
      <c r="I8" s="105"/>
    </row>
    <row r="9" spans="1:9" s="86" customFormat="1" ht="24" customHeight="1">
      <c r="A9" s="100">
        <v>30103</v>
      </c>
      <c r="B9" s="102" t="s">
        <v>143</v>
      </c>
      <c r="C9" s="101">
        <v>8.4</v>
      </c>
      <c r="D9" s="103">
        <v>30203</v>
      </c>
      <c r="E9" s="104" t="s">
        <v>144</v>
      </c>
      <c r="F9" s="105"/>
      <c r="G9" s="100">
        <v>31003</v>
      </c>
      <c r="H9" s="100" t="s">
        <v>145</v>
      </c>
      <c r="I9" s="105"/>
    </row>
    <row r="10" spans="1:9" s="86" customFormat="1" ht="24" customHeight="1">
      <c r="A10" s="100">
        <v>30104</v>
      </c>
      <c r="B10" s="100" t="s">
        <v>146</v>
      </c>
      <c r="C10" s="101"/>
      <c r="D10" s="100">
        <v>30204</v>
      </c>
      <c r="E10" s="100" t="s">
        <v>147</v>
      </c>
      <c r="F10" s="101"/>
      <c r="G10" s="100">
        <v>31005</v>
      </c>
      <c r="H10" s="100" t="s">
        <v>148</v>
      </c>
      <c r="I10" s="105"/>
    </row>
    <row r="11" spans="1:9" s="86" customFormat="1" ht="24" customHeight="1">
      <c r="A11" s="100">
        <v>30106</v>
      </c>
      <c r="B11" s="100" t="s">
        <v>149</v>
      </c>
      <c r="C11" s="101"/>
      <c r="D11" s="100">
        <v>30205</v>
      </c>
      <c r="E11" s="100" t="s">
        <v>150</v>
      </c>
      <c r="F11" s="101">
        <v>0.92</v>
      </c>
      <c r="G11" s="100">
        <v>31006</v>
      </c>
      <c r="H11" s="100" t="s">
        <v>151</v>
      </c>
      <c r="I11" s="105"/>
    </row>
    <row r="12" spans="1:9" s="86" customFormat="1" ht="24" customHeight="1">
      <c r="A12" s="100">
        <v>30107</v>
      </c>
      <c r="B12" s="100" t="s">
        <v>152</v>
      </c>
      <c r="C12" s="101"/>
      <c r="D12" s="100">
        <v>30206</v>
      </c>
      <c r="E12" s="100" t="s">
        <v>153</v>
      </c>
      <c r="F12" s="101">
        <v>1.2</v>
      </c>
      <c r="G12" s="100">
        <v>31007</v>
      </c>
      <c r="H12" s="100" t="s">
        <v>154</v>
      </c>
      <c r="I12" s="105"/>
    </row>
    <row r="13" spans="1:9" s="86" customFormat="1" ht="24" customHeight="1">
      <c r="A13" s="100">
        <v>30108</v>
      </c>
      <c r="B13" s="100" t="s">
        <v>155</v>
      </c>
      <c r="C13" s="101">
        <v>19.15</v>
      </c>
      <c r="D13" s="100">
        <v>30207</v>
      </c>
      <c r="E13" s="100" t="s">
        <v>156</v>
      </c>
      <c r="F13" s="101">
        <v>0.7</v>
      </c>
      <c r="G13" s="100">
        <v>31008</v>
      </c>
      <c r="H13" s="100" t="s">
        <v>157</v>
      </c>
      <c r="I13" s="105"/>
    </row>
    <row r="14" spans="1:9" s="86" customFormat="1" ht="24" customHeight="1">
      <c r="A14" s="100">
        <v>30109</v>
      </c>
      <c r="B14" s="100" t="s">
        <v>158</v>
      </c>
      <c r="C14" s="101"/>
      <c r="D14" s="100">
        <v>30208</v>
      </c>
      <c r="E14" s="100" t="s">
        <v>159</v>
      </c>
      <c r="F14" s="101"/>
      <c r="G14" s="100">
        <v>31009</v>
      </c>
      <c r="H14" s="100" t="s">
        <v>160</v>
      </c>
      <c r="I14" s="105"/>
    </row>
    <row r="15" spans="1:9" s="86" customFormat="1" ht="24" customHeight="1">
      <c r="A15" s="100">
        <v>30110</v>
      </c>
      <c r="B15" s="100" t="s">
        <v>161</v>
      </c>
      <c r="C15" s="101">
        <v>8.58</v>
      </c>
      <c r="D15" s="100">
        <v>30209</v>
      </c>
      <c r="E15" s="100" t="s">
        <v>162</v>
      </c>
      <c r="F15" s="101"/>
      <c r="G15" s="100">
        <v>31010</v>
      </c>
      <c r="H15" s="100" t="s">
        <v>163</v>
      </c>
      <c r="I15" s="105"/>
    </row>
    <row r="16" spans="1:9" s="86" customFormat="1" ht="24" customHeight="1">
      <c r="A16" s="100">
        <v>30111</v>
      </c>
      <c r="B16" s="100" t="s">
        <v>164</v>
      </c>
      <c r="C16" s="101"/>
      <c r="D16" s="103">
        <v>30211</v>
      </c>
      <c r="E16" s="104" t="s">
        <v>165</v>
      </c>
      <c r="F16" s="105">
        <v>3.03</v>
      </c>
      <c r="G16" s="100">
        <v>31011</v>
      </c>
      <c r="H16" s="100" t="s">
        <v>166</v>
      </c>
      <c r="I16" s="105"/>
    </row>
    <row r="17" spans="1:9" s="86" customFormat="1" ht="24" customHeight="1">
      <c r="A17" s="100">
        <v>30112</v>
      </c>
      <c r="B17" s="100" t="s">
        <v>167</v>
      </c>
      <c r="C17" s="101">
        <v>1.62</v>
      </c>
      <c r="D17" s="103">
        <v>30212</v>
      </c>
      <c r="E17" s="104" t="s">
        <v>168</v>
      </c>
      <c r="F17" s="105"/>
      <c r="G17" s="100">
        <v>31012</v>
      </c>
      <c r="H17" s="100" t="s">
        <v>169</v>
      </c>
      <c r="I17" s="105"/>
    </row>
    <row r="18" spans="1:9" s="86" customFormat="1" ht="24" customHeight="1">
      <c r="A18" s="100">
        <v>30113</v>
      </c>
      <c r="B18" s="104" t="s">
        <v>170</v>
      </c>
      <c r="C18" s="101"/>
      <c r="D18" s="103">
        <v>30213</v>
      </c>
      <c r="E18" s="104" t="s">
        <v>171</v>
      </c>
      <c r="F18" s="105">
        <v>3.24</v>
      </c>
      <c r="G18" s="100">
        <v>31013</v>
      </c>
      <c r="H18" s="100" t="s">
        <v>172</v>
      </c>
      <c r="I18" s="105"/>
    </row>
    <row r="19" spans="1:9" s="86" customFormat="1" ht="24" customHeight="1">
      <c r="A19" s="100">
        <v>30114</v>
      </c>
      <c r="B19" s="104" t="s">
        <v>173</v>
      </c>
      <c r="C19" s="101"/>
      <c r="D19" s="103">
        <v>30214</v>
      </c>
      <c r="E19" s="104" t="s">
        <v>174</v>
      </c>
      <c r="F19" s="105"/>
      <c r="G19" s="100">
        <v>31019</v>
      </c>
      <c r="H19" s="100" t="s">
        <v>175</v>
      </c>
      <c r="I19" s="105"/>
    </row>
    <row r="20" spans="1:9" s="86" customFormat="1" ht="24" customHeight="1">
      <c r="A20" s="100">
        <v>30199</v>
      </c>
      <c r="B20" s="104" t="s">
        <v>176</v>
      </c>
      <c r="C20" s="101">
        <v>0.07</v>
      </c>
      <c r="D20" s="103">
        <v>30215</v>
      </c>
      <c r="E20" s="104" t="s">
        <v>177</v>
      </c>
      <c r="F20" s="105">
        <v>0.92</v>
      </c>
      <c r="G20" s="100">
        <v>31021</v>
      </c>
      <c r="H20" s="100" t="s">
        <v>178</v>
      </c>
      <c r="I20" s="105"/>
    </row>
    <row r="21" spans="1:9" s="86" customFormat="1" ht="24" customHeight="1">
      <c r="A21" s="106">
        <v>303</v>
      </c>
      <c r="B21" s="107" t="s">
        <v>179</v>
      </c>
      <c r="C21" s="99">
        <f>SUM(C22:C32)</f>
        <v>1.22</v>
      </c>
      <c r="D21" s="103">
        <v>30216</v>
      </c>
      <c r="E21" s="104" t="s">
        <v>180</v>
      </c>
      <c r="F21" s="105">
        <v>0.22</v>
      </c>
      <c r="G21" s="100">
        <v>31022</v>
      </c>
      <c r="H21" s="100" t="s">
        <v>181</v>
      </c>
      <c r="I21" s="105"/>
    </row>
    <row r="22" spans="1:9" s="86" customFormat="1" ht="24" customHeight="1">
      <c r="A22" s="103">
        <v>30301</v>
      </c>
      <c r="B22" s="104" t="s">
        <v>182</v>
      </c>
      <c r="C22" s="108"/>
      <c r="D22" s="103">
        <v>30217</v>
      </c>
      <c r="E22" s="104" t="s">
        <v>183</v>
      </c>
      <c r="F22" s="105">
        <v>6.53</v>
      </c>
      <c r="G22" s="100">
        <v>31099</v>
      </c>
      <c r="H22" s="100" t="s">
        <v>184</v>
      </c>
      <c r="I22" s="105"/>
    </row>
    <row r="23" spans="1:9" s="86" customFormat="1" ht="24" customHeight="1">
      <c r="A23" s="103">
        <v>30302</v>
      </c>
      <c r="B23" s="104" t="s">
        <v>185</v>
      </c>
      <c r="C23" s="108"/>
      <c r="D23" s="103">
        <v>30218</v>
      </c>
      <c r="E23" s="104" t="s">
        <v>186</v>
      </c>
      <c r="F23" s="105"/>
      <c r="G23" s="106">
        <v>312</v>
      </c>
      <c r="H23" s="107" t="s">
        <v>187</v>
      </c>
      <c r="I23" s="114">
        <f>SUM(I24:I28)</f>
        <v>0</v>
      </c>
    </row>
    <row r="24" spans="1:9" s="86" customFormat="1" ht="24" customHeight="1">
      <c r="A24" s="103">
        <v>30303</v>
      </c>
      <c r="B24" s="104" t="s">
        <v>188</v>
      </c>
      <c r="C24" s="108"/>
      <c r="D24" s="103">
        <v>20224</v>
      </c>
      <c r="E24" s="104" t="s">
        <v>189</v>
      </c>
      <c r="F24" s="105"/>
      <c r="G24" s="100">
        <v>31201</v>
      </c>
      <c r="H24" s="100" t="s">
        <v>190</v>
      </c>
      <c r="I24" s="105"/>
    </row>
    <row r="25" spans="1:9" s="86" customFormat="1" ht="24" customHeight="1">
      <c r="A25" s="103">
        <v>30304</v>
      </c>
      <c r="B25" s="104" t="s">
        <v>191</v>
      </c>
      <c r="C25" s="108"/>
      <c r="D25" s="103">
        <v>20225</v>
      </c>
      <c r="E25" s="104" t="s">
        <v>192</v>
      </c>
      <c r="F25" s="105"/>
      <c r="G25" s="100">
        <v>31203</v>
      </c>
      <c r="H25" s="100" t="s">
        <v>193</v>
      </c>
      <c r="I25" s="105"/>
    </row>
    <row r="26" spans="1:9" s="86" customFormat="1" ht="24" customHeight="1">
      <c r="A26" s="103">
        <v>30305</v>
      </c>
      <c r="B26" s="104" t="s">
        <v>194</v>
      </c>
      <c r="C26" s="109">
        <v>1.22</v>
      </c>
      <c r="D26" s="103">
        <v>30226</v>
      </c>
      <c r="E26" s="104" t="s">
        <v>195</v>
      </c>
      <c r="F26" s="105"/>
      <c r="G26" s="100">
        <v>31204</v>
      </c>
      <c r="H26" s="100" t="s">
        <v>196</v>
      </c>
      <c r="I26" s="105"/>
    </row>
    <row r="27" spans="1:9" s="86" customFormat="1" ht="24" customHeight="1">
      <c r="A27" s="103">
        <v>30306</v>
      </c>
      <c r="B27" s="104" t="s">
        <v>197</v>
      </c>
      <c r="C27" s="108"/>
      <c r="D27" s="103">
        <v>30227</v>
      </c>
      <c r="E27" s="104" t="s">
        <v>198</v>
      </c>
      <c r="F27" s="105"/>
      <c r="G27" s="100">
        <v>31205</v>
      </c>
      <c r="H27" s="100" t="s">
        <v>199</v>
      </c>
      <c r="I27" s="105"/>
    </row>
    <row r="28" spans="1:9" s="86" customFormat="1" ht="24" customHeight="1">
      <c r="A28" s="103">
        <v>30307</v>
      </c>
      <c r="B28" s="110" t="s">
        <v>200</v>
      </c>
      <c r="C28" s="108"/>
      <c r="D28" s="103">
        <v>30228</v>
      </c>
      <c r="E28" s="104" t="s">
        <v>201</v>
      </c>
      <c r="F28" s="105">
        <v>2.95</v>
      </c>
      <c r="G28" s="100">
        <v>31206</v>
      </c>
      <c r="H28" s="100" t="s">
        <v>202</v>
      </c>
      <c r="I28" s="105"/>
    </row>
    <row r="29" spans="1:9" s="86" customFormat="1" ht="24" customHeight="1">
      <c r="A29" s="103">
        <v>30308</v>
      </c>
      <c r="B29" s="104" t="s">
        <v>203</v>
      </c>
      <c r="C29" s="108"/>
      <c r="D29" s="103">
        <v>30229</v>
      </c>
      <c r="E29" s="104" t="s">
        <v>204</v>
      </c>
      <c r="F29" s="105"/>
      <c r="G29" s="111">
        <v>313</v>
      </c>
      <c r="H29" s="98" t="s">
        <v>205</v>
      </c>
      <c r="I29" s="114">
        <f>SUM(I30:I31)</f>
        <v>0</v>
      </c>
    </row>
    <row r="30" spans="1:9" s="86" customFormat="1" ht="24" customHeight="1">
      <c r="A30" s="103">
        <v>30309</v>
      </c>
      <c r="B30" s="104" t="s">
        <v>206</v>
      </c>
      <c r="C30" s="108"/>
      <c r="D30" s="103">
        <v>30231</v>
      </c>
      <c r="E30" s="104" t="s">
        <v>207</v>
      </c>
      <c r="F30" s="105"/>
      <c r="G30" s="112">
        <v>31302</v>
      </c>
      <c r="H30" s="100" t="s">
        <v>208</v>
      </c>
      <c r="I30" s="105"/>
    </row>
    <row r="31" spans="1:9" s="86" customFormat="1" ht="24" customHeight="1">
      <c r="A31" s="103">
        <v>30310</v>
      </c>
      <c r="B31" s="104" t="s">
        <v>209</v>
      </c>
      <c r="C31" s="108"/>
      <c r="D31" s="103">
        <v>30239</v>
      </c>
      <c r="E31" s="104" t="s">
        <v>210</v>
      </c>
      <c r="F31" s="105">
        <v>12.87</v>
      </c>
      <c r="G31" s="112">
        <v>31303</v>
      </c>
      <c r="H31" s="100" t="s">
        <v>211</v>
      </c>
      <c r="I31" s="105"/>
    </row>
    <row r="32" spans="1:9" s="86" customFormat="1" ht="24" customHeight="1">
      <c r="A32" s="103">
        <v>30399</v>
      </c>
      <c r="B32" s="104" t="s">
        <v>212</v>
      </c>
      <c r="C32" s="108"/>
      <c r="D32" s="103">
        <v>30240</v>
      </c>
      <c r="E32" s="104" t="s">
        <v>213</v>
      </c>
      <c r="F32" s="105"/>
      <c r="G32" s="98">
        <v>399</v>
      </c>
      <c r="H32" s="98" t="s">
        <v>214</v>
      </c>
      <c r="I32" s="114">
        <f>SUM(I33:I35)</f>
        <v>0</v>
      </c>
    </row>
    <row r="33" spans="1:9" s="86" customFormat="1" ht="24" customHeight="1">
      <c r="A33" s="110"/>
      <c r="B33" s="110"/>
      <c r="C33" s="108"/>
      <c r="D33" s="103">
        <v>30299</v>
      </c>
      <c r="E33" s="103" t="s">
        <v>215</v>
      </c>
      <c r="F33" s="113"/>
      <c r="G33" s="103">
        <v>39906</v>
      </c>
      <c r="H33" s="100" t="s">
        <v>216</v>
      </c>
      <c r="I33" s="105"/>
    </row>
    <row r="34" spans="1:9" s="86" customFormat="1" ht="24" customHeight="1">
      <c r="A34" s="110"/>
      <c r="B34" s="110"/>
      <c r="C34" s="108"/>
      <c r="D34" s="98">
        <v>307</v>
      </c>
      <c r="E34" s="98" t="s">
        <v>217</v>
      </c>
      <c r="F34" s="114">
        <f>SUM(F35:F36)</f>
        <v>0</v>
      </c>
      <c r="G34" s="103">
        <v>39907</v>
      </c>
      <c r="H34" s="100" t="s">
        <v>218</v>
      </c>
      <c r="I34" s="113"/>
    </row>
    <row r="35" spans="1:9" s="86" customFormat="1" ht="38.25" customHeight="1">
      <c r="A35" s="110"/>
      <c r="B35" s="110"/>
      <c r="C35" s="108"/>
      <c r="D35" s="100">
        <v>30701</v>
      </c>
      <c r="E35" s="100" t="s">
        <v>219</v>
      </c>
      <c r="F35" s="101"/>
      <c r="G35" s="103">
        <v>39908</v>
      </c>
      <c r="H35" s="100" t="s">
        <v>220</v>
      </c>
      <c r="I35" s="113"/>
    </row>
    <row r="36" spans="1:9" s="86" customFormat="1" ht="24" customHeight="1">
      <c r="A36" s="110"/>
      <c r="B36" s="110"/>
      <c r="C36" s="108"/>
      <c r="D36" s="100">
        <v>30702</v>
      </c>
      <c r="E36" s="100" t="s">
        <v>221</v>
      </c>
      <c r="F36" s="101"/>
      <c r="G36" s="103">
        <v>39999</v>
      </c>
      <c r="H36" s="100" t="s">
        <v>214</v>
      </c>
      <c r="I36" s="105"/>
    </row>
    <row r="37" spans="1:9" s="86" customFormat="1" ht="24" customHeight="1">
      <c r="A37" s="115" t="s">
        <v>222</v>
      </c>
      <c r="B37" s="115"/>
      <c r="C37" s="109">
        <f>C21+C6+SUM(E36)</f>
        <v>166.20000000000002</v>
      </c>
      <c r="D37" s="116" t="s">
        <v>223</v>
      </c>
      <c r="E37" s="117"/>
      <c r="F37" s="117"/>
      <c r="G37" s="117"/>
      <c r="H37" s="118"/>
      <c r="I37" s="125">
        <f>F6+F34+I6+I29+I23+I32</f>
        <v>38.62</v>
      </c>
    </row>
    <row r="38" spans="1:9" s="86" customFormat="1" ht="30" customHeight="1">
      <c r="A38" s="87"/>
      <c r="B38" s="87"/>
      <c r="C38" s="119"/>
      <c r="D38" s="119"/>
      <c r="E38" s="119"/>
      <c r="F38" s="120"/>
      <c r="G38" s="121"/>
      <c r="H38" s="121"/>
      <c r="I38" s="87"/>
    </row>
    <row r="39" spans="3:8" s="86" customFormat="1" ht="30" customHeight="1">
      <c r="C39" s="119"/>
      <c r="D39" s="119"/>
      <c r="E39" s="119"/>
      <c r="F39" s="120"/>
      <c r="G39" s="122"/>
      <c r="H39" s="122"/>
    </row>
    <row r="40" spans="3:8" s="86" customFormat="1" ht="30" customHeight="1">
      <c r="C40" s="119"/>
      <c r="D40" s="119"/>
      <c r="E40" s="119"/>
      <c r="F40" s="120"/>
      <c r="G40" s="122"/>
      <c r="H40" s="122"/>
    </row>
    <row r="41" spans="1:9" s="87" customFormat="1" ht="30" customHeight="1">
      <c r="A41" s="86"/>
      <c r="B41" s="86"/>
      <c r="C41" s="119"/>
      <c r="D41" s="119"/>
      <c r="E41" s="119"/>
      <c r="F41" s="123"/>
      <c r="G41" s="122"/>
      <c r="H41" s="122"/>
      <c r="I41" s="86"/>
    </row>
    <row r="42" spans="3:8" s="86" customFormat="1" ht="30" customHeight="1">
      <c r="C42" s="119"/>
      <c r="D42" s="119"/>
      <c r="E42" s="119"/>
      <c r="F42" s="120"/>
      <c r="G42" s="122"/>
      <c r="H42" s="122"/>
    </row>
    <row r="43" spans="3:8" s="86" customFormat="1" ht="30" customHeight="1">
      <c r="C43" s="119"/>
      <c r="D43" s="119"/>
      <c r="E43" s="119"/>
      <c r="F43" s="120"/>
      <c r="G43" s="122"/>
      <c r="H43" s="122"/>
    </row>
    <row r="44" spans="3:8" s="86" customFormat="1" ht="30" customHeight="1">
      <c r="C44" s="119"/>
      <c r="D44" s="119"/>
      <c r="E44" s="119"/>
      <c r="F44" s="120"/>
      <c r="G44" s="122"/>
      <c r="H44" s="122"/>
    </row>
    <row r="45" spans="3:8" s="86" customFormat="1" ht="30" customHeight="1">
      <c r="C45" s="119"/>
      <c r="D45" s="119"/>
      <c r="E45" s="119"/>
      <c r="F45" s="120"/>
      <c r="G45" s="122"/>
      <c r="H45" s="122"/>
    </row>
    <row r="46" spans="3:8" s="86" customFormat="1" ht="30" customHeight="1">
      <c r="C46" s="119"/>
      <c r="D46" s="119"/>
      <c r="E46" s="119"/>
      <c r="F46" s="120"/>
      <c r="G46" s="122"/>
      <c r="H46" s="122"/>
    </row>
    <row r="47" spans="1:9" s="86" customFormat="1" ht="30" customHeight="1">
      <c r="A47" s="88"/>
      <c r="B47" s="88"/>
      <c r="C47" s="119"/>
      <c r="D47" s="119"/>
      <c r="E47" s="119"/>
      <c r="F47" s="120"/>
      <c r="G47" s="89"/>
      <c r="H47" s="89"/>
      <c r="I47" s="5"/>
    </row>
    <row r="48" spans="1:9" s="86" customFormat="1" ht="30" customHeight="1">
      <c r="A48" s="88"/>
      <c r="B48" s="88"/>
      <c r="C48" s="119"/>
      <c r="D48" s="119"/>
      <c r="E48" s="119"/>
      <c r="F48" s="120"/>
      <c r="G48" s="89"/>
      <c r="H48" s="89"/>
      <c r="I48" s="5"/>
    </row>
    <row r="49" spans="1:9" s="86" customFormat="1" ht="30" customHeight="1">
      <c r="A49" s="88"/>
      <c r="B49" s="88"/>
      <c r="C49" s="119"/>
      <c r="D49" s="119"/>
      <c r="E49" s="119"/>
      <c r="F49" s="120"/>
      <c r="G49" s="89"/>
      <c r="H49" s="89"/>
      <c r="I49" s="5"/>
    </row>
    <row r="50" ht="15">
      <c r="C50" s="119"/>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10">
      <selection activeCell="D7" sqref="D7"/>
    </sheetView>
  </sheetViews>
  <sheetFormatPr defaultColWidth="8.75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32" width="9.00390625" style="5" bestFit="1" customWidth="1"/>
    <col min="33" max="16384" width="8.75390625" style="5" customWidth="1"/>
  </cols>
  <sheetData>
    <row r="1" ht="43.5" customHeight="1"/>
    <row r="2" spans="2:240" ht="25.5">
      <c r="B2" s="57" t="s">
        <v>224</v>
      </c>
      <c r="C2" s="57"/>
      <c r="D2" s="57"/>
      <c r="E2" s="57"/>
      <c r="F2" s="58"/>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row>
    <row r="3" spans="2:240" ht="22.5">
      <c r="B3" s="60"/>
      <c r="C3" s="60"/>
      <c r="E3" s="61" t="s">
        <v>225</v>
      </c>
      <c r="F3" s="62"/>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row>
    <row r="4" spans="2:240" ht="15.75">
      <c r="B4" s="63" t="s">
        <v>226</v>
      </c>
      <c r="C4" s="63"/>
      <c r="E4" s="61" t="s">
        <v>227</v>
      </c>
      <c r="F4" s="64"/>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row>
    <row r="5" spans="2:240" ht="34.5" customHeight="1">
      <c r="B5" s="65" t="s">
        <v>228</v>
      </c>
      <c r="C5" s="66" t="s">
        <v>229</v>
      </c>
      <c r="D5" s="66" t="s">
        <v>8</v>
      </c>
      <c r="E5" s="67" t="s">
        <v>230</v>
      </c>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row>
    <row r="6" spans="2:240" ht="34.5" customHeight="1">
      <c r="B6" s="69" t="s">
        <v>231</v>
      </c>
      <c r="C6" s="70">
        <f>C11</f>
        <v>10.5</v>
      </c>
      <c r="D6" s="71">
        <f>D11</f>
        <v>8.13</v>
      </c>
      <c r="E6" s="72"/>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row>
    <row r="7" spans="2:240" ht="34.5" customHeight="1">
      <c r="B7" s="73" t="s">
        <v>232</v>
      </c>
      <c r="C7" s="74"/>
      <c r="D7" s="75"/>
      <c r="E7" s="76"/>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row>
    <row r="8" spans="2:240" ht="34.5" customHeight="1">
      <c r="B8" s="73" t="s">
        <v>233</v>
      </c>
      <c r="C8" s="74"/>
      <c r="D8" s="75"/>
      <c r="E8" s="76"/>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row>
    <row r="9" spans="2:240" ht="34.5" customHeight="1">
      <c r="B9" s="73" t="s">
        <v>234</v>
      </c>
      <c r="C9" s="74"/>
      <c r="D9" s="75"/>
      <c r="E9" s="76"/>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row>
    <row r="10" spans="2:240" ht="34.5" customHeight="1">
      <c r="B10" s="73" t="s">
        <v>235</v>
      </c>
      <c r="C10" s="74"/>
      <c r="D10" s="75"/>
      <c r="E10" s="76"/>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row>
    <row r="11" spans="2:240" ht="34.5" customHeight="1">
      <c r="B11" s="73" t="s">
        <v>236</v>
      </c>
      <c r="C11" s="74">
        <v>10.5</v>
      </c>
      <c r="D11" s="75">
        <v>8.13</v>
      </c>
      <c r="E11" s="77" t="s">
        <v>237</v>
      </c>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row>
    <row r="12" spans="2:240" ht="34.5" customHeight="1">
      <c r="B12" s="78" t="s">
        <v>238</v>
      </c>
      <c r="C12" s="79"/>
      <c r="D12" s="75"/>
      <c r="E12" s="76"/>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row>
    <row r="13" spans="2:240" ht="34.5" customHeight="1">
      <c r="B13" s="73" t="s">
        <v>239</v>
      </c>
      <c r="C13" s="74"/>
      <c r="D13" s="75"/>
      <c r="E13" s="76"/>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row>
    <row r="14" spans="2:240" ht="34.5" customHeight="1">
      <c r="B14" s="73" t="s">
        <v>240</v>
      </c>
      <c r="C14" s="74"/>
      <c r="D14" s="75"/>
      <c r="E14" s="76"/>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row>
    <row r="15" spans="2:240" ht="34.5" customHeight="1">
      <c r="B15" s="73" t="s">
        <v>241</v>
      </c>
      <c r="C15" s="74"/>
      <c r="D15" s="75"/>
      <c r="E15" s="76"/>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row>
    <row r="16" spans="2:240" ht="34.5" customHeight="1">
      <c r="B16" s="73" t="s">
        <v>242</v>
      </c>
      <c r="C16" s="74"/>
      <c r="D16" s="75"/>
      <c r="E16" s="76"/>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row>
    <row r="17" spans="2:5" ht="34.5" customHeight="1">
      <c r="B17" s="73" t="s">
        <v>243</v>
      </c>
      <c r="C17" s="74">
        <v>300</v>
      </c>
      <c r="D17" s="75">
        <v>280</v>
      </c>
      <c r="E17" s="76"/>
    </row>
    <row r="18" spans="2:5" ht="34.5" customHeight="1">
      <c r="B18" s="73" t="s">
        <v>244</v>
      </c>
      <c r="C18" s="74">
        <v>3500</v>
      </c>
      <c r="D18" s="75">
        <v>3100</v>
      </c>
      <c r="E18" s="76"/>
    </row>
    <row r="19" spans="2:5" ht="15">
      <c r="B19" s="80" t="s">
        <v>245</v>
      </c>
      <c r="C19" s="80"/>
      <c r="D19" s="80"/>
      <c r="E19" s="81"/>
    </row>
    <row r="20" spans="2:5" ht="18.75" customHeight="1">
      <c r="B20" s="82" t="s">
        <v>246</v>
      </c>
      <c r="C20" s="82"/>
      <c r="D20" s="82"/>
      <c r="E20" s="81"/>
    </row>
    <row r="21" spans="2:5" ht="37.5" customHeight="1">
      <c r="B21" s="83" t="s">
        <v>247</v>
      </c>
      <c r="C21" s="83"/>
      <c r="D21" s="83"/>
      <c r="E21" s="81"/>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1" sqref="I11"/>
    </sheetView>
  </sheetViews>
  <sheetFormatPr defaultColWidth="8.75390625" defaultRowHeight="14.25"/>
  <cols>
    <col min="1" max="2" width="4.625" style="5" customWidth="1"/>
    <col min="3" max="3" width="11.00390625" style="5" customWidth="1"/>
    <col min="4" max="9" width="16.625" style="5" customWidth="1"/>
    <col min="10" max="32" width="9.00390625" style="5" bestFit="1" customWidth="1"/>
    <col min="33" max="16384" width="8.75390625" style="5" customWidth="1"/>
  </cols>
  <sheetData>
    <row r="1" spans="1:9" s="1" customFormat="1" ht="30" customHeight="1">
      <c r="A1" s="6" t="s">
        <v>248</v>
      </c>
      <c r="B1" s="6"/>
      <c r="C1" s="6"/>
      <c r="D1" s="6"/>
      <c r="E1" s="6"/>
      <c r="F1" s="6"/>
      <c r="G1" s="6"/>
      <c r="H1" s="6"/>
      <c r="I1" s="6"/>
    </row>
    <row r="2" spans="1:9" s="2" customFormat="1" ht="10.5" customHeight="1">
      <c r="A2" s="7"/>
      <c r="B2" s="7"/>
      <c r="C2" s="22" t="s">
        <v>61</v>
      </c>
      <c r="D2" s="22"/>
      <c r="I2" s="8" t="s">
        <v>249</v>
      </c>
    </row>
    <row r="3" spans="1:9" s="2" customFormat="1" ht="15" customHeight="1">
      <c r="A3" s="9" t="s">
        <v>60</v>
      </c>
      <c r="B3" s="7"/>
      <c r="C3" s="22"/>
      <c r="D3" s="22"/>
      <c r="E3" s="23"/>
      <c r="F3" s="23"/>
      <c r="G3" s="23"/>
      <c r="H3" s="10"/>
      <c r="I3" s="8" t="s">
        <v>3</v>
      </c>
    </row>
    <row r="4" spans="1:9" s="3" customFormat="1" ht="20.25" customHeight="1">
      <c r="A4" s="24" t="s">
        <v>122</v>
      </c>
      <c r="B4" s="25"/>
      <c r="C4" s="14"/>
      <c r="D4" s="26" t="s">
        <v>250</v>
      </c>
      <c r="E4" s="27" t="s">
        <v>251</v>
      </c>
      <c r="F4" s="28" t="s">
        <v>252</v>
      </c>
      <c r="G4" s="29"/>
      <c r="H4" s="29"/>
      <c r="I4" s="51" t="s">
        <v>253</v>
      </c>
    </row>
    <row r="5" spans="1:9" s="3" customFormat="1" ht="27" customHeight="1">
      <c r="A5" s="30" t="s">
        <v>68</v>
      </c>
      <c r="B5" s="11"/>
      <c r="C5" s="11" t="s">
        <v>69</v>
      </c>
      <c r="D5" s="26"/>
      <c r="E5" s="31"/>
      <c r="F5" s="31" t="s">
        <v>254</v>
      </c>
      <c r="G5" s="31" t="s">
        <v>123</v>
      </c>
      <c r="H5" s="26" t="s">
        <v>92</v>
      </c>
      <c r="I5" s="52"/>
    </row>
    <row r="6" spans="1:9" s="3" customFormat="1" ht="18" customHeight="1">
      <c r="A6" s="30"/>
      <c r="B6" s="11"/>
      <c r="C6" s="11"/>
      <c r="D6" s="26"/>
      <c r="E6" s="31"/>
      <c r="F6" s="31"/>
      <c r="G6" s="31"/>
      <c r="H6" s="26"/>
      <c r="I6" s="52"/>
    </row>
    <row r="7" spans="1:9" s="3" customFormat="1" ht="22.5" customHeight="1">
      <c r="A7" s="30"/>
      <c r="B7" s="11"/>
      <c r="C7" s="11"/>
      <c r="D7" s="32"/>
      <c r="E7" s="33"/>
      <c r="F7" s="33"/>
      <c r="G7" s="33"/>
      <c r="H7" s="32"/>
      <c r="I7" s="53"/>
    </row>
    <row r="8" spans="1:9" s="3" customFormat="1" ht="22.5" customHeight="1">
      <c r="A8" s="34" t="s">
        <v>70</v>
      </c>
      <c r="B8" s="35"/>
      <c r="C8" s="36"/>
      <c r="D8" s="11">
        <v>1</v>
      </c>
      <c r="E8" s="11">
        <v>2</v>
      </c>
      <c r="F8" s="11">
        <v>3</v>
      </c>
      <c r="G8" s="11">
        <v>4</v>
      </c>
      <c r="H8" s="15">
        <v>5</v>
      </c>
      <c r="I8" s="54">
        <v>6</v>
      </c>
    </row>
    <row r="9" spans="1:9" s="3" customFormat="1" ht="22.5" customHeight="1">
      <c r="A9" s="37" t="s">
        <v>54</v>
      </c>
      <c r="B9" s="38"/>
      <c r="C9" s="39"/>
      <c r="D9" s="16">
        <v>0</v>
      </c>
      <c r="E9" s="16">
        <v>0</v>
      </c>
      <c r="F9" s="16">
        <v>0</v>
      </c>
      <c r="G9" s="16">
        <v>0</v>
      </c>
      <c r="H9" s="16">
        <v>0</v>
      </c>
      <c r="I9" s="16">
        <v>0</v>
      </c>
    </row>
    <row r="10" spans="1:9" s="4" customFormat="1" ht="22.5" customHeight="1">
      <c r="A10" s="30"/>
      <c r="B10" s="11"/>
      <c r="C10" s="40"/>
      <c r="D10" s="17"/>
      <c r="E10" s="17"/>
      <c r="F10" s="17"/>
      <c r="G10" s="18"/>
      <c r="H10" s="41"/>
      <c r="I10" s="55"/>
    </row>
    <row r="11" spans="1:9" s="4" customFormat="1" ht="22.5" customHeight="1">
      <c r="A11" s="30"/>
      <c r="B11" s="11"/>
      <c r="C11" s="42"/>
      <c r="D11" s="17"/>
      <c r="E11" s="17"/>
      <c r="F11" s="17"/>
      <c r="G11" s="17"/>
      <c r="H11" s="43"/>
      <c r="I11" s="55"/>
    </row>
    <row r="12" spans="1:9" s="4" customFormat="1" ht="22.5" customHeight="1">
      <c r="A12" s="30"/>
      <c r="B12" s="11"/>
      <c r="C12" s="40"/>
      <c r="D12" s="17"/>
      <c r="E12" s="17"/>
      <c r="F12" s="17"/>
      <c r="G12" s="17"/>
      <c r="H12" s="43"/>
      <c r="I12" s="55"/>
    </row>
    <row r="13" spans="1:9" s="4" customFormat="1" ht="22.5" customHeight="1">
      <c r="A13" s="30"/>
      <c r="B13" s="11"/>
      <c r="C13" s="42"/>
      <c r="D13" s="17"/>
      <c r="E13" s="17"/>
      <c r="F13" s="17"/>
      <c r="G13" s="17"/>
      <c r="H13" s="43"/>
      <c r="I13" s="55"/>
    </row>
    <row r="14" spans="1:9" s="4" customFormat="1" ht="22.5" customHeight="1">
      <c r="A14" s="30"/>
      <c r="B14" s="11"/>
      <c r="C14" s="42"/>
      <c r="D14" s="17"/>
      <c r="E14" s="17"/>
      <c r="F14" s="17"/>
      <c r="G14" s="17"/>
      <c r="H14" s="43"/>
      <c r="I14" s="55"/>
    </row>
    <row r="15" spans="1:9" s="4" customFormat="1" ht="22.5" customHeight="1">
      <c r="A15" s="44"/>
      <c r="B15" s="45"/>
      <c r="C15" s="46"/>
      <c r="D15" s="47"/>
      <c r="E15" s="47"/>
      <c r="F15" s="47"/>
      <c r="G15" s="47"/>
      <c r="H15" s="48"/>
      <c r="I15" s="56"/>
    </row>
    <row r="16" spans="1:9" ht="32.25" customHeight="1">
      <c r="A16" s="49" t="s">
        <v>255</v>
      </c>
      <c r="B16" s="50"/>
      <c r="C16" s="50"/>
      <c r="D16" s="50"/>
      <c r="E16" s="50"/>
      <c r="F16" s="50"/>
      <c r="G16" s="50"/>
      <c r="H16" s="50"/>
      <c r="I16" s="50"/>
    </row>
    <row r="17" ht="15">
      <c r="A17" s="21"/>
    </row>
    <row r="18" ht="15">
      <c r="A18" s="21"/>
    </row>
    <row r="19" ht="15">
      <c r="A19" s="21"/>
    </row>
    <row r="20" ht="15">
      <c r="A20" s="21"/>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 ref="C2:D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18"/>
  <sheetViews>
    <sheetView tabSelected="1" workbookViewId="0" topLeftCell="A1">
      <selection activeCell="B4" sqref="B4:B5"/>
    </sheetView>
  </sheetViews>
  <sheetFormatPr defaultColWidth="8.75390625" defaultRowHeight="14.25"/>
  <cols>
    <col min="1" max="2" width="16.00390625" style="5" customWidth="1"/>
    <col min="3" max="7" width="16.625" style="5" customWidth="1"/>
    <col min="8" max="32" width="9.00390625" style="5" bestFit="1" customWidth="1"/>
    <col min="33" max="16384" width="8.75390625" style="5" customWidth="1"/>
  </cols>
  <sheetData>
    <row r="1" spans="1:7" s="1" customFormat="1" ht="30" customHeight="1">
      <c r="A1" s="6" t="s">
        <v>256</v>
      </c>
      <c r="B1" s="6"/>
      <c r="C1" s="6"/>
      <c r="D1" s="6"/>
      <c r="E1" s="6"/>
      <c r="F1" s="6"/>
      <c r="G1" s="6"/>
    </row>
    <row r="2" spans="1:7" s="2" customFormat="1" ht="10.5" customHeight="1">
      <c r="A2" s="7"/>
      <c r="B2" s="7"/>
      <c r="G2" s="8" t="s">
        <v>257</v>
      </c>
    </row>
    <row r="3" spans="1:7" s="2" customFormat="1" ht="15" customHeight="1">
      <c r="A3" s="9" t="s">
        <v>2</v>
      </c>
      <c r="B3" s="9"/>
      <c r="C3" s="10"/>
      <c r="D3" s="10"/>
      <c r="E3" s="10"/>
      <c r="F3" s="10"/>
      <c r="G3" s="8" t="s">
        <v>3</v>
      </c>
    </row>
    <row r="4" spans="1:7" s="3" customFormat="1" ht="27" customHeight="1">
      <c r="A4" s="11" t="s">
        <v>258</v>
      </c>
      <c r="B4" s="12" t="s">
        <v>250</v>
      </c>
      <c r="C4" s="13" t="s">
        <v>251</v>
      </c>
      <c r="D4" s="11" t="s">
        <v>252</v>
      </c>
      <c r="E4" s="11"/>
      <c r="F4" s="11"/>
      <c r="G4" s="13" t="s">
        <v>253</v>
      </c>
    </row>
    <row r="5" spans="1:7" s="3" customFormat="1" ht="18" customHeight="1">
      <c r="A5" s="11"/>
      <c r="B5" s="14"/>
      <c r="C5" s="13"/>
      <c r="D5" s="13" t="s">
        <v>254</v>
      </c>
      <c r="E5" s="13" t="s">
        <v>123</v>
      </c>
      <c r="F5" s="13" t="s">
        <v>92</v>
      </c>
      <c r="G5" s="13"/>
    </row>
    <row r="6" spans="1:7" s="3" customFormat="1" ht="22.5" customHeight="1">
      <c r="A6" s="15" t="s">
        <v>70</v>
      </c>
      <c r="B6" s="11">
        <v>1</v>
      </c>
      <c r="C6" s="11">
        <v>3</v>
      </c>
      <c r="D6" s="11">
        <v>4</v>
      </c>
      <c r="E6" s="11">
        <v>5</v>
      </c>
      <c r="F6" s="11">
        <v>6</v>
      </c>
      <c r="G6" s="11">
        <v>7</v>
      </c>
    </row>
    <row r="7" spans="1:7" s="3" customFormat="1" ht="22.5" customHeight="1">
      <c r="A7" s="15" t="s">
        <v>54</v>
      </c>
      <c r="B7" s="15"/>
      <c r="C7" s="16"/>
      <c r="D7" s="16"/>
      <c r="E7" s="16"/>
      <c r="F7" s="16"/>
      <c r="G7" s="16"/>
    </row>
    <row r="8" spans="1:7" s="4" customFormat="1" ht="22.5" customHeight="1">
      <c r="A8" s="15"/>
      <c r="B8" s="15"/>
      <c r="C8" s="17"/>
      <c r="D8" s="17"/>
      <c r="E8" s="18"/>
      <c r="F8" s="18"/>
      <c r="G8" s="17"/>
    </row>
    <row r="9" spans="1:7" s="4" customFormat="1" ht="22.5" customHeight="1">
      <c r="A9" s="15"/>
      <c r="B9" s="15"/>
      <c r="C9" s="17"/>
      <c r="D9" s="17"/>
      <c r="E9" s="17"/>
      <c r="F9" s="17"/>
      <c r="G9" s="17"/>
    </row>
    <row r="10" spans="1:7" s="4" customFormat="1" ht="22.5" customHeight="1">
      <c r="A10" s="15"/>
      <c r="B10" s="15"/>
      <c r="C10" s="17"/>
      <c r="D10" s="17"/>
      <c r="E10" s="17"/>
      <c r="F10" s="17"/>
      <c r="G10" s="17"/>
    </row>
    <row r="11" spans="1:7" s="4" customFormat="1" ht="22.5" customHeight="1">
      <c r="A11" s="15"/>
      <c r="B11" s="15"/>
      <c r="C11" s="17"/>
      <c r="D11" s="17"/>
      <c r="E11" s="17"/>
      <c r="F11" s="17"/>
      <c r="G11" s="17"/>
    </row>
    <row r="12" spans="1:7" s="4" customFormat="1" ht="22.5" customHeight="1">
      <c r="A12" s="15"/>
      <c r="B12" s="15"/>
      <c r="C12" s="17"/>
      <c r="D12" s="17"/>
      <c r="E12" s="17"/>
      <c r="F12" s="17"/>
      <c r="G12" s="17"/>
    </row>
    <row r="13" spans="1:7" s="4" customFormat="1" ht="22.5" customHeight="1">
      <c r="A13" s="15"/>
      <c r="B13" s="15"/>
      <c r="C13" s="17"/>
      <c r="D13" s="17"/>
      <c r="E13" s="17"/>
      <c r="F13" s="17"/>
      <c r="G13" s="17"/>
    </row>
    <row r="14" spans="1:7" ht="32.25" customHeight="1">
      <c r="A14" s="19" t="s">
        <v>259</v>
      </c>
      <c r="B14" s="19"/>
      <c r="C14" s="20"/>
      <c r="D14" s="20"/>
      <c r="E14" s="20"/>
      <c r="F14" s="20"/>
      <c r="G14" s="20"/>
    </row>
    <row r="15" spans="1:2" ht="15">
      <c r="A15" s="21"/>
      <c r="B15" s="21"/>
    </row>
    <row r="16" spans="1:2" ht="15">
      <c r="A16" s="21"/>
      <c r="B16" s="21"/>
    </row>
    <row r="17" spans="1:2" ht="15">
      <c r="A17" s="21"/>
      <c r="B17" s="21"/>
    </row>
    <row r="18" spans="1:2" ht="15">
      <c r="A18" s="21"/>
      <c r="B18" s="21"/>
    </row>
  </sheetData>
  <sheetProtection/>
  <mergeCells count="7">
    <mergeCell ref="A1:G1"/>
    <mergeCell ref="D4:F4"/>
    <mergeCell ref="A14:G14"/>
    <mergeCell ref="A4:A5"/>
    <mergeCell ref="B4:B5"/>
    <mergeCell ref="C4:C5"/>
    <mergeCell ref="G4:G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2021-05-13T13:04:55Z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