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4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59" r:id="rId6"/>
    <sheet name="一般公共预算支出情况表—工资福利支出" sheetId="9" r:id="rId7"/>
    <sheet name="一般公共预算支出情况表—商品和服务支出" sheetId="11" r:id="rId8"/>
    <sheet name="一般公共预算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支出总体情况表(政府预算)" sheetId="8" r:id="rId16"/>
    <sheet name="一般公共预算基本支出情况表—工资福利支出(政府预算)" sheetId="10" r:id="rId17"/>
    <sheet name="一般公共预算基本支出情况表—商品和服务支出(政府预算)" sheetId="12" r:id="rId18"/>
    <sheet name="一般公共预算基本支出情况表—对个人和家庭的补助(政府预算)" sheetId="14" r:id="rId19"/>
    <sheet name="政府性基金拨款支出预算表(政府预算)" sheetId="27" r:id="rId20"/>
    <sheet name="上年结转支出预算表(政府预算)" sheetId="35" r:id="rId21"/>
    <sheet name="一般公共预算拨款--经费拨款预算表(按部门预算经济分类)" sheetId="60" r:id="rId22"/>
    <sheet name="一般公共预算拨款--经费拨款预算表(按政府预算经济分类)" sheetId="61" r:id="rId23"/>
    <sheet name="纳入专户管理的非税收入拨款支出预算表(按部门预算经济分类)" sheetId="62" r:id="rId24"/>
    <sheet name="纳入专户管理的非税收入拨款支出预算表(按政府预算经济分类)" sheetId="63" r:id="rId25"/>
    <sheet name="部门（单位）整体支出预算绩效目标申报表" sheetId="52" r:id="rId26"/>
    <sheet name="项目支出预算绩效目标申报表" sheetId="56" r:id="rId27"/>
    <sheet name="项目支出预算绩效目标申报表(1)" sheetId="57" r:id="rId28"/>
    <sheet name="项目支出预算绩效目标申报表(2)" sheetId="58" r:id="rId29"/>
  </sheets>
  <definedNames>
    <definedName name="_xlnm.Print_Area" localSheetId="25">'部门（单位）整体支出预算绩效目标申报表'!$A$2:$H$30</definedName>
    <definedName name="_xlnm.Print_Area" localSheetId="3">财政拨款收支总表!$A$1:$F$29</definedName>
    <definedName name="_xlnm.Print_Area" localSheetId="1">单位收入总体情况表!$A$1:$N$9</definedName>
    <definedName name="_xlnm.Print_Area" localSheetId="0">单位预算收支总表!$A$1:$H$36</definedName>
    <definedName name="_xlnm.Print_Area" localSheetId="2">单位支出总体情况表!$A$1:$O$10</definedName>
    <definedName name="_xlnm.Print_Area" localSheetId="15">'单位支出总体情况表(政府预算)'!$A$1:$S$10</definedName>
    <definedName name="_xlnm.Print_Area" localSheetId="12">非税收入计划表!$A$1:$U$6</definedName>
    <definedName name="_xlnm.Print_Area" localSheetId="13">上年结转支出预算表!$A$1:$U$6</definedName>
    <definedName name="_xlnm.Print_Area" localSheetId="20">'上年结转支出预算表(政府预算)'!$A$1:$P$6</definedName>
    <definedName name="_xlnm.Print_Area" localSheetId="4">一般公共预算支出情况表!$A$1:$V$3</definedName>
    <definedName name="_xlnm.Print_Area" localSheetId="8">一般公共预算支出情况表—对个人和家庭的补助!$A$1:$O$3</definedName>
    <definedName name="_xlnm.Print_Area" localSheetId="18">'一般公共预算基本支出情况表—对个人和家庭的补助(政府预算)'!$A$1:$I$5</definedName>
    <definedName name="_xlnm.Print_Area" localSheetId="6">一般公共预算支出情况表—工资福利支出!$A$1:$W$3</definedName>
    <definedName name="_xlnm.Print_Area" localSheetId="16">'一般公共预算基本支出情况表—工资福利支出(政府预算)'!$A$1:$L$9</definedName>
    <definedName name="_xlnm.Print_Area" localSheetId="7">一般公共预算支出情况表—商品和服务支出!$A$1:$V$3</definedName>
    <definedName name="_xlnm.Print_Area" localSheetId="17">'一般公共预算基本支出情况表—商品和服务支出(政府预算)'!$A$1:$Q$9</definedName>
    <definedName name="_xlnm.Print_Area" localSheetId="14">政府采购预算表!$A$1:$S$7</definedName>
    <definedName name="_xlnm.Print_Area" localSheetId="10">政府性基金拨款支出预算表!$A$1:$U$6</definedName>
    <definedName name="_xlnm.Print_Area" localSheetId="19">'政府性基金拨款支出预算表(政府预算)'!$A$1:$P$6</definedName>
    <definedName name="_xlnm.Print_Titles" localSheetId="25">'部门（单位）整体支出预算绩效目标申报表'!$2:$4</definedName>
    <definedName name="_xlnm.Print_Titles" localSheetId="3">财政拨款收支总表!$1:$7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5">'单位支出总体情况表(政府预算)'!$1:$6</definedName>
    <definedName name="_xlnm.Print_Titles" localSheetId="12">非税收入计划表!$1:$6</definedName>
    <definedName name="_xlnm.Print_Titles" localSheetId="13">上年结转支出预算表!$1:$6</definedName>
    <definedName name="_xlnm.Print_Titles" localSheetId="20">'上年结转支出预算表(政府预算)'!$1:$6</definedName>
    <definedName name="_xlnm.Print_Titles" localSheetId="4">一般公共预算支出情况表!$1:$3</definedName>
    <definedName name="_xlnm.Print_Titles" localSheetId="8">一般公共预算支出情况表—对个人和家庭的补助!$1:$3</definedName>
    <definedName name="_xlnm.Print_Titles" localSheetId="18">'一般公共预算基本支出情况表—对个人和家庭的补助(政府预算)'!$1:$5</definedName>
    <definedName name="_xlnm.Print_Titles" localSheetId="6">一般公共预算支出情况表—工资福利支出!$1:$3</definedName>
    <definedName name="_xlnm.Print_Titles" localSheetId="16">'一般公共预算基本支出情况表—工资福利支出(政府预算)'!$1:$5</definedName>
    <definedName name="_xlnm.Print_Titles" localSheetId="7">一般公共预算支出情况表—商品和服务支出!$1:$3</definedName>
    <definedName name="_xlnm.Print_Titles" localSheetId="17">'一般公共预算基本支出情况表—商品和服务支出(政府预算)'!$1:$5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19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<sst xmlns="http://schemas.openxmlformats.org/spreadsheetml/2006/main" count="1362" uniqueCount="493">
  <si>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</si>
  <si>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</si>
  <si>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</si>
  <si>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</si>
  <si>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</si>
  <si>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</si>
  <si>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</si>
  <si>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</si>
  <si>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</si>
  <si>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</si>
  <si>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</si>
  <si>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</si>
  <si>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</si>
  <si>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</si>
  <si>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</si>
  <si>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</si>
  <si>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</si>
  <si>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</si>
  <si>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</si>
  <si>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</si>
  <si>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</si>
  <si>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</si>
  <si>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</si>
  <si>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</si>
  <si>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</si>
  <si>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</si>
  <si>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</si>
  <si>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</si>
  <si>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</si>
  <si>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</si>
  <si>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</si>
  <si>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</si>
  <si>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</si>
  <si>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</si>
  <si>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</si>
  <si>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</si>
  <si>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</si>
  <si>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</si>
  <si>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</si>
  <si>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</si>
  <si>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</si>
  <si>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</si>
  <si>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</si>
  <si>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</si>
  <si>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</si>
  <si>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</si>
  <si>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</si>
  <si>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</si>
  <si>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</si>
  <si>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</si>
  <si>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</si>
  <si>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</si>
  <si>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</si>
  <si>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</si>
  <si>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</si>
  <si>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</si>
  <si>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</si>
  <si>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</si>
  <si>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</si>
  <si>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</si>
  <si>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</si>
  <si>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</si>
  <si>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</si>
  <si>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</si>
  <si>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</si>
  <si>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</si>
  <si>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</si>
  <si>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</si>
  <si>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</si>
  <si>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</si>
  <si>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</si>
  <si>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</si>
  <si>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</si>
  <si>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</si>
  <si>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</si>
  <si>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</si>
  <si>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</si>
  <si>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</si>
  <si>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</si>
  <si>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</si>
  <si>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</si>
  <si>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</si>
  <si>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</si>
  <si>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</si>
  <si>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</si>
  <si>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</si>
  <si>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</si>
  <si>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</si>
  <si>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</si>
  <si>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</si>
  <si>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</si>
  <si>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</si>
  <si>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</si>
  <si>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</si>
  <si>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</si>
  <si>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</si>
  <si>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</si>
  <si>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</si>
  <si>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</si>
  <si>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</si>
  <si>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</si>
  <si>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</si>
  <si>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</si>
  <si>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</si>
  <si>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</si>
  <si>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107</t>
  </si>
  <si>
    <t>中共汨罗市委宣传部</t>
  </si>
  <si>
    <t>107001</t>
  </si>
  <si>
    <t xml:space="preserve">  中共汨罗市委宣传部本级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</si>
  <si>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</si>
  <si>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</si>
  <si>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</si>
  <si>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</si>
  <si>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</si>
  <si>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</si>
  <si>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 xml:space="preserve">  107001</t>
  </si>
  <si>
    <t xml:space="preserve">    107001</t>
  </si>
  <si>
    <t xml:space="preserve">    行政运行（宣传事务）</t>
  </si>
  <si>
    <t>预算04表</t>
  </si>
  <si>
    <t>财政拨款收支总表</t>
  </si>
  <si>
    <t>中共汨罗市委宣传部本级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</si>
  <si>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</si>
  <si>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</si>
  <si>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</si>
  <si>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</si>
  <si>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</si>
  <si>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</si>
  <si>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</si>
  <si>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</si>
  <si>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 xml:space="preserve">  其他收入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</si>
  <si>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</si>
  <si>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</si>
  <si>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</si>
  <si>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</si>
  <si>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</si>
  <si>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</si>
  <si>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</si>
  <si>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</si>
  <si>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</si>
  <si>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</si>
  <si>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</si>
  <si>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</si>
  <si>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</si>
  <si>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</si>
  <si>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</si>
  <si>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</si>
  <si>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</si>
  <si>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科目编码（单位代码）</t>
  </si>
  <si>
    <t>科目名称（单位名称）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</si>
  <si>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</si>
  <si>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</si>
  <si>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</si>
  <si>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</si>
  <si>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</si>
  <si>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</si>
  <si>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</si>
  <si>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</si>
  <si>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</si>
  <si>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</si>
  <si>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</si>
  <si>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</si>
  <si>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</si>
  <si>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</si>
  <si>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</si>
  <si>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</si>
  <si>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</si>
  <si>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</si>
  <si>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201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</si>
  <si>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一般公共服务支出</t>
    </r>
  </si>
  <si>
    <t xml:space="preserve">      20133</t>
  </si>
  <si>
    <t xml:space="preserve">      宣传事务</t>
  </si>
  <si>
    <t xml:space="preserve">        2013301</t>
  </si>
  <si>
    <t xml:space="preserve">        行政运行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</si>
  <si>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</si>
  <si>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</si>
  <si>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</si>
  <si>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</si>
  <si>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</si>
  <si>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</si>
  <si>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</si>
  <si>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</si>
  <si>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</si>
  <si>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</si>
  <si>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</si>
  <si>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</si>
  <si>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</si>
  <si>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</si>
  <si>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</si>
  <si>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</si>
  <si>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</si>
  <si>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</si>
  <si>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</si>
  <si>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</si>
  <si>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</si>
  <si>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</si>
  <si>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</si>
  <si>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</si>
  <si>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</si>
  <si>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</si>
  <si>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</si>
  <si>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</si>
  <si>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</si>
  <si>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</si>
  <si>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</si>
  <si>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</si>
  <si>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</si>
  <si>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</si>
  <si>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</si>
  <si>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</si>
  <si>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</si>
  <si>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</si>
  <si>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</si>
  <si>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</si>
  <si>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</si>
  <si>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</si>
  <si>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</si>
  <si>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</si>
  <si>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</si>
  <si>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</si>
  <si>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</si>
  <si>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</si>
  <si>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</si>
  <si>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</si>
  <si>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</si>
  <si>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</si>
  <si>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</si>
  <si>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</si>
  <si>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</si>
  <si>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</si>
  <si>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</si>
  <si>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</si>
  <si>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</si>
  <si>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</si>
  <si>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</si>
  <si>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</si>
  <si>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</si>
  <si>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</si>
  <si>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</si>
  <si>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</si>
  <si>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</si>
  <si>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</si>
  <si>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</si>
  <si>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</si>
  <si>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</si>
  <si>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</si>
  <si>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</si>
  <si>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</si>
  <si>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</si>
  <si>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</si>
  <si>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>行政运行（宣传事务）</t>
  </si>
  <si>
    <t xml:space="preserve">    市委中心组理论学习专项</t>
  </si>
  <si>
    <t xml:space="preserve">    老放映员生活补助</t>
  </si>
  <si>
    <t>机关服务（党委办公厅（室）及相关机构事务）</t>
  </si>
  <si>
    <t xml:space="preserve">    三城同创经费</t>
  </si>
  <si>
    <t xml:space="preserve">    新闻发布经费</t>
  </si>
  <si>
    <t xml:space="preserve">    记者节专项</t>
  </si>
  <si>
    <t xml:space="preserve">    互联网研究中心专项</t>
  </si>
  <si>
    <t xml:space="preserve">    新闻宣传管理专项</t>
  </si>
  <si>
    <t xml:space="preserve">    新时代文明实践服务中心专项</t>
  </si>
  <si>
    <t xml:space="preserve">    “学习强国”专项</t>
  </si>
  <si>
    <t xml:space="preserve">    社科联活动经费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</si>
  <si>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</si>
  <si>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</si>
  <si>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</si>
  <si>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</si>
  <si>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</si>
  <si>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填报单位：中共汨罗市委宣传部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</si>
  <si>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</si>
  <si>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</si>
  <si>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</si>
  <si>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</si>
  <si>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</si>
  <si>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</si>
  <si>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</si>
  <si>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</si>
  <si>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</si>
  <si>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</si>
  <si>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2020年完成数</t>
  </si>
  <si>
    <t>2021年预计完成数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</si>
  <si>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</si>
  <si>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</si>
  <si>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</si>
  <si>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</si>
  <si>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</si>
  <si>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</si>
  <si>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</si>
  <si>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</si>
  <si>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</si>
  <si>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</si>
  <si>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</si>
  <si>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</si>
  <si>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</si>
  <si>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</si>
  <si>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</si>
  <si>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</si>
  <si>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</si>
  <si>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</si>
  <si>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</si>
  <si>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</si>
  <si>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</si>
  <si>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</si>
  <si>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</si>
  <si>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</si>
  <si>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</si>
  <si>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</si>
  <si>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预算16表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</si>
  <si>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</si>
  <si>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</si>
  <si>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</si>
  <si>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</si>
  <si>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</si>
  <si>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</si>
  <si>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</si>
  <si>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</si>
  <si>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</si>
  <si>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</si>
  <si>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</si>
  <si>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预算17表</t>
  </si>
  <si>
    <t>一般公共预算基本支出预算明细表--工资福利支出(政府预算)</t>
  </si>
  <si>
    <t>工资奖金津补贴</t>
  </si>
  <si>
    <t>其他对事业单位补助</t>
  </si>
  <si>
    <t>18表</t>
  </si>
  <si>
    <t>一般公共预算基本支出预算明细表--商品和服务支出(政府预算)</t>
  </si>
  <si>
    <t>办公经费</t>
  </si>
  <si>
    <t>委托业务费</t>
  </si>
  <si>
    <t>维修(护)费</t>
  </si>
  <si>
    <t>商品和服务支出</t>
  </si>
  <si>
    <t>预算19表</t>
  </si>
  <si>
    <t>一般公共预算基本支出预算明细表--对个人和家庭的补助(政府预算)</t>
  </si>
  <si>
    <t>社会福利和救济</t>
  </si>
  <si>
    <t>离退休费</t>
  </si>
  <si>
    <t>预算20表</t>
  </si>
  <si>
    <t>政府性基金拨款支出预算表(政府预算)</t>
  </si>
  <si>
    <t>预算21表</t>
  </si>
  <si>
    <t>上年结转支出预算表(政府预算)</t>
  </si>
  <si>
    <t>单位：万元</t>
  </si>
  <si>
    <t>预算22表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</si>
  <si>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</si>
  <si>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</si>
  <si>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</si>
  <si>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</si>
  <si>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</si>
  <si>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</si>
  <si>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</si>
  <si>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预算23表</t>
  </si>
  <si>
    <t>一般公共预算拨款--经费拨款预算表(按政府预算经济分类)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</si>
  <si>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07001</t>
    </r>
  </si>
  <si>
    <t xml:space="preserve">  行政运行（宣传事务）</t>
  </si>
  <si>
    <r>
      <rPr>
        <sz val="10"/>
        <rFont val="宋体"/>
        <charset val="134"/>
      </rPr>
      <t>107001</t>
    </r>
  </si>
  <si>
    <t>预算24表</t>
  </si>
  <si>
    <t>纳入专户管理的非税收入拨款支出预算表(按部门预算经济分类)</t>
  </si>
  <si>
    <t>预算25表</t>
  </si>
  <si>
    <t>纳入专户管理的非税收入拨款支出预算表(按政府预算经济分类)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</si>
  <si>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07</t>
    </r>
  </si>
  <si>
    <t>预算26表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</si>
  <si>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</si>
  <si>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</si>
  <si>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填报单位（盖章）：中共汨罗市委宣传部</t>
  </si>
  <si>
    <t>单位负责人：</t>
  </si>
  <si>
    <t>王敏求</t>
  </si>
  <si>
    <t>部门基本信息</t>
  </si>
  <si>
    <t>预算单位</t>
  </si>
  <si>
    <t>宣传部</t>
  </si>
  <si>
    <t>绩效管理
联络员</t>
  </si>
  <si>
    <t>潘惠英</t>
  </si>
  <si>
    <t xml:space="preserve"> 联系电话</t>
  </si>
  <si>
    <t>5222676</t>
  </si>
  <si>
    <t>人员编制数</t>
  </si>
  <si>
    <t>33</t>
  </si>
  <si>
    <t xml:space="preserve"> 实有人数</t>
  </si>
  <si>
    <t>32</t>
  </si>
  <si>
    <t>部门职能
职责概述</t>
  </si>
  <si>
    <t>全市新闻宣传工作、理论学习、意识形态教育、网络舆情管控、文化文艺建设、新闻出版、文明实践及其他宣传活动等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</si>
  <si>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</si>
  <si>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</si>
  <si>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</si>
  <si>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</si>
  <si>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</si>
  <si>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</si>
  <si>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</si>
  <si>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</si>
  <si>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</si>
  <si>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</si>
  <si>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</si>
  <si>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1.加强宣传管理和对外宣传工作
2.加强理论学习，提高理论水平
3.加强网络舆情监管
4、加强文化文艺工作建设                                                                                       5、加文明创建工作                                                                                  6、加强新闻出版工作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</si>
  <si>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</si>
  <si>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</si>
  <si>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</si>
  <si>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</si>
  <si>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</si>
  <si>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</si>
  <si>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</si>
  <si>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全市新闻宣传工作、对外宣传、全市网络舆情管控处置、网络舆论引导、中心组理论学习、文化文艺、新闻出版、全市文明创建、新时代文明实践、移风易俗、道德模范、全市志愿服务活动</t>
  </si>
  <si>
    <t>质量指标</t>
  </si>
  <si>
    <t>全面完成各项工作</t>
  </si>
  <si>
    <t>时效指标</t>
  </si>
  <si>
    <t>2021-01-01至2021-12-30</t>
  </si>
  <si>
    <t>一年</t>
  </si>
  <si>
    <t>成本指标</t>
  </si>
  <si>
    <t>预计577.5万</t>
  </si>
  <si>
    <t>效益指标
（预期可能实现的效益，包括经济效益、社会效益、环境效益、可持续影响以及服务对象满意度等）</t>
  </si>
  <si>
    <t>经济效益</t>
  </si>
  <si>
    <t>带动汨罗经济及旅游产业收入</t>
  </si>
  <si>
    <t>&gt;90%</t>
  </si>
  <si>
    <t>社会效益</t>
  </si>
  <si>
    <t>宣传汨罗，提升汨罗知名度，加强理论学习，提高市民素质。</t>
  </si>
  <si>
    <t>环境效益</t>
  </si>
  <si>
    <t>提高市民素质，改善环境。</t>
  </si>
  <si>
    <t>可持续影响</t>
  </si>
  <si>
    <t>提升汨罗知名度，带动汨罗经济及旅游产业发展。</t>
  </si>
  <si>
    <t>服务对象满意度</t>
  </si>
  <si>
    <t>满意</t>
  </si>
  <si>
    <t>问题
其他说明的</t>
  </si>
  <si>
    <t/>
  </si>
  <si>
    <t>审核意见
财政部门</t>
  </si>
  <si>
    <t xml:space="preserve">
                                （盖章）
                               年   月   日  
</t>
  </si>
  <si>
    <t>预算27表</t>
  </si>
  <si>
    <t>项目支出预算绩效目标申报表</t>
  </si>
  <si>
    <t>（2021年度）</t>
  </si>
  <si>
    <t xml:space="preserve"> 填报单位（盖章）：中共汨罗市委宣传部</t>
  </si>
  <si>
    <t>单位负责人：王敏求</t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</si>
  <si>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</si>
  <si>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</si>
  <si>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</si>
  <si>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</si>
  <si>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</si>
  <si>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2021年1月1日-2021年12月31日</t>
  </si>
  <si>
    <t>项目负责人</t>
  </si>
  <si>
    <t>冯春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</si>
  <si>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</si>
  <si>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</si>
  <si>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</si>
  <si>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 xml:space="preserve">文明实践服务中心专项：新时代文明实践、志愿者服务网络建设和管理、移风易俗、道德模范等先进典型表彰嘉许。                                                 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</si>
  <si>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</si>
  <si>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</si>
  <si>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</si>
  <si>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</si>
  <si>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</si>
  <si>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</si>
  <si>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</si>
  <si>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</si>
  <si>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</si>
  <si>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</si>
  <si>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</si>
  <si>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</si>
  <si>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</si>
  <si>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</si>
  <si>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</si>
  <si>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文明实践服务中心专项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</si>
  <si>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</si>
  <si>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</si>
  <si>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</si>
  <si>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</si>
  <si>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</si>
  <si>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</si>
  <si>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</si>
  <si>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提高市民素质，树文明新风。</t>
  </si>
  <si>
    <t>本年度绩效目标</t>
  </si>
  <si>
    <t>全面完成各项任务</t>
  </si>
  <si>
    <t>项目年度绩效指标</t>
  </si>
  <si>
    <t>产出
指标</t>
  </si>
  <si>
    <t xml:space="preserve">文明实践服务中心专项                       </t>
  </si>
  <si>
    <t>50万</t>
  </si>
  <si>
    <t>全面完成各项任务
2.</t>
  </si>
  <si>
    <t>50万元
2.</t>
  </si>
  <si>
    <t>……</t>
  </si>
  <si>
    <t>1.
2.</t>
  </si>
  <si>
    <t>1.为招商引资提供良好投资环境
2.</t>
  </si>
  <si>
    <t>1.提升市民素质、树文明新风
2.</t>
  </si>
  <si>
    <t>1改善汩罗宜居环境
2.</t>
  </si>
  <si>
    <t>1.提升市民素质，打造宜居汨罗
2.</t>
  </si>
  <si>
    <t>1.满意
2.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</si>
  <si>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</si>
  <si>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</si>
  <si>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</si>
  <si>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 xml:space="preserve">互联网研究中心专项：全市网络舆情监控、舆情处置、舆情引导，网络评论员队伍建立及管理。                                               </t>
  </si>
  <si>
    <t>互联网研究中心专项</t>
  </si>
  <si>
    <t>畅通官民沟通渠道，加强汨罗网络舆论监管、引导，提高汨罗汨罗百姓对政府工作满意度。</t>
  </si>
  <si>
    <t xml:space="preserve">互联网研究中心专项               </t>
  </si>
  <si>
    <t>60万</t>
  </si>
  <si>
    <t>60万元
2.</t>
  </si>
  <si>
    <t>1.为招商引资、产业发展提供良好舆论环境
2.</t>
  </si>
  <si>
    <t>1.畅通官民沟通渠道，营造风清气朗的网络环境
2.</t>
  </si>
  <si>
    <t>1建立健全环保监督正循环机制
2.</t>
  </si>
  <si>
    <t>1.引导，提高汨罗汨罗百姓对政府工作满意度。
2.</t>
  </si>
  <si>
    <t>三城同创专项：创全国文明城市、全国卫生城市、全国园林城市。</t>
  </si>
  <si>
    <t>三城同创专项</t>
  </si>
  <si>
    <t>提高汨罗人民素质，提升汨罗城市形象，打造汨罗宜居环境！</t>
  </si>
  <si>
    <t>38万</t>
  </si>
  <si>
    <t>38万元
2.</t>
  </si>
  <si>
    <t>1.提升城市形象
2.</t>
  </si>
  <si>
    <t>1.改善汩罗宜居环境
2.</t>
  </si>
  <si>
    <t>1.提升城市形象，打造宜居汨罗
2.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</si>
</sst>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#,##0_);[Red]\(#,##0\)"/>
    <numFmt numFmtId="178" formatCode="\¥* _-#,##0;\¥* \-#,##0;\¥* _-&quot;-&quot;;@"/>
    <numFmt numFmtId="179" formatCode="* #,##0;* \-#,##0;* &quot;-&quot;;@"/>
    <numFmt numFmtId="180" formatCode="* #,##0.00;* \-#,##0.00;* &quot;&quot;??;@"/>
    <numFmt numFmtId="181" formatCode="0_);[Red]\(0\)"/>
    <numFmt numFmtId="182" formatCode="00"/>
    <numFmt numFmtId="183" formatCode="0000"/>
    <numFmt numFmtId="184" formatCode="#,##0.00_);[Red]\(#,##0.00\)"/>
    <numFmt numFmtId="185" formatCode="#,##0_);\(#,##0\)"/>
  </numFmts>
  <fonts count="42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8" fontId="19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1" fillId="4" borderId="1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2" fillId="8" borderId="19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12" borderId="22" applyNumberFormat="0" applyAlignment="0" applyProtection="0">
      <alignment vertical="center"/>
    </xf>
    <xf numFmtId="0" fontId="35" fillId="12" borderId="18" applyNumberFormat="0" applyAlignment="0" applyProtection="0">
      <alignment vertical="center"/>
    </xf>
    <xf numFmtId="0" fontId="36" fillId="13" borderId="23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8" fillId="0" borderId="0"/>
  </cellStyleXfs>
  <cellXfs count="30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31" fontId="3" fillId="0" borderId="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/>
    <xf numFmtId="0" fontId="9" fillId="0" borderId="0" xfId="51" applyFont="1" applyBorder="1" applyAlignment="1">
      <alignment horizontal="center" vertical="center"/>
    </xf>
    <xf numFmtId="0" fontId="10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0" fontId="3" fillId="0" borderId="1" xfId="51" applyFont="1" applyBorder="1" applyAlignment="1">
      <alignment vertical="center" wrapText="1"/>
    </xf>
    <xf numFmtId="0" fontId="3" fillId="0" borderId="1" xfId="51" applyFont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4" fontId="3" fillId="0" borderId="3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Font="1" applyBorder="1" applyAlignment="1">
      <alignment horizontal="left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18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center" vertical="center" wrapText="1"/>
    </xf>
    <xf numFmtId="49" fontId="13" fillId="0" borderId="2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181" fontId="1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2" xfId="0" applyNumberFormat="1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15" fillId="0" borderId="0" xfId="0" applyNumberFormat="1" applyFont="1" applyFill="1" applyAlignment="1" applyProtection="1">
      <alignment horizontal="center" vertical="center" wrapText="1"/>
    </xf>
    <xf numFmtId="49" fontId="15" fillId="0" borderId="0" xfId="0" applyNumberFormat="1" applyFont="1" applyFill="1" applyProtection="1"/>
    <xf numFmtId="182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83" fontId="11" fillId="2" borderId="0" xfId="0" applyNumberFormat="1" applyFont="1" applyFill="1" applyAlignment="1" applyProtection="1">
      <alignment horizontal="left" vertical="center"/>
    </xf>
    <xf numFmtId="183" fontId="11" fillId="2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2" borderId="14" xfId="0" applyNumberFormat="1" applyFont="1" applyFill="1" applyBorder="1" applyAlignment="1" applyProtection="1">
      <alignment horizontal="center" vertical="center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180" fontId="11" fillId="0" borderId="0" xfId="0" applyNumberFormat="1" applyFont="1" applyFill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180" fontId="11" fillId="0" borderId="0" xfId="0" applyNumberFormat="1" applyFont="1" applyFill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centerContinuous" vertical="center"/>
    </xf>
    <xf numFmtId="183" fontId="11" fillId="0" borderId="0" xfId="0" applyNumberFormat="1" applyFont="1" applyFill="1" applyAlignment="1" applyProtection="1">
      <alignment horizontal="left" vertical="center"/>
    </xf>
    <xf numFmtId="183" fontId="11" fillId="0" borderId="1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 applyProtection="1">
      <alignment horizontal="center" vertical="center" wrapText="1"/>
    </xf>
    <xf numFmtId="180" fontId="11" fillId="0" borderId="0" xfId="0" applyNumberFormat="1" applyFont="1" applyFill="1" applyAlignment="1" applyProtection="1">
      <alignment horizontal="right" vertical="center"/>
    </xf>
    <xf numFmtId="180" fontId="11" fillId="0" borderId="1" xfId="0" applyNumberFormat="1" applyFont="1" applyFill="1" applyBorder="1" applyAlignment="1" applyProtection="1">
      <alignment horizontal="right"/>
    </xf>
    <xf numFmtId="180" fontId="11" fillId="0" borderId="2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 wrapText="1"/>
    </xf>
    <xf numFmtId="183" fontId="11" fillId="0" borderId="1" xfId="0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80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14" xfId="0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Fill="1" applyAlignment="1">
      <alignment horizontal="left" vertical="top" wrapText="1"/>
    </xf>
    <xf numFmtId="0" fontId="13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3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3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3" fillId="0" borderId="0" xfId="5" applyNumberFormat="1" applyFont="1" applyFill="1" applyAlignment="1" applyProtection="1">
      <alignment vertical="center" wrapText="1"/>
    </xf>
    <xf numFmtId="0" fontId="13" fillId="0" borderId="0" xfId="5" applyNumberFormat="1" applyFont="1" applyFill="1" applyAlignment="1" applyProtection="1">
      <alignment horizontal="right" wrapText="1"/>
    </xf>
    <xf numFmtId="0" fontId="13" fillId="0" borderId="1" xfId="5" applyNumberFormat="1" applyFont="1" applyFill="1" applyBorder="1" applyAlignment="1" applyProtection="1">
      <alignment horizontal="right" wrapText="1"/>
    </xf>
    <xf numFmtId="0" fontId="13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 applyProtection="1">
      <alignment horizontal="center" vertical="center" wrapText="1"/>
    </xf>
    <xf numFmtId="0" fontId="13" fillId="0" borderId="9" xfId="5" applyNumberFormat="1" applyFont="1" applyFill="1" applyBorder="1" applyAlignment="1" applyProtection="1">
      <alignment horizontal="center" vertical="center" wrapText="1"/>
    </xf>
    <xf numFmtId="0" fontId="13" fillId="0" borderId="14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right" vertical="center"/>
    </xf>
    <xf numFmtId="0" fontId="13" fillId="0" borderId="1" xfId="5" applyNumberFormat="1" applyFont="1" applyFill="1" applyBorder="1" applyAlignment="1" applyProtection="1">
      <alignment horizontal="right" vertical="center"/>
    </xf>
    <xf numFmtId="0" fontId="13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3" fillId="0" borderId="0" xfId="5" applyNumberFormat="1" applyFont="1" applyFill="1" applyAlignment="1">
      <alignment vertical="center"/>
    </xf>
    <xf numFmtId="0" fontId="13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Alignment="1">
      <alignment horizontal="center" vertical="center"/>
    </xf>
    <xf numFmtId="0" fontId="13" fillId="0" borderId="0" xfId="5" applyNumberFormat="1" applyFont="1" applyFill="1" applyAlignment="1">
      <alignment horizontal="left" vertical="center"/>
    </xf>
    <xf numFmtId="180" fontId="13" fillId="0" borderId="0" xfId="5" applyNumberFormat="1" applyFont="1" applyFill="1" applyAlignment="1">
      <alignment horizontal="center" vertical="center"/>
    </xf>
    <xf numFmtId="180" fontId="13" fillId="0" borderId="0" xfId="5" applyNumberFormat="1" applyFont="1" applyFill="1" applyAlignment="1">
      <alignment vertical="center"/>
    </xf>
    <xf numFmtId="180" fontId="13" fillId="0" borderId="14" xfId="5" applyNumberFormat="1" applyFont="1" applyFill="1" applyBorder="1" applyAlignment="1" applyProtection="1">
      <alignment horizontal="center" vertical="center" wrapText="1"/>
    </xf>
    <xf numFmtId="180" fontId="13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3" fillId="0" borderId="0" xfId="5" applyNumberFormat="1" applyFont="1" applyFill="1" applyAlignment="1">
      <alignment vertical="center"/>
    </xf>
    <xf numFmtId="0" fontId="13" fillId="0" borderId="4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3" fillId="0" borderId="2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 applyProtection="1">
      <alignment horizontal="centerContinuous" vertical="center" wrapText="1"/>
    </xf>
    <xf numFmtId="0" fontId="13" fillId="0" borderId="13" xfId="5" applyNumberFormat="1" applyFont="1" applyFill="1" applyBorder="1" applyAlignment="1" applyProtection="1">
      <alignment horizontal="center" vertical="center" wrapText="1"/>
    </xf>
    <xf numFmtId="0" fontId="13" fillId="0" borderId="11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ill="1" applyBorder="1"/>
    <xf numFmtId="0" fontId="0" fillId="0" borderId="2" xfId="0" applyFont="1" applyFill="1" applyBorder="1"/>
    <xf numFmtId="0" fontId="13" fillId="0" borderId="13" xfId="5" applyNumberFormat="1" applyFont="1" applyFill="1" applyBorder="1" applyAlignment="1">
      <alignment horizontal="center" vertical="center" wrapText="1"/>
    </xf>
    <xf numFmtId="0" fontId="13" fillId="0" borderId="4" xfId="5" applyNumberFormat="1" applyFont="1" applyFill="1" applyBorder="1" applyAlignment="1">
      <alignment horizontal="center" vertical="center" wrapText="1"/>
    </xf>
    <xf numFmtId="180" fontId="13" fillId="0" borderId="12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 vertical="center"/>
    </xf>
    <xf numFmtId="0" fontId="0" fillId="0" borderId="0" xfId="0" applyAlignment="1">
      <alignment horizontal="left"/>
    </xf>
    <xf numFmtId="0" fontId="16" fillId="0" borderId="0" xfId="5" applyNumberFormat="1" applyFont="1" applyFill="1" applyAlignment="1" applyProtection="1">
      <alignment horizontal="left" vertical="center" wrapText="1"/>
    </xf>
    <xf numFmtId="0" fontId="0" fillId="0" borderId="9" xfId="5" applyNumberFormat="1" applyFont="1" applyFill="1" applyBorder="1" applyAlignment="1">
      <alignment horizontal="center" vertical="center" wrapText="1"/>
    </xf>
    <xf numFmtId="0" fontId="0" fillId="0" borderId="9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13" fillId="0" borderId="11" xfId="5" applyNumberFormat="1" applyFont="1" applyFill="1" applyBorder="1" applyAlignment="1">
      <alignment horizontal="center" vertical="top" wrapText="1"/>
    </xf>
    <xf numFmtId="0" fontId="13" fillId="0" borderId="11" xfId="5" applyNumberFormat="1" applyFont="1" applyFill="1" applyBorder="1" applyAlignment="1">
      <alignment horizontal="center" vertical="center" wrapText="1"/>
    </xf>
    <xf numFmtId="49" fontId="13" fillId="0" borderId="11" xfId="5" applyNumberFormat="1" applyFont="1" applyFill="1" applyBorder="1" applyAlignment="1">
      <alignment horizontal="center" vertical="center" wrapText="1"/>
    </xf>
    <xf numFmtId="176" fontId="13" fillId="0" borderId="11" xfId="5" applyNumberFormat="1" applyFont="1" applyFill="1" applyBorder="1" applyAlignment="1">
      <alignment horizontal="center" vertical="center" wrapText="1"/>
    </xf>
    <xf numFmtId="4" fontId="13" fillId="0" borderId="11" xfId="5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49" fontId="11" fillId="0" borderId="2" xfId="0" applyNumberFormat="1" applyFont="1" applyFill="1" applyBorder="1" applyAlignment="1" applyProtection="1">
      <alignment vertical="center" wrapText="1"/>
    </xf>
    <xf numFmtId="0" fontId="13" fillId="0" borderId="0" xfId="5" applyNumberFormat="1" applyFont="1" applyFill="1" applyAlignment="1" applyProtection="1">
      <alignment horizontal="right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3" fillId="0" borderId="11" xfId="5" applyNumberFormat="1" applyFont="1" applyFill="1" applyBorder="1" applyAlignment="1" applyProtection="1">
      <alignment horizontal="right" vertical="center" wrapText="1"/>
    </xf>
    <xf numFmtId="0" fontId="13" fillId="0" borderId="12" xfId="5" applyNumberFormat="1" applyFont="1" applyFill="1" applyBorder="1" applyAlignment="1" applyProtection="1">
      <alignment horizontal="right" vertical="center" wrapText="1"/>
    </xf>
    <xf numFmtId="0" fontId="13" fillId="0" borderId="14" xfId="5" applyNumberFormat="1" applyFont="1" applyFill="1" applyBorder="1" applyAlignment="1" applyProtection="1">
      <alignment horizontal="right" vertical="center" wrapText="1"/>
    </xf>
    <xf numFmtId="4" fontId="0" fillId="0" borderId="11" xfId="5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13" fillId="0" borderId="0" xfId="5" applyNumberFormat="1" applyFont="1" applyAlignment="1">
      <alignment horizontal="right" vertical="center" wrapText="1"/>
    </xf>
    <xf numFmtId="0" fontId="13" fillId="0" borderId="0" xfId="5" applyNumberFormat="1" applyFont="1" applyAlignment="1">
      <alignment horizontal="left" vertical="center" wrapText="1"/>
    </xf>
    <xf numFmtId="0" fontId="13" fillId="0" borderId="0" xfId="5" applyNumberFormat="1" applyFont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0" xfId="5" applyNumberFormat="1" applyFont="1" applyAlignment="1">
      <alignment vertical="center"/>
    </xf>
    <xf numFmtId="0" fontId="13" fillId="0" borderId="0" xfId="5" applyNumberFormat="1" applyFont="1" applyAlignment="1">
      <alignment horizontal="centerContinuous" vertical="center"/>
    </xf>
    <xf numFmtId="0" fontId="13" fillId="0" borderId="0" xfId="5" applyNumberFormat="1" applyFont="1" applyFill="1" applyBorder="1" applyAlignment="1">
      <alignment vertical="center" wrapText="1"/>
    </xf>
    <xf numFmtId="0" fontId="13" fillId="0" borderId="0" xfId="5" applyNumberFormat="1" applyFont="1" applyFill="1" applyBorder="1" applyAlignment="1" applyProtection="1">
      <alignment horizontal="right" wrapText="1"/>
    </xf>
    <xf numFmtId="0" fontId="13" fillId="0" borderId="0" xfId="5" applyNumberFormat="1" applyFont="1" applyBorder="1" applyAlignment="1">
      <alignment horizontal="centerContinuous" vertical="center"/>
    </xf>
    <xf numFmtId="0" fontId="13" fillId="0" borderId="0" xfId="5" applyNumberFormat="1" applyFont="1" applyFill="1" applyBorder="1" applyAlignment="1">
      <alignment horizontal="centerContinuous" vertical="center"/>
    </xf>
    <xf numFmtId="0" fontId="13" fillId="0" borderId="0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13" fillId="0" borderId="0" xfId="5" applyNumberFormat="1" applyFont="1" applyFill="1" applyAlignment="1" applyProtection="1">
      <alignment horizontal="center" vertical="center" wrapText="1"/>
    </xf>
    <xf numFmtId="0" fontId="13" fillId="0" borderId="1" xfId="5" applyNumberFormat="1" applyFont="1" applyFill="1" applyBorder="1" applyAlignment="1" applyProtection="1">
      <alignment vertical="center"/>
    </xf>
    <xf numFmtId="0" fontId="13" fillId="0" borderId="0" xfId="5" applyNumberFormat="1" applyFont="1" applyFill="1" applyBorder="1" applyAlignment="1" applyProtection="1">
      <alignment vertical="center"/>
    </xf>
    <xf numFmtId="0" fontId="0" fillId="0" borderId="0" xfId="5" applyNumberFormat="1" applyFont="1" applyFill="1" applyAlignment="1">
      <alignment horizontal="center" vertical="center"/>
    </xf>
    <xf numFmtId="0" fontId="0" fillId="0" borderId="0" xfId="0" applyFill="1" applyBorder="1"/>
    <xf numFmtId="49" fontId="0" fillId="0" borderId="2" xfId="5" applyNumberFormat="1" applyFont="1" applyFill="1" applyBorder="1" applyAlignment="1">
      <alignment horizontal="center" vertical="center"/>
    </xf>
    <xf numFmtId="177" fontId="0" fillId="0" borderId="2" xfId="0" applyNumberFormat="1" applyFill="1" applyBorder="1"/>
    <xf numFmtId="9" fontId="13" fillId="0" borderId="0" xfId="5" applyNumberFormat="1" applyFont="1" applyFill="1" applyAlignment="1">
      <alignment horizontal="center" vertical="center" wrapText="1"/>
    </xf>
    <xf numFmtId="9" fontId="13" fillId="0" borderId="0" xfId="5" applyNumberFormat="1" applyFont="1" applyFill="1" applyAlignment="1">
      <alignment horizontal="left" vertical="center" wrapText="1"/>
    </xf>
    <xf numFmtId="0" fontId="13" fillId="0" borderId="0" xfId="5" applyNumberFormat="1" applyFont="1" applyFill="1" applyBorder="1" applyAlignment="1" applyProtection="1">
      <alignment vertical="center" wrapText="1"/>
    </xf>
    <xf numFmtId="0" fontId="13" fillId="0" borderId="0" xfId="5" applyNumberFormat="1" applyFont="1" applyFill="1" applyBorder="1" applyAlignment="1" applyProtection="1">
      <alignment wrapText="1"/>
    </xf>
    <xf numFmtId="177" fontId="0" fillId="0" borderId="2" xfId="0" applyNumberFormat="1" applyFill="1" applyBorder="1" applyAlignment="1">
      <alignment horizontal="center" vertical="center" wrapText="1"/>
    </xf>
    <xf numFmtId="0" fontId="13" fillId="0" borderId="0" xfId="5" applyNumberFormat="1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Fill="1"/>
    <xf numFmtId="0" fontId="11" fillId="0" borderId="4" xfId="0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 wrapText="1"/>
    </xf>
    <xf numFmtId="177" fontId="0" fillId="0" borderId="2" xfId="0" applyNumberFormat="1" applyFill="1" applyBorder="1" applyAlignment="1">
      <alignment vertical="center" wrapText="1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vertical="center"/>
    </xf>
    <xf numFmtId="0" fontId="13" fillId="0" borderId="0" xfId="5" applyNumberFormat="1" applyFont="1" applyFill="1" applyAlignment="1">
      <alignment horizontal="centerContinuous" vertical="center" wrapText="1"/>
    </xf>
    <xf numFmtId="0" fontId="13" fillId="0" borderId="1" xfId="5" applyNumberFormat="1" applyFont="1" applyFill="1" applyBorder="1" applyAlignment="1">
      <alignment horizontal="left" vertical="center" wrapText="1"/>
    </xf>
    <xf numFmtId="0" fontId="13" fillId="0" borderId="14" xfId="5" applyNumberFormat="1" applyFont="1" applyFill="1" applyBorder="1" applyAlignment="1">
      <alignment horizontal="center" vertical="center" wrapText="1"/>
    </xf>
    <xf numFmtId="177" fontId="13" fillId="0" borderId="2" xfId="5" applyNumberFormat="1" applyFont="1" applyFill="1" applyBorder="1" applyAlignment="1">
      <alignment horizontal="center" vertical="center" wrapText="1"/>
    </xf>
    <xf numFmtId="177" fontId="13" fillId="0" borderId="14" xfId="5" applyNumberFormat="1" applyFont="1" applyFill="1" applyBorder="1" applyAlignment="1">
      <alignment horizontal="center" vertical="center" wrapText="1"/>
    </xf>
    <xf numFmtId="0" fontId="13" fillId="0" borderId="9" xfId="5" applyNumberFormat="1" applyFont="1" applyFill="1" applyBorder="1" applyAlignment="1">
      <alignment horizontal="center" vertical="center" wrapText="1"/>
    </xf>
    <xf numFmtId="0" fontId="0" fillId="0" borderId="11" xfId="5" applyNumberFormat="1" applyFont="1" applyFill="1" applyBorder="1" applyAlignment="1">
      <alignment horizontal="center" vertical="center" wrapText="1"/>
    </xf>
    <xf numFmtId="0" fontId="13" fillId="0" borderId="5" xfId="5" applyNumberFormat="1" applyFont="1" applyFill="1" applyBorder="1" applyAlignment="1">
      <alignment horizontal="center" vertical="center" wrapText="1"/>
    </xf>
    <xf numFmtId="0" fontId="13" fillId="0" borderId="5" xfId="5" applyNumberFormat="1" applyFont="1" applyFill="1" applyBorder="1" applyAlignment="1" applyProtection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177" fontId="13" fillId="0" borderId="2" xfId="0" applyNumberFormat="1" applyFont="1" applyFill="1" applyBorder="1" applyAlignment="1" applyProtection="1">
      <alignment horizontal="right" vertical="center" wrapText="1"/>
    </xf>
    <xf numFmtId="181" fontId="13" fillId="0" borderId="2" xfId="5" applyNumberFormat="1" applyFont="1" applyFill="1" applyBorder="1" applyAlignment="1">
      <alignment horizontal="center" vertical="center" wrapText="1"/>
    </xf>
    <xf numFmtId="181" fontId="13" fillId="0" borderId="14" xfId="5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181" fontId="11" fillId="0" borderId="17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 applyProtection="1">
      <alignment vertical="center"/>
    </xf>
    <xf numFmtId="177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3" xfId="0" applyNumberFormat="1" applyFont="1" applyFill="1" applyBorder="1" applyAlignment="1" applyProtection="1">
      <alignment vertical="center"/>
    </xf>
    <xf numFmtId="181" fontId="11" fillId="0" borderId="17" xfId="0" applyNumberFormat="1" applyFont="1" applyFill="1" applyBorder="1" applyAlignment="1" applyProtection="1">
      <alignment horizontal="right" vertical="center" wrapText="1"/>
    </xf>
    <xf numFmtId="177" fontId="11" fillId="0" borderId="2" xfId="0" applyNumberFormat="1" applyFont="1" applyFill="1" applyBorder="1" applyAlignment="1" applyProtection="1">
      <alignment horizontal="right" vertical="center" wrapText="1"/>
    </xf>
    <xf numFmtId="177" fontId="11" fillId="0" borderId="14" xfId="0" applyNumberFormat="1" applyFont="1" applyFill="1" applyBorder="1" applyAlignment="1" applyProtection="1">
      <alignment horizontal="right" vertical="center" wrapText="1"/>
    </xf>
    <xf numFmtId="177" fontId="11" fillId="0" borderId="12" xfId="0" applyNumberFormat="1" applyFont="1" applyFill="1" applyBorder="1" applyAlignment="1" applyProtection="1">
      <alignment horizontal="right" vertical="center" wrapText="1"/>
    </xf>
    <xf numFmtId="181" fontId="11" fillId="0" borderId="17" xfId="0" applyNumberFormat="1" applyFont="1" applyFill="1" applyBorder="1" applyAlignment="1" applyProtection="1">
      <alignment horizontal="right" vertical="center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vertical="center"/>
    </xf>
    <xf numFmtId="177" fontId="11" fillId="0" borderId="14" xfId="0" applyNumberFormat="1" applyFont="1" applyFill="1" applyBorder="1" applyProtection="1"/>
    <xf numFmtId="177" fontId="11" fillId="0" borderId="2" xfId="0" applyNumberFormat="1" applyFont="1" applyFill="1" applyBorder="1" applyProtection="1"/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177" fontId="11" fillId="0" borderId="11" xfId="0" applyNumberFormat="1" applyFont="1" applyFill="1" applyBorder="1" applyProtection="1"/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Protection="1"/>
    <xf numFmtId="177" fontId="11" fillId="0" borderId="12" xfId="0" applyNumberFormat="1" applyFont="1" applyFill="1" applyBorder="1" applyProtection="1"/>
    <xf numFmtId="177" fontId="15" fillId="0" borderId="0" xfId="0" applyNumberFormat="1" applyFont="1" applyFill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E8" sqref="E8:F8"/>
    </sheetView>
  </sheetViews>
  <sheetFormatPr defaultColWidth="9.16666666666667" defaultRowHeight="11.25"/>
  <cols>
    <col min="1" max="1" width="49.1666666666667" style="37" customWidth="1"/>
    <col min="2" max="3" width="30.6666666666667" style="37" customWidth="1"/>
    <col min="4" max="4" width="14.3333333333333" style="37" customWidth="1"/>
    <col min="5" max="5" width="29.8333333333333" style="37" customWidth="1"/>
    <col min="6" max="6" width="14.6666666666667" style="37" customWidth="1"/>
    <col min="7" max="7" width="30.5" style="37" customWidth="1"/>
    <col min="8" max="8" width="14.5" style="37" customWidth="1"/>
    <col min="9" max="10" width="10" style="37"/>
    <col min="11" max="11" width="14.1666666666667" style="37" customWidth="1"/>
    <col min="12" max="14" width="9.16666666666667" style="37"/>
    <col min="15" max="15" width="14.1666666666667" style="37" customWidth="1"/>
    <col min="16" max="16384" width="9.16666666666667" style="37"/>
  </cols>
  <sheetData>
    <row r="1" ht="21" customHeight="1" spans="1:256">
      <c r="A1" s="282" t="s">
        <v>0</v>
      </c>
      <c r="B1" s="282"/>
      <c r="C1" s="282"/>
      <c r="D1" s="282"/>
      <c r="E1" s="282"/>
      <c r="G1" s="101"/>
      <c r="H1" s="74" t="s">
        <v>1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ht="21" customHeight="1" spans="1:256">
      <c r="A2" s="283" t="s">
        <v>2</v>
      </c>
      <c r="B2" s="283"/>
      <c r="C2" s="283"/>
      <c r="D2" s="283"/>
      <c r="E2" s="283"/>
      <c r="F2" s="283"/>
      <c r="G2" s="284"/>
      <c r="H2" s="284"/>
      <c r="I2" s="284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3" ht="21" customHeight="1" spans="1:256">
      <c r="A3" s="285"/>
      <c r="B3" s="285"/>
      <c r="C3" s="285"/>
      <c r="D3" s="282"/>
      <c r="E3" s="282"/>
      <c r="G3" s="101"/>
      <c r="H3" s="75" t="s">
        <v>3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</row>
    <row r="4" ht="21" customHeight="1" spans="1:256">
      <c r="A4" s="286" t="s">
        <v>4</v>
      </c>
      <c r="B4" s="286"/>
      <c r="C4" s="286" t="s">
        <v>5</v>
      </c>
      <c r="D4" s="286"/>
      <c r="E4" s="286"/>
      <c r="F4" s="286"/>
      <c r="G4" s="287"/>
      <c r="H4" s="287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</row>
    <row r="5" ht="21" customHeight="1" spans="1:256">
      <c r="A5" s="64" t="s">
        <v>6</v>
      </c>
      <c r="B5" s="64" t="s">
        <v>7</v>
      </c>
      <c r="C5" s="69" t="s">
        <v>8</v>
      </c>
      <c r="D5" s="288" t="s">
        <v>7</v>
      </c>
      <c r="E5" s="69" t="s">
        <v>9</v>
      </c>
      <c r="F5" s="288" t="s">
        <v>7</v>
      </c>
      <c r="G5" s="69" t="s">
        <v>10</v>
      </c>
      <c r="H5" s="288" t="s">
        <v>7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</row>
    <row r="6" ht="21" customHeight="1" spans="1:256">
      <c r="A6" s="259" t="s">
        <v>11</v>
      </c>
      <c r="B6" s="289">
        <v>5775043</v>
      </c>
      <c r="C6" s="290" t="s">
        <v>12</v>
      </c>
      <c r="D6" s="291">
        <v>5775043</v>
      </c>
      <c r="E6" s="292" t="s">
        <v>13</v>
      </c>
      <c r="F6" s="291">
        <v>3815043</v>
      </c>
      <c r="G6" s="292" t="s">
        <v>14</v>
      </c>
      <c r="H6" s="291">
        <v>2885073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ht="21" customHeight="1" spans="1:256">
      <c r="A7" s="259" t="s">
        <v>15</v>
      </c>
      <c r="B7" s="289">
        <v>5775043</v>
      </c>
      <c r="C7" s="290" t="s">
        <v>16</v>
      </c>
      <c r="D7" s="291">
        <v>0</v>
      </c>
      <c r="E7" s="292" t="s">
        <v>17</v>
      </c>
      <c r="F7" s="291">
        <v>2885073</v>
      </c>
      <c r="G7" s="292" t="s">
        <v>18</v>
      </c>
      <c r="H7" s="291">
        <v>2889970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ht="21" customHeight="1" spans="1:256">
      <c r="A8" s="259" t="s">
        <v>19</v>
      </c>
      <c r="B8" s="293">
        <v>0</v>
      </c>
      <c r="C8" s="290" t="s">
        <v>20</v>
      </c>
      <c r="D8" s="291">
        <v>0</v>
      </c>
      <c r="E8" s="292" t="s">
        <v>21</v>
      </c>
      <c r="F8" s="294">
        <v>929970</v>
      </c>
      <c r="G8" s="292" t="s">
        <v>22</v>
      </c>
      <c r="H8" s="291">
        <v>0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ht="21" customHeight="1" spans="1:256">
      <c r="A9" s="259" t="s">
        <v>23</v>
      </c>
      <c r="B9" s="293">
        <v>0</v>
      </c>
      <c r="C9" s="290" t="s">
        <v>24</v>
      </c>
      <c r="D9" s="291">
        <v>0</v>
      </c>
      <c r="E9" s="292" t="s">
        <v>25</v>
      </c>
      <c r="F9" s="295">
        <v>0</v>
      </c>
      <c r="G9" s="292" t="s">
        <v>26</v>
      </c>
      <c r="H9" s="291">
        <v>0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ht="21" customHeight="1" spans="1:256">
      <c r="A10" s="259" t="s">
        <v>27</v>
      </c>
      <c r="B10" s="293">
        <v>0</v>
      </c>
      <c r="C10" s="290" t="s">
        <v>28</v>
      </c>
      <c r="D10" s="291">
        <v>0</v>
      </c>
      <c r="E10" s="292"/>
      <c r="F10" s="296"/>
      <c r="G10" s="292" t="s">
        <v>29</v>
      </c>
      <c r="H10" s="291">
        <v>0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ht="21" customHeight="1" spans="1:256">
      <c r="A11" s="259" t="s">
        <v>30</v>
      </c>
      <c r="B11" s="289">
        <v>0</v>
      </c>
      <c r="C11" s="290" t="s">
        <v>31</v>
      </c>
      <c r="D11" s="291">
        <v>0</v>
      </c>
      <c r="E11" s="292" t="s">
        <v>32</v>
      </c>
      <c r="F11" s="291">
        <v>1960000</v>
      </c>
      <c r="G11" s="292" t="s">
        <v>33</v>
      </c>
      <c r="H11" s="29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ht="21" customHeight="1" spans="1:256">
      <c r="A12" s="259" t="s">
        <v>34</v>
      </c>
      <c r="B12" s="293">
        <v>0</v>
      </c>
      <c r="C12" s="290" t="s">
        <v>35</v>
      </c>
      <c r="D12" s="291">
        <v>0</v>
      </c>
      <c r="E12" s="292" t="s">
        <v>21</v>
      </c>
      <c r="F12" s="291">
        <v>1960000</v>
      </c>
      <c r="G12" s="292" t="s">
        <v>36</v>
      </c>
      <c r="H12" s="291">
        <v>0</v>
      </c>
      <c r="I12" s="101"/>
      <c r="J12" s="101"/>
      <c r="K12" s="308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ht="21" customHeight="1" spans="1:256">
      <c r="A13" s="259" t="s">
        <v>37</v>
      </c>
      <c r="B13" s="293">
        <v>0</v>
      </c>
      <c r="C13" s="290" t="s">
        <v>38</v>
      </c>
      <c r="D13" s="291">
        <v>0</v>
      </c>
      <c r="E13" s="292" t="s">
        <v>25</v>
      </c>
      <c r="F13" s="291">
        <v>0</v>
      </c>
      <c r="G13" s="292" t="s">
        <v>39</v>
      </c>
      <c r="H13" s="291">
        <v>0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ht="21" customHeight="1" spans="1:256">
      <c r="A14" s="259" t="s">
        <v>40</v>
      </c>
      <c r="B14" s="297">
        <v>0</v>
      </c>
      <c r="C14" s="290" t="s">
        <v>41</v>
      </c>
      <c r="D14" s="291">
        <v>0</v>
      </c>
      <c r="E14" s="292" t="s">
        <v>42</v>
      </c>
      <c r="F14" s="291">
        <v>0</v>
      </c>
      <c r="G14" s="292" t="s">
        <v>43</v>
      </c>
      <c r="H14" s="291">
        <v>0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ht="21" customHeight="1" spans="1:256">
      <c r="A15" s="259" t="s">
        <v>44</v>
      </c>
      <c r="B15" s="297"/>
      <c r="C15" s="290" t="s">
        <v>45</v>
      </c>
      <c r="D15" s="291">
        <v>0</v>
      </c>
      <c r="E15" s="292" t="s">
        <v>46</v>
      </c>
      <c r="F15" s="291">
        <v>0</v>
      </c>
      <c r="G15" s="292" t="s">
        <v>47</v>
      </c>
      <c r="H15" s="291">
        <v>0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ht="21" customHeight="1" spans="1:256">
      <c r="A16" s="259"/>
      <c r="B16" s="293"/>
      <c r="C16" s="290" t="s">
        <v>48</v>
      </c>
      <c r="D16" s="291">
        <v>0</v>
      </c>
      <c r="E16" s="292" t="s">
        <v>49</v>
      </c>
      <c r="F16" s="291">
        <v>0</v>
      </c>
      <c r="G16" s="292" t="s">
        <v>50</v>
      </c>
      <c r="H16" s="291">
        <v>0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ht="21" customHeight="1" spans="1:256">
      <c r="A17" s="188"/>
      <c r="B17" s="293"/>
      <c r="C17" s="290" t="s">
        <v>51</v>
      </c>
      <c r="D17" s="291">
        <v>0</v>
      </c>
      <c r="E17" s="292" t="s">
        <v>52</v>
      </c>
      <c r="F17" s="291">
        <v>0</v>
      </c>
      <c r="G17" s="292" t="s">
        <v>53</v>
      </c>
      <c r="H17" s="291">
        <v>0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ht="21" customHeight="1" spans="1:256">
      <c r="A18" s="188"/>
      <c r="B18" s="293"/>
      <c r="C18" s="290" t="s">
        <v>54</v>
      </c>
      <c r="D18" s="291">
        <v>0</v>
      </c>
      <c r="E18" s="292" t="s">
        <v>55</v>
      </c>
      <c r="F18" s="291">
        <v>0</v>
      </c>
      <c r="G18" s="292" t="s">
        <v>56</v>
      </c>
      <c r="H18" s="291">
        <v>0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ht="21" customHeight="1" spans="1:256">
      <c r="A19" s="188"/>
      <c r="B19" s="293"/>
      <c r="C19" s="290" t="s">
        <v>57</v>
      </c>
      <c r="D19" s="291">
        <v>0</v>
      </c>
      <c r="E19" s="292" t="s">
        <v>58</v>
      </c>
      <c r="F19" s="291">
        <v>0</v>
      </c>
      <c r="G19" s="292" t="s">
        <v>59</v>
      </c>
      <c r="H19" s="291">
        <v>0</v>
      </c>
      <c r="I19" s="101"/>
      <c r="J19" s="101"/>
      <c r="K19" s="101"/>
      <c r="L19" s="101"/>
      <c r="M19" s="101"/>
      <c r="N19" s="101"/>
      <c r="O19" s="308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ht="21" customHeight="1" spans="1:256">
      <c r="A20" s="188"/>
      <c r="B20" s="293"/>
      <c r="C20" s="298" t="s">
        <v>60</v>
      </c>
      <c r="D20" s="291">
        <v>0</v>
      </c>
      <c r="E20" s="292" t="s">
        <v>61</v>
      </c>
      <c r="F20" s="294">
        <v>0</v>
      </c>
      <c r="G20" s="292" t="s">
        <v>62</v>
      </c>
      <c r="H20" s="294">
        <v>0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ht="21" customHeight="1" spans="1:256">
      <c r="A21" s="188"/>
      <c r="B21" s="293"/>
      <c r="C21" s="298" t="s">
        <v>63</v>
      </c>
      <c r="D21" s="291">
        <v>0</v>
      </c>
      <c r="E21" s="292" t="s">
        <v>64</v>
      </c>
      <c r="F21" s="296">
        <v>0</v>
      </c>
      <c r="G21" s="299"/>
      <c r="H21" s="300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ht="21" customHeight="1" spans="1:256">
      <c r="A22" s="188"/>
      <c r="B22" s="293"/>
      <c r="C22" s="298" t="s">
        <v>65</v>
      </c>
      <c r="D22" s="291">
        <v>0</v>
      </c>
      <c r="E22" s="292" t="s">
        <v>66</v>
      </c>
      <c r="F22" s="291">
        <v>0</v>
      </c>
      <c r="G22" s="299"/>
      <c r="H22" s="3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ht="21" customHeight="1" spans="1:256">
      <c r="A23" s="188"/>
      <c r="B23" s="293"/>
      <c r="C23" s="298" t="s">
        <v>67</v>
      </c>
      <c r="D23" s="291">
        <v>0</v>
      </c>
      <c r="E23" s="292" t="s">
        <v>68</v>
      </c>
      <c r="F23" s="294">
        <v>0</v>
      </c>
      <c r="G23" s="299"/>
      <c r="H23" s="3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</row>
    <row r="24" ht="21" customHeight="1" spans="1:256">
      <c r="A24" s="259"/>
      <c r="B24" s="293"/>
      <c r="C24" s="298" t="s">
        <v>69</v>
      </c>
      <c r="D24" s="291">
        <v>0</v>
      </c>
      <c r="F24" s="295"/>
      <c r="G24" s="259"/>
      <c r="H24" s="3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ht="21" customHeight="1" spans="1:256">
      <c r="A25" s="259"/>
      <c r="B25" s="293"/>
      <c r="C25" s="302" t="s">
        <v>70</v>
      </c>
      <c r="D25" s="291">
        <v>0</v>
      </c>
      <c r="E25" s="299"/>
      <c r="F25" s="294"/>
      <c r="G25" s="259"/>
      <c r="H25" s="3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ht="21" customHeight="1" spans="1:256">
      <c r="A26" s="259"/>
      <c r="B26" s="293"/>
      <c r="C26" s="302" t="s">
        <v>71</v>
      </c>
      <c r="D26" s="291">
        <v>0</v>
      </c>
      <c r="E26" s="299"/>
      <c r="F26" s="294"/>
      <c r="G26" s="259"/>
      <c r="H26" s="3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ht="21" customHeight="1" spans="1:256">
      <c r="A27" s="259"/>
      <c r="B27" s="293"/>
      <c r="C27" s="298" t="s">
        <v>72</v>
      </c>
      <c r="D27" s="291">
        <v>0</v>
      </c>
      <c r="E27" s="299"/>
      <c r="F27" s="294"/>
      <c r="G27" s="259"/>
      <c r="H27" s="3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ht="21" customHeight="1" spans="1:256">
      <c r="A28" s="259"/>
      <c r="B28" s="293"/>
      <c r="C28" s="303" t="s">
        <v>73</v>
      </c>
      <c r="D28" s="291">
        <v>0</v>
      </c>
      <c r="E28" s="299"/>
      <c r="F28" s="294"/>
      <c r="G28" s="259"/>
      <c r="H28" s="3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</row>
    <row r="29" ht="21" customHeight="1" spans="1:256">
      <c r="A29" s="259"/>
      <c r="B29" s="293"/>
      <c r="C29" s="298" t="s">
        <v>74</v>
      </c>
      <c r="D29" s="291">
        <v>0</v>
      </c>
      <c r="E29" s="299"/>
      <c r="F29" s="294"/>
      <c r="G29" s="259"/>
      <c r="H29" s="3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ht="21" customHeight="1" spans="1:256">
      <c r="A30" s="259"/>
      <c r="B30" s="293"/>
      <c r="C30" s="298" t="s">
        <v>75</v>
      </c>
      <c r="D30" s="291">
        <v>0</v>
      </c>
      <c r="E30" s="299"/>
      <c r="F30" s="294"/>
      <c r="G30" s="259"/>
      <c r="H30" s="3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</row>
    <row r="31" ht="21" customHeight="1" spans="1:256">
      <c r="A31" s="259"/>
      <c r="B31" s="293"/>
      <c r="C31" s="298" t="s">
        <v>76</v>
      </c>
      <c r="D31" s="291">
        <v>0</v>
      </c>
      <c r="E31" s="299"/>
      <c r="F31" s="294"/>
      <c r="G31" s="259"/>
      <c r="H31" s="3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</row>
    <row r="32" ht="21" customHeight="1" spans="1:256">
      <c r="A32" s="259"/>
      <c r="B32" s="293"/>
      <c r="C32" s="298" t="s">
        <v>77</v>
      </c>
      <c r="D32" s="291">
        <v>0</v>
      </c>
      <c r="E32" s="299"/>
      <c r="F32" s="291"/>
      <c r="G32" s="259"/>
      <c r="H32" s="304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ht="21" customHeight="1" spans="1:256">
      <c r="A33" s="69" t="s">
        <v>78</v>
      </c>
      <c r="B33" s="293">
        <v>5775043</v>
      </c>
      <c r="C33" s="123" t="s">
        <v>79</v>
      </c>
      <c r="D33" s="294">
        <v>5775043</v>
      </c>
      <c r="E33" s="305" t="s">
        <v>79</v>
      </c>
      <c r="F33" s="294">
        <v>5775043</v>
      </c>
      <c r="G33" s="305" t="s">
        <v>79</v>
      </c>
      <c r="H33" s="294">
        <v>5775043</v>
      </c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ht="21" customHeight="1" spans="1:256">
      <c r="A34" s="259" t="s">
        <v>80</v>
      </c>
      <c r="B34" s="293">
        <v>0</v>
      </c>
      <c r="C34" s="259"/>
      <c r="D34" s="295"/>
      <c r="E34" s="290" t="s">
        <v>81</v>
      </c>
      <c r="F34" s="295">
        <v>0</v>
      </c>
      <c r="G34" s="299"/>
      <c r="H34" s="300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</row>
    <row r="35" ht="21" customHeight="1" spans="1:256">
      <c r="A35" s="259" t="s">
        <v>82</v>
      </c>
      <c r="B35" s="293">
        <v>0</v>
      </c>
      <c r="C35" s="259"/>
      <c r="D35" s="291"/>
      <c r="E35" s="306"/>
      <c r="F35" s="307"/>
      <c r="G35" s="306"/>
      <c r="H35" s="304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1"/>
    </row>
    <row r="36" ht="21" customHeight="1" spans="1:256">
      <c r="A36" s="69" t="s">
        <v>83</v>
      </c>
      <c r="B36" s="289">
        <v>5775043</v>
      </c>
      <c r="C36" s="123" t="s">
        <v>84</v>
      </c>
      <c r="D36" s="294">
        <v>5775043</v>
      </c>
      <c r="E36" s="305" t="s">
        <v>84</v>
      </c>
      <c r="F36" s="294">
        <v>5775043</v>
      </c>
      <c r="G36" s="305" t="s">
        <v>84</v>
      </c>
      <c r="H36" s="294">
        <v>5775043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</row>
    <row r="37" ht="18" customHeight="1" spans="1:256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  <c r="IV37" s="101"/>
    </row>
    <row r="38" customHeight="1" spans="1:256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  <c r="IV38" s="101"/>
    </row>
    <row r="39" customHeight="1" spans="1:256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  <c r="IV39" s="101"/>
    </row>
    <row r="40" customHeight="1" spans="1:256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  <c r="IV40" s="101"/>
    </row>
    <row r="41" customHeight="1" spans="1:256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  <c r="IV41" s="101"/>
    </row>
    <row r="42" customHeight="1" spans="1:256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  <c r="IV42" s="101"/>
    </row>
  </sheetData>
  <sheetProtection formatCells="0" formatColumns="0" formatRows="0"/>
  <mergeCells count="1">
    <mergeCell ref="A3:C3"/>
  </mergeCells>
  <printOptions horizontalCentered="1"/>
  <pageMargins left="0" right="0" top="0.78740157480315" bottom="0.590551181102362" header="0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showZeros="0" workbookViewId="0">
      <selection activeCell="D16" sqref="D16"/>
    </sheetView>
  </sheetViews>
  <sheetFormatPr defaultColWidth="9" defaultRowHeight="11.25"/>
  <cols>
    <col min="1" max="1" width="11" customWidth="1"/>
    <col min="2" max="2" width="10.5" customWidth="1"/>
    <col min="3" max="3" width="27.8333333333333" customWidth="1"/>
    <col min="4" max="4" width="36.5" style="194" customWidth="1"/>
    <col min="5" max="5" width="15" customWidth="1"/>
    <col min="6" max="6" width="15.8333333333333"/>
    <col min="7" max="7" width="15.3333333333333" customWidth="1"/>
    <col min="10" max="10" width="12.6666666666667" customWidth="1"/>
    <col min="12" max="12" width="12.3333333333333" customWidth="1"/>
    <col min="13" max="13" width="11.1666666666667" customWidth="1"/>
    <col min="14" max="14" width="12" customWidth="1"/>
    <col min="16" max="16" width="12.5" customWidth="1"/>
  </cols>
  <sheetData>
    <row r="1" ht="12" customHeight="1" spans="1:16">
      <c r="A1" s="138"/>
      <c r="B1" s="138"/>
      <c r="C1" s="138"/>
      <c r="D1" s="141"/>
      <c r="E1" s="138"/>
      <c r="F1" s="138"/>
      <c r="G1" s="138"/>
      <c r="H1" s="138"/>
      <c r="I1" s="138"/>
      <c r="J1" s="138"/>
      <c r="K1" s="146"/>
      <c r="L1" s="147"/>
      <c r="M1" s="145"/>
      <c r="N1" s="145"/>
      <c r="O1" s="145"/>
      <c r="P1" s="208" t="s">
        <v>232</v>
      </c>
    </row>
    <row r="2" ht="18.75" customHeight="1" spans="1:16">
      <c r="A2" s="160" t="s">
        <v>233</v>
      </c>
      <c r="B2" s="160"/>
      <c r="C2" s="160"/>
      <c r="D2" s="195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ht="12" customHeight="1" spans="1:16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6"/>
      <c r="L3" s="150"/>
      <c r="M3" s="145"/>
      <c r="N3" s="145"/>
      <c r="O3" s="145"/>
      <c r="P3" s="148" t="s">
        <v>87</v>
      </c>
    </row>
    <row r="4" customHeight="1" spans="1:16">
      <c r="A4" s="143" t="s">
        <v>89</v>
      </c>
      <c r="B4" s="143" t="s">
        <v>111</v>
      </c>
      <c r="C4" s="143" t="s">
        <v>234</v>
      </c>
      <c r="D4" s="143" t="s">
        <v>235</v>
      </c>
      <c r="E4" s="190" t="s">
        <v>113</v>
      </c>
      <c r="F4" s="153" t="s">
        <v>91</v>
      </c>
      <c r="G4" s="153"/>
      <c r="H4" s="153"/>
      <c r="I4" s="209" t="s">
        <v>92</v>
      </c>
      <c r="J4" s="73" t="s">
        <v>93</v>
      </c>
      <c r="K4" s="73" t="s">
        <v>94</v>
      </c>
      <c r="L4" s="73"/>
      <c r="M4" s="73" t="s">
        <v>95</v>
      </c>
      <c r="N4" s="143" t="s">
        <v>96</v>
      </c>
      <c r="O4" s="143" t="s">
        <v>97</v>
      </c>
      <c r="P4" s="210" t="s">
        <v>98</v>
      </c>
    </row>
    <row r="5" customHeight="1" spans="1:16">
      <c r="A5" s="143"/>
      <c r="B5" s="143"/>
      <c r="C5" s="143"/>
      <c r="D5" s="143"/>
      <c r="E5" s="191"/>
      <c r="F5" s="174" t="s">
        <v>114</v>
      </c>
      <c r="G5" s="196" t="s">
        <v>100</v>
      </c>
      <c r="H5" s="197" t="s">
        <v>101</v>
      </c>
      <c r="I5" s="153"/>
      <c r="J5" s="73"/>
      <c r="K5" s="73"/>
      <c r="L5" s="73"/>
      <c r="M5" s="73"/>
      <c r="N5" s="143"/>
      <c r="O5" s="143"/>
      <c r="P5" s="211"/>
    </row>
    <row r="6" ht="24" customHeight="1" spans="1:16">
      <c r="A6" s="143"/>
      <c r="B6" s="143"/>
      <c r="C6" s="143"/>
      <c r="D6" s="143"/>
      <c r="E6" s="191"/>
      <c r="F6" s="175"/>
      <c r="G6" s="198"/>
      <c r="H6" s="199"/>
      <c r="I6" s="153"/>
      <c r="J6" s="73"/>
      <c r="K6" s="73" t="s">
        <v>102</v>
      </c>
      <c r="L6" s="73" t="s">
        <v>103</v>
      </c>
      <c r="M6" s="73"/>
      <c r="N6" s="143"/>
      <c r="O6" s="143"/>
      <c r="P6" s="212"/>
    </row>
    <row r="7" ht="72" customHeight="1" spans="1:16">
      <c r="A7" s="200" t="s">
        <v>89</v>
      </c>
      <c r="B7" s="201" t="s">
        <v>236</v>
      </c>
      <c r="C7" s="201" t="s">
        <v>237</v>
      </c>
      <c r="D7" s="202" t="s">
        <v>235</v>
      </c>
      <c r="E7" s="203" t="s">
        <v>238</v>
      </c>
      <c r="F7" s="203" t="s">
        <v>91</v>
      </c>
      <c r="G7" s="204" t="s">
        <v>239</v>
      </c>
      <c r="H7" s="203" t="s">
        <v>240</v>
      </c>
      <c r="I7" s="204" t="s">
        <v>241</v>
      </c>
      <c r="J7" s="204" t="s">
        <v>242</v>
      </c>
      <c r="K7" s="204" t="s">
        <v>243</v>
      </c>
      <c r="L7" s="213" t="s">
        <v>244</v>
      </c>
      <c r="M7" s="204" t="s">
        <v>245</v>
      </c>
      <c r="N7" s="204" t="s">
        <v>246</v>
      </c>
      <c r="O7" s="204" t="s">
        <v>247</v>
      </c>
      <c r="P7" s="204" t="s">
        <v>248</v>
      </c>
    </row>
    <row r="8" ht="30" customHeight="1" spans="1:17">
      <c r="A8" s="205" t="s">
        <v>106</v>
      </c>
      <c r="B8" s="72" t="s">
        <v>231</v>
      </c>
      <c r="C8" s="72" t="s">
        <v>231</v>
      </c>
      <c r="D8" s="72" t="s">
        <v>231</v>
      </c>
      <c r="E8" s="124">
        <f>SUM(E9:E18)</f>
        <v>1960000</v>
      </c>
      <c r="F8" s="124">
        <f>SUM(F9:F18)</f>
        <v>1960000</v>
      </c>
      <c r="G8" s="124">
        <f>SUM(G9:G18)</f>
        <v>1960000</v>
      </c>
      <c r="H8" s="72" t="s">
        <v>231</v>
      </c>
      <c r="I8" s="72" t="s">
        <v>231</v>
      </c>
      <c r="J8" s="72" t="s">
        <v>231</v>
      </c>
      <c r="K8" s="72" t="s">
        <v>231</v>
      </c>
      <c r="L8" s="72" t="s">
        <v>231</v>
      </c>
      <c r="M8" s="72" t="s">
        <v>231</v>
      </c>
      <c r="N8" s="72" t="s">
        <v>231</v>
      </c>
      <c r="O8" s="72" t="s">
        <v>231</v>
      </c>
      <c r="P8" s="72" t="s">
        <v>231</v>
      </c>
      <c r="Q8" s="214"/>
    </row>
    <row r="9" ht="30" customHeight="1" spans="1:17">
      <c r="A9" s="206"/>
      <c r="B9" s="64">
        <v>2013301</v>
      </c>
      <c r="C9" s="64" t="s">
        <v>249</v>
      </c>
      <c r="D9" s="207" t="s">
        <v>250</v>
      </c>
      <c r="E9" s="124">
        <v>70000</v>
      </c>
      <c r="F9" s="124">
        <v>70000</v>
      </c>
      <c r="G9" s="124">
        <v>70000</v>
      </c>
      <c r="H9" s="206"/>
      <c r="I9" s="206"/>
      <c r="J9" s="206"/>
      <c r="K9" s="206"/>
      <c r="L9" s="206"/>
      <c r="M9" s="206"/>
      <c r="N9" s="206"/>
      <c r="O9" s="206"/>
      <c r="P9" s="206"/>
      <c r="Q9" s="214"/>
    </row>
    <row r="10" ht="30" customHeight="1" spans="1:17">
      <c r="A10" s="206"/>
      <c r="B10" s="64">
        <v>2013301</v>
      </c>
      <c r="C10" s="64" t="s">
        <v>249</v>
      </c>
      <c r="D10" s="207" t="s">
        <v>251</v>
      </c>
      <c r="E10" s="124">
        <v>80000</v>
      </c>
      <c r="F10" s="124">
        <v>80000</v>
      </c>
      <c r="G10" s="124">
        <v>80000</v>
      </c>
      <c r="H10" s="206"/>
      <c r="I10" s="206"/>
      <c r="J10" s="206"/>
      <c r="K10" s="206"/>
      <c r="L10" s="206"/>
      <c r="M10" s="206"/>
      <c r="N10" s="206"/>
      <c r="O10" s="206"/>
      <c r="P10" s="206"/>
      <c r="Q10" s="214"/>
    </row>
    <row r="11" ht="30" customHeight="1" spans="1:17">
      <c r="A11" s="206"/>
      <c r="B11" s="64">
        <v>2013103</v>
      </c>
      <c r="C11" s="64" t="s">
        <v>252</v>
      </c>
      <c r="D11" s="207" t="s">
        <v>253</v>
      </c>
      <c r="E11" s="124">
        <v>380000</v>
      </c>
      <c r="F11" s="124">
        <v>380000</v>
      </c>
      <c r="G11" s="124">
        <v>380000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14"/>
    </row>
    <row r="12" ht="30" customHeight="1" spans="1:17">
      <c r="A12" s="206"/>
      <c r="B12" s="64">
        <v>2013301</v>
      </c>
      <c r="C12" s="64" t="s">
        <v>249</v>
      </c>
      <c r="D12" s="207" t="s">
        <v>254</v>
      </c>
      <c r="E12" s="124">
        <v>20000</v>
      </c>
      <c r="F12" s="124">
        <v>20000</v>
      </c>
      <c r="G12" s="124">
        <v>20000</v>
      </c>
      <c r="H12" s="206"/>
      <c r="I12" s="206"/>
      <c r="J12" s="206"/>
      <c r="K12" s="206"/>
      <c r="L12" s="206"/>
      <c r="M12" s="206"/>
      <c r="N12" s="206"/>
      <c r="O12" s="206"/>
      <c r="P12" s="206"/>
      <c r="Q12" s="214"/>
    </row>
    <row r="13" ht="30" customHeight="1" spans="1:17">
      <c r="A13" s="206"/>
      <c r="B13" s="64">
        <v>2013301</v>
      </c>
      <c r="C13" s="64" t="s">
        <v>249</v>
      </c>
      <c r="D13" s="207" t="s">
        <v>255</v>
      </c>
      <c r="E13" s="124">
        <v>50000</v>
      </c>
      <c r="F13" s="124">
        <v>50000</v>
      </c>
      <c r="G13" s="124">
        <v>50000</v>
      </c>
      <c r="H13" s="206"/>
      <c r="I13" s="206"/>
      <c r="J13" s="206"/>
      <c r="K13" s="206"/>
      <c r="L13" s="206"/>
      <c r="M13" s="206"/>
      <c r="N13" s="206"/>
      <c r="O13" s="206"/>
      <c r="P13" s="206"/>
      <c r="Q13" s="214"/>
    </row>
    <row r="14" ht="30" customHeight="1" spans="1:17">
      <c r="A14" s="206"/>
      <c r="B14" s="64">
        <v>2013301</v>
      </c>
      <c r="C14" s="64" t="s">
        <v>249</v>
      </c>
      <c r="D14" s="207" t="s">
        <v>256</v>
      </c>
      <c r="E14" s="124">
        <v>600000</v>
      </c>
      <c r="F14" s="124">
        <v>600000</v>
      </c>
      <c r="G14" s="124">
        <v>600000</v>
      </c>
      <c r="H14" s="206"/>
      <c r="I14" s="206"/>
      <c r="J14" s="206"/>
      <c r="K14" s="206"/>
      <c r="L14" s="206"/>
      <c r="M14" s="206"/>
      <c r="N14" s="206"/>
      <c r="O14" s="206"/>
      <c r="P14" s="206"/>
      <c r="Q14" s="214"/>
    </row>
    <row r="15" ht="30" customHeight="1" spans="1:17">
      <c r="A15" s="206"/>
      <c r="B15" s="64">
        <v>2013301</v>
      </c>
      <c r="C15" s="64" t="s">
        <v>249</v>
      </c>
      <c r="D15" s="207" t="s">
        <v>257</v>
      </c>
      <c r="E15" s="124">
        <v>140000</v>
      </c>
      <c r="F15" s="124">
        <v>140000</v>
      </c>
      <c r="G15" s="124">
        <v>140000</v>
      </c>
      <c r="H15" s="206"/>
      <c r="I15" s="206"/>
      <c r="J15" s="206"/>
      <c r="K15" s="206"/>
      <c r="L15" s="206"/>
      <c r="M15" s="206"/>
      <c r="N15" s="206"/>
      <c r="O15" s="206"/>
      <c r="P15" s="206"/>
      <c r="Q15" s="214"/>
    </row>
    <row r="16" ht="30" customHeight="1" spans="1:17">
      <c r="A16" s="206"/>
      <c r="B16" s="64">
        <v>2013301</v>
      </c>
      <c r="C16" s="64" t="s">
        <v>249</v>
      </c>
      <c r="D16" s="207" t="s">
        <v>258</v>
      </c>
      <c r="E16" s="124">
        <v>500000</v>
      </c>
      <c r="F16" s="124">
        <v>500000</v>
      </c>
      <c r="G16" s="124">
        <v>500000</v>
      </c>
      <c r="H16" s="206"/>
      <c r="I16" s="206"/>
      <c r="J16" s="206"/>
      <c r="K16" s="206"/>
      <c r="L16" s="206"/>
      <c r="M16" s="206"/>
      <c r="N16" s="206"/>
      <c r="O16" s="206"/>
      <c r="P16" s="206"/>
      <c r="Q16" s="214"/>
    </row>
    <row r="17" ht="30" customHeight="1" spans="1:17">
      <c r="A17" s="206"/>
      <c r="B17" s="64">
        <v>2013301</v>
      </c>
      <c r="C17" s="64" t="s">
        <v>249</v>
      </c>
      <c r="D17" s="207" t="s">
        <v>259</v>
      </c>
      <c r="E17" s="124">
        <v>90000</v>
      </c>
      <c r="F17" s="124">
        <v>90000</v>
      </c>
      <c r="G17" s="124">
        <v>90000</v>
      </c>
      <c r="H17" s="206"/>
      <c r="I17" s="206"/>
      <c r="J17" s="206"/>
      <c r="K17" s="206"/>
      <c r="L17" s="206"/>
      <c r="M17" s="206"/>
      <c r="N17" s="206"/>
      <c r="O17" s="206"/>
      <c r="P17" s="206"/>
      <c r="Q17" s="214"/>
    </row>
    <row r="18" ht="30" customHeight="1" spans="1:17">
      <c r="A18" s="206"/>
      <c r="B18" s="64">
        <v>2013301</v>
      </c>
      <c r="C18" s="64" t="s">
        <v>249</v>
      </c>
      <c r="D18" s="207" t="s">
        <v>260</v>
      </c>
      <c r="E18" s="124">
        <v>30000</v>
      </c>
      <c r="F18" s="124">
        <v>30000</v>
      </c>
      <c r="G18" s="124">
        <v>30000</v>
      </c>
      <c r="H18" s="206"/>
      <c r="I18" s="206"/>
      <c r="J18" s="206"/>
      <c r="K18" s="206"/>
      <c r="L18" s="206"/>
      <c r="M18" s="206"/>
      <c r="N18" s="206"/>
      <c r="O18" s="206"/>
      <c r="P18" s="206"/>
      <c r="Q18" s="214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B8" sqref="B8"/>
    </sheetView>
  </sheetViews>
  <sheetFormatPr defaultColWidth="9.33333333333333" defaultRowHeight="11.25"/>
  <cols>
    <col min="1" max="2" width="10.1666666666667" style="37" customWidth="1"/>
    <col min="3" max="3" width="35.6666666666667" style="37" customWidth="1"/>
    <col min="4" max="4" width="12.1666666666667" style="37" customWidth="1"/>
    <col min="5" max="21" width="9.16666666666667" style="37" customWidth="1"/>
    <col min="22" max="22" width="6.83333333333333" style="37" customWidth="1"/>
    <col min="23" max="16384" width="9.33333333333333" style="37"/>
  </cols>
  <sheetData>
    <row r="1" ht="24.75" customHeight="1" spans="1:2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7"/>
      <c r="Q1" s="167"/>
      <c r="R1" s="167"/>
      <c r="S1" s="146"/>
      <c r="T1" s="146"/>
      <c r="U1" s="193" t="s">
        <v>261</v>
      </c>
      <c r="V1" s="146"/>
    </row>
    <row r="2" ht="24.75" customHeight="1" spans="1:22">
      <c r="A2" s="160" t="s">
        <v>262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46"/>
    </row>
    <row r="3" ht="24.75" customHeight="1" spans="1:22">
      <c r="A3" s="161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8"/>
      <c r="Q3" s="168"/>
      <c r="R3" s="168"/>
      <c r="S3" s="172"/>
      <c r="T3" s="158" t="s">
        <v>87</v>
      </c>
      <c r="U3" s="158"/>
      <c r="V3" s="146"/>
    </row>
    <row r="4" ht="24.75" customHeight="1" spans="1:22">
      <c r="A4" s="162" t="s">
        <v>111</v>
      </c>
      <c r="B4" s="144" t="s">
        <v>88</v>
      </c>
      <c r="C4" s="163" t="s">
        <v>112</v>
      </c>
      <c r="D4" s="190" t="s">
        <v>113</v>
      </c>
      <c r="E4" s="143" t="s">
        <v>149</v>
      </c>
      <c r="F4" s="143"/>
      <c r="G4" s="143"/>
      <c r="H4" s="144"/>
      <c r="I4" s="143" t="s">
        <v>150</v>
      </c>
      <c r="J4" s="143"/>
      <c r="K4" s="143"/>
      <c r="L4" s="143"/>
      <c r="M4" s="143"/>
      <c r="N4" s="143"/>
      <c r="O4" s="143"/>
      <c r="P4" s="143"/>
      <c r="Q4" s="143"/>
      <c r="R4" s="143"/>
      <c r="S4" s="173" t="s">
        <v>263</v>
      </c>
      <c r="T4" s="156" t="s">
        <v>152</v>
      </c>
      <c r="U4" s="174" t="s">
        <v>153</v>
      </c>
      <c r="V4" s="146"/>
    </row>
    <row r="5" ht="24.75" customHeight="1" spans="1:22">
      <c r="A5" s="162"/>
      <c r="B5" s="144"/>
      <c r="C5" s="163"/>
      <c r="D5" s="191"/>
      <c r="E5" s="156" t="s">
        <v>104</v>
      </c>
      <c r="F5" s="156" t="s">
        <v>155</v>
      </c>
      <c r="G5" s="156" t="s">
        <v>156</v>
      </c>
      <c r="H5" s="156" t="s">
        <v>157</v>
      </c>
      <c r="I5" s="156" t="s">
        <v>104</v>
      </c>
      <c r="J5" s="169" t="s">
        <v>158</v>
      </c>
      <c r="K5" s="192" t="s">
        <v>159</v>
      </c>
      <c r="L5" s="169" t="s">
        <v>160</v>
      </c>
      <c r="M5" s="192" t="s">
        <v>161</v>
      </c>
      <c r="N5" s="156" t="s">
        <v>162</v>
      </c>
      <c r="O5" s="156" t="s">
        <v>163</v>
      </c>
      <c r="P5" s="156" t="s">
        <v>164</v>
      </c>
      <c r="Q5" s="156" t="s">
        <v>165</v>
      </c>
      <c r="R5" s="156" t="s">
        <v>166</v>
      </c>
      <c r="S5" s="143"/>
      <c r="T5" s="143"/>
      <c r="U5" s="175"/>
      <c r="V5" s="146"/>
    </row>
    <row r="6" ht="30.75" customHeight="1" spans="1:22">
      <c r="A6" s="162"/>
      <c r="B6" s="144"/>
      <c r="C6" s="163"/>
      <c r="D6" s="191"/>
      <c r="E6" s="143"/>
      <c r="F6" s="143"/>
      <c r="G6" s="143"/>
      <c r="H6" s="143"/>
      <c r="I6" s="143"/>
      <c r="J6" s="170"/>
      <c r="K6" s="169"/>
      <c r="L6" s="170"/>
      <c r="M6" s="169"/>
      <c r="N6" s="143"/>
      <c r="O6" s="143"/>
      <c r="P6" s="143"/>
      <c r="Q6" s="143"/>
      <c r="R6" s="143"/>
      <c r="S6" s="143"/>
      <c r="T6" s="143"/>
      <c r="U6" s="175"/>
      <c r="V6" s="146"/>
    </row>
    <row r="7" ht="24.75" customHeight="1" spans="1:22">
      <c r="A7" s="73"/>
      <c r="B7" s="72" t="s">
        <v>105</v>
      </c>
      <c r="C7" s="73" t="s">
        <v>106</v>
      </c>
      <c r="D7" s="72" t="s">
        <v>231</v>
      </c>
      <c r="E7" s="72" t="s">
        <v>231</v>
      </c>
      <c r="F7" s="72" t="s">
        <v>231</v>
      </c>
      <c r="G7" s="72" t="s">
        <v>231</v>
      </c>
      <c r="H7" s="72" t="s">
        <v>231</v>
      </c>
      <c r="I7" s="72" t="s">
        <v>231</v>
      </c>
      <c r="J7" s="72" t="s">
        <v>231</v>
      </c>
      <c r="K7" s="72" t="s">
        <v>231</v>
      </c>
      <c r="L7" s="72" t="s">
        <v>231</v>
      </c>
      <c r="M7" s="72" t="s">
        <v>231</v>
      </c>
      <c r="N7" s="72" t="s">
        <v>231</v>
      </c>
      <c r="O7" s="72" t="s">
        <v>231</v>
      </c>
      <c r="P7" s="72" t="s">
        <v>231</v>
      </c>
      <c r="Q7" s="72" t="s">
        <v>231</v>
      </c>
      <c r="R7" s="72" t="s">
        <v>231</v>
      </c>
      <c r="S7" s="72" t="s">
        <v>231</v>
      </c>
      <c r="T7" s="72" t="s">
        <v>231</v>
      </c>
      <c r="U7" s="72" t="s">
        <v>231</v>
      </c>
      <c r="V7" s="146"/>
    </row>
    <row r="8" customFormat="1" ht="33" customHeight="1"/>
    <row r="9" ht="18.95" customHeight="1" spans="1:22">
      <c r="A9" s="165"/>
      <c r="B9" s="165"/>
      <c r="C9" s="166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46"/>
      <c r="T9" s="146"/>
      <c r="U9" s="176"/>
      <c r="V9" s="146"/>
    </row>
    <row r="10" ht="18.95" customHeight="1" spans="1:22">
      <c r="A10" s="165"/>
      <c r="B10" s="165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46"/>
      <c r="T10" s="146"/>
      <c r="U10" s="176"/>
      <c r="V10" s="146"/>
    </row>
    <row r="11" ht="18.95" customHeight="1" spans="1:22">
      <c r="A11" s="165"/>
      <c r="B11" s="165"/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46"/>
      <c r="T11" s="146"/>
      <c r="U11" s="176"/>
      <c r="V11" s="146"/>
    </row>
    <row r="12" ht="18.95" customHeight="1" spans="1:22">
      <c r="A12" s="165"/>
      <c r="B12" s="165"/>
      <c r="C12" s="166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46"/>
      <c r="T12" s="146"/>
      <c r="U12" s="176"/>
      <c r="V12" s="146"/>
    </row>
    <row r="13" ht="18.95" customHeight="1" spans="1:22">
      <c r="A13" s="165"/>
      <c r="B13" s="165"/>
      <c r="C13" s="16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46"/>
      <c r="T13" s="146"/>
      <c r="U13" s="176"/>
      <c r="V13" s="146"/>
    </row>
    <row r="14" ht="18.95" customHeight="1" spans="1:22">
      <c r="A14" s="165"/>
      <c r="B14" s="165"/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46"/>
      <c r="T14" s="146"/>
      <c r="U14" s="176"/>
      <c r="V14" s="146"/>
    </row>
    <row r="15" ht="18.95" customHeight="1" spans="1:22">
      <c r="A15" s="165"/>
      <c r="B15" s="165"/>
      <c r="C15" s="166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46"/>
      <c r="T15" s="146"/>
      <c r="U15" s="176"/>
      <c r="V15" s="146"/>
    </row>
    <row r="16" ht="18.95" customHeight="1" spans="1:22">
      <c r="A16" s="165"/>
      <c r="B16" s="165"/>
      <c r="C16" s="166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46"/>
      <c r="T16" s="146"/>
      <c r="U16" s="176"/>
      <c r="V16" s="146"/>
    </row>
    <row r="17" ht="18.95" customHeight="1" spans="1:22">
      <c r="A17" s="165"/>
      <c r="B17" s="165"/>
      <c r="C17" s="166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46"/>
      <c r="T17" s="146"/>
      <c r="U17" s="176"/>
      <c r="V17" s="146"/>
    </row>
    <row r="18" ht="18.95" customHeight="1" spans="1:22">
      <c r="A18" s="165"/>
      <c r="B18" s="165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46"/>
      <c r="T18" s="146"/>
      <c r="U18" s="176"/>
      <c r="V18" s="146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showZeros="0" workbookViewId="0">
      <selection activeCell="F8" sqref="F8"/>
    </sheetView>
  </sheetViews>
  <sheetFormatPr defaultColWidth="9" defaultRowHeight="11.25" outlineLevelCol="5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s="36" t="s">
        <v>264</v>
      </c>
    </row>
    <row r="2" ht="24" customHeight="1" spans="1:3">
      <c r="A2" s="182" t="s">
        <v>265</v>
      </c>
      <c r="B2" s="182"/>
      <c r="C2" s="182"/>
    </row>
    <row r="3" ht="18" customHeight="1" spans="1:3">
      <c r="A3" s="182"/>
      <c r="B3" s="182"/>
      <c r="C3" s="182"/>
    </row>
    <row r="4" ht="18" customHeight="1" spans="1:3">
      <c r="A4" s="183" t="s">
        <v>266</v>
      </c>
      <c r="B4" s="182"/>
      <c r="C4" s="184" t="s">
        <v>87</v>
      </c>
    </row>
    <row r="5" ht="25.5" customHeight="1" spans="1:3">
      <c r="A5" s="185" t="s">
        <v>267</v>
      </c>
      <c r="B5" s="185" t="s">
        <v>268</v>
      </c>
      <c r="C5" s="185" t="s">
        <v>269</v>
      </c>
    </row>
    <row r="6" s="37" customFormat="1" ht="25.5" customHeight="1" spans="1:3">
      <c r="A6" s="186" t="s">
        <v>104</v>
      </c>
      <c r="B6" s="187">
        <v>308500</v>
      </c>
      <c r="C6" s="188"/>
    </row>
    <row r="7" s="37" customFormat="1" ht="25.5" customHeight="1" spans="1:3">
      <c r="A7" s="189" t="s">
        <v>270</v>
      </c>
      <c r="B7" s="187">
        <v>0</v>
      </c>
      <c r="C7" s="188"/>
    </row>
    <row r="8" s="37" customFormat="1" ht="25.5" customHeight="1" spans="1:3">
      <c r="A8" s="189" t="s">
        <v>271</v>
      </c>
      <c r="B8" s="187">
        <v>308500</v>
      </c>
      <c r="C8" s="188"/>
    </row>
    <row r="9" s="37" customFormat="1" ht="25.5" customHeight="1" spans="1:3">
      <c r="A9" s="189" t="s">
        <v>272</v>
      </c>
      <c r="B9" s="187">
        <v>0</v>
      </c>
      <c r="C9" s="188"/>
    </row>
    <row r="10" s="37" customFormat="1" ht="25.5" customHeight="1" spans="1:3">
      <c r="A10" s="189" t="s">
        <v>273</v>
      </c>
      <c r="B10" s="187">
        <v>0</v>
      </c>
      <c r="C10" s="188"/>
    </row>
    <row r="11" s="37" customFormat="1" ht="25.5" customHeight="1" spans="1:3">
      <c r="A11" s="189" t="s">
        <v>274</v>
      </c>
      <c r="B11" s="187">
        <v>0</v>
      </c>
      <c r="C11" s="188"/>
    </row>
    <row r="17" ht="12" spans="6:6">
      <c r="F17" s="72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workbookViewId="0">
      <selection activeCell="Q14" sqref="Q14"/>
    </sheetView>
  </sheetViews>
  <sheetFormatPr defaultColWidth="9.33333333333333" defaultRowHeight="11.25"/>
  <cols>
    <col min="1" max="1" width="31.1666666666667" style="37" customWidth="1"/>
    <col min="2" max="2" width="33.6666666666667" style="37" customWidth="1"/>
    <col min="3" max="3" width="21.5" style="37" customWidth="1"/>
    <col min="4" max="4" width="21.3333333333333" style="37" customWidth="1"/>
    <col min="5" max="6" width="11" style="37" customWidth="1"/>
    <col min="7" max="8" width="10" style="37" customWidth="1"/>
    <col min="9" max="9" width="10.1666666666667" style="37" customWidth="1"/>
    <col min="10" max="10" width="11.6666666666667" style="37" customWidth="1"/>
    <col min="11" max="13" width="10.1666666666667" style="37" customWidth="1"/>
    <col min="14" max="14" width="6.83333333333333" style="37" customWidth="1"/>
    <col min="15" max="16384" width="9.33333333333333" style="37"/>
  </cols>
  <sheetData>
    <row r="1" ht="23.1" customHeight="1" spans="1:2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45" t="s">
        <v>275</v>
      </c>
    </row>
    <row r="2" ht="23.1" customHeight="1" spans="1:21">
      <c r="A2" s="140" t="s">
        <v>276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ht="23.1" customHeight="1" spans="1:2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76"/>
      <c r="T3" s="176"/>
      <c r="U3" s="181" t="s">
        <v>87</v>
      </c>
    </row>
    <row r="4" ht="30.75" customHeight="1" spans="1:21">
      <c r="A4" s="143" t="s">
        <v>89</v>
      </c>
      <c r="B4" s="143" t="s">
        <v>235</v>
      </c>
      <c r="C4" s="143" t="s">
        <v>277</v>
      </c>
      <c r="D4" s="144" t="s">
        <v>278</v>
      </c>
      <c r="E4" s="143" t="s">
        <v>279</v>
      </c>
      <c r="F4" s="143"/>
      <c r="G4" s="143"/>
      <c r="H4" s="143"/>
      <c r="I4" s="144" t="s">
        <v>280</v>
      </c>
      <c r="J4" s="179"/>
      <c r="K4" s="179"/>
      <c r="L4" s="179"/>
      <c r="M4" s="179"/>
      <c r="N4" s="179"/>
      <c r="O4" s="173"/>
      <c r="P4" s="143" t="s">
        <v>216</v>
      </c>
      <c r="Q4" s="143"/>
      <c r="R4" s="143" t="s">
        <v>281</v>
      </c>
      <c r="S4" s="143"/>
      <c r="T4" s="143"/>
      <c r="U4" s="143"/>
    </row>
    <row r="5" customFormat="1" ht="30.75" customHeight="1" spans="1:21">
      <c r="A5" s="143"/>
      <c r="B5" s="143"/>
      <c r="C5" s="143"/>
      <c r="D5" s="143"/>
      <c r="E5" s="73" t="s">
        <v>282</v>
      </c>
      <c r="F5" s="143" t="s">
        <v>283</v>
      </c>
      <c r="G5" s="143" t="s">
        <v>284</v>
      </c>
      <c r="H5" s="143" t="s">
        <v>285</v>
      </c>
      <c r="I5" s="180" t="s">
        <v>286</v>
      </c>
      <c r="J5" s="180" t="s">
        <v>287</v>
      </c>
      <c r="K5" s="180" t="s">
        <v>288</v>
      </c>
      <c r="L5" s="180" t="s">
        <v>289</v>
      </c>
      <c r="M5" s="180" t="s">
        <v>290</v>
      </c>
      <c r="N5" s="180" t="s">
        <v>96</v>
      </c>
      <c r="O5" s="180" t="s">
        <v>282</v>
      </c>
      <c r="P5" s="143" t="s">
        <v>291</v>
      </c>
      <c r="Q5" s="143" t="s">
        <v>292</v>
      </c>
      <c r="R5" s="143" t="s">
        <v>104</v>
      </c>
      <c r="S5" s="143" t="s">
        <v>293</v>
      </c>
      <c r="T5" s="180" t="s">
        <v>288</v>
      </c>
      <c r="U5" s="153" t="s">
        <v>294</v>
      </c>
    </row>
    <row r="6" ht="23.25" customHeight="1" spans="1:21">
      <c r="A6" s="143"/>
      <c r="B6" s="143"/>
      <c r="C6" s="143"/>
      <c r="D6" s="143"/>
      <c r="E6" s="73"/>
      <c r="F6" s="143"/>
      <c r="G6" s="143"/>
      <c r="H6" s="143"/>
      <c r="I6" s="156"/>
      <c r="J6" s="156"/>
      <c r="K6" s="156"/>
      <c r="L6" s="156"/>
      <c r="M6" s="156"/>
      <c r="N6" s="156"/>
      <c r="O6" s="156"/>
      <c r="P6" s="143"/>
      <c r="Q6" s="143"/>
      <c r="R6" s="143"/>
      <c r="S6" s="143"/>
      <c r="T6" s="156"/>
      <c r="U6" s="153"/>
    </row>
    <row r="7" ht="23.1" customHeight="1" spans="1:21">
      <c r="A7" s="177" t="s">
        <v>106</v>
      </c>
      <c r="B7" s="178"/>
      <c r="C7" s="72" t="s">
        <v>231</v>
      </c>
      <c r="D7" s="72" t="s">
        <v>231</v>
      </c>
      <c r="E7" s="72" t="s">
        <v>231</v>
      </c>
      <c r="F7" s="72" t="s">
        <v>231</v>
      </c>
      <c r="G7" s="72" t="s">
        <v>231</v>
      </c>
      <c r="H7" s="72" t="s">
        <v>231</v>
      </c>
      <c r="I7" s="72" t="s">
        <v>231</v>
      </c>
      <c r="J7" s="72" t="s">
        <v>231</v>
      </c>
      <c r="K7" s="72" t="s">
        <v>231</v>
      </c>
      <c r="L7" s="72" t="s">
        <v>231</v>
      </c>
      <c r="M7" s="72" t="s">
        <v>231</v>
      </c>
      <c r="N7" s="72" t="s">
        <v>231</v>
      </c>
      <c r="O7" s="72" t="s">
        <v>231</v>
      </c>
      <c r="P7" s="72" t="s">
        <v>231</v>
      </c>
      <c r="Q7" s="72" t="s">
        <v>231</v>
      </c>
      <c r="R7" s="72" t="s">
        <v>231</v>
      </c>
      <c r="S7" s="72" t="s">
        <v>231</v>
      </c>
      <c r="T7" s="72" t="s">
        <v>231</v>
      </c>
      <c r="U7" s="72" t="s">
        <v>231</v>
      </c>
    </row>
    <row r="8" ht="23.1" customHeight="1" spans="1:2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46"/>
      <c r="O8"/>
      <c r="P8"/>
      <c r="Q8"/>
      <c r="R8"/>
      <c r="S8"/>
      <c r="T8"/>
      <c r="U8"/>
    </row>
    <row r="9" ht="23.1" customHeight="1" spans="1:2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46"/>
      <c r="O9"/>
      <c r="P9"/>
      <c r="Q9"/>
      <c r="R9"/>
      <c r="S9"/>
      <c r="T9"/>
      <c r="U9"/>
    </row>
    <row r="10" ht="23.1" customHeight="1" spans="1:2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46"/>
      <c r="O10"/>
      <c r="P10"/>
      <c r="Q10"/>
      <c r="R10"/>
      <c r="S10"/>
      <c r="T10"/>
      <c r="U10"/>
    </row>
    <row r="11" ht="23.1" customHeight="1" spans="1:2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46"/>
      <c r="O11"/>
      <c r="P11"/>
      <c r="Q11"/>
      <c r="R11"/>
      <c r="S11"/>
      <c r="T11"/>
      <c r="U11"/>
    </row>
    <row r="12" ht="23.1" customHeight="1" spans="1:2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46"/>
      <c r="O12"/>
      <c r="P12"/>
      <c r="Q12"/>
      <c r="R12"/>
      <c r="S12"/>
      <c r="T12"/>
      <c r="U12"/>
    </row>
    <row r="13" ht="23.1" customHeight="1" spans="1:2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46"/>
      <c r="O13"/>
      <c r="P13"/>
      <c r="Q13"/>
      <c r="R13"/>
      <c r="S13"/>
      <c r="T13"/>
      <c r="U13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B8" sqref="B8"/>
    </sheetView>
  </sheetViews>
  <sheetFormatPr defaultColWidth="9.33333333333333" defaultRowHeight="11.25"/>
  <cols>
    <col min="1" max="2" width="11.1666666666667" style="37" customWidth="1"/>
    <col min="3" max="3" width="35.6666666666667" style="37" customWidth="1"/>
    <col min="4" max="4" width="13.5" style="37" customWidth="1"/>
    <col min="5" max="21" width="9" style="37" customWidth="1"/>
    <col min="22" max="26" width="6.83333333333333" style="37" customWidth="1"/>
    <col min="27" max="16384" width="9.33333333333333" style="37"/>
  </cols>
  <sheetData>
    <row r="1" ht="24.75" customHeight="1" spans="1:26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7"/>
      <c r="Q1" s="167"/>
      <c r="R1" s="167"/>
      <c r="S1" s="146"/>
      <c r="T1" s="146"/>
      <c r="U1" s="171" t="s">
        <v>295</v>
      </c>
      <c r="V1" s="146"/>
      <c r="W1" s="146"/>
      <c r="X1" s="146"/>
      <c r="Y1" s="146"/>
      <c r="Z1" s="146"/>
    </row>
    <row r="2" ht="24.75" customHeight="1" spans="1:26">
      <c r="A2" s="160" t="s">
        <v>296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46"/>
      <c r="W2" s="146"/>
      <c r="X2" s="146"/>
      <c r="Y2" s="146"/>
      <c r="Z2" s="146"/>
    </row>
    <row r="3" ht="24.75" customHeight="1" spans="1:26">
      <c r="A3" s="161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8"/>
      <c r="Q3" s="168"/>
      <c r="R3" s="168"/>
      <c r="S3" s="172"/>
      <c r="T3" s="158" t="s">
        <v>87</v>
      </c>
      <c r="U3" s="158"/>
      <c r="V3" s="146"/>
      <c r="W3" s="146"/>
      <c r="X3" s="146"/>
      <c r="Y3" s="146"/>
      <c r="Z3" s="146"/>
    </row>
    <row r="4" ht="24.75" customHeight="1" spans="1:26">
      <c r="A4" s="162" t="s">
        <v>111</v>
      </c>
      <c r="B4" s="143" t="s">
        <v>88</v>
      </c>
      <c r="C4" s="163" t="s">
        <v>112</v>
      </c>
      <c r="D4" s="164" t="s">
        <v>113</v>
      </c>
      <c r="E4" s="143" t="s">
        <v>149</v>
      </c>
      <c r="F4" s="143"/>
      <c r="G4" s="143"/>
      <c r="H4" s="144"/>
      <c r="I4" s="143" t="s">
        <v>150</v>
      </c>
      <c r="J4" s="143"/>
      <c r="K4" s="143"/>
      <c r="L4" s="143"/>
      <c r="M4" s="143"/>
      <c r="N4" s="143"/>
      <c r="O4" s="143"/>
      <c r="P4" s="143"/>
      <c r="Q4" s="143"/>
      <c r="R4" s="143"/>
      <c r="S4" s="173" t="s">
        <v>263</v>
      </c>
      <c r="T4" s="156" t="s">
        <v>152</v>
      </c>
      <c r="U4" s="174" t="s">
        <v>153</v>
      </c>
      <c r="V4" s="146"/>
      <c r="W4" s="146"/>
      <c r="X4" s="146"/>
      <c r="Y4" s="146"/>
      <c r="Z4" s="146"/>
    </row>
    <row r="5" ht="24.75" customHeight="1" spans="1:26">
      <c r="A5" s="162"/>
      <c r="B5" s="143"/>
      <c r="C5" s="163"/>
      <c r="D5" s="73"/>
      <c r="E5" s="156" t="s">
        <v>104</v>
      </c>
      <c r="F5" s="156" t="s">
        <v>155</v>
      </c>
      <c r="G5" s="156" t="s">
        <v>156</v>
      </c>
      <c r="H5" s="156" t="s">
        <v>157</v>
      </c>
      <c r="I5" s="156" t="s">
        <v>104</v>
      </c>
      <c r="J5" s="169" t="s">
        <v>158</v>
      </c>
      <c r="K5" s="169" t="s">
        <v>159</v>
      </c>
      <c r="L5" s="169" t="s">
        <v>160</v>
      </c>
      <c r="M5" s="169" t="s">
        <v>161</v>
      </c>
      <c r="N5" s="156" t="s">
        <v>162</v>
      </c>
      <c r="O5" s="156" t="s">
        <v>163</v>
      </c>
      <c r="P5" s="156" t="s">
        <v>164</v>
      </c>
      <c r="Q5" s="156" t="s">
        <v>165</v>
      </c>
      <c r="R5" s="156" t="s">
        <v>166</v>
      </c>
      <c r="S5" s="143"/>
      <c r="T5" s="143"/>
      <c r="U5" s="175"/>
      <c r="V5" s="146"/>
      <c r="W5" s="146"/>
      <c r="X5" s="146"/>
      <c r="Y5" s="146"/>
      <c r="Z5" s="146"/>
    </row>
    <row r="6" ht="30.75" customHeight="1" spans="1:26">
      <c r="A6" s="162"/>
      <c r="B6" s="143"/>
      <c r="C6" s="163"/>
      <c r="D6" s="73"/>
      <c r="E6" s="143"/>
      <c r="F6" s="143"/>
      <c r="G6" s="143"/>
      <c r="H6" s="143"/>
      <c r="I6" s="143"/>
      <c r="J6" s="170"/>
      <c r="K6" s="170"/>
      <c r="L6" s="170"/>
      <c r="M6" s="170"/>
      <c r="N6" s="143"/>
      <c r="O6" s="143"/>
      <c r="P6" s="143"/>
      <c r="Q6" s="143"/>
      <c r="R6" s="143"/>
      <c r="S6" s="143"/>
      <c r="T6" s="143"/>
      <c r="U6" s="175"/>
      <c r="V6" s="146"/>
      <c r="W6" s="146"/>
      <c r="X6" s="146"/>
      <c r="Y6" s="146"/>
      <c r="Z6" s="146"/>
    </row>
    <row r="7" ht="24.75" customHeight="1" spans="1:26">
      <c r="A7" s="73"/>
      <c r="B7" s="72" t="s">
        <v>105</v>
      </c>
      <c r="C7" s="73" t="s">
        <v>106</v>
      </c>
      <c r="D7" s="72" t="s">
        <v>231</v>
      </c>
      <c r="E7" s="72" t="s">
        <v>231</v>
      </c>
      <c r="F7" s="72" t="s">
        <v>231</v>
      </c>
      <c r="G7" s="72" t="s">
        <v>231</v>
      </c>
      <c r="H7" s="72" t="s">
        <v>231</v>
      </c>
      <c r="I7" s="72" t="s">
        <v>231</v>
      </c>
      <c r="J7" s="72" t="s">
        <v>231</v>
      </c>
      <c r="K7" s="72" t="s">
        <v>231</v>
      </c>
      <c r="L7" s="72" t="s">
        <v>231</v>
      </c>
      <c r="M7" s="72" t="s">
        <v>231</v>
      </c>
      <c r="N7" s="72" t="s">
        <v>231</v>
      </c>
      <c r="O7" s="72" t="s">
        <v>231</v>
      </c>
      <c r="P7" s="72" t="s">
        <v>231</v>
      </c>
      <c r="Q7" s="72" t="s">
        <v>231</v>
      </c>
      <c r="R7" s="72" t="s">
        <v>231</v>
      </c>
      <c r="S7" s="72" t="s">
        <v>231</v>
      </c>
      <c r="T7" s="72" t="s">
        <v>231</v>
      </c>
      <c r="U7" s="72" t="s">
        <v>231</v>
      </c>
      <c r="V7" s="146"/>
      <c r="W7" s="146"/>
      <c r="X7" s="146"/>
      <c r="Y7" s="146"/>
      <c r="Z7" s="146"/>
    </row>
    <row r="8" customFormat="1" ht="32.25" customHeight="1"/>
    <row r="9" ht="18.95" customHeight="1" spans="1:26">
      <c r="A9" s="165"/>
      <c r="B9" s="165"/>
      <c r="C9" s="166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46"/>
      <c r="T9" s="146"/>
      <c r="U9" s="176"/>
      <c r="V9" s="146"/>
      <c r="W9" s="146"/>
      <c r="X9" s="146"/>
      <c r="Y9" s="146"/>
      <c r="Z9" s="146"/>
    </row>
    <row r="10" ht="18.95" customHeight="1" spans="1:26">
      <c r="A10" s="165"/>
      <c r="B10" s="165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46"/>
      <c r="T10" s="146"/>
      <c r="U10" s="176"/>
      <c r="V10" s="146"/>
      <c r="W10" s="146"/>
      <c r="X10" s="146"/>
      <c r="Y10" s="146"/>
      <c r="Z10" s="146"/>
    </row>
    <row r="11" ht="18.95" customHeight="1" spans="1:26">
      <c r="A11" s="165"/>
      <c r="B11" s="165"/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46"/>
      <c r="T11" s="146"/>
      <c r="U11" s="176"/>
      <c r="V11" s="146"/>
      <c r="W11" s="146"/>
      <c r="X11" s="146"/>
      <c r="Y11" s="146"/>
      <c r="Z11" s="146"/>
    </row>
    <row r="12" ht="18.95" customHeight="1" spans="1:26">
      <c r="A12" s="165"/>
      <c r="B12" s="165"/>
      <c r="C12" s="166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46"/>
      <c r="T12" s="146"/>
      <c r="U12" s="176"/>
      <c r="V12" s="146"/>
      <c r="W12" s="146"/>
      <c r="X12" s="146"/>
      <c r="Y12" s="146"/>
      <c r="Z12" s="146"/>
    </row>
    <row r="13" ht="18.95" customHeight="1" spans="1:26">
      <c r="A13" s="165"/>
      <c r="B13" s="165"/>
      <c r="C13" s="16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46"/>
      <c r="T13" s="146"/>
      <c r="U13" s="176"/>
      <c r="V13" s="146"/>
      <c r="W13" s="146"/>
      <c r="X13" s="146"/>
      <c r="Y13" s="146"/>
      <c r="Z13" s="146"/>
    </row>
    <row r="14" ht="18.95" customHeight="1" spans="1:26">
      <c r="A14" s="165"/>
      <c r="B14" s="165"/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46"/>
      <c r="T14" s="146"/>
      <c r="U14" s="176"/>
      <c r="V14" s="146"/>
      <c r="W14" s="146"/>
      <c r="X14" s="146"/>
      <c r="Y14" s="146"/>
      <c r="Z14" s="146"/>
    </row>
    <row r="15" ht="18.95" customHeight="1" spans="1:26">
      <c r="A15" s="165"/>
      <c r="B15" s="165"/>
      <c r="C15" s="166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46"/>
      <c r="T15" s="146"/>
      <c r="U15" s="176"/>
      <c r="V15" s="146"/>
      <c r="W15" s="146"/>
      <c r="X15" s="146"/>
      <c r="Y15" s="146"/>
      <c r="Z15" s="146"/>
    </row>
    <row r="16" ht="18.95" customHeight="1" spans="1:26">
      <c r="A16" s="165"/>
      <c r="B16" s="165"/>
      <c r="C16" s="166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46"/>
      <c r="T16" s="146"/>
      <c r="U16" s="176"/>
      <c r="V16" s="146"/>
      <c r="W16" s="146"/>
      <c r="X16" s="146"/>
      <c r="Y16" s="146"/>
      <c r="Z16" s="146"/>
    </row>
    <row r="17" ht="18.95" customHeight="1" spans="1:26">
      <c r="A17" s="165"/>
      <c r="B17" s="165"/>
      <c r="C17" s="166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46"/>
      <c r="T17" s="146"/>
      <c r="U17" s="176"/>
      <c r="V17" s="146"/>
      <c r="W17" s="146"/>
      <c r="X17" s="146"/>
      <c r="Y17" s="146"/>
      <c r="Z17" s="146"/>
    </row>
    <row r="18" ht="18.95" customHeight="1" spans="1:26">
      <c r="A18" s="165"/>
      <c r="B18" s="165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46"/>
      <c r="T18" s="146"/>
      <c r="U18" s="176"/>
      <c r="V18" s="146"/>
      <c r="W18" s="146"/>
      <c r="X18" s="146"/>
      <c r="Y18" s="146"/>
      <c r="Z18" s="146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A9" sqref="A9"/>
    </sheetView>
  </sheetViews>
  <sheetFormatPr defaultColWidth="9.33333333333333" defaultRowHeight="11.25"/>
  <cols>
    <col min="1" max="1" width="10.6666666666667" style="37" customWidth="1"/>
    <col min="2" max="2" width="20.8333333333333" style="37" customWidth="1"/>
    <col min="3" max="3" width="11.6666666666667" style="37" customWidth="1"/>
    <col min="4" max="4" width="12" style="37" customWidth="1"/>
    <col min="5" max="5" width="11.3333333333333" style="37" customWidth="1"/>
    <col min="6" max="6" width="11.6666666666667" style="37" customWidth="1"/>
    <col min="7" max="7" width="9.66666666666667" style="37" customWidth="1"/>
    <col min="8" max="8" width="11.1666666666667" style="37" customWidth="1"/>
    <col min="9" max="9" width="10.8333333333333" style="37" customWidth="1"/>
    <col min="10" max="10" width="11.5" style="37" customWidth="1"/>
    <col min="11" max="11" width="12.1666666666667" style="37" customWidth="1"/>
    <col min="12" max="12" width="8.66666666666667" style="37" customWidth="1"/>
    <col min="13" max="13" width="8.5" style="37" customWidth="1"/>
    <col min="14" max="14" width="9.83333333333333" style="37" customWidth="1"/>
    <col min="15" max="15" width="8.33333333333333" style="37" customWidth="1"/>
    <col min="16" max="16" width="9.16666666666667" style="37" customWidth="1"/>
    <col min="17" max="17" width="7.83333333333333" style="37" customWidth="1"/>
    <col min="18" max="18" width="7.5" style="37" customWidth="1"/>
    <col min="19" max="19" width="7.83333333333333" style="37" customWidth="1"/>
    <col min="20" max="247" width="6.66666666666667" style="37" customWidth="1"/>
    <col min="248" max="16384" width="9.33333333333333" style="37"/>
  </cols>
  <sheetData>
    <row r="1" ht="23.1" customHeight="1" spans="1:247">
      <c r="A1" s="137"/>
      <c r="B1" s="138"/>
      <c r="C1" s="138"/>
      <c r="D1" s="138"/>
      <c r="E1" s="139"/>
      <c r="F1" s="138"/>
      <c r="G1" s="138"/>
      <c r="H1" s="138"/>
      <c r="I1" s="138"/>
      <c r="J1" s="138"/>
      <c r="K1" s="138"/>
      <c r="L1" s="138"/>
      <c r="M1"/>
      <c r="N1"/>
      <c r="O1" s="147"/>
      <c r="P1" s="145"/>
      <c r="Q1" s="145"/>
      <c r="R1" s="157" t="s">
        <v>297</v>
      </c>
      <c r="S1" s="157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</row>
    <row r="2" ht="23.1" customHeight="1" spans="1:247">
      <c r="A2"/>
      <c r="B2" s="140" t="s">
        <v>298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</row>
    <row r="3" ht="23.1" customHeight="1" spans="1:247">
      <c r="A3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8"/>
      <c r="N3" s="149"/>
      <c r="O3" s="150"/>
      <c r="P3" s="145"/>
      <c r="Q3" s="145"/>
      <c r="R3" s="158" t="s">
        <v>299</v>
      </c>
      <c r="S3" s="158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</row>
    <row r="4" ht="23.1" customHeight="1" spans="1:247">
      <c r="A4" s="142" t="s">
        <v>300</v>
      </c>
      <c r="B4" s="143" t="s">
        <v>89</v>
      </c>
      <c r="C4" s="143" t="s">
        <v>235</v>
      </c>
      <c r="D4" s="143" t="s">
        <v>301</v>
      </c>
      <c r="E4" s="143" t="s">
        <v>302</v>
      </c>
      <c r="F4" s="143" t="s">
        <v>303</v>
      </c>
      <c r="G4" s="144" t="s">
        <v>304</v>
      </c>
      <c r="H4" s="144" t="s">
        <v>90</v>
      </c>
      <c r="I4" s="151" t="s">
        <v>91</v>
      </c>
      <c r="J4" s="151"/>
      <c r="K4" s="151"/>
      <c r="L4" s="152" t="s">
        <v>92</v>
      </c>
      <c r="M4" s="153" t="s">
        <v>93</v>
      </c>
      <c r="N4" s="153" t="s">
        <v>94</v>
      </c>
      <c r="O4" s="153"/>
      <c r="P4" s="143" t="s">
        <v>95</v>
      </c>
      <c r="Q4" s="143" t="s">
        <v>96</v>
      </c>
      <c r="R4" s="156" t="s">
        <v>97</v>
      </c>
      <c r="S4" s="154" t="s">
        <v>98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</row>
    <row r="5" ht="23.1" customHeight="1" spans="1:247">
      <c r="A5" s="142"/>
      <c r="B5" s="143"/>
      <c r="C5" s="143"/>
      <c r="D5" s="143"/>
      <c r="E5" s="143"/>
      <c r="F5" s="143"/>
      <c r="G5" s="144"/>
      <c r="H5" s="143"/>
      <c r="I5" s="154" t="s">
        <v>114</v>
      </c>
      <c r="J5" s="155" t="s">
        <v>100</v>
      </c>
      <c r="K5" s="156" t="s">
        <v>101</v>
      </c>
      <c r="L5" s="153"/>
      <c r="M5" s="153"/>
      <c r="N5" s="153"/>
      <c r="O5" s="153"/>
      <c r="P5" s="143"/>
      <c r="Q5" s="143"/>
      <c r="R5" s="143"/>
      <c r="S5" s="15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</row>
    <row r="6" ht="19.5" customHeight="1" spans="1:247">
      <c r="A6" s="142"/>
      <c r="B6" s="143"/>
      <c r="C6" s="143"/>
      <c r="D6" s="143"/>
      <c r="E6" s="143"/>
      <c r="F6" s="143"/>
      <c r="G6" s="144"/>
      <c r="H6" s="143"/>
      <c r="I6" s="153"/>
      <c r="J6" s="144"/>
      <c r="K6" s="143"/>
      <c r="L6" s="153"/>
      <c r="M6" s="153"/>
      <c r="N6" s="153" t="s">
        <v>102</v>
      </c>
      <c r="O6" s="153" t="s">
        <v>103</v>
      </c>
      <c r="P6" s="143"/>
      <c r="Q6" s="143"/>
      <c r="R6" s="143"/>
      <c r="S6" s="153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</row>
    <row r="7" ht="39.75" customHeight="1" spans="1:247">
      <c r="A7" s="142"/>
      <c r="B7" s="143"/>
      <c r="C7" s="143"/>
      <c r="D7" s="143"/>
      <c r="E7" s="143"/>
      <c r="F7" s="143"/>
      <c r="G7" s="144"/>
      <c r="H7" s="143"/>
      <c r="I7" s="153"/>
      <c r="J7" s="144"/>
      <c r="K7" s="143"/>
      <c r="L7" s="153"/>
      <c r="M7" s="153"/>
      <c r="N7" s="153"/>
      <c r="O7" s="153"/>
      <c r="P7" s="143"/>
      <c r="Q7" s="143"/>
      <c r="R7" s="143"/>
      <c r="S7" s="153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</row>
    <row r="8" ht="27.75" customHeight="1" spans="1:247">
      <c r="A8" s="72" t="s">
        <v>105</v>
      </c>
      <c r="B8" s="72" t="s">
        <v>106</v>
      </c>
      <c r="C8" s="72"/>
      <c r="D8" s="72"/>
      <c r="E8" s="72"/>
      <c r="F8" s="72" t="s">
        <v>231</v>
      </c>
      <c r="G8" s="72" t="s">
        <v>231</v>
      </c>
      <c r="H8" s="72" t="s">
        <v>231</v>
      </c>
      <c r="I8" s="72" t="s">
        <v>231</v>
      </c>
      <c r="J8" s="72" t="s">
        <v>231</v>
      </c>
      <c r="K8" s="72" t="s">
        <v>231</v>
      </c>
      <c r="L8" s="72" t="s">
        <v>231</v>
      </c>
      <c r="M8" s="72" t="s">
        <v>231</v>
      </c>
      <c r="N8" s="72" t="s">
        <v>231</v>
      </c>
      <c r="O8" s="72" t="s">
        <v>231</v>
      </c>
      <c r="P8" s="72" t="s">
        <v>231</v>
      </c>
      <c r="Q8" s="72" t="s">
        <v>231</v>
      </c>
      <c r="R8" s="72" t="s">
        <v>231</v>
      </c>
      <c r="S8" s="72" t="s">
        <v>231</v>
      </c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</row>
    <row r="9" customFormat="1" ht="33" customHeight="1"/>
    <row r="10" ht="23.1" customHeight="1" spans="1:247">
      <c r="A10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</row>
    <row r="11" ht="23.1" customHeight="1" spans="1:247">
      <c r="A11" s="146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</row>
    <row r="12" ht="23.1" customHeight="1" spans="1:247">
      <c r="A12" s="146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</row>
    <row r="13" ht="23.1" customHeight="1" spans="1:247">
      <c r="A13" s="146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</row>
    <row r="14" ht="23.1" customHeight="1" spans="1:247">
      <c r="A14" s="146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</row>
    <row r="15" ht="23.1" customHeight="1" spans="1:247">
      <c r="A15" s="146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ht="23.1" customHeight="1" spans="1:247">
      <c r="A16" s="146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</row>
    <row r="17" ht="23.1" customHeight="1" spans="1:247">
      <c r="A17" s="146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</row>
    <row r="18" ht="23.1" customHeight="1" spans="1:247">
      <c r="A18" s="146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2"/>
  <sheetViews>
    <sheetView showGridLines="0" showZeros="0" workbookViewId="0">
      <selection activeCell="S1" sqref="S1"/>
    </sheetView>
  </sheetViews>
  <sheetFormatPr defaultColWidth="9.16666666666667" defaultRowHeight="11.25"/>
  <cols>
    <col min="1" max="2" width="16.1666666666667" style="37" customWidth="1"/>
    <col min="3" max="3" width="37.3333333333333" style="37" customWidth="1"/>
    <col min="4" max="4" width="14.6666666666667" style="37" customWidth="1"/>
    <col min="5" max="5" width="14.5" style="37" customWidth="1"/>
    <col min="6" max="6" width="14.8333333333333" style="37" customWidth="1"/>
    <col min="7" max="19" width="12.6666666666667" style="37" customWidth="1"/>
    <col min="20" max="16384" width="9.16666666666667" style="37"/>
  </cols>
  <sheetData>
    <row r="1" ht="25.5" customHeight="1" spans="1:20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74" t="s">
        <v>305</v>
      </c>
      <c r="T1" s="101"/>
    </row>
    <row r="2" ht="25.5" customHeight="1" spans="1:20">
      <c r="A2" s="61" t="s">
        <v>306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101"/>
    </row>
    <row r="3" ht="25.5" customHeight="1" spans="1:20">
      <c r="A3" s="62"/>
      <c r="B3" s="63"/>
      <c r="C3" s="63"/>
      <c r="D3" s="63"/>
      <c r="E3" s="63"/>
      <c r="F3" s="63"/>
      <c r="G3" s="63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75" t="s">
        <v>87</v>
      </c>
      <c r="T3" s="101"/>
    </row>
    <row r="4" ht="19.5" customHeight="1" spans="1:20">
      <c r="A4" s="69" t="s">
        <v>111</v>
      </c>
      <c r="B4" s="64" t="s">
        <v>88</v>
      </c>
      <c r="C4" s="65" t="s">
        <v>112</v>
      </c>
      <c r="D4" s="67" t="s">
        <v>113</v>
      </c>
      <c r="E4" s="67" t="s">
        <v>307</v>
      </c>
      <c r="F4" s="68" t="s">
        <v>308</v>
      </c>
      <c r="G4" s="67" t="s">
        <v>309</v>
      </c>
      <c r="H4" s="70" t="s">
        <v>310</v>
      </c>
      <c r="I4" s="70" t="s">
        <v>311</v>
      </c>
      <c r="J4" s="70" t="s">
        <v>312</v>
      </c>
      <c r="K4" s="70" t="s">
        <v>164</v>
      </c>
      <c r="L4" s="70" t="s">
        <v>313</v>
      </c>
      <c r="M4" s="70" t="s">
        <v>157</v>
      </c>
      <c r="N4" s="70" t="s">
        <v>165</v>
      </c>
      <c r="O4" s="70" t="s">
        <v>160</v>
      </c>
      <c r="P4" s="70" t="s">
        <v>314</v>
      </c>
      <c r="Q4" s="70" t="s">
        <v>315</v>
      </c>
      <c r="R4" s="70" t="s">
        <v>316</v>
      </c>
      <c r="S4" s="64" t="s">
        <v>166</v>
      </c>
      <c r="T4" s="101"/>
    </row>
    <row r="5" ht="15" customHeight="1" spans="1:20">
      <c r="A5" s="69"/>
      <c r="B5" s="64"/>
      <c r="C5" s="69"/>
      <c r="D5" s="70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4"/>
      <c r="T5" s="101"/>
    </row>
    <row r="6" ht="15" customHeight="1" spans="1:20">
      <c r="A6" s="69"/>
      <c r="B6" s="64"/>
      <c r="C6" s="69"/>
      <c r="D6" s="70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64"/>
      <c r="T6" s="101"/>
    </row>
    <row r="7" s="134" customFormat="1" ht="25.5" customHeight="1" spans="1:25">
      <c r="A7" s="66"/>
      <c r="B7" s="100"/>
      <c r="C7" s="66" t="s">
        <v>104</v>
      </c>
      <c r="D7" s="135">
        <f>SUM(E7:F7)</f>
        <v>5775043</v>
      </c>
      <c r="E7" s="136">
        <v>2885073</v>
      </c>
      <c r="F7" s="136">
        <v>2889970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37"/>
      <c r="U7" s="37"/>
      <c r="V7" s="37"/>
      <c r="W7" s="37"/>
      <c r="X7" s="37"/>
      <c r="Y7" s="37"/>
    </row>
    <row r="8" ht="25.5" customHeight="1" spans="1:20">
      <c r="A8" s="66"/>
      <c r="B8" s="100" t="s">
        <v>105</v>
      </c>
      <c r="C8" s="66" t="s">
        <v>106</v>
      </c>
      <c r="D8" s="135">
        <f>SUM(E8:F8)</f>
        <v>5775043</v>
      </c>
      <c r="E8" s="136">
        <v>2885073</v>
      </c>
      <c r="F8" s="136">
        <v>2889970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01"/>
    </row>
    <row r="9" ht="25.5" customHeight="1" spans="1:20">
      <c r="A9" s="66"/>
      <c r="B9" s="100" t="s">
        <v>115</v>
      </c>
      <c r="C9" s="66" t="s">
        <v>108</v>
      </c>
      <c r="D9" s="135">
        <f>SUM(E9:F9)</f>
        <v>5775043</v>
      </c>
      <c r="E9" s="136">
        <v>2885073</v>
      </c>
      <c r="F9" s="136">
        <v>2889970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01"/>
    </row>
    <row r="10" ht="25.5" customHeight="1" spans="1:20">
      <c r="A10" s="66">
        <v>2013301</v>
      </c>
      <c r="B10" s="100" t="s">
        <v>116</v>
      </c>
      <c r="C10" s="66" t="s">
        <v>117</v>
      </c>
      <c r="D10" s="135">
        <f>SUM(E10:F10)</f>
        <v>5775043</v>
      </c>
      <c r="E10" s="136">
        <v>2885073</v>
      </c>
      <c r="F10" s="136">
        <v>2889970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01"/>
    </row>
    <row r="11" ht="25.5" customHeight="1" spans="1:20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ht="25.5" customHeight="1" spans="1:20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ht="25.5" customHeight="1" spans="1:20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ht="25.5" customHeight="1" spans="1:20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ht="25.5" customHeight="1" spans="1:20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ht="25.5" customHeight="1" spans="1:20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ht="25.5" customHeight="1" spans="1:20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ht="25.5" customHeight="1" spans="1:20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ht="25.5" customHeight="1" spans="1:20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ht="25.5" customHeight="1" spans="1:20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ht="25.5" customHeight="1" spans="1:20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ht="25.5" customHeight="1" spans="1:20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C9" sqref="C9"/>
    </sheetView>
  </sheetViews>
  <sheetFormatPr defaultColWidth="9.16666666666667" defaultRowHeight="11.25"/>
  <cols>
    <col min="1" max="2" width="13" style="37" customWidth="1"/>
    <col min="3" max="3" width="47.3333333333333" style="37" customWidth="1"/>
    <col min="4" max="4" width="17.8333333333333" style="37" customWidth="1"/>
    <col min="5" max="5" width="17.1666666666667" style="37" customWidth="1"/>
    <col min="6" max="6" width="18.3333333333333" style="37" customWidth="1"/>
    <col min="7" max="7" width="17" style="37" customWidth="1"/>
    <col min="8" max="12" width="14" style="37" customWidth="1"/>
    <col min="13" max="13" width="14.1666666666667" style="37" customWidth="1"/>
    <col min="14" max="16384" width="9.16666666666667" style="37"/>
  </cols>
  <sheetData>
    <row r="1" ht="23.25" customHeight="1" spans="1:12">
      <c r="A1" s="104"/>
      <c r="B1" s="105"/>
      <c r="C1" s="60"/>
      <c r="D1" s="116"/>
      <c r="E1" s="116"/>
      <c r="F1" s="116"/>
      <c r="G1" s="116"/>
      <c r="H1" s="116"/>
      <c r="I1" s="116"/>
      <c r="J1" s="116"/>
      <c r="K1" s="125" t="s">
        <v>317</v>
      </c>
      <c r="L1" s="125"/>
    </row>
    <row r="2" ht="23.25" customHeight="1" spans="1:12">
      <c r="A2" s="117" t="s">
        <v>318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ht="23.25" customHeight="1" spans="1:12">
      <c r="A3" s="118"/>
      <c r="B3" s="119"/>
      <c r="C3" s="119"/>
      <c r="D3" s="119"/>
      <c r="E3" s="129"/>
      <c r="F3" s="129"/>
      <c r="G3" s="129"/>
      <c r="H3" s="129"/>
      <c r="I3" s="129"/>
      <c r="K3" s="131"/>
      <c r="L3" s="132" t="s">
        <v>87</v>
      </c>
    </row>
    <row r="4" ht="23.25" customHeight="1" spans="1:12">
      <c r="A4" s="64" t="s">
        <v>111</v>
      </c>
      <c r="B4" s="64" t="s">
        <v>88</v>
      </c>
      <c r="C4" s="65" t="s">
        <v>112</v>
      </c>
      <c r="D4" s="120" t="s">
        <v>113</v>
      </c>
      <c r="E4" s="64" t="s">
        <v>307</v>
      </c>
      <c r="F4" s="64"/>
      <c r="G4" s="64"/>
      <c r="H4" s="64"/>
      <c r="I4" s="64"/>
      <c r="J4" s="64" t="s">
        <v>311</v>
      </c>
      <c r="K4" s="64"/>
      <c r="L4" s="64"/>
    </row>
    <row r="5" ht="36.75" customHeight="1" spans="1:12">
      <c r="A5" s="64"/>
      <c r="B5" s="64"/>
      <c r="C5" s="69"/>
      <c r="D5" s="122"/>
      <c r="E5" s="64" t="s">
        <v>104</v>
      </c>
      <c r="F5" s="64" t="s">
        <v>319</v>
      </c>
      <c r="G5" s="64" t="s">
        <v>178</v>
      </c>
      <c r="H5" s="64" t="s">
        <v>179</v>
      </c>
      <c r="I5" s="64" t="s">
        <v>180</v>
      </c>
      <c r="J5" s="64" t="s">
        <v>104</v>
      </c>
      <c r="K5" s="64" t="s">
        <v>155</v>
      </c>
      <c r="L5" s="64" t="s">
        <v>320</v>
      </c>
    </row>
    <row r="6" ht="23.25" customHeight="1" spans="1:12">
      <c r="A6" s="84"/>
      <c r="B6" s="130"/>
      <c r="C6" s="84" t="s">
        <v>104</v>
      </c>
      <c r="D6" s="94">
        <f>E6+J6</f>
        <v>2885073</v>
      </c>
      <c r="E6" s="94">
        <f>SUM(F6:I6)</f>
        <v>2885073</v>
      </c>
      <c r="F6" s="94">
        <v>1950468</v>
      </c>
      <c r="G6" s="94">
        <v>646709</v>
      </c>
      <c r="H6" s="94">
        <v>234056</v>
      </c>
      <c r="I6" s="94">
        <v>53840</v>
      </c>
      <c r="J6" s="94">
        <v>0</v>
      </c>
      <c r="K6" s="94">
        <v>0</v>
      </c>
      <c r="L6" s="133">
        <v>0</v>
      </c>
    </row>
    <row r="7" ht="23.25" customHeight="1" spans="1:12">
      <c r="A7" s="84"/>
      <c r="B7" s="130" t="s">
        <v>105</v>
      </c>
      <c r="C7" s="84" t="s">
        <v>106</v>
      </c>
      <c r="D7" s="94">
        <f>E7+J7</f>
        <v>2885073</v>
      </c>
      <c r="E7" s="94">
        <f>SUM(F7:I7)</f>
        <v>2885073</v>
      </c>
      <c r="F7" s="94">
        <v>1950468</v>
      </c>
      <c r="G7" s="94">
        <v>646709</v>
      </c>
      <c r="H7" s="94">
        <v>234056</v>
      </c>
      <c r="I7" s="94">
        <v>53840</v>
      </c>
      <c r="J7" s="94">
        <v>0</v>
      </c>
      <c r="K7" s="94">
        <v>0</v>
      </c>
      <c r="L7" s="133">
        <v>0</v>
      </c>
    </row>
    <row r="8" ht="23.25" customHeight="1" spans="1:12">
      <c r="A8" s="84"/>
      <c r="B8" s="130" t="s">
        <v>115</v>
      </c>
      <c r="C8" s="84" t="s">
        <v>108</v>
      </c>
      <c r="D8" s="94">
        <f>E8+J8</f>
        <v>2885073</v>
      </c>
      <c r="E8" s="94">
        <f>SUM(F8:I8)</f>
        <v>2885073</v>
      </c>
      <c r="F8" s="94">
        <v>1950468</v>
      </c>
      <c r="G8" s="94">
        <v>646709</v>
      </c>
      <c r="H8" s="94">
        <v>234056</v>
      </c>
      <c r="I8" s="94">
        <v>53840</v>
      </c>
      <c r="J8" s="94">
        <v>0</v>
      </c>
      <c r="K8" s="94">
        <v>0</v>
      </c>
      <c r="L8" s="133">
        <v>0</v>
      </c>
    </row>
    <row r="9" ht="23.25" customHeight="1" spans="1:12">
      <c r="A9" s="84">
        <v>2013301</v>
      </c>
      <c r="B9" s="130" t="s">
        <v>116</v>
      </c>
      <c r="C9" s="84" t="s">
        <v>117</v>
      </c>
      <c r="D9" s="94">
        <f>E9+J9</f>
        <v>2885073</v>
      </c>
      <c r="E9" s="94">
        <f>SUM(F9:I9)</f>
        <v>2885073</v>
      </c>
      <c r="F9" s="94">
        <v>1950468</v>
      </c>
      <c r="G9" s="94">
        <v>646709</v>
      </c>
      <c r="H9" s="94">
        <v>234056</v>
      </c>
      <c r="I9" s="94">
        <v>53840</v>
      </c>
      <c r="J9" s="94">
        <v>0</v>
      </c>
      <c r="K9" s="94">
        <v>0</v>
      </c>
      <c r="L9" s="133">
        <v>0</v>
      </c>
    </row>
    <row r="10" ht="23.25" customHeight="1" spans="1:1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ht="23.25" customHeight="1" spans="1:1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ht="23.25" customHeight="1" spans="1:1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ht="23.25" customHeight="1" spans="1:1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ht="23.25" customHeight="1" spans="1:1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ht="23.25" customHeight="1" spans="1:1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ht="23.25" customHeight="1" spans="1:1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ht="23.25" customHeight="1" spans="1:1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ht="23.25" customHeight="1" spans="1:1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ht="23.25" customHeight="1" spans="1:1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ht="23.25" customHeight="1" spans="1:1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ht="23.25" customHeight="1" spans="1:1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ht="23.25" customHeight="1" spans="1:1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ht="23.25" customHeight="1" spans="1:1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ht="23.25" customHeight="1" spans="1:1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D7" sqref="D7"/>
    </sheetView>
  </sheetViews>
  <sheetFormatPr defaultColWidth="9.16666666666667" defaultRowHeight="11.25"/>
  <cols>
    <col min="1" max="2" width="13" style="37" customWidth="1"/>
    <col min="3" max="3" width="38.5" style="37" customWidth="1"/>
    <col min="4" max="4" width="14.8333333333333" style="37" customWidth="1"/>
    <col min="5" max="5" width="14.3333333333333" style="37" customWidth="1"/>
    <col min="6" max="6" width="16.1666666666667" style="37" customWidth="1"/>
    <col min="7" max="7" width="12.8333333333333" style="37" customWidth="1"/>
    <col min="8" max="9" width="10.6666666666667" style="37" customWidth="1"/>
    <col min="10" max="11" width="15.1666666666667" style="37" customWidth="1"/>
    <col min="12" max="12" width="10.6666666666667" style="37" customWidth="1"/>
    <col min="13" max="13" width="16" style="37" customWidth="1"/>
    <col min="14" max="14" width="13.1666666666667" style="37" customWidth="1"/>
    <col min="15" max="17" width="10.6666666666667" style="37" customWidth="1"/>
    <col min="18" max="16384" width="9.16666666666667" style="37"/>
  </cols>
  <sheetData>
    <row r="1" ht="22.5" customHeight="1" spans="1:18">
      <c r="A1" s="104"/>
      <c r="B1" s="105"/>
      <c r="C1" s="60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25" t="s">
        <v>321</v>
      </c>
      <c r="Q1" s="125"/>
      <c r="R1" s="101"/>
    </row>
    <row r="2" ht="22.5" customHeight="1" spans="1:18">
      <c r="A2" s="117" t="s">
        <v>322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01"/>
    </row>
    <row r="3" ht="22.5" customHeight="1" spans="1:18">
      <c r="A3" s="118"/>
      <c r="B3" s="119"/>
      <c r="C3" s="119"/>
      <c r="D3" s="119"/>
      <c r="E3" s="119"/>
      <c r="F3" s="119"/>
      <c r="G3" s="119"/>
      <c r="H3" s="116"/>
      <c r="I3" s="116"/>
      <c r="J3" s="116"/>
      <c r="K3" s="116"/>
      <c r="L3" s="116"/>
      <c r="M3" s="116"/>
      <c r="N3" s="116"/>
      <c r="O3" s="116"/>
      <c r="P3" s="126" t="s">
        <v>87</v>
      </c>
      <c r="Q3" s="126"/>
      <c r="R3" s="101"/>
    </row>
    <row r="4" ht="22.5" customHeight="1" spans="1:18">
      <c r="A4" s="69" t="s">
        <v>111</v>
      </c>
      <c r="B4" s="120" t="s">
        <v>88</v>
      </c>
      <c r="C4" s="121" t="s">
        <v>112</v>
      </c>
      <c r="D4" s="65" t="s">
        <v>90</v>
      </c>
      <c r="E4" s="69" t="s">
        <v>308</v>
      </c>
      <c r="F4" s="69"/>
      <c r="G4" s="69"/>
      <c r="H4" s="69"/>
      <c r="I4" s="69"/>
      <c r="J4" s="69"/>
      <c r="K4" s="69"/>
      <c r="L4" s="69"/>
      <c r="M4" s="69"/>
      <c r="N4" s="69"/>
      <c r="O4" s="127" t="s">
        <v>311</v>
      </c>
      <c r="P4" s="127"/>
      <c r="Q4" s="127"/>
      <c r="R4" s="101"/>
    </row>
    <row r="5" ht="39" customHeight="1" spans="1:18">
      <c r="A5" s="69"/>
      <c r="B5" s="122"/>
      <c r="C5" s="123"/>
      <c r="D5" s="69"/>
      <c r="E5" s="120" t="s">
        <v>104</v>
      </c>
      <c r="F5" s="66" t="s">
        <v>323</v>
      </c>
      <c r="G5" s="66" t="s">
        <v>208</v>
      </c>
      <c r="H5" s="66" t="s">
        <v>209</v>
      </c>
      <c r="I5" s="66" t="s">
        <v>324</v>
      </c>
      <c r="J5" s="66" t="s">
        <v>211</v>
      </c>
      <c r="K5" s="66" t="s">
        <v>207</v>
      </c>
      <c r="L5" s="66" t="s">
        <v>214</v>
      </c>
      <c r="M5" s="66" t="s">
        <v>325</v>
      </c>
      <c r="N5" s="66" t="s">
        <v>217</v>
      </c>
      <c r="O5" s="128" t="s">
        <v>104</v>
      </c>
      <c r="P5" s="64" t="s">
        <v>326</v>
      </c>
      <c r="Q5" s="64" t="s">
        <v>320</v>
      </c>
      <c r="R5" s="101"/>
    </row>
    <row r="6" ht="22.5" customHeight="1" spans="1:18">
      <c r="A6" s="64"/>
      <c r="B6" s="100"/>
      <c r="C6" s="64" t="s">
        <v>104</v>
      </c>
      <c r="D6" s="124">
        <f>E6+O6</f>
        <v>929970</v>
      </c>
      <c r="E6" s="124">
        <f>SUM(F6:N6)</f>
        <v>929970</v>
      </c>
      <c r="F6" s="124">
        <v>398770</v>
      </c>
      <c r="G6" s="124">
        <v>80000</v>
      </c>
      <c r="H6" s="124">
        <v>0</v>
      </c>
      <c r="I6" s="124">
        <v>0</v>
      </c>
      <c r="J6" s="124">
        <v>176000</v>
      </c>
      <c r="K6" s="124">
        <v>0</v>
      </c>
      <c r="L6" s="124">
        <v>0</v>
      </c>
      <c r="M6" s="124">
        <v>32000</v>
      </c>
      <c r="N6" s="124">
        <v>243200</v>
      </c>
      <c r="O6" s="124">
        <v>0</v>
      </c>
      <c r="P6" s="124">
        <v>0</v>
      </c>
      <c r="Q6" s="124">
        <v>0</v>
      </c>
      <c r="R6" s="101"/>
    </row>
    <row r="7" customFormat="1" ht="22.5" customHeight="1" spans="1:17">
      <c r="A7" s="64"/>
      <c r="B7" s="100" t="s">
        <v>105</v>
      </c>
      <c r="C7" s="64" t="s">
        <v>106</v>
      </c>
      <c r="D7" s="124">
        <f>E7+O7</f>
        <v>929970</v>
      </c>
      <c r="E7" s="124">
        <f>SUM(F7:N7)</f>
        <v>929970</v>
      </c>
      <c r="F7" s="124">
        <v>398770</v>
      </c>
      <c r="G7" s="124">
        <v>80000</v>
      </c>
      <c r="H7" s="124">
        <v>0</v>
      </c>
      <c r="I7" s="124">
        <v>0</v>
      </c>
      <c r="J7" s="124">
        <v>176000</v>
      </c>
      <c r="K7" s="124">
        <v>0</v>
      </c>
      <c r="L7" s="124">
        <v>0</v>
      </c>
      <c r="M7" s="124">
        <v>32000</v>
      </c>
      <c r="N7" s="124">
        <v>243200</v>
      </c>
      <c r="O7" s="124">
        <v>0</v>
      </c>
      <c r="P7" s="124">
        <v>0</v>
      </c>
      <c r="Q7" s="124">
        <v>0</v>
      </c>
    </row>
    <row r="8" ht="22.5" customHeight="1" spans="1:18">
      <c r="A8" s="64"/>
      <c r="B8" s="100" t="s">
        <v>115</v>
      </c>
      <c r="C8" s="64" t="s">
        <v>108</v>
      </c>
      <c r="D8" s="124">
        <f>E8+O8</f>
        <v>929970</v>
      </c>
      <c r="E8" s="124">
        <f>SUM(F8:N8)</f>
        <v>929970</v>
      </c>
      <c r="F8" s="124">
        <v>398770</v>
      </c>
      <c r="G8" s="124">
        <v>80000</v>
      </c>
      <c r="H8" s="124">
        <v>0</v>
      </c>
      <c r="I8" s="124">
        <v>0</v>
      </c>
      <c r="J8" s="124">
        <v>176000</v>
      </c>
      <c r="K8" s="124">
        <v>0</v>
      </c>
      <c r="L8" s="124">
        <v>0</v>
      </c>
      <c r="M8" s="124">
        <v>32000</v>
      </c>
      <c r="N8" s="124">
        <v>243200</v>
      </c>
      <c r="O8" s="124">
        <v>0</v>
      </c>
      <c r="P8" s="124">
        <v>0</v>
      </c>
      <c r="Q8" s="124">
        <v>0</v>
      </c>
      <c r="R8" s="101"/>
    </row>
    <row r="9" ht="22.5" customHeight="1" spans="1:18">
      <c r="A9" s="64">
        <v>2013301</v>
      </c>
      <c r="B9" s="100" t="s">
        <v>116</v>
      </c>
      <c r="C9" s="64" t="s">
        <v>117</v>
      </c>
      <c r="D9" s="124">
        <f>E9+O9</f>
        <v>929970</v>
      </c>
      <c r="E9" s="124">
        <f>SUM(F9:N9)</f>
        <v>929970</v>
      </c>
      <c r="F9" s="124">
        <v>398770</v>
      </c>
      <c r="G9" s="124">
        <v>80000</v>
      </c>
      <c r="H9" s="124">
        <v>0</v>
      </c>
      <c r="I9" s="124">
        <v>0</v>
      </c>
      <c r="J9" s="124">
        <v>176000</v>
      </c>
      <c r="K9" s="124">
        <v>0</v>
      </c>
      <c r="L9" s="124">
        <v>0</v>
      </c>
      <c r="M9" s="124">
        <v>32000</v>
      </c>
      <c r="N9" s="124">
        <v>243200</v>
      </c>
      <c r="O9" s="124">
        <v>0</v>
      </c>
      <c r="P9" s="124">
        <v>0</v>
      </c>
      <c r="Q9" s="124">
        <v>0</v>
      </c>
      <c r="R9" s="101"/>
    </row>
    <row r="10" ht="22.5" customHeight="1" spans="1:18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ht="22.5" customHeight="1" spans="1:18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ht="22.5" customHeight="1" spans="1:18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ht="22.5" customHeight="1" spans="1:18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ht="22.5" customHeight="1" spans="1:18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ht="22.5" customHeight="1" spans="1:18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ht="22.5" customHeight="1" spans="1:18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ht="22.5" customHeight="1" spans="1:18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ht="22.5" customHeight="1" spans="1:18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ht="22.5" customHeight="1" spans="1:18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  <row r="20" ht="22.5" customHeight="1" spans="1:18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1" ht="22.5" customHeight="1" spans="1:18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ht="22.5" customHeight="1" spans="1:18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ht="22.5" customHeight="1" spans="1:18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ht="22.5" customHeight="1" spans="1:18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5" ht="22.5" customHeight="1" spans="1:18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H18" sqref="H18"/>
    </sheetView>
  </sheetViews>
  <sheetFormatPr defaultColWidth="9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04"/>
      <c r="B1" s="105"/>
      <c r="C1" s="60"/>
      <c r="D1" s="60"/>
      <c r="E1" s="60"/>
      <c r="F1" s="60"/>
      <c r="G1" s="60"/>
      <c r="H1" s="60"/>
      <c r="I1" s="114" t="s">
        <v>327</v>
      </c>
    </row>
    <row r="2" ht="22.5" customHeight="1" spans="1:9">
      <c r="A2" s="61" t="s">
        <v>328</v>
      </c>
      <c r="B2" s="61"/>
      <c r="C2" s="61"/>
      <c r="D2" s="61"/>
      <c r="E2" s="61"/>
      <c r="F2" s="61"/>
      <c r="G2" s="61"/>
      <c r="H2" s="61"/>
      <c r="I2" s="61"/>
    </row>
    <row r="3" ht="22.5" customHeight="1" spans="1:9">
      <c r="A3" s="106"/>
      <c r="B3" s="107"/>
      <c r="C3" s="107"/>
      <c r="D3" s="107"/>
      <c r="E3" s="107"/>
      <c r="F3" s="108"/>
      <c r="G3" s="108"/>
      <c r="H3" s="108"/>
      <c r="I3" s="115" t="s">
        <v>87</v>
      </c>
    </row>
    <row r="4" ht="22.5" customHeight="1" spans="1:9">
      <c r="A4" s="69" t="s">
        <v>111</v>
      </c>
      <c r="B4" s="69" t="s">
        <v>88</v>
      </c>
      <c r="C4" s="65" t="s">
        <v>112</v>
      </c>
      <c r="D4" s="109" t="s">
        <v>90</v>
      </c>
      <c r="E4" s="110" t="s">
        <v>329</v>
      </c>
      <c r="F4" s="111" t="s">
        <v>227</v>
      </c>
      <c r="G4" s="111" t="s">
        <v>229</v>
      </c>
      <c r="H4" s="111" t="s">
        <v>330</v>
      </c>
      <c r="I4" s="111" t="s">
        <v>230</v>
      </c>
    </row>
    <row r="5" ht="38.25" customHeight="1" spans="1:9">
      <c r="A5" s="69"/>
      <c r="B5" s="69"/>
      <c r="C5" s="69"/>
      <c r="D5" s="112"/>
      <c r="E5" s="111"/>
      <c r="F5" s="111"/>
      <c r="G5" s="111"/>
      <c r="H5" s="111"/>
      <c r="I5" s="111"/>
    </row>
    <row r="6" s="37" customFormat="1" ht="22.5" customHeight="1" spans="1:9">
      <c r="A6" s="69"/>
      <c r="B6" s="113" t="s">
        <v>105</v>
      </c>
      <c r="C6" s="69" t="s">
        <v>106</v>
      </c>
      <c r="D6" s="72" t="s">
        <v>231</v>
      </c>
      <c r="E6" s="72" t="s">
        <v>231</v>
      </c>
      <c r="F6" s="72" t="s">
        <v>231</v>
      </c>
      <c r="G6" s="72" t="s">
        <v>231</v>
      </c>
      <c r="H6" s="72" t="s">
        <v>231</v>
      </c>
      <c r="I6" s="72" t="s">
        <v>231</v>
      </c>
    </row>
    <row r="7" ht="27" customHeight="1"/>
    <row r="8" ht="22.5" customHeight="1" spans="1:9">
      <c r="A8" s="101"/>
      <c r="B8" s="101"/>
      <c r="C8" s="101"/>
      <c r="D8" s="101"/>
      <c r="E8" s="101"/>
      <c r="F8" s="101"/>
      <c r="G8" s="101"/>
      <c r="H8" s="101"/>
      <c r="I8" s="101"/>
    </row>
    <row r="9" ht="22.5" customHeight="1" spans="1:9">
      <c r="A9" s="101"/>
      <c r="B9" s="101"/>
      <c r="C9" s="101"/>
      <c r="D9" s="101"/>
      <c r="E9" s="101"/>
      <c r="F9" s="101"/>
      <c r="G9" s="101"/>
      <c r="H9" s="101"/>
      <c r="I9" s="101"/>
    </row>
    <row r="10" ht="22.5" customHeight="1" spans="1:12">
      <c r="A10" s="101"/>
      <c r="B10" s="101"/>
      <c r="C10" s="101"/>
      <c r="D10" s="101"/>
      <c r="E10" s="101"/>
      <c r="F10" s="101"/>
      <c r="G10" s="101"/>
      <c r="H10" s="101"/>
      <c r="I10" s="101"/>
      <c r="K10" s="37"/>
      <c r="L10" s="37"/>
    </row>
    <row r="11" ht="22.5" customHeight="1" spans="1:12">
      <c r="A11" s="101"/>
      <c r="B11" s="101"/>
      <c r="C11" s="101"/>
      <c r="D11" s="101"/>
      <c r="E11" s="101"/>
      <c r="F11" s="101"/>
      <c r="G11" s="101"/>
      <c r="H11" s="101"/>
      <c r="I11" s="101"/>
      <c r="J11" s="37"/>
      <c r="L11" s="37"/>
    </row>
    <row r="12" ht="22.5" customHeight="1" spans="1:12">
      <c r="A12" s="101"/>
      <c r="B12" s="101"/>
      <c r="C12" s="101"/>
      <c r="D12" s="101"/>
      <c r="E12" s="101"/>
      <c r="F12" s="101"/>
      <c r="G12" s="101"/>
      <c r="H12" s="101"/>
      <c r="I12" s="101"/>
      <c r="K12" s="37"/>
      <c r="L12" s="37"/>
    </row>
    <row r="13" ht="22.5" customHeight="1" spans="1:11">
      <c r="A13" s="101"/>
      <c r="B13" s="101"/>
      <c r="C13" s="101"/>
      <c r="D13" s="101"/>
      <c r="E13" s="101"/>
      <c r="F13" s="101"/>
      <c r="G13" s="101"/>
      <c r="H13" s="101"/>
      <c r="I13" s="101"/>
      <c r="J13" s="37"/>
      <c r="K13" s="37"/>
    </row>
    <row r="14" ht="22.5" customHeight="1" spans="1:9">
      <c r="A14" s="101"/>
      <c r="B14" s="101"/>
      <c r="C14" s="101"/>
      <c r="D14" s="101"/>
      <c r="E14" s="101"/>
      <c r="F14" s="101"/>
      <c r="G14" s="101"/>
      <c r="H14" s="101"/>
      <c r="I14" s="101"/>
    </row>
    <row r="15" ht="22.5" customHeight="1" spans="1:9">
      <c r="A15" s="101"/>
      <c r="B15" s="101"/>
      <c r="C15" s="101"/>
      <c r="D15" s="101"/>
      <c r="E15" s="101"/>
      <c r="F15" s="101"/>
      <c r="G15" s="101"/>
      <c r="H15" s="101"/>
      <c r="I15" s="101"/>
    </row>
    <row r="16" ht="22.5" customHeight="1" spans="1:9">
      <c r="A16" s="101"/>
      <c r="B16" s="101"/>
      <c r="C16" s="101"/>
      <c r="D16" s="101"/>
      <c r="E16" s="101"/>
      <c r="F16" s="101"/>
      <c r="G16" s="101"/>
      <c r="H16" s="101"/>
      <c r="I16" s="101"/>
    </row>
    <row r="17" ht="22.5" customHeight="1" spans="1:9">
      <c r="A17" s="101"/>
      <c r="B17" s="101"/>
      <c r="C17" s="101"/>
      <c r="D17" s="101"/>
      <c r="E17" s="101"/>
      <c r="F17" s="101"/>
      <c r="G17" s="101"/>
      <c r="H17" s="101"/>
      <c r="I17" s="101"/>
    </row>
    <row r="18" ht="22.5" customHeight="1" spans="1:9">
      <c r="A18" s="101"/>
      <c r="B18" s="101"/>
      <c r="C18" s="101"/>
      <c r="D18" s="101"/>
      <c r="E18" s="101"/>
      <c r="F18" s="101"/>
      <c r="G18" s="101"/>
      <c r="H18" s="101"/>
      <c r="I18" s="101"/>
    </row>
    <row r="19" ht="22.5" customHeight="1" spans="1:9">
      <c r="A19" s="101"/>
      <c r="B19" s="101"/>
      <c r="C19" s="101"/>
      <c r="D19" s="101"/>
      <c r="E19" s="101"/>
      <c r="F19" s="101"/>
      <c r="G19" s="101"/>
      <c r="H19" s="101"/>
      <c r="I19" s="101"/>
    </row>
    <row r="20" ht="22.5" customHeight="1" spans="1:9">
      <c r="A20" s="101"/>
      <c r="B20" s="101"/>
      <c r="C20" s="101"/>
      <c r="D20" s="101"/>
      <c r="E20" s="101"/>
      <c r="F20" s="101"/>
      <c r="G20" s="101"/>
      <c r="H20" s="101"/>
      <c r="I20" s="101"/>
    </row>
    <row r="21" ht="22.5" customHeight="1" spans="1:9">
      <c r="A21" s="101"/>
      <c r="B21" s="101"/>
      <c r="C21" s="101"/>
      <c r="D21" s="101"/>
      <c r="E21" s="101"/>
      <c r="F21" s="101"/>
      <c r="G21" s="101"/>
      <c r="H21" s="101"/>
      <c r="I21" s="101"/>
    </row>
    <row r="22" ht="22.5" customHeight="1" spans="1:9">
      <c r="A22" s="101"/>
      <c r="B22" s="101"/>
      <c r="C22" s="101"/>
      <c r="D22" s="101"/>
      <c r="E22" s="101"/>
      <c r="F22" s="101"/>
      <c r="G22" s="101"/>
      <c r="H22" s="101"/>
      <c r="I22" s="101"/>
    </row>
    <row r="23" ht="22.5" customHeight="1" spans="1:9">
      <c r="A23" s="101"/>
      <c r="B23" s="101"/>
      <c r="C23" s="101"/>
      <c r="D23" s="101"/>
      <c r="E23" s="101"/>
      <c r="F23" s="101"/>
      <c r="G23" s="101"/>
      <c r="H23" s="101"/>
      <c r="I23" s="101"/>
    </row>
    <row r="24" ht="22.5" customHeight="1" spans="1:9">
      <c r="A24" s="101"/>
      <c r="B24" s="101"/>
      <c r="C24" s="101"/>
      <c r="D24" s="101"/>
      <c r="E24" s="101"/>
      <c r="F24" s="101"/>
      <c r="G24" s="101"/>
      <c r="H24" s="101"/>
      <c r="I24" s="101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showZeros="0" workbookViewId="0">
      <selection activeCell="A2" sqref="A2:N2"/>
    </sheetView>
  </sheetViews>
  <sheetFormatPr defaultColWidth="9.16666666666667" defaultRowHeight="11.25"/>
  <cols>
    <col min="1" max="1" width="13.5" style="37" customWidth="1"/>
    <col min="2" max="2" width="27.3333333333333" style="37" customWidth="1"/>
    <col min="3" max="3" width="14.6666666666667" style="37" customWidth="1"/>
    <col min="4" max="4" width="18.1666666666667" style="37" customWidth="1"/>
    <col min="5" max="5" width="14.1666666666667" style="37" customWidth="1"/>
    <col min="6" max="6" width="12.3333333333333" style="37" customWidth="1"/>
    <col min="7" max="7" width="11.8333333333333" style="37" customWidth="1"/>
    <col min="8" max="8" width="12.6666666666667" style="37" customWidth="1"/>
    <col min="9" max="9" width="13.6666666666667" style="37" customWidth="1"/>
    <col min="10" max="10" width="12.6666666666667" style="37" customWidth="1"/>
    <col min="11" max="11" width="12.8333333333333" style="37" customWidth="1"/>
    <col min="12" max="12" width="11.6666666666667" style="37" customWidth="1"/>
    <col min="13" max="13" width="12.8333333333333" style="37" customWidth="1"/>
    <col min="14" max="14" width="11.5" style="37" customWidth="1"/>
    <col min="15" max="16" width="6.66666666666667" style="37" customWidth="1"/>
    <col min="17" max="16384" width="9.16666666666667" style="37"/>
  </cols>
  <sheetData>
    <row r="1" ht="23.1" customHeight="1" spans="1:16">
      <c r="A1" s="145"/>
      <c r="B1" s="193"/>
      <c r="C1" s="193"/>
      <c r="D1" s="193"/>
      <c r="E1" s="193"/>
      <c r="F1" s="193"/>
      <c r="G1" s="193"/>
      <c r="H1" s="146"/>
      <c r="I1" s="146"/>
      <c r="J1" s="146"/>
      <c r="K1" s="193"/>
      <c r="L1" s="145"/>
      <c r="M1" s="145"/>
      <c r="N1" s="193" t="s">
        <v>85</v>
      </c>
      <c r="O1" s="145"/>
      <c r="P1" s="145"/>
    </row>
    <row r="2" ht="23.1" customHeight="1" spans="1:16">
      <c r="A2" s="160" t="s">
        <v>86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45"/>
      <c r="P2" s="145"/>
    </row>
    <row r="3" ht="23.1" customHeight="1" spans="1:16">
      <c r="A3" s="145"/>
      <c r="B3" s="270"/>
      <c r="C3" s="270"/>
      <c r="D3" s="141"/>
      <c r="E3" s="141"/>
      <c r="F3" s="141"/>
      <c r="G3" s="141"/>
      <c r="H3" s="146"/>
      <c r="I3" s="146"/>
      <c r="J3" s="146"/>
      <c r="K3" s="270"/>
      <c r="L3" s="145"/>
      <c r="M3" s="149" t="s">
        <v>87</v>
      </c>
      <c r="N3" s="149"/>
      <c r="O3" s="145"/>
      <c r="P3" s="145"/>
    </row>
    <row r="4" ht="23.1" customHeight="1" spans="1:16">
      <c r="A4" s="73" t="s">
        <v>88</v>
      </c>
      <c r="B4" s="73" t="s">
        <v>89</v>
      </c>
      <c r="C4" s="164" t="s">
        <v>90</v>
      </c>
      <c r="D4" s="153" t="s">
        <v>91</v>
      </c>
      <c r="E4" s="153"/>
      <c r="F4" s="153"/>
      <c r="G4" s="209" t="s">
        <v>92</v>
      </c>
      <c r="H4" s="153" t="s">
        <v>93</v>
      </c>
      <c r="I4" s="153" t="s">
        <v>94</v>
      </c>
      <c r="J4" s="153"/>
      <c r="K4" s="73" t="s">
        <v>95</v>
      </c>
      <c r="L4" s="73" t="s">
        <v>96</v>
      </c>
      <c r="M4" s="271" t="s">
        <v>97</v>
      </c>
      <c r="N4" s="154" t="s">
        <v>98</v>
      </c>
      <c r="O4" s="145"/>
      <c r="P4" s="145"/>
    </row>
    <row r="5" ht="46.5" customHeight="1" spans="1:16">
      <c r="A5" s="73"/>
      <c r="B5" s="73"/>
      <c r="C5" s="73"/>
      <c r="D5" s="174" t="s">
        <v>99</v>
      </c>
      <c r="E5" s="274" t="s">
        <v>100</v>
      </c>
      <c r="F5" s="155" t="s">
        <v>101</v>
      </c>
      <c r="G5" s="153"/>
      <c r="H5" s="153"/>
      <c r="I5" s="153"/>
      <c r="J5" s="153"/>
      <c r="K5" s="73"/>
      <c r="L5" s="73"/>
      <c r="M5" s="73"/>
      <c r="N5" s="153"/>
      <c r="O5" s="145"/>
      <c r="P5" s="145"/>
    </row>
    <row r="6" ht="46.5" customHeight="1" spans="1:16">
      <c r="A6" s="201"/>
      <c r="B6" s="201"/>
      <c r="C6" s="201"/>
      <c r="D6" s="275"/>
      <c r="E6" s="276"/>
      <c r="F6" s="277"/>
      <c r="G6" s="278"/>
      <c r="H6" s="278"/>
      <c r="I6" s="278" t="s">
        <v>102</v>
      </c>
      <c r="J6" s="278" t="s">
        <v>103</v>
      </c>
      <c r="K6" s="201"/>
      <c r="L6" s="201"/>
      <c r="M6" s="201"/>
      <c r="N6" s="278"/>
      <c r="O6" s="145"/>
      <c r="P6" s="145"/>
    </row>
    <row r="7" s="239" customFormat="1" ht="29.25" customHeight="1" spans="1:14">
      <c r="A7" s="72"/>
      <c r="B7" s="72" t="s">
        <v>104</v>
      </c>
      <c r="C7" s="279">
        <v>5775043</v>
      </c>
      <c r="D7" s="279">
        <v>5775043</v>
      </c>
      <c r="E7" s="279">
        <v>5775043</v>
      </c>
      <c r="F7" s="280">
        <v>0</v>
      </c>
      <c r="G7" s="280">
        <v>0</v>
      </c>
      <c r="H7" s="280">
        <v>0</v>
      </c>
      <c r="I7" s="280">
        <v>0</v>
      </c>
      <c r="J7" s="280">
        <v>0</v>
      </c>
      <c r="K7" s="280">
        <v>0</v>
      </c>
      <c r="L7" s="280"/>
      <c r="M7" s="280">
        <v>0</v>
      </c>
      <c r="N7" s="280">
        <v>0</v>
      </c>
    </row>
    <row r="8" ht="29.25" customHeight="1" spans="1:16">
      <c r="A8" s="72" t="s">
        <v>105</v>
      </c>
      <c r="B8" s="72" t="s">
        <v>106</v>
      </c>
      <c r="C8" s="279">
        <v>5775043</v>
      </c>
      <c r="D8" s="279">
        <v>5775043</v>
      </c>
      <c r="E8" s="279">
        <v>5775043</v>
      </c>
      <c r="F8" s="280">
        <v>0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/>
      <c r="M8" s="280">
        <v>0</v>
      </c>
      <c r="N8" s="281">
        <v>0</v>
      </c>
      <c r="O8" s="145"/>
      <c r="P8" s="145"/>
    </row>
    <row r="9" ht="29.25" customHeight="1" spans="1:16">
      <c r="A9" s="72" t="s">
        <v>107</v>
      </c>
      <c r="B9" s="72" t="s">
        <v>108</v>
      </c>
      <c r="C9" s="279">
        <v>5775043</v>
      </c>
      <c r="D9" s="279">
        <v>5775043</v>
      </c>
      <c r="E9" s="279">
        <v>5775043</v>
      </c>
      <c r="F9" s="280">
        <v>0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/>
      <c r="M9" s="280">
        <v>0</v>
      </c>
      <c r="N9" s="280">
        <v>0</v>
      </c>
      <c r="O9" s="145"/>
      <c r="P9" s="145"/>
    </row>
    <row r="10" ht="23.1" customHeight="1" spans="1:16">
      <c r="A10" s="145"/>
      <c r="B10" s="145"/>
      <c r="C10" s="145"/>
      <c r="D10" s="145"/>
      <c r="E10" s="145"/>
      <c r="F10" s="145"/>
      <c r="G10" s="145"/>
      <c r="H10" s="146"/>
      <c r="I10" s="146"/>
      <c r="J10" s="146"/>
      <c r="K10" s="145"/>
      <c r="L10" s="145"/>
      <c r="M10" s="145"/>
      <c r="N10" s="145"/>
      <c r="O10" s="145"/>
      <c r="P10" s="145"/>
    </row>
    <row r="11" ht="23.1" customHeight="1" spans="1:16">
      <c r="A11" s="145"/>
      <c r="B11" s="145"/>
      <c r="C11" s="145"/>
      <c r="D11" s="145"/>
      <c r="E11" s="145"/>
      <c r="F11" s="145"/>
      <c r="G11" s="145"/>
      <c r="H11" s="146"/>
      <c r="I11" s="146"/>
      <c r="J11" s="146"/>
      <c r="K11" s="145"/>
      <c r="L11" s="145"/>
      <c r="M11" s="145"/>
      <c r="N11" s="145"/>
      <c r="O11" s="145"/>
      <c r="P11" s="145"/>
    </row>
    <row r="12" ht="23.1" customHeight="1" spans="1:16">
      <c r="A12" s="145"/>
      <c r="B12" s="145"/>
      <c r="C12" s="145"/>
      <c r="D12" s="145"/>
      <c r="E12" s="145"/>
      <c r="F12" s="145"/>
      <c r="G12" s="145"/>
      <c r="H12" s="146"/>
      <c r="I12" s="146"/>
      <c r="J12" s="146"/>
      <c r="K12" s="145"/>
      <c r="L12" s="145"/>
      <c r="M12" s="145"/>
      <c r="N12" s="145"/>
      <c r="O12" s="145"/>
      <c r="P12" s="145"/>
    </row>
    <row r="13" ht="23.1" customHeight="1" spans="1:16">
      <c r="A13" s="145"/>
      <c r="B13" s="145"/>
      <c r="C13" s="145"/>
      <c r="D13" s="145"/>
      <c r="E13" s="145"/>
      <c r="F13" s="145"/>
      <c r="G13" s="145"/>
      <c r="H13" s="146"/>
      <c r="I13" s="146"/>
      <c r="J13" s="146"/>
      <c r="K13" s="145"/>
      <c r="L13" s="145"/>
      <c r="M13" s="145"/>
      <c r="N13" s="145"/>
      <c r="O13" s="145"/>
      <c r="P13" s="14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.33333333333333" defaultRowHeight="12.75" customHeight="1"/>
  <cols>
    <col min="1" max="2" width="16.3333333333333" style="37" customWidth="1"/>
    <col min="3" max="3" width="35.5" style="37" customWidth="1"/>
    <col min="4" max="4" width="16.5" style="37" customWidth="1"/>
    <col min="5" max="16" width="12.3333333333333" style="37" customWidth="1"/>
    <col min="17" max="16384" width="9.33333333333333" style="37"/>
  </cols>
  <sheetData>
    <row r="1" ht="23.25" customHeight="1" spans="1:18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/>
      <c r="P1" s="74" t="s">
        <v>331</v>
      </c>
      <c r="Q1" s="101"/>
      <c r="R1" s="101"/>
    </row>
    <row r="2" ht="23.25" customHeight="1" spans="1:18">
      <c r="A2" s="61" t="s">
        <v>332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01"/>
      <c r="R2" s="101"/>
    </row>
    <row r="3" ht="23.25" customHeight="1" spans="1:18">
      <c r="A3" s="62"/>
      <c r="B3" s="63"/>
      <c r="C3" s="63"/>
      <c r="D3" s="63"/>
      <c r="E3" s="63"/>
      <c r="F3" s="63"/>
      <c r="G3" s="63"/>
      <c r="H3" s="63"/>
      <c r="I3" s="60"/>
      <c r="J3" s="60"/>
      <c r="K3" s="60"/>
      <c r="L3" s="60"/>
      <c r="M3" s="60"/>
      <c r="N3" s="60"/>
      <c r="O3"/>
      <c r="P3" s="75" t="s">
        <v>87</v>
      </c>
      <c r="Q3" s="101"/>
      <c r="R3" s="101"/>
    </row>
    <row r="4" ht="25.5" customHeight="1" spans="1:18">
      <c r="A4" s="64" t="s">
        <v>111</v>
      </c>
      <c r="B4" s="64" t="s">
        <v>88</v>
      </c>
      <c r="C4" s="65" t="s">
        <v>112</v>
      </c>
      <c r="D4" s="66" t="s">
        <v>113</v>
      </c>
      <c r="E4" s="67" t="s">
        <v>307</v>
      </c>
      <c r="F4" s="68" t="s">
        <v>308</v>
      </c>
      <c r="G4" s="67" t="s">
        <v>309</v>
      </c>
      <c r="H4" s="67" t="s">
        <v>310</v>
      </c>
      <c r="I4" s="70" t="s">
        <v>311</v>
      </c>
      <c r="J4" s="70" t="s">
        <v>312</v>
      </c>
      <c r="K4" s="70" t="s">
        <v>164</v>
      </c>
      <c r="L4" s="70" t="s">
        <v>313</v>
      </c>
      <c r="M4" s="70" t="s">
        <v>157</v>
      </c>
      <c r="N4" s="70" t="s">
        <v>165</v>
      </c>
      <c r="O4" s="70" t="s">
        <v>160</v>
      </c>
      <c r="P4" s="64" t="s">
        <v>166</v>
      </c>
      <c r="Q4" s="102"/>
      <c r="R4" s="102"/>
    </row>
    <row r="5" ht="14.25" customHeight="1" spans="1:18">
      <c r="A5" s="64"/>
      <c r="B5" s="64"/>
      <c r="C5" s="69"/>
      <c r="D5" s="64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64"/>
      <c r="Q5" s="102"/>
      <c r="R5" s="102"/>
    </row>
    <row r="6" ht="14.25" customHeight="1" spans="1:18">
      <c r="A6" s="64"/>
      <c r="B6" s="64"/>
      <c r="C6" s="69"/>
      <c r="D6" s="64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64"/>
      <c r="Q6" s="102"/>
      <c r="R6" s="102"/>
    </row>
    <row r="7" ht="23.25" customHeight="1" spans="1:18">
      <c r="A7" s="64"/>
      <c r="B7" s="100" t="s">
        <v>105</v>
      </c>
      <c r="C7" s="64" t="s">
        <v>106</v>
      </c>
      <c r="D7" s="72" t="s">
        <v>231</v>
      </c>
      <c r="E7" s="72" t="s">
        <v>231</v>
      </c>
      <c r="F7" s="72" t="s">
        <v>231</v>
      </c>
      <c r="G7" s="72" t="s">
        <v>231</v>
      </c>
      <c r="H7" s="72" t="s">
        <v>231</v>
      </c>
      <c r="I7" s="72" t="s">
        <v>231</v>
      </c>
      <c r="J7" s="72" t="s">
        <v>231</v>
      </c>
      <c r="K7" s="72" t="s">
        <v>231</v>
      </c>
      <c r="L7" s="72" t="s">
        <v>231</v>
      </c>
      <c r="M7" s="72" t="s">
        <v>231</v>
      </c>
      <c r="N7" s="72" t="s">
        <v>231</v>
      </c>
      <c r="O7" s="72" t="s">
        <v>231</v>
      </c>
      <c r="P7" s="72" t="s">
        <v>231</v>
      </c>
      <c r="Q7" s="101"/>
      <c r="R7" s="101"/>
    </row>
    <row r="8" customFormat="1" ht="27.75" customHeight="1"/>
    <row r="9" ht="23.25" customHeight="1" spans="1:18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ht="23.25" customHeight="1" spans="1:18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ht="23.25" customHeight="1" spans="1:18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ht="23.25" customHeight="1" spans="1:18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ht="23.25" customHeight="1" spans="1:18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ht="23.25" customHeight="1" spans="1:18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ht="23.25" customHeight="1" spans="1:18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ht="23.25" customHeight="1" spans="1:18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ht="23.25" customHeight="1" spans="1:18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ht="23.25" customHeight="1" spans="1:18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ht="23.25" customHeight="1" spans="1:18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.33333333333333" defaultRowHeight="12.75" customHeight="1"/>
  <cols>
    <col min="1" max="2" width="16.3333333333333" style="37" customWidth="1"/>
    <col min="3" max="3" width="35.5" style="37" customWidth="1"/>
    <col min="4" max="4" width="16.5" style="37" customWidth="1"/>
    <col min="5" max="16" width="12.3333333333333" style="37" customWidth="1"/>
    <col min="17" max="16384" width="9.33333333333333" style="37"/>
  </cols>
  <sheetData>
    <row r="1" ht="23.25" customHeight="1" spans="1:18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/>
      <c r="P1" s="74" t="s">
        <v>333</v>
      </c>
      <c r="Q1" s="101"/>
      <c r="R1" s="101"/>
    </row>
    <row r="2" ht="23.25" customHeight="1" spans="1:18">
      <c r="A2" s="61" t="s">
        <v>334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01"/>
      <c r="R2" s="101"/>
    </row>
    <row r="3" ht="23.25" customHeight="1" spans="1:18">
      <c r="A3" s="62"/>
      <c r="B3" s="63"/>
      <c r="C3" s="63"/>
      <c r="D3" s="63"/>
      <c r="E3" s="63"/>
      <c r="F3" s="63"/>
      <c r="G3" s="63"/>
      <c r="H3" s="63"/>
      <c r="I3" s="60"/>
      <c r="J3" s="60"/>
      <c r="K3" s="60"/>
      <c r="L3" s="60"/>
      <c r="M3" s="60"/>
      <c r="N3" s="60"/>
      <c r="O3"/>
      <c r="P3" s="75" t="s">
        <v>335</v>
      </c>
      <c r="Q3" s="101"/>
      <c r="R3" s="101"/>
    </row>
    <row r="4" ht="25.5" customHeight="1" spans="1:18">
      <c r="A4" s="64" t="s">
        <v>111</v>
      </c>
      <c r="B4" s="64" t="s">
        <v>88</v>
      </c>
      <c r="C4" s="65" t="s">
        <v>112</v>
      </c>
      <c r="D4" s="66" t="s">
        <v>113</v>
      </c>
      <c r="E4" s="67" t="s">
        <v>307</v>
      </c>
      <c r="F4" s="68" t="s">
        <v>308</v>
      </c>
      <c r="G4" s="67" t="s">
        <v>309</v>
      </c>
      <c r="H4" s="67" t="s">
        <v>310</v>
      </c>
      <c r="I4" s="70" t="s">
        <v>311</v>
      </c>
      <c r="J4" s="70" t="s">
        <v>312</v>
      </c>
      <c r="K4" s="70" t="s">
        <v>164</v>
      </c>
      <c r="L4" s="70" t="s">
        <v>313</v>
      </c>
      <c r="M4" s="70" t="s">
        <v>157</v>
      </c>
      <c r="N4" s="70" t="s">
        <v>165</v>
      </c>
      <c r="O4" s="70" t="s">
        <v>160</v>
      </c>
      <c r="P4" s="64" t="s">
        <v>166</v>
      </c>
      <c r="Q4" s="102"/>
      <c r="R4" s="102"/>
    </row>
    <row r="5" ht="14.25" customHeight="1" spans="1:18">
      <c r="A5" s="64"/>
      <c r="B5" s="64"/>
      <c r="C5" s="69"/>
      <c r="D5" s="64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64"/>
      <c r="Q5" s="102"/>
      <c r="R5" s="102"/>
    </row>
    <row r="6" ht="14.25" customHeight="1" spans="1:18">
      <c r="A6" s="64"/>
      <c r="B6" s="64"/>
      <c r="C6" s="69"/>
      <c r="D6" s="64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64"/>
      <c r="Q6" s="102"/>
      <c r="R6" s="102"/>
    </row>
    <row r="7" ht="23.25" customHeight="1" spans="1:18">
      <c r="A7" s="64"/>
      <c r="B7" s="100" t="s">
        <v>105</v>
      </c>
      <c r="C7" s="64" t="s">
        <v>106</v>
      </c>
      <c r="D7" s="72" t="s">
        <v>231</v>
      </c>
      <c r="E7" s="72" t="s">
        <v>231</v>
      </c>
      <c r="F7" s="72" t="s">
        <v>231</v>
      </c>
      <c r="G7" s="72" t="s">
        <v>231</v>
      </c>
      <c r="H7" s="72" t="s">
        <v>231</v>
      </c>
      <c r="I7" s="72" t="s">
        <v>231</v>
      </c>
      <c r="J7" s="72" t="s">
        <v>231</v>
      </c>
      <c r="K7" s="72" t="s">
        <v>231</v>
      </c>
      <c r="L7" s="72" t="s">
        <v>231</v>
      </c>
      <c r="M7" s="72" t="s">
        <v>231</v>
      </c>
      <c r="N7" s="72" t="s">
        <v>231</v>
      </c>
      <c r="O7" s="72" t="s">
        <v>231</v>
      </c>
      <c r="P7" s="72" t="s">
        <v>231</v>
      </c>
      <c r="Q7" s="103"/>
      <c r="R7" s="101"/>
    </row>
    <row r="8" customFormat="1" ht="27.75" customHeight="1"/>
    <row r="9" ht="23.25" customHeight="1" spans="1:18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ht="23.25" customHeight="1" spans="1:18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ht="23.25" customHeight="1" spans="1:18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ht="23.25" customHeight="1" spans="1:18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ht="23.25" customHeight="1" spans="1:18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ht="23.25" customHeight="1" spans="1:18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ht="23.25" customHeight="1" spans="1:18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ht="23.25" customHeight="1" spans="1:18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ht="23.25" customHeight="1" spans="1:18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ht="23.25" customHeight="1" spans="1:18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ht="23.25" customHeight="1" spans="1:18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"/>
  <sheetViews>
    <sheetView workbookViewId="0">
      <selection activeCell="C10" sqref="C10:C11"/>
    </sheetView>
  </sheetViews>
  <sheetFormatPr defaultColWidth="9" defaultRowHeight="11.25"/>
  <cols>
    <col min="4" max="4" width="23.6666666666667" customWidth="1"/>
    <col min="5" max="5" width="22.6666666666667" customWidth="1"/>
    <col min="6" max="23" width="12.5" customWidth="1"/>
  </cols>
  <sheetData>
    <row r="1" spans="23:23">
      <c r="W1" t="s">
        <v>336</v>
      </c>
    </row>
    <row r="2" ht="20.25" spans="1:23">
      <c r="A2" s="76" t="s">
        <v>337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5" ht="28.5" customHeight="1" spans="1:23">
      <c r="A5" s="77" t="s">
        <v>111</v>
      </c>
      <c r="B5" s="78"/>
      <c r="C5" s="78"/>
      <c r="D5" s="79"/>
      <c r="E5" s="80" t="s">
        <v>338</v>
      </c>
      <c r="F5" s="77" t="s">
        <v>149</v>
      </c>
      <c r="G5" s="78"/>
      <c r="H5" s="78"/>
      <c r="I5" s="79"/>
      <c r="J5" s="77" t="s">
        <v>150</v>
      </c>
      <c r="K5" s="78"/>
      <c r="L5" s="78"/>
      <c r="M5" s="78"/>
      <c r="N5" s="78"/>
      <c r="O5" s="78"/>
      <c r="P5" s="78"/>
      <c r="Q5" s="78"/>
      <c r="R5" s="78"/>
      <c r="S5" s="79"/>
      <c r="T5" s="89" t="s">
        <v>151</v>
      </c>
      <c r="U5" s="89" t="s">
        <v>152</v>
      </c>
      <c r="V5" s="89" t="s">
        <v>153</v>
      </c>
      <c r="W5" s="80" t="s">
        <v>154</v>
      </c>
    </row>
    <row r="6" ht="36.75" customHeight="1" spans="1:23">
      <c r="A6" s="81" t="s">
        <v>339</v>
      </c>
      <c r="B6" s="81" t="s">
        <v>340</v>
      </c>
      <c r="C6" s="81" t="s">
        <v>341</v>
      </c>
      <c r="D6" s="81" t="s">
        <v>342</v>
      </c>
      <c r="E6" s="82"/>
      <c r="F6" s="81" t="s">
        <v>104</v>
      </c>
      <c r="G6" s="83" t="s">
        <v>155</v>
      </c>
      <c r="H6" s="83" t="s">
        <v>156</v>
      </c>
      <c r="I6" s="83" t="s">
        <v>157</v>
      </c>
      <c r="J6" s="81" t="s">
        <v>104</v>
      </c>
      <c r="K6" s="83" t="s">
        <v>326</v>
      </c>
      <c r="L6" s="83" t="s">
        <v>157</v>
      </c>
      <c r="M6" s="83" t="s">
        <v>160</v>
      </c>
      <c r="N6" s="83" t="s">
        <v>161</v>
      </c>
      <c r="O6" s="87" t="s">
        <v>162</v>
      </c>
      <c r="P6" s="87" t="s">
        <v>163</v>
      </c>
      <c r="Q6" s="87" t="s">
        <v>164</v>
      </c>
      <c r="R6" s="87" t="s">
        <v>165</v>
      </c>
      <c r="S6" s="90" t="s">
        <v>166</v>
      </c>
      <c r="T6" s="91"/>
      <c r="U6" s="91"/>
      <c r="V6" s="91"/>
      <c r="W6" s="82"/>
    </row>
    <row r="7" ht="17.25" customHeight="1" spans="1:23">
      <c r="A7" s="81" t="s">
        <v>343</v>
      </c>
      <c r="B7" s="81" t="s">
        <v>343</v>
      </c>
      <c r="C7" s="81" t="s">
        <v>343</v>
      </c>
      <c r="D7" s="81" t="s">
        <v>343</v>
      </c>
      <c r="E7" s="81" t="s">
        <v>343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81">
        <v>13</v>
      </c>
      <c r="S7" s="81">
        <v>14</v>
      </c>
      <c r="T7" s="81">
        <v>15</v>
      </c>
      <c r="U7" s="81">
        <v>16</v>
      </c>
      <c r="V7" s="81">
        <v>17</v>
      </c>
      <c r="W7" s="81">
        <v>18</v>
      </c>
    </row>
    <row r="8" ht="18.75" customHeight="1" spans="1:23">
      <c r="A8" s="84"/>
      <c r="B8" s="84"/>
      <c r="C8" s="84"/>
      <c r="D8" s="84" t="s">
        <v>104</v>
      </c>
      <c r="E8" s="84"/>
      <c r="F8" s="94">
        <v>3815043</v>
      </c>
      <c r="G8" s="94">
        <f t="shared" ref="G8:K8" si="0">SUM(G9:G11)</f>
        <v>2885073</v>
      </c>
      <c r="H8" s="94">
        <f t="shared" si="0"/>
        <v>929970</v>
      </c>
      <c r="I8" s="94">
        <f t="shared" si="0"/>
        <v>0</v>
      </c>
      <c r="J8" s="94">
        <v>1960000</v>
      </c>
      <c r="K8" s="94">
        <f t="shared" si="0"/>
        <v>1960000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ht="18.75" customHeight="1" spans="1:23">
      <c r="A9" s="84">
        <v>201</v>
      </c>
      <c r="B9" s="84">
        <v>33</v>
      </c>
      <c r="C9" s="84">
        <v>1</v>
      </c>
      <c r="D9" s="96" t="s">
        <v>249</v>
      </c>
      <c r="E9" s="97" t="s">
        <v>149</v>
      </c>
      <c r="F9" s="94">
        <f>SUM(G9:W9)</f>
        <v>2885073</v>
      </c>
      <c r="G9" s="94">
        <v>2885073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ht="18.75" customHeight="1" spans="1:23">
      <c r="A10" s="84">
        <v>201</v>
      </c>
      <c r="B10" s="84">
        <v>33</v>
      </c>
      <c r="C10" s="84">
        <v>1</v>
      </c>
      <c r="D10" s="96" t="s">
        <v>249</v>
      </c>
      <c r="E10" s="98" t="s">
        <v>156</v>
      </c>
      <c r="F10" s="94">
        <f t="shared" ref="F10:F11" si="1">SUM(G10:W10)</f>
        <v>929970</v>
      </c>
      <c r="G10" s="94"/>
      <c r="H10" s="94">
        <v>929970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ht="18.75" customHeight="1" spans="1:23">
      <c r="A11" s="84">
        <v>201</v>
      </c>
      <c r="B11" s="84">
        <v>33</v>
      </c>
      <c r="C11" s="84">
        <v>1</v>
      </c>
      <c r="D11" s="96" t="s">
        <v>249</v>
      </c>
      <c r="E11" s="98" t="s">
        <v>158</v>
      </c>
      <c r="F11" s="94"/>
      <c r="G11" s="94"/>
      <c r="H11" s="99"/>
      <c r="I11" s="94"/>
      <c r="J11" s="94">
        <v>1960000</v>
      </c>
      <c r="K11" s="94">
        <v>1960000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</row>
    <row r="12" ht="18.75" customHeight="1" spans="1:23">
      <c r="A12" s="84"/>
      <c r="B12" s="84"/>
      <c r="C12" s="84"/>
      <c r="D12" s="84"/>
      <c r="E12" s="8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ht="18.75" customHeight="1" spans="1:23">
      <c r="A13" s="84"/>
      <c r="B13" s="84"/>
      <c r="C13" s="84"/>
      <c r="D13" s="84"/>
      <c r="E13" s="8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</row>
    <row r="14" ht="18.75" customHeight="1" spans="1:23">
      <c r="A14" s="84"/>
      <c r="B14" s="84"/>
      <c r="C14" s="84"/>
      <c r="D14" s="84"/>
      <c r="E14" s="8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ht="18.75" customHeight="1" spans="1:23">
      <c r="A15" s="84"/>
      <c r="B15" s="84"/>
      <c r="C15" s="84"/>
      <c r="D15" s="84"/>
      <c r="E15" s="8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ht="18.75" customHeight="1" spans="1:23">
      <c r="A16" s="84"/>
      <c r="B16" s="84"/>
      <c r="C16" s="84"/>
      <c r="D16" s="84"/>
      <c r="E16" s="8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ht="18.75" customHeight="1" spans="1:23">
      <c r="A17" s="84"/>
      <c r="B17" s="84"/>
      <c r="C17" s="84"/>
      <c r="D17" s="84"/>
      <c r="E17" s="8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</row>
  </sheetData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workbookViewId="0">
      <selection activeCell="I36" sqref="I36"/>
    </sheetView>
  </sheetViews>
  <sheetFormatPr defaultColWidth="9" defaultRowHeight="11.25"/>
  <cols>
    <col min="1" max="1" width="10.6666666666667" customWidth="1"/>
    <col min="2" max="2" width="11" customWidth="1"/>
    <col min="3" max="3" width="33.1666666666667" customWidth="1"/>
    <col min="4" max="4" width="17" customWidth="1"/>
    <col min="5" max="5" width="14.5" customWidth="1"/>
    <col min="6" max="6" width="14.3333333333333" customWidth="1"/>
    <col min="7" max="16" width="14.8333333333333" customWidth="1"/>
  </cols>
  <sheetData>
    <row r="1" ht="12" spans="1:16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37"/>
      <c r="P1" s="74" t="s">
        <v>344</v>
      </c>
    </row>
    <row r="2" ht="22.5" spans="1:16">
      <c r="A2" s="61" t="s">
        <v>345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ht="12" spans="1:16">
      <c r="A3" s="62"/>
      <c r="B3" s="63"/>
      <c r="C3" s="63"/>
      <c r="D3" s="63"/>
      <c r="E3" s="63"/>
      <c r="F3" s="63"/>
      <c r="G3" s="63"/>
      <c r="H3" s="63"/>
      <c r="I3" s="60"/>
      <c r="J3" s="60"/>
      <c r="K3" s="60"/>
      <c r="L3" s="60"/>
      <c r="M3" s="60"/>
      <c r="N3" s="60"/>
      <c r="O3" s="37"/>
      <c r="P3" s="75" t="s">
        <v>87</v>
      </c>
    </row>
    <row r="4" spans="1:16">
      <c r="A4" s="64" t="s">
        <v>111</v>
      </c>
      <c r="B4" s="64" t="s">
        <v>88</v>
      </c>
      <c r="C4" s="65" t="s">
        <v>112</v>
      </c>
      <c r="D4" s="66" t="s">
        <v>113</v>
      </c>
      <c r="E4" s="67" t="s">
        <v>307</v>
      </c>
      <c r="F4" s="68" t="s">
        <v>308</v>
      </c>
      <c r="G4" s="67" t="s">
        <v>309</v>
      </c>
      <c r="H4" s="67" t="s">
        <v>310</v>
      </c>
      <c r="I4" s="70" t="s">
        <v>311</v>
      </c>
      <c r="J4" s="70" t="s">
        <v>312</v>
      </c>
      <c r="K4" s="70" t="s">
        <v>164</v>
      </c>
      <c r="L4" s="70" t="s">
        <v>313</v>
      </c>
      <c r="M4" s="70" t="s">
        <v>157</v>
      </c>
      <c r="N4" s="70" t="s">
        <v>165</v>
      </c>
      <c r="O4" s="70" t="s">
        <v>160</v>
      </c>
      <c r="P4" s="64" t="s">
        <v>166</v>
      </c>
    </row>
    <row r="5" spans="1:16">
      <c r="A5" s="64"/>
      <c r="B5" s="64"/>
      <c r="C5" s="69"/>
      <c r="D5" s="64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64"/>
    </row>
    <row r="6" ht="15.75" customHeight="1" spans="1:16">
      <c r="A6" s="64"/>
      <c r="B6" s="64"/>
      <c r="C6" s="69"/>
      <c r="D6" s="64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ht="24" customHeight="1" spans="1:16">
      <c r="A7" s="92">
        <v>2013301</v>
      </c>
      <c r="B7" s="93" t="s">
        <v>346</v>
      </c>
      <c r="C7" s="92" t="s">
        <v>347</v>
      </c>
      <c r="D7" s="94">
        <v>2885073</v>
      </c>
      <c r="E7" s="94">
        <v>2885073</v>
      </c>
      <c r="F7" s="94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ht="24" customHeight="1" spans="1:16">
      <c r="A8" s="92">
        <v>2013301</v>
      </c>
      <c r="B8" s="93" t="s">
        <v>348</v>
      </c>
      <c r="C8" s="92" t="s">
        <v>347</v>
      </c>
      <c r="D8" s="94">
        <v>2889970</v>
      </c>
      <c r="E8" s="95"/>
      <c r="F8" s="94">
        <v>2889970</v>
      </c>
      <c r="G8" s="95"/>
      <c r="H8" s="95"/>
      <c r="I8" s="95"/>
      <c r="J8" s="95"/>
      <c r="K8" s="95"/>
      <c r="L8" s="95"/>
      <c r="M8" s="95"/>
      <c r="N8" s="95"/>
      <c r="O8" s="95"/>
      <c r="P8" s="95"/>
    </row>
    <row r="9" ht="18.75" customHeight="1" spans="1:16">
      <c r="A9" s="92"/>
      <c r="B9" s="93"/>
      <c r="C9" s="92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ht="18.75" customHeight="1" spans="1:16">
      <c r="A10" s="92"/>
      <c r="B10" s="93"/>
      <c r="C10" s="92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ht="18.75" customHeight="1" spans="1:16">
      <c r="A11" s="92"/>
      <c r="B11" s="93"/>
      <c r="C11" s="92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ht="18.75" customHeight="1" spans="1:16">
      <c r="A12" s="92"/>
      <c r="B12" s="93"/>
      <c r="C12" s="92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ht="18.75" customHeight="1" spans="1:16">
      <c r="A13" s="92"/>
      <c r="B13" s="93"/>
      <c r="C13" s="92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ht="18.75" customHeight="1" spans="1:16">
      <c r="A14" s="92"/>
      <c r="B14" s="93"/>
      <c r="C14" s="92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ht="18.75" customHeight="1" spans="1:16">
      <c r="A15" s="92"/>
      <c r="B15" s="93"/>
      <c r="C15" s="92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ht="18.75" customHeight="1" spans="1:16">
      <c r="A16" s="92"/>
      <c r="B16" s="93"/>
      <c r="C16" s="92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ht="18.75" customHeight="1" spans="1:16">
      <c r="A17" s="92"/>
      <c r="B17" s="93"/>
      <c r="C17" s="92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ht="18.75" customHeight="1" spans="1:16">
      <c r="A18" s="92"/>
      <c r="B18" s="93"/>
      <c r="C18" s="92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ht="18.75" customHeight="1" spans="1:16">
      <c r="A19" s="92"/>
      <c r="B19" s="93"/>
      <c r="C19" s="92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ht="18.75" customHeight="1" spans="1:16">
      <c r="A20" s="92"/>
      <c r="B20" s="93"/>
      <c r="C20" s="92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ht="18.75" customHeight="1" spans="1:16">
      <c r="A21" s="92"/>
      <c r="B21" s="93"/>
      <c r="C21" s="92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ht="18.75" customHeight="1" spans="1:16">
      <c r="A22" s="92"/>
      <c r="B22" s="93"/>
      <c r="C22" s="92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</sheetData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workbookViewId="0">
      <selection activeCell="I39" sqref="I39"/>
    </sheetView>
  </sheetViews>
  <sheetFormatPr defaultColWidth="9" defaultRowHeight="11.25" outlineLevelRow="7"/>
  <cols>
    <col min="6" max="23" width="11.8333333333333" customWidth="1"/>
  </cols>
  <sheetData>
    <row r="1" ht="12" spans="23:23">
      <c r="W1" s="74" t="s">
        <v>349</v>
      </c>
    </row>
    <row r="2" ht="20.25" spans="1:23">
      <c r="A2" s="76" t="s">
        <v>350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5" ht="25.5" customHeight="1" spans="1:23">
      <c r="A5" s="77" t="s">
        <v>111</v>
      </c>
      <c r="B5" s="78"/>
      <c r="C5" s="78"/>
      <c r="D5" s="79"/>
      <c r="E5" s="80" t="s">
        <v>338</v>
      </c>
      <c r="F5" s="77" t="s">
        <v>149</v>
      </c>
      <c r="G5" s="78"/>
      <c r="H5" s="78"/>
      <c r="I5" s="79"/>
      <c r="J5" s="85" t="s">
        <v>150</v>
      </c>
      <c r="K5" s="86"/>
      <c r="L5" s="86"/>
      <c r="M5" s="86"/>
      <c r="N5" s="86"/>
      <c r="O5" s="86"/>
      <c r="P5" s="86"/>
      <c r="Q5" s="86"/>
      <c r="R5" s="86"/>
      <c r="S5" s="88"/>
      <c r="T5" s="89" t="s">
        <v>151</v>
      </c>
      <c r="U5" s="89" t="s">
        <v>152</v>
      </c>
      <c r="V5" s="89" t="s">
        <v>153</v>
      </c>
      <c r="W5" s="80" t="s">
        <v>154</v>
      </c>
    </row>
    <row r="6" ht="22.5" spans="1:23">
      <c r="A6" s="81" t="s">
        <v>339</v>
      </c>
      <c r="B6" s="81" t="s">
        <v>340</v>
      </c>
      <c r="C6" s="81" t="s">
        <v>341</v>
      </c>
      <c r="D6" s="81" t="s">
        <v>342</v>
      </c>
      <c r="E6" s="82"/>
      <c r="F6" s="81" t="s">
        <v>104</v>
      </c>
      <c r="G6" s="83" t="s">
        <v>155</v>
      </c>
      <c r="H6" s="83" t="s">
        <v>156</v>
      </c>
      <c r="I6" s="83" t="s">
        <v>157</v>
      </c>
      <c r="J6" s="81" t="s">
        <v>104</v>
      </c>
      <c r="K6" s="87" t="s">
        <v>326</v>
      </c>
      <c r="L6" s="87" t="s">
        <v>157</v>
      </c>
      <c r="M6" s="87" t="s">
        <v>160</v>
      </c>
      <c r="N6" s="87" t="s">
        <v>161</v>
      </c>
      <c r="O6" s="87" t="s">
        <v>162</v>
      </c>
      <c r="P6" s="87" t="s">
        <v>163</v>
      </c>
      <c r="Q6" s="87" t="s">
        <v>164</v>
      </c>
      <c r="R6" s="87" t="s">
        <v>165</v>
      </c>
      <c r="S6" s="90" t="s">
        <v>166</v>
      </c>
      <c r="T6" s="91"/>
      <c r="U6" s="91"/>
      <c r="V6" s="91"/>
      <c r="W6" s="82"/>
    </row>
    <row r="7" ht="18" customHeight="1" spans="1:23">
      <c r="A7" s="81" t="s">
        <v>343</v>
      </c>
      <c r="B7" s="81" t="s">
        <v>343</v>
      </c>
      <c r="C7" s="81" t="s">
        <v>343</v>
      </c>
      <c r="D7" s="81" t="s">
        <v>343</v>
      </c>
      <c r="E7" s="81" t="s">
        <v>343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81">
        <v>13</v>
      </c>
      <c r="S7" s="81">
        <v>14</v>
      </c>
      <c r="T7" s="81">
        <v>15</v>
      </c>
      <c r="U7" s="81">
        <v>16</v>
      </c>
      <c r="V7" s="81">
        <v>17</v>
      </c>
      <c r="W7" s="81">
        <v>18</v>
      </c>
    </row>
    <row r="8" ht="18" customHeight="1" spans="1:23">
      <c r="A8" s="84"/>
      <c r="B8" s="84"/>
      <c r="C8" s="84"/>
      <c r="D8" s="84"/>
      <c r="E8" s="84"/>
      <c r="F8" s="72" t="s">
        <v>231</v>
      </c>
      <c r="G8" s="72" t="s">
        <v>231</v>
      </c>
      <c r="H8" s="72" t="s">
        <v>231</v>
      </c>
      <c r="I8" s="72" t="s">
        <v>231</v>
      </c>
      <c r="J8" s="72" t="s">
        <v>231</v>
      </c>
      <c r="K8" s="72" t="s">
        <v>231</v>
      </c>
      <c r="L8" s="72" t="s">
        <v>231</v>
      </c>
      <c r="M8" s="72" t="s">
        <v>231</v>
      </c>
      <c r="N8" s="72" t="s">
        <v>231</v>
      </c>
      <c r="O8" s="72" t="s">
        <v>231</v>
      </c>
      <c r="P8" s="72" t="s">
        <v>231</v>
      </c>
      <c r="Q8" s="72" t="s">
        <v>231</v>
      </c>
      <c r="R8" s="72" t="s">
        <v>231</v>
      </c>
      <c r="S8" s="72" t="s">
        <v>231</v>
      </c>
      <c r="T8" s="72" t="s">
        <v>231</v>
      </c>
      <c r="U8" s="72" t="s">
        <v>231</v>
      </c>
      <c r="V8" s="72" t="s">
        <v>231</v>
      </c>
      <c r="W8" s="72" t="s">
        <v>231</v>
      </c>
    </row>
  </sheetData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workbookViewId="0">
      <selection activeCell="P1" sqref="P1"/>
    </sheetView>
  </sheetViews>
  <sheetFormatPr defaultColWidth="9" defaultRowHeight="11.25" outlineLevelRow="6"/>
  <cols>
    <col min="1" max="2" width="16.3333333333333" customWidth="1"/>
    <col min="3" max="3" width="35.5" customWidth="1"/>
    <col min="4" max="4" width="16.5" customWidth="1"/>
    <col min="5" max="16" width="12.3333333333333" customWidth="1"/>
  </cols>
  <sheetData>
    <row r="1" ht="23.25" customHeight="1" spans="1:16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P1" s="74" t="s">
        <v>351</v>
      </c>
    </row>
    <row r="2" ht="23.25" customHeight="1" spans="1:16">
      <c r="A2" s="61" t="s">
        <v>352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ht="23.25" customHeight="1" spans="1:16">
      <c r="A3" s="62"/>
      <c r="B3" s="63"/>
      <c r="C3" s="63"/>
      <c r="D3" s="63"/>
      <c r="E3" s="63"/>
      <c r="F3" s="63"/>
      <c r="G3" s="63"/>
      <c r="H3" s="63"/>
      <c r="I3" s="60"/>
      <c r="J3" s="60"/>
      <c r="K3" s="60"/>
      <c r="L3" s="60"/>
      <c r="M3" s="60"/>
      <c r="N3" s="60"/>
      <c r="P3" s="75" t="s">
        <v>87</v>
      </c>
    </row>
    <row r="4" ht="25.5" customHeight="1" spans="1:16">
      <c r="A4" s="64" t="s">
        <v>111</v>
      </c>
      <c r="B4" s="64" t="s">
        <v>88</v>
      </c>
      <c r="C4" s="65" t="s">
        <v>112</v>
      </c>
      <c r="D4" s="66" t="s">
        <v>113</v>
      </c>
      <c r="E4" s="67" t="s">
        <v>307</v>
      </c>
      <c r="F4" s="68" t="s">
        <v>308</v>
      </c>
      <c r="G4" s="67" t="s">
        <v>309</v>
      </c>
      <c r="H4" s="67" t="s">
        <v>310</v>
      </c>
      <c r="I4" s="70" t="s">
        <v>311</v>
      </c>
      <c r="J4" s="70" t="s">
        <v>312</v>
      </c>
      <c r="K4" s="70" t="s">
        <v>164</v>
      </c>
      <c r="L4" s="70" t="s">
        <v>313</v>
      </c>
      <c r="M4" s="70" t="s">
        <v>157</v>
      </c>
      <c r="N4" s="70" t="s">
        <v>165</v>
      </c>
      <c r="O4" s="70" t="s">
        <v>160</v>
      </c>
      <c r="P4" s="64" t="s">
        <v>166</v>
      </c>
    </row>
    <row r="5" ht="14.25" customHeight="1" spans="1:16">
      <c r="A5" s="64"/>
      <c r="B5" s="64"/>
      <c r="C5" s="69"/>
      <c r="D5" s="64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64"/>
    </row>
    <row r="6" ht="14.25" customHeight="1" spans="1:16">
      <c r="A6" s="64"/>
      <c r="B6" s="64"/>
      <c r="C6" s="69"/>
      <c r="D6" s="64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ht="23.25" customHeight="1" spans="1:16">
      <c r="A7" s="64"/>
      <c r="B7" s="72" t="s">
        <v>353</v>
      </c>
      <c r="C7" s="73" t="s">
        <v>106</v>
      </c>
      <c r="D7" s="72" t="s">
        <v>231</v>
      </c>
      <c r="E7" s="72" t="s">
        <v>231</v>
      </c>
      <c r="F7" s="72" t="s">
        <v>231</v>
      </c>
      <c r="G7" s="72" t="s">
        <v>231</v>
      </c>
      <c r="H7" s="72" t="s">
        <v>231</v>
      </c>
      <c r="I7" s="72" t="s">
        <v>231</v>
      </c>
      <c r="J7" s="72" t="s">
        <v>231</v>
      </c>
      <c r="K7" s="72" t="s">
        <v>231</v>
      </c>
      <c r="L7" s="72" t="s">
        <v>231</v>
      </c>
      <c r="M7" s="72" t="s">
        <v>231</v>
      </c>
      <c r="N7" s="72" t="s">
        <v>231</v>
      </c>
      <c r="O7" s="72" t="s">
        <v>231</v>
      </c>
      <c r="P7" s="72" t="s">
        <v>231</v>
      </c>
    </row>
  </sheetData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opLeftCell="A3" workbookViewId="0">
      <selection activeCell="H1" sqref="H1"/>
    </sheetView>
  </sheetViews>
  <sheetFormatPr defaultColWidth="9" defaultRowHeight="11.25" outlineLevelCol="7"/>
  <cols>
    <col min="1" max="8" width="18.8333333333333" customWidth="1"/>
  </cols>
  <sheetData>
    <row r="1" spans="8:8">
      <c r="H1" t="s">
        <v>354</v>
      </c>
    </row>
    <row r="2" ht="27" customHeight="1" spans="1:8">
      <c r="A2" s="38" t="s">
        <v>355</v>
      </c>
      <c r="B2" s="39"/>
      <c r="C2" s="39"/>
      <c r="D2" s="39"/>
      <c r="E2" s="39"/>
      <c r="F2" s="39"/>
      <c r="G2" s="39"/>
      <c r="H2" s="39"/>
    </row>
    <row r="3" ht="20.25" customHeight="1" spans="1:8">
      <c r="A3" s="40" t="s">
        <v>356</v>
      </c>
      <c r="B3" s="40"/>
      <c r="C3" s="40"/>
      <c r="D3" s="40"/>
      <c r="E3" s="40"/>
      <c r="F3" s="40"/>
      <c r="G3" s="40"/>
      <c r="H3" s="40"/>
    </row>
    <row r="4" ht="14.25" customHeight="1" spans="1:8">
      <c r="A4" s="41" t="s">
        <v>357</v>
      </c>
      <c r="B4" s="41"/>
      <c r="C4" s="41"/>
      <c r="D4" s="41"/>
      <c r="E4" s="42"/>
      <c r="F4" s="42" t="s">
        <v>358</v>
      </c>
      <c r="G4" s="43" t="s">
        <v>359</v>
      </c>
      <c r="H4" s="43"/>
    </row>
    <row r="5" s="37" customFormat="1" ht="26.25" customHeight="1" spans="1:8">
      <c r="A5" s="44" t="s">
        <v>360</v>
      </c>
      <c r="B5" s="45" t="s">
        <v>361</v>
      </c>
      <c r="C5" s="45"/>
      <c r="D5" s="46" t="s">
        <v>362</v>
      </c>
      <c r="E5" s="47"/>
      <c r="F5" s="47"/>
      <c r="G5" s="47"/>
      <c r="H5" s="48"/>
    </row>
    <row r="6" s="37" customFormat="1" ht="14.25" customHeight="1" spans="1:8">
      <c r="A6" s="44"/>
      <c r="B6" s="45" t="s">
        <v>363</v>
      </c>
      <c r="C6" s="45"/>
      <c r="D6" s="46" t="s">
        <v>364</v>
      </c>
      <c r="E6" s="48"/>
      <c r="F6" s="45" t="s">
        <v>365</v>
      </c>
      <c r="G6" s="46" t="s">
        <v>366</v>
      </c>
      <c r="H6" s="48"/>
    </row>
    <row r="7" s="37" customFormat="1" ht="14.25" customHeight="1" spans="1:8">
      <c r="A7" s="44"/>
      <c r="B7" s="45" t="s">
        <v>367</v>
      </c>
      <c r="C7" s="45"/>
      <c r="D7" s="46" t="s">
        <v>368</v>
      </c>
      <c r="E7" s="48"/>
      <c r="F7" s="45" t="s">
        <v>369</v>
      </c>
      <c r="G7" s="46" t="s">
        <v>370</v>
      </c>
      <c r="H7" s="48"/>
    </row>
    <row r="8" s="37" customFormat="1" ht="264" customHeight="1" spans="1:8">
      <c r="A8" s="44"/>
      <c r="B8" s="45" t="s">
        <v>371</v>
      </c>
      <c r="C8" s="45"/>
      <c r="D8" s="46" t="s">
        <v>372</v>
      </c>
      <c r="E8" s="47"/>
      <c r="F8" s="47"/>
      <c r="G8" s="47"/>
      <c r="H8" s="48"/>
    </row>
    <row r="9" ht="14.25" customHeight="1" spans="1:8">
      <c r="A9" s="44"/>
      <c r="B9" s="49" t="s">
        <v>373</v>
      </c>
      <c r="C9" s="49"/>
      <c r="D9" s="49"/>
      <c r="E9" s="49"/>
      <c r="F9" s="49"/>
      <c r="G9" s="49"/>
      <c r="H9" s="49"/>
    </row>
    <row r="10" ht="27" customHeight="1" spans="1:8">
      <c r="A10" s="44"/>
      <c r="B10" s="50" t="s">
        <v>374</v>
      </c>
      <c r="C10" s="50"/>
      <c r="D10" s="50" t="s">
        <v>91</v>
      </c>
      <c r="E10" s="51" t="s">
        <v>92</v>
      </c>
      <c r="F10" s="50" t="s">
        <v>375</v>
      </c>
      <c r="G10" s="50" t="s">
        <v>376</v>
      </c>
      <c r="H10" s="50"/>
    </row>
    <row r="11" s="37" customFormat="1" ht="14.25" customHeight="1" spans="1:8">
      <c r="A11" s="44"/>
      <c r="B11" s="52">
        <v>577.5</v>
      </c>
      <c r="C11" s="48"/>
      <c r="D11" s="53">
        <v>577.5</v>
      </c>
      <c r="E11" s="53">
        <v>0</v>
      </c>
      <c r="F11" s="54">
        <v>0</v>
      </c>
      <c r="G11" s="52"/>
      <c r="H11" s="48"/>
    </row>
    <row r="12" ht="14.25" customHeight="1" spans="1:8">
      <c r="A12" s="44"/>
      <c r="B12" s="49" t="s">
        <v>377</v>
      </c>
      <c r="C12" s="49"/>
      <c r="D12" s="49"/>
      <c r="E12" s="49"/>
      <c r="F12" s="49"/>
      <c r="G12" s="49"/>
      <c r="H12" s="49"/>
    </row>
    <row r="13" ht="14.25" customHeight="1" spans="1:8">
      <c r="A13" s="44"/>
      <c r="B13" s="50" t="s">
        <v>378</v>
      </c>
      <c r="C13" s="50"/>
      <c r="D13" s="50" t="s">
        <v>149</v>
      </c>
      <c r="E13" s="50"/>
      <c r="F13" s="50" t="s">
        <v>150</v>
      </c>
      <c r="G13" s="50"/>
      <c r="H13" s="50"/>
    </row>
    <row r="14" s="37" customFormat="1" ht="14.25" customHeight="1" spans="1:8">
      <c r="A14" s="44"/>
      <c r="B14" s="52">
        <v>577.5</v>
      </c>
      <c r="C14" s="48"/>
      <c r="D14" s="55">
        <v>381.5</v>
      </c>
      <c r="E14" s="56"/>
      <c r="F14" s="52">
        <v>196</v>
      </c>
      <c r="G14" s="47"/>
      <c r="H14" s="48"/>
    </row>
    <row r="15" ht="14.25" customHeight="1" spans="1:8">
      <c r="A15" s="44"/>
      <c r="B15" s="50" t="s">
        <v>379</v>
      </c>
      <c r="C15" s="50"/>
      <c r="D15" s="49" t="s">
        <v>380</v>
      </c>
      <c r="E15" s="49"/>
      <c r="F15" s="49"/>
      <c r="G15" s="49"/>
      <c r="H15" s="49"/>
    </row>
    <row r="16" ht="14.25" customHeight="1" spans="1:8">
      <c r="A16" s="44"/>
      <c r="B16" s="50" t="s">
        <v>104</v>
      </c>
      <c r="C16" s="50"/>
      <c r="D16" s="50" t="s">
        <v>381</v>
      </c>
      <c r="E16" s="50"/>
      <c r="F16" s="50" t="s">
        <v>382</v>
      </c>
      <c r="G16" s="50"/>
      <c r="H16" s="50" t="s">
        <v>211</v>
      </c>
    </row>
    <row r="17" s="37" customFormat="1" ht="14.25" customHeight="1" spans="1:8">
      <c r="A17" s="44"/>
      <c r="B17" s="52">
        <v>30.85</v>
      </c>
      <c r="C17" s="48"/>
      <c r="D17" s="52">
        <v>0</v>
      </c>
      <c r="E17" s="48"/>
      <c r="F17" s="52">
        <v>0</v>
      </c>
      <c r="G17" s="48"/>
      <c r="H17" s="54">
        <v>30.85</v>
      </c>
    </row>
    <row r="18" ht="105.75" customHeight="1" spans="1:8">
      <c r="A18" s="44" t="s">
        <v>383</v>
      </c>
      <c r="B18" s="57" t="s">
        <v>384</v>
      </c>
      <c r="C18" s="57"/>
      <c r="D18" s="57"/>
      <c r="E18" s="57"/>
      <c r="F18" s="57"/>
      <c r="G18" s="57"/>
      <c r="H18" s="57"/>
    </row>
    <row r="19" ht="14.25" customHeight="1" spans="1:8">
      <c r="A19" s="44" t="s">
        <v>385</v>
      </c>
      <c r="B19" s="49" t="s">
        <v>386</v>
      </c>
      <c r="C19" s="49"/>
      <c r="D19" s="49" t="s">
        <v>387</v>
      </c>
      <c r="E19" s="49" t="s">
        <v>388</v>
      </c>
      <c r="F19" s="49"/>
      <c r="G19" s="49" t="s">
        <v>389</v>
      </c>
      <c r="H19" s="49"/>
    </row>
    <row r="20" s="37" customFormat="1" ht="161.25" customHeight="1" spans="1:8">
      <c r="A20" s="44"/>
      <c r="B20" s="50" t="s">
        <v>390</v>
      </c>
      <c r="C20" s="50"/>
      <c r="D20" s="45" t="s">
        <v>391</v>
      </c>
      <c r="E20" s="46" t="s">
        <v>392</v>
      </c>
      <c r="F20" s="48"/>
      <c r="G20" s="58">
        <v>1</v>
      </c>
      <c r="H20" s="45"/>
    </row>
    <row r="21" s="37" customFormat="1" ht="14.25" customHeight="1" spans="1:8">
      <c r="A21" s="44"/>
      <c r="B21" s="50"/>
      <c r="C21" s="50"/>
      <c r="D21" s="45" t="s">
        <v>393</v>
      </c>
      <c r="E21" s="46" t="s">
        <v>394</v>
      </c>
      <c r="F21" s="48"/>
      <c r="G21" s="58">
        <v>1</v>
      </c>
      <c r="H21" s="45"/>
    </row>
    <row r="22" s="37" customFormat="1" ht="14.25" customHeight="1" spans="1:8">
      <c r="A22" s="44"/>
      <c r="B22" s="50"/>
      <c r="C22" s="50"/>
      <c r="D22" s="45" t="s">
        <v>395</v>
      </c>
      <c r="E22" s="46" t="s">
        <v>396</v>
      </c>
      <c r="F22" s="48"/>
      <c r="G22" s="45" t="s">
        <v>397</v>
      </c>
      <c r="H22" s="45"/>
    </row>
    <row r="23" s="37" customFormat="1" ht="14.25" customHeight="1" spans="1:8">
      <c r="A23" s="44"/>
      <c r="B23" s="50"/>
      <c r="C23" s="50"/>
      <c r="D23" s="45" t="s">
        <v>398</v>
      </c>
      <c r="E23" s="46" t="s">
        <v>399</v>
      </c>
      <c r="F23" s="48"/>
      <c r="G23" s="58">
        <v>1</v>
      </c>
      <c r="H23" s="45"/>
    </row>
    <row r="24" ht="14.25" customHeight="1" spans="1:8">
      <c r="A24" s="44"/>
      <c r="B24" s="49" t="s">
        <v>386</v>
      </c>
      <c r="C24" s="49"/>
      <c r="D24" s="49" t="s">
        <v>387</v>
      </c>
      <c r="E24" s="49" t="s">
        <v>388</v>
      </c>
      <c r="F24" s="49"/>
      <c r="G24" s="49" t="s">
        <v>389</v>
      </c>
      <c r="H24" s="49"/>
    </row>
    <row r="25" s="37" customFormat="1" ht="14.25" customHeight="1" spans="1:8">
      <c r="A25" s="44"/>
      <c r="B25" s="50" t="s">
        <v>400</v>
      </c>
      <c r="C25" s="50"/>
      <c r="D25" s="45" t="s">
        <v>401</v>
      </c>
      <c r="E25" s="46" t="s">
        <v>402</v>
      </c>
      <c r="F25" s="48"/>
      <c r="G25" s="45" t="s">
        <v>403</v>
      </c>
      <c r="H25" s="45"/>
    </row>
    <row r="26" s="37" customFormat="1" ht="14.25" customHeight="1" spans="1:8">
      <c r="A26" s="44"/>
      <c r="B26" s="50"/>
      <c r="C26" s="50"/>
      <c r="D26" s="45" t="s">
        <v>404</v>
      </c>
      <c r="E26" s="46" t="s">
        <v>405</v>
      </c>
      <c r="F26" s="48"/>
      <c r="G26" s="45" t="s">
        <v>403</v>
      </c>
      <c r="H26" s="45"/>
    </row>
    <row r="27" s="37" customFormat="1" ht="14.25" customHeight="1" spans="1:8">
      <c r="A27" s="44"/>
      <c r="B27" s="50"/>
      <c r="C27" s="50"/>
      <c r="D27" s="45" t="s">
        <v>406</v>
      </c>
      <c r="E27" s="46" t="s">
        <v>407</v>
      </c>
      <c r="F27" s="48"/>
      <c r="G27" s="45" t="s">
        <v>403</v>
      </c>
      <c r="H27" s="45"/>
    </row>
    <row r="28" s="37" customFormat="1" ht="14.25" customHeight="1" spans="1:8">
      <c r="A28" s="44"/>
      <c r="B28" s="50"/>
      <c r="C28" s="50"/>
      <c r="D28" s="45" t="s">
        <v>408</v>
      </c>
      <c r="E28" s="46" t="s">
        <v>409</v>
      </c>
      <c r="F28" s="48"/>
      <c r="G28" s="45" t="s">
        <v>403</v>
      </c>
      <c r="H28" s="45"/>
    </row>
    <row r="29" s="37" customFormat="1" ht="28.5" customHeight="1" spans="1:8">
      <c r="A29" s="44"/>
      <c r="B29" s="50"/>
      <c r="C29" s="50"/>
      <c r="D29" s="45" t="s">
        <v>410</v>
      </c>
      <c r="E29" s="46" t="s">
        <v>411</v>
      </c>
      <c r="F29" s="48"/>
      <c r="G29" s="45" t="s">
        <v>403</v>
      </c>
      <c r="H29" s="45"/>
    </row>
    <row r="30" s="37" customFormat="1" ht="44.25" spans="1:8">
      <c r="A30" s="44" t="s">
        <v>412</v>
      </c>
      <c r="B30" s="46" t="s">
        <v>413</v>
      </c>
      <c r="C30" s="47"/>
      <c r="D30" s="47"/>
      <c r="E30" s="47"/>
      <c r="F30" s="47"/>
      <c r="G30" s="47"/>
      <c r="H30" s="48"/>
    </row>
    <row r="31" ht="60.75" customHeight="1" spans="1:8">
      <c r="A31" s="44" t="s">
        <v>414</v>
      </c>
      <c r="B31" s="59" t="s">
        <v>415</v>
      </c>
      <c r="C31" s="59"/>
      <c r="D31" s="59"/>
      <c r="E31" s="59"/>
      <c r="F31" s="59"/>
      <c r="G31" s="59"/>
      <c r="H31" s="59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opLeftCell="A5" workbookViewId="0">
      <selection activeCell="U17" sqref="U17"/>
    </sheetView>
  </sheetViews>
  <sheetFormatPr defaultColWidth="9.33333333333333" defaultRowHeight="11.25"/>
  <sheetData>
    <row r="1" spans="11:13">
      <c r="K1" s="36" t="s">
        <v>416</v>
      </c>
      <c r="L1" s="36"/>
      <c r="M1" s="36"/>
    </row>
    <row r="2" ht="27" spans="1:13">
      <c r="A2" s="1" t="s">
        <v>417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0.25" spans="1:13">
      <c r="A3" s="2" t="s">
        <v>418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4.25" spans="1:13">
      <c r="A4" s="3" t="s">
        <v>419</v>
      </c>
      <c r="B4" s="3"/>
      <c r="C4" s="3"/>
      <c r="D4" s="3"/>
      <c r="E4" s="3"/>
      <c r="F4" s="3"/>
      <c r="G4" s="3"/>
      <c r="H4" s="3"/>
      <c r="I4" s="3" t="s">
        <v>420</v>
      </c>
      <c r="J4" s="3"/>
      <c r="K4" s="3"/>
      <c r="L4" s="3"/>
      <c r="M4" s="33"/>
    </row>
    <row r="5" ht="14.25" spans="1:13">
      <c r="A5" s="4" t="s">
        <v>421</v>
      </c>
      <c r="B5" s="5" t="s">
        <v>235</v>
      </c>
      <c r="C5" s="6"/>
      <c r="D5" s="7" t="s">
        <v>106</v>
      </c>
      <c r="E5" s="7"/>
      <c r="F5" s="7"/>
      <c r="G5" s="7"/>
      <c r="H5" s="7"/>
      <c r="I5" s="7"/>
      <c r="J5" s="7"/>
      <c r="K5" s="7"/>
      <c r="L5" s="7"/>
      <c r="M5" s="7"/>
    </row>
    <row r="6" ht="14.25" spans="1:13">
      <c r="A6" s="4"/>
      <c r="B6" s="5" t="s">
        <v>422</v>
      </c>
      <c r="C6" s="6"/>
      <c r="D6" s="7" t="s">
        <v>423</v>
      </c>
      <c r="E6" s="7"/>
      <c r="F6" s="7"/>
      <c r="G6" s="7"/>
      <c r="H6" s="7"/>
      <c r="I6" s="7"/>
      <c r="J6" s="7"/>
      <c r="K6" s="7"/>
      <c r="L6" s="7"/>
      <c r="M6" s="7"/>
    </row>
    <row r="7" ht="14.25" spans="1:13">
      <c r="A7" s="4"/>
      <c r="B7" s="5" t="s">
        <v>424</v>
      </c>
      <c r="C7" s="6"/>
      <c r="D7" s="8" t="s">
        <v>106</v>
      </c>
      <c r="E7" s="8"/>
      <c r="F7" s="8"/>
      <c r="G7" s="7" t="s">
        <v>425</v>
      </c>
      <c r="H7" s="7"/>
      <c r="I7" s="7"/>
      <c r="J7" s="7" t="s">
        <v>426</v>
      </c>
      <c r="K7" s="7"/>
      <c r="L7" s="7"/>
      <c r="M7" s="7"/>
    </row>
    <row r="8" ht="14.25" spans="1:13">
      <c r="A8" s="4"/>
      <c r="B8" s="5" t="s">
        <v>427</v>
      </c>
      <c r="C8" s="6"/>
      <c r="D8" s="7" t="s">
        <v>359</v>
      </c>
      <c r="E8" s="7"/>
      <c r="F8" s="7"/>
      <c r="G8" s="7" t="s">
        <v>365</v>
      </c>
      <c r="H8" s="7"/>
      <c r="I8" s="7"/>
      <c r="J8" s="7">
        <v>5222676</v>
      </c>
      <c r="K8" s="7"/>
      <c r="L8" s="7"/>
      <c r="M8" s="7"/>
    </row>
    <row r="9" ht="14.25" spans="1:13">
      <c r="A9" s="4"/>
      <c r="B9" s="5" t="s">
        <v>363</v>
      </c>
      <c r="C9" s="6"/>
      <c r="D9" s="7" t="s">
        <v>428</v>
      </c>
      <c r="E9" s="7"/>
      <c r="F9" s="7"/>
      <c r="G9" s="7" t="s">
        <v>365</v>
      </c>
      <c r="H9" s="7"/>
      <c r="I9" s="7"/>
      <c r="J9" s="7">
        <v>5222676</v>
      </c>
      <c r="K9" s="7"/>
      <c r="L9" s="7"/>
      <c r="M9" s="7"/>
    </row>
    <row r="10" ht="14.25" spans="1:13">
      <c r="A10" s="4"/>
      <c r="B10" s="5" t="s">
        <v>429</v>
      </c>
      <c r="C10" s="6"/>
      <c r="D10" s="8" t="s">
        <v>430</v>
      </c>
      <c r="E10" s="8"/>
      <c r="F10" s="8"/>
      <c r="G10" s="8"/>
      <c r="H10" s="8"/>
      <c r="I10" s="8"/>
      <c r="J10" s="8"/>
      <c r="K10" s="8"/>
      <c r="L10" s="8"/>
      <c r="M10" s="8"/>
    </row>
    <row r="11" ht="102" customHeight="1" spans="1:13">
      <c r="A11" s="4"/>
      <c r="B11" s="5" t="s">
        <v>431</v>
      </c>
      <c r="C11" s="6"/>
      <c r="D11" s="8" t="s">
        <v>432</v>
      </c>
      <c r="E11" s="8"/>
      <c r="F11" s="8"/>
      <c r="G11" s="8"/>
      <c r="H11" s="8"/>
      <c r="I11" s="8"/>
      <c r="J11" s="8"/>
      <c r="K11" s="8"/>
      <c r="L11" s="8"/>
      <c r="M11" s="8"/>
    </row>
    <row r="12" ht="14.25" spans="1:13">
      <c r="A12" s="4"/>
      <c r="B12" s="5" t="s">
        <v>433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14.25" spans="1:13">
      <c r="A13" s="4" t="s">
        <v>434</v>
      </c>
      <c r="B13" s="9" t="s">
        <v>435</v>
      </c>
      <c r="C13" s="10"/>
      <c r="D13" s="11" t="s">
        <v>436</v>
      </c>
      <c r="E13" s="11"/>
      <c r="F13" s="11" t="s">
        <v>437</v>
      </c>
      <c r="G13" s="11"/>
      <c r="H13" s="11"/>
      <c r="I13" s="11"/>
      <c r="J13" s="11" t="s">
        <v>438</v>
      </c>
      <c r="K13" s="11"/>
      <c r="L13" s="11"/>
      <c r="M13" s="11"/>
    </row>
    <row r="14" ht="14.25" spans="1:13">
      <c r="A14" s="4"/>
      <c r="B14" s="12"/>
      <c r="C14" s="13"/>
      <c r="D14" s="7" t="s">
        <v>439</v>
      </c>
      <c r="E14" s="7"/>
      <c r="F14" s="7">
        <v>47.5</v>
      </c>
      <c r="G14" s="7"/>
      <c r="H14" s="7"/>
      <c r="I14" s="7"/>
      <c r="J14" s="7">
        <v>50</v>
      </c>
      <c r="K14" s="7"/>
      <c r="L14" s="7"/>
      <c r="M14" s="7"/>
    </row>
    <row r="15" ht="14.25" spans="1:13">
      <c r="A15" s="4"/>
      <c r="B15" s="12"/>
      <c r="C15" s="13"/>
      <c r="D15" s="7" t="s">
        <v>440</v>
      </c>
      <c r="E15" s="7"/>
      <c r="F15" s="7">
        <v>47.5</v>
      </c>
      <c r="G15" s="7"/>
      <c r="H15" s="7"/>
      <c r="I15" s="7"/>
      <c r="J15" s="7">
        <v>50</v>
      </c>
      <c r="K15" s="7"/>
      <c r="L15" s="7"/>
      <c r="M15" s="7"/>
    </row>
    <row r="16" ht="14.25" spans="1:13">
      <c r="A16" s="4"/>
      <c r="B16" s="12"/>
      <c r="C16" s="13"/>
      <c r="D16" s="7" t="s">
        <v>441</v>
      </c>
      <c r="E16" s="7"/>
      <c r="F16" s="7"/>
      <c r="G16" s="7"/>
      <c r="H16" s="7"/>
      <c r="I16" s="7"/>
      <c r="J16" s="7"/>
      <c r="K16" s="7"/>
      <c r="L16" s="7"/>
      <c r="M16" s="7"/>
    </row>
    <row r="17" ht="14.25" spans="1:13">
      <c r="A17" s="4"/>
      <c r="B17" s="12"/>
      <c r="C17" s="13"/>
      <c r="D17" s="7" t="s">
        <v>442</v>
      </c>
      <c r="E17" s="7"/>
      <c r="F17" s="7"/>
      <c r="G17" s="7"/>
      <c r="H17" s="7"/>
      <c r="I17" s="7"/>
      <c r="J17" s="7"/>
      <c r="K17" s="7"/>
      <c r="L17" s="7"/>
      <c r="M17" s="7"/>
    </row>
    <row r="18" ht="14.25" spans="1:13">
      <c r="A18" s="4"/>
      <c r="B18" s="14"/>
      <c r="C18" s="15"/>
      <c r="D18" s="7" t="s">
        <v>443</v>
      </c>
      <c r="E18" s="7"/>
      <c r="F18" s="7"/>
      <c r="G18" s="7"/>
      <c r="H18" s="7"/>
      <c r="I18" s="7"/>
      <c r="J18" s="7"/>
      <c r="K18" s="7"/>
      <c r="L18" s="7"/>
      <c r="M18" s="7"/>
    </row>
    <row r="19" ht="14.25" spans="1:13">
      <c r="A19" s="4"/>
      <c r="B19" s="9" t="s">
        <v>444</v>
      </c>
      <c r="C19" s="10"/>
      <c r="D19" s="7" t="s">
        <v>436</v>
      </c>
      <c r="E19" s="7"/>
      <c r="F19" s="16" t="s">
        <v>445</v>
      </c>
      <c r="G19" s="16"/>
      <c r="H19" s="16"/>
      <c r="I19" s="16" t="s">
        <v>446</v>
      </c>
      <c r="J19" s="16"/>
      <c r="K19" s="16"/>
      <c r="L19" s="16" t="s">
        <v>447</v>
      </c>
      <c r="M19" s="16"/>
    </row>
    <row r="20" ht="14.25" spans="1:13">
      <c r="A20" s="4"/>
      <c r="B20" s="12"/>
      <c r="C20" s="13"/>
      <c r="D20" s="7" t="s">
        <v>439</v>
      </c>
      <c r="E20" s="7"/>
      <c r="F20" s="7">
        <v>47.5</v>
      </c>
      <c r="G20" s="7"/>
      <c r="H20" s="7"/>
      <c r="I20" s="7">
        <v>50</v>
      </c>
      <c r="J20" s="7"/>
      <c r="K20" s="7"/>
      <c r="L20" s="8"/>
      <c r="M20" s="8"/>
    </row>
    <row r="21" ht="14.25" spans="1:13">
      <c r="A21" s="4"/>
      <c r="B21" s="12"/>
      <c r="C21" s="13"/>
      <c r="D21" s="8" t="s">
        <v>448</v>
      </c>
      <c r="E21" s="8"/>
      <c r="F21" s="7">
        <v>47.5</v>
      </c>
      <c r="G21" s="7"/>
      <c r="H21" s="7"/>
      <c r="I21" s="7">
        <v>50</v>
      </c>
      <c r="J21" s="7"/>
      <c r="K21" s="7"/>
      <c r="L21" s="8"/>
      <c r="M21" s="8"/>
    </row>
    <row r="22" ht="14.25" spans="1:13">
      <c r="A22" s="4"/>
      <c r="B22" s="12"/>
      <c r="C22" s="13"/>
      <c r="D22" s="8"/>
      <c r="E22" s="8"/>
      <c r="F22" s="7"/>
      <c r="G22" s="7"/>
      <c r="H22" s="7"/>
      <c r="I22" s="8"/>
      <c r="J22" s="8"/>
      <c r="K22" s="8"/>
      <c r="L22" s="8"/>
      <c r="M22" s="8"/>
    </row>
    <row r="23" ht="14.25" spans="1:13">
      <c r="A23" s="4"/>
      <c r="B23" s="12"/>
      <c r="C23" s="13"/>
      <c r="D23" s="8"/>
      <c r="E23" s="8"/>
      <c r="F23" s="7"/>
      <c r="G23" s="7"/>
      <c r="H23" s="7"/>
      <c r="I23" s="8"/>
      <c r="J23" s="8"/>
      <c r="K23" s="8"/>
      <c r="L23" s="7"/>
      <c r="M23" s="7"/>
    </row>
    <row r="24" ht="14.25" spans="1:13">
      <c r="A24" s="4"/>
      <c r="B24" s="14"/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14.25" spans="1:13">
      <c r="A25" s="17" t="s">
        <v>449</v>
      </c>
      <c r="B25" s="17"/>
      <c r="C25" s="1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14.25" spans="1:13">
      <c r="A26" s="18" t="s">
        <v>450</v>
      </c>
      <c r="B26" s="19"/>
      <c r="C26" s="20" t="s">
        <v>451</v>
      </c>
      <c r="D26" s="20"/>
      <c r="E26" s="20"/>
      <c r="F26" s="20"/>
      <c r="G26" s="20"/>
      <c r="H26" s="11" t="s">
        <v>452</v>
      </c>
      <c r="I26" s="11"/>
      <c r="J26" s="11"/>
      <c r="K26" s="11" t="s">
        <v>453</v>
      </c>
      <c r="L26" s="11"/>
      <c r="M26" s="11"/>
    </row>
    <row r="27" ht="14.25" spans="1:13">
      <c r="A27" s="21"/>
      <c r="B27" s="22"/>
      <c r="C27" s="23" t="s">
        <v>448</v>
      </c>
      <c r="D27" s="23"/>
      <c r="E27" s="23"/>
      <c r="F27" s="23"/>
      <c r="G27" s="23"/>
      <c r="H27" s="24">
        <v>44197</v>
      </c>
      <c r="I27" s="7"/>
      <c r="J27" s="7"/>
      <c r="K27" s="24">
        <v>44561</v>
      </c>
      <c r="L27" s="7"/>
      <c r="M27" s="7"/>
    </row>
    <row r="28" ht="14.25" spans="1:13">
      <c r="A28" s="21"/>
      <c r="B28" s="22"/>
      <c r="C28" s="23"/>
      <c r="D28" s="23"/>
      <c r="E28" s="23"/>
      <c r="F28" s="23"/>
      <c r="G28" s="23"/>
      <c r="H28" s="24"/>
      <c r="I28" s="7"/>
      <c r="J28" s="7"/>
      <c r="K28" s="24"/>
      <c r="L28" s="7"/>
      <c r="M28" s="7"/>
    </row>
    <row r="29" ht="14.25" spans="1:13">
      <c r="A29" s="21"/>
      <c r="B29" s="22"/>
      <c r="C29" s="23"/>
      <c r="D29" s="23"/>
      <c r="E29" s="23"/>
      <c r="F29" s="23"/>
      <c r="G29" s="23"/>
      <c r="H29" s="24"/>
      <c r="I29" s="7"/>
      <c r="J29" s="7"/>
      <c r="K29" s="24"/>
      <c r="L29" s="7"/>
      <c r="M29" s="7"/>
    </row>
    <row r="30" ht="28.5" spans="1:13">
      <c r="A30" s="25" t="s">
        <v>454</v>
      </c>
      <c r="B30" s="26" t="s">
        <v>455</v>
      </c>
      <c r="C30" s="8" t="s">
        <v>456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ht="42.75" spans="1:13">
      <c r="A31" s="27"/>
      <c r="B31" s="26" t="s">
        <v>457</v>
      </c>
      <c r="C31" s="8" t="s">
        <v>458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ht="14.25" spans="1:13">
      <c r="A32" s="27"/>
      <c r="B32" s="28" t="s">
        <v>459</v>
      </c>
      <c r="C32" s="7" t="s">
        <v>386</v>
      </c>
      <c r="D32" s="7"/>
      <c r="E32" s="7" t="s">
        <v>387</v>
      </c>
      <c r="F32" s="7"/>
      <c r="G32" s="7"/>
      <c r="H32" s="7" t="s">
        <v>388</v>
      </c>
      <c r="I32" s="7"/>
      <c r="J32" s="7"/>
      <c r="K32" s="7"/>
      <c r="L32" s="7" t="s">
        <v>389</v>
      </c>
      <c r="M32" s="7"/>
    </row>
    <row r="33" ht="27" customHeight="1" spans="1:13">
      <c r="A33" s="27"/>
      <c r="B33" s="29"/>
      <c r="C33" s="7" t="s">
        <v>460</v>
      </c>
      <c r="D33" s="7"/>
      <c r="E33" s="7" t="s">
        <v>391</v>
      </c>
      <c r="F33" s="7"/>
      <c r="G33" s="7"/>
      <c r="H33" s="8" t="s">
        <v>461</v>
      </c>
      <c r="I33" s="8"/>
      <c r="J33" s="8"/>
      <c r="K33" s="8"/>
      <c r="L33" s="7" t="s">
        <v>462</v>
      </c>
      <c r="M33" s="7"/>
    </row>
    <row r="34" ht="14.25" spans="1:13">
      <c r="A34" s="27"/>
      <c r="B34" s="29"/>
      <c r="C34" s="7"/>
      <c r="D34" s="7"/>
      <c r="E34" s="7" t="s">
        <v>393</v>
      </c>
      <c r="F34" s="7"/>
      <c r="G34" s="7"/>
      <c r="H34" s="8" t="s">
        <v>463</v>
      </c>
      <c r="I34" s="8"/>
      <c r="J34" s="8"/>
      <c r="K34" s="8"/>
      <c r="L34" s="34">
        <v>1</v>
      </c>
      <c r="M34" s="7"/>
    </row>
    <row r="35" ht="14.25" spans="1:13">
      <c r="A35" s="27"/>
      <c r="B35" s="29"/>
      <c r="C35" s="7"/>
      <c r="D35" s="7"/>
      <c r="E35" s="7" t="s">
        <v>395</v>
      </c>
      <c r="F35" s="7"/>
      <c r="G35" s="7"/>
      <c r="H35" s="8" t="s">
        <v>396</v>
      </c>
      <c r="I35" s="8"/>
      <c r="J35" s="8"/>
      <c r="K35" s="8"/>
      <c r="L35" s="34" t="s">
        <v>397</v>
      </c>
      <c r="M35" s="7"/>
    </row>
    <row r="36" ht="14.25" spans="1:13">
      <c r="A36" s="27"/>
      <c r="B36" s="29"/>
      <c r="C36" s="7"/>
      <c r="D36" s="7"/>
      <c r="E36" s="7" t="s">
        <v>398</v>
      </c>
      <c r="F36" s="7"/>
      <c r="G36" s="7"/>
      <c r="H36" s="8" t="s">
        <v>464</v>
      </c>
      <c r="I36" s="8"/>
      <c r="J36" s="8"/>
      <c r="K36" s="8"/>
      <c r="L36" s="34">
        <v>1</v>
      </c>
      <c r="M36" s="7"/>
    </row>
    <row r="37" ht="14.25" spans="1:13">
      <c r="A37" s="27"/>
      <c r="B37" s="29"/>
      <c r="C37" s="7"/>
      <c r="D37" s="7"/>
      <c r="E37" s="7" t="s">
        <v>465</v>
      </c>
      <c r="F37" s="7"/>
      <c r="G37" s="7"/>
      <c r="H37" s="8" t="s">
        <v>466</v>
      </c>
      <c r="I37" s="8"/>
      <c r="J37" s="8"/>
      <c r="K37" s="8"/>
      <c r="L37" s="7"/>
      <c r="M37" s="7"/>
    </row>
    <row r="38" ht="14.25" spans="1:13">
      <c r="A38" s="27"/>
      <c r="B38" s="29"/>
      <c r="C38" s="7" t="s">
        <v>386</v>
      </c>
      <c r="D38" s="7"/>
      <c r="E38" s="7" t="s">
        <v>387</v>
      </c>
      <c r="F38" s="7"/>
      <c r="G38" s="7"/>
      <c r="H38" s="7" t="s">
        <v>388</v>
      </c>
      <c r="I38" s="7"/>
      <c r="J38" s="7"/>
      <c r="K38" s="7"/>
      <c r="L38" s="7" t="s">
        <v>389</v>
      </c>
      <c r="M38" s="7"/>
    </row>
    <row r="39" ht="14.25" spans="1:13">
      <c r="A39" s="27"/>
      <c r="B39" s="29"/>
      <c r="C39" s="7" t="s">
        <v>460</v>
      </c>
      <c r="D39" s="7"/>
      <c r="E39" s="7" t="s">
        <v>401</v>
      </c>
      <c r="F39" s="7"/>
      <c r="G39" s="7"/>
      <c r="H39" s="8" t="s">
        <v>467</v>
      </c>
      <c r="I39" s="8"/>
      <c r="J39" s="8"/>
      <c r="K39" s="8"/>
      <c r="L39" s="7" t="s">
        <v>403</v>
      </c>
      <c r="M39" s="7"/>
    </row>
    <row r="40" ht="14.25" spans="1:13">
      <c r="A40" s="27"/>
      <c r="B40" s="29"/>
      <c r="C40" s="7"/>
      <c r="D40" s="7"/>
      <c r="E40" s="7" t="s">
        <v>404</v>
      </c>
      <c r="F40" s="7"/>
      <c r="G40" s="7"/>
      <c r="H40" s="8" t="s">
        <v>468</v>
      </c>
      <c r="I40" s="8"/>
      <c r="J40" s="8"/>
      <c r="K40" s="8"/>
      <c r="L40" s="7" t="s">
        <v>403</v>
      </c>
      <c r="M40" s="7"/>
    </row>
    <row r="41" ht="14.25" spans="1:13">
      <c r="A41" s="27"/>
      <c r="B41" s="29"/>
      <c r="C41" s="7"/>
      <c r="D41" s="7"/>
      <c r="E41" s="7" t="s">
        <v>406</v>
      </c>
      <c r="F41" s="7"/>
      <c r="G41" s="7"/>
      <c r="H41" s="8" t="s">
        <v>469</v>
      </c>
      <c r="I41" s="8"/>
      <c r="J41" s="8"/>
      <c r="K41" s="8"/>
      <c r="L41" s="7" t="s">
        <v>403</v>
      </c>
      <c r="M41" s="7"/>
    </row>
    <row r="42" ht="14.25" spans="1:13">
      <c r="A42" s="27"/>
      <c r="B42" s="29"/>
      <c r="C42" s="7"/>
      <c r="D42" s="7"/>
      <c r="E42" s="7" t="s">
        <v>408</v>
      </c>
      <c r="F42" s="7"/>
      <c r="G42" s="7"/>
      <c r="H42" s="8" t="s">
        <v>470</v>
      </c>
      <c r="I42" s="8"/>
      <c r="J42" s="8"/>
      <c r="K42" s="8"/>
      <c r="L42" s="7" t="s">
        <v>403</v>
      </c>
      <c r="M42" s="7"/>
    </row>
    <row r="43" ht="14.25" spans="1:13">
      <c r="A43" s="27"/>
      <c r="B43" s="29"/>
      <c r="C43" s="7"/>
      <c r="D43" s="7"/>
      <c r="E43" s="7" t="s">
        <v>410</v>
      </c>
      <c r="F43" s="7"/>
      <c r="G43" s="7"/>
      <c r="H43" s="8" t="s">
        <v>471</v>
      </c>
      <c r="I43" s="8"/>
      <c r="J43" s="8"/>
      <c r="K43" s="8"/>
      <c r="L43" s="7" t="s">
        <v>403</v>
      </c>
      <c r="M43" s="7"/>
    </row>
    <row r="44" ht="14.25" spans="1:13">
      <c r="A44" s="27"/>
      <c r="B44" s="29"/>
      <c r="C44" s="7"/>
      <c r="D44" s="7"/>
      <c r="E44" s="7" t="s">
        <v>465</v>
      </c>
      <c r="F44" s="7"/>
      <c r="G44" s="7"/>
      <c r="H44" s="8" t="s">
        <v>466</v>
      </c>
      <c r="I44" s="8"/>
      <c r="J44" s="8"/>
      <c r="K44" s="8"/>
      <c r="L44" s="7"/>
      <c r="M44" s="7"/>
    </row>
    <row r="45" ht="14.25" spans="1:13">
      <c r="A45" s="17" t="s">
        <v>472</v>
      </c>
      <c r="B45" s="17"/>
      <c r="C45" s="17"/>
      <c r="D45" s="5"/>
      <c r="E45" s="30"/>
      <c r="F45" s="30"/>
      <c r="G45" s="30"/>
      <c r="H45" s="30"/>
      <c r="I45" s="30"/>
      <c r="J45" s="30"/>
      <c r="K45" s="30"/>
      <c r="L45" s="30"/>
      <c r="M45" s="6"/>
    </row>
    <row r="46" ht="14.25" spans="1:13">
      <c r="A46" s="17" t="s">
        <v>473</v>
      </c>
      <c r="B46" s="17"/>
      <c r="C46" s="17"/>
      <c r="D46" s="31" t="s">
        <v>474</v>
      </c>
      <c r="E46" s="32"/>
      <c r="F46" s="32"/>
      <c r="G46" s="32"/>
      <c r="H46" s="32"/>
      <c r="I46" s="32"/>
      <c r="J46" s="32"/>
      <c r="K46" s="32"/>
      <c r="L46" s="32"/>
      <c r="M46" s="35"/>
    </row>
  </sheetData>
  <mergeCells count="139">
    <mergeCell ref="K1:M1"/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33:D37"/>
    <mergeCell ref="C39:D44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Q19" sqref="Q19"/>
    </sheetView>
  </sheetViews>
  <sheetFormatPr defaultColWidth="9.33333333333333" defaultRowHeight="11.25"/>
  <sheetData>
    <row r="1" ht="27" spans="1:13">
      <c r="A1" s="1" t="s">
        <v>417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25" spans="1:13">
      <c r="A2" s="2" t="s">
        <v>418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419</v>
      </c>
      <c r="B3" s="3"/>
      <c r="C3" s="3"/>
      <c r="D3" s="3"/>
      <c r="E3" s="3"/>
      <c r="F3" s="3"/>
      <c r="G3" s="3"/>
      <c r="H3" s="3"/>
      <c r="I3" s="3" t="s">
        <v>420</v>
      </c>
      <c r="J3" s="3"/>
      <c r="K3" s="3"/>
      <c r="L3" s="3"/>
      <c r="M3" s="33"/>
    </row>
    <row r="4" ht="14.25" spans="1:13">
      <c r="A4" s="4" t="s">
        <v>421</v>
      </c>
      <c r="B4" s="5" t="s">
        <v>235</v>
      </c>
      <c r="C4" s="6"/>
      <c r="D4" s="7" t="s">
        <v>106</v>
      </c>
      <c r="E4" s="7"/>
      <c r="F4" s="7"/>
      <c r="G4" s="7"/>
      <c r="H4" s="7"/>
      <c r="I4" s="7"/>
      <c r="J4" s="7"/>
      <c r="K4" s="7"/>
      <c r="L4" s="7"/>
      <c r="M4" s="7"/>
    </row>
    <row r="5" ht="14.25" spans="1:13">
      <c r="A5" s="4"/>
      <c r="B5" s="5" t="s">
        <v>422</v>
      </c>
      <c r="C5" s="6"/>
      <c r="D5" s="7" t="s">
        <v>423</v>
      </c>
      <c r="E5" s="7"/>
      <c r="F5" s="7"/>
      <c r="G5" s="7"/>
      <c r="H5" s="7"/>
      <c r="I5" s="7"/>
      <c r="J5" s="7"/>
      <c r="K5" s="7"/>
      <c r="L5" s="7"/>
      <c r="M5" s="7"/>
    </row>
    <row r="6" ht="14.25" spans="1:13">
      <c r="A6" s="4"/>
      <c r="B6" s="5" t="s">
        <v>424</v>
      </c>
      <c r="C6" s="6"/>
      <c r="D6" s="8" t="s">
        <v>106</v>
      </c>
      <c r="E6" s="8"/>
      <c r="F6" s="8"/>
      <c r="G6" s="7" t="s">
        <v>425</v>
      </c>
      <c r="H6" s="7"/>
      <c r="I6" s="7"/>
      <c r="J6" s="7" t="s">
        <v>426</v>
      </c>
      <c r="K6" s="7"/>
      <c r="L6" s="7"/>
      <c r="M6" s="7"/>
    </row>
    <row r="7" ht="14.25" spans="1:13">
      <c r="A7" s="4"/>
      <c r="B7" s="5" t="s">
        <v>427</v>
      </c>
      <c r="C7" s="6"/>
      <c r="D7" s="7" t="s">
        <v>359</v>
      </c>
      <c r="E7" s="7"/>
      <c r="F7" s="7"/>
      <c r="G7" s="7" t="s">
        <v>365</v>
      </c>
      <c r="H7" s="7"/>
      <c r="I7" s="7"/>
      <c r="J7" s="7">
        <v>5222676</v>
      </c>
      <c r="K7" s="7"/>
      <c r="L7" s="7"/>
      <c r="M7" s="7"/>
    </row>
    <row r="8" ht="14.25" spans="1:13">
      <c r="A8" s="4"/>
      <c r="B8" s="5" t="s">
        <v>363</v>
      </c>
      <c r="C8" s="6"/>
      <c r="D8" s="7" t="s">
        <v>428</v>
      </c>
      <c r="E8" s="7"/>
      <c r="F8" s="7"/>
      <c r="G8" s="7" t="s">
        <v>365</v>
      </c>
      <c r="H8" s="7"/>
      <c r="I8" s="7"/>
      <c r="J8" s="7">
        <v>5222676</v>
      </c>
      <c r="K8" s="7"/>
      <c r="L8" s="7"/>
      <c r="M8" s="7"/>
    </row>
    <row r="9" ht="14.25" spans="1:13">
      <c r="A9" s="4"/>
      <c r="B9" s="5" t="s">
        <v>429</v>
      </c>
      <c r="C9" s="6"/>
      <c r="D9" s="8" t="s">
        <v>430</v>
      </c>
      <c r="E9" s="8"/>
      <c r="F9" s="8"/>
      <c r="G9" s="8"/>
      <c r="H9" s="8"/>
      <c r="I9" s="8"/>
      <c r="J9" s="8"/>
      <c r="K9" s="8"/>
      <c r="L9" s="8"/>
      <c r="M9" s="8"/>
    </row>
    <row r="10" ht="102" customHeight="1" spans="1:13">
      <c r="A10" s="4"/>
      <c r="B10" s="5" t="s">
        <v>431</v>
      </c>
      <c r="C10" s="6"/>
      <c r="D10" s="8" t="s">
        <v>475</v>
      </c>
      <c r="E10" s="8"/>
      <c r="F10" s="8"/>
      <c r="G10" s="8"/>
      <c r="H10" s="8"/>
      <c r="I10" s="8"/>
      <c r="J10" s="8"/>
      <c r="K10" s="8"/>
      <c r="L10" s="8"/>
      <c r="M10" s="8"/>
    </row>
    <row r="11" ht="14.25" spans="1:13">
      <c r="A11" s="4"/>
      <c r="B11" s="5" t="s">
        <v>433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14.25" spans="1:13">
      <c r="A12" s="4" t="s">
        <v>434</v>
      </c>
      <c r="B12" s="9" t="s">
        <v>435</v>
      </c>
      <c r="C12" s="10"/>
      <c r="D12" s="11" t="s">
        <v>436</v>
      </c>
      <c r="E12" s="11"/>
      <c r="F12" s="11" t="s">
        <v>437</v>
      </c>
      <c r="G12" s="11"/>
      <c r="H12" s="11"/>
      <c r="I12" s="11"/>
      <c r="J12" s="11" t="s">
        <v>438</v>
      </c>
      <c r="K12" s="11"/>
      <c r="L12" s="11"/>
      <c r="M12" s="11"/>
    </row>
    <row r="13" ht="14.25" spans="1:13">
      <c r="A13" s="4"/>
      <c r="B13" s="12"/>
      <c r="C13" s="13"/>
      <c r="D13" s="7" t="s">
        <v>439</v>
      </c>
      <c r="E13" s="7"/>
      <c r="F13" s="7">
        <v>114</v>
      </c>
      <c r="G13" s="7"/>
      <c r="H13" s="7"/>
      <c r="I13" s="7"/>
      <c r="J13" s="7">
        <v>60</v>
      </c>
      <c r="K13" s="7"/>
      <c r="L13" s="7"/>
      <c r="M13" s="7"/>
    </row>
    <row r="14" ht="14.25" spans="1:13">
      <c r="A14" s="4"/>
      <c r="B14" s="12"/>
      <c r="C14" s="13"/>
      <c r="D14" s="7" t="s">
        <v>440</v>
      </c>
      <c r="E14" s="7"/>
      <c r="F14" s="7">
        <v>114</v>
      </c>
      <c r="G14" s="7"/>
      <c r="H14" s="7"/>
      <c r="I14" s="7"/>
      <c r="J14" s="7">
        <v>60</v>
      </c>
      <c r="K14" s="7"/>
      <c r="L14" s="7"/>
      <c r="M14" s="7"/>
    </row>
    <row r="15" ht="14.25" spans="1:13">
      <c r="A15" s="4"/>
      <c r="B15" s="12"/>
      <c r="C15" s="13"/>
      <c r="D15" s="7" t="s">
        <v>441</v>
      </c>
      <c r="E15" s="7"/>
      <c r="F15" s="7"/>
      <c r="G15" s="7"/>
      <c r="H15" s="7"/>
      <c r="I15" s="7"/>
      <c r="J15" s="7"/>
      <c r="K15" s="7"/>
      <c r="L15" s="7"/>
      <c r="M15" s="7"/>
    </row>
    <row r="16" ht="14.25" spans="1:13">
      <c r="A16" s="4"/>
      <c r="B16" s="12"/>
      <c r="C16" s="13"/>
      <c r="D16" s="7" t="s">
        <v>442</v>
      </c>
      <c r="E16" s="7"/>
      <c r="F16" s="7"/>
      <c r="G16" s="7"/>
      <c r="H16" s="7"/>
      <c r="I16" s="7"/>
      <c r="J16" s="7"/>
      <c r="K16" s="7"/>
      <c r="L16" s="7"/>
      <c r="M16" s="7"/>
    </row>
    <row r="17" ht="14.25" spans="1:13">
      <c r="A17" s="4"/>
      <c r="B17" s="14"/>
      <c r="C17" s="15"/>
      <c r="D17" s="7" t="s">
        <v>443</v>
      </c>
      <c r="E17" s="7"/>
      <c r="F17" s="7"/>
      <c r="G17" s="7"/>
      <c r="H17" s="7"/>
      <c r="I17" s="7"/>
      <c r="J17" s="7"/>
      <c r="K17" s="7"/>
      <c r="L17" s="7"/>
      <c r="M17" s="7"/>
    </row>
    <row r="18" ht="14.25" spans="1:13">
      <c r="A18" s="4"/>
      <c r="B18" s="9" t="s">
        <v>444</v>
      </c>
      <c r="C18" s="10"/>
      <c r="D18" s="7" t="s">
        <v>436</v>
      </c>
      <c r="E18" s="7"/>
      <c r="F18" s="16" t="s">
        <v>445</v>
      </c>
      <c r="G18" s="16"/>
      <c r="H18" s="16"/>
      <c r="I18" s="16" t="s">
        <v>446</v>
      </c>
      <c r="J18" s="16"/>
      <c r="K18" s="16"/>
      <c r="L18" s="16" t="s">
        <v>447</v>
      </c>
      <c r="M18" s="16"/>
    </row>
    <row r="19" ht="14.25" spans="1:13">
      <c r="A19" s="4"/>
      <c r="B19" s="12"/>
      <c r="C19" s="13"/>
      <c r="D19" s="7" t="s">
        <v>439</v>
      </c>
      <c r="E19" s="7"/>
      <c r="F19" s="7">
        <f>SUM(F20:H22)</f>
        <v>114</v>
      </c>
      <c r="G19" s="7"/>
      <c r="H19" s="7"/>
      <c r="I19" s="8">
        <f>SUM(I20:K22)</f>
        <v>60</v>
      </c>
      <c r="J19" s="8"/>
      <c r="K19" s="8"/>
      <c r="L19" s="8"/>
      <c r="M19" s="8"/>
    </row>
    <row r="20" ht="14.25" spans="1:13">
      <c r="A20" s="4"/>
      <c r="B20" s="12"/>
      <c r="C20" s="13"/>
      <c r="D20" s="8" t="s">
        <v>476</v>
      </c>
      <c r="E20" s="8"/>
      <c r="F20" s="7">
        <v>114</v>
      </c>
      <c r="G20" s="7"/>
      <c r="H20" s="7"/>
      <c r="I20" s="8">
        <v>60</v>
      </c>
      <c r="J20" s="8"/>
      <c r="K20" s="8"/>
      <c r="L20" s="8"/>
      <c r="M20" s="8"/>
    </row>
    <row r="21" ht="14.25" spans="1:13">
      <c r="A21" s="4"/>
      <c r="B21" s="12"/>
      <c r="C21" s="13"/>
      <c r="D21" s="8"/>
      <c r="E21" s="8"/>
      <c r="F21" s="7"/>
      <c r="G21" s="7"/>
      <c r="H21" s="7"/>
      <c r="I21" s="8"/>
      <c r="J21" s="8"/>
      <c r="K21" s="8"/>
      <c r="L21" s="8"/>
      <c r="M21" s="8"/>
    </row>
    <row r="22" ht="14.25" spans="1:13">
      <c r="A22" s="4"/>
      <c r="B22" s="12"/>
      <c r="C22" s="13"/>
      <c r="D22" s="8"/>
      <c r="E22" s="8"/>
      <c r="F22" s="7"/>
      <c r="G22" s="7"/>
      <c r="H22" s="7"/>
      <c r="I22" s="8"/>
      <c r="J22" s="8"/>
      <c r="K22" s="8"/>
      <c r="L22" s="7"/>
      <c r="M22" s="7"/>
    </row>
    <row r="23" ht="14.25" spans="1:13">
      <c r="A23" s="4"/>
      <c r="B23" s="14"/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14.25" spans="1:13">
      <c r="A24" s="17" t="s">
        <v>449</v>
      </c>
      <c r="B24" s="17"/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14.25" spans="1:13">
      <c r="A25" s="18" t="s">
        <v>450</v>
      </c>
      <c r="B25" s="19"/>
      <c r="C25" s="20" t="s">
        <v>451</v>
      </c>
      <c r="D25" s="20"/>
      <c r="E25" s="20"/>
      <c r="F25" s="20"/>
      <c r="G25" s="20"/>
      <c r="H25" s="11" t="s">
        <v>452</v>
      </c>
      <c r="I25" s="11"/>
      <c r="J25" s="11"/>
      <c r="K25" s="11" t="s">
        <v>453</v>
      </c>
      <c r="L25" s="11"/>
      <c r="M25" s="11"/>
    </row>
    <row r="26" ht="14.25" spans="1:13">
      <c r="A26" s="21"/>
      <c r="B26" s="22"/>
      <c r="C26" s="23" t="s">
        <v>476</v>
      </c>
      <c r="D26" s="23"/>
      <c r="E26" s="23"/>
      <c r="F26" s="23"/>
      <c r="G26" s="23"/>
      <c r="H26" s="24">
        <v>44197</v>
      </c>
      <c r="I26" s="7"/>
      <c r="J26" s="7"/>
      <c r="K26" s="24">
        <v>44561</v>
      </c>
      <c r="L26" s="7"/>
      <c r="M26" s="7"/>
    </row>
    <row r="27" ht="12" customHeight="1" spans="1:13">
      <c r="A27" s="21"/>
      <c r="B27" s="22"/>
      <c r="C27" s="23"/>
      <c r="D27" s="23"/>
      <c r="E27" s="23"/>
      <c r="F27" s="23"/>
      <c r="G27" s="23"/>
      <c r="H27" s="24"/>
      <c r="I27" s="7"/>
      <c r="J27" s="7"/>
      <c r="K27" s="24"/>
      <c r="L27" s="7"/>
      <c r="M27" s="7"/>
    </row>
    <row r="28" ht="14.25" spans="1:13">
      <c r="A28" s="21"/>
      <c r="B28" s="22"/>
      <c r="C28" s="23"/>
      <c r="D28" s="23"/>
      <c r="E28" s="23"/>
      <c r="F28" s="23"/>
      <c r="G28" s="23"/>
      <c r="H28" s="24"/>
      <c r="I28" s="7"/>
      <c r="J28" s="7"/>
      <c r="K28" s="24"/>
      <c r="L28" s="7"/>
      <c r="M28" s="7"/>
    </row>
    <row r="29" ht="28.5" spans="1:13">
      <c r="A29" s="25" t="s">
        <v>454</v>
      </c>
      <c r="B29" s="26" t="s">
        <v>455</v>
      </c>
      <c r="C29" s="8" t="s">
        <v>477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42.75" spans="1:13">
      <c r="A30" s="27"/>
      <c r="B30" s="26" t="s">
        <v>457</v>
      </c>
      <c r="C30" s="8" t="s">
        <v>458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ht="14.25" spans="1:13">
      <c r="A31" s="27"/>
      <c r="B31" s="28" t="s">
        <v>459</v>
      </c>
      <c r="C31" s="7" t="s">
        <v>386</v>
      </c>
      <c r="D31" s="7"/>
      <c r="E31" s="7" t="s">
        <v>387</v>
      </c>
      <c r="F31" s="7"/>
      <c r="G31" s="7"/>
      <c r="H31" s="7" t="s">
        <v>388</v>
      </c>
      <c r="I31" s="7"/>
      <c r="J31" s="7"/>
      <c r="K31" s="7"/>
      <c r="L31" s="7" t="s">
        <v>389</v>
      </c>
      <c r="M31" s="7"/>
    </row>
    <row r="32" ht="21.95" customHeight="1" spans="1:13">
      <c r="A32" s="27"/>
      <c r="B32" s="29"/>
      <c r="C32" s="7" t="s">
        <v>460</v>
      </c>
      <c r="D32" s="7"/>
      <c r="E32" s="7" t="s">
        <v>391</v>
      </c>
      <c r="F32" s="7"/>
      <c r="G32" s="7"/>
      <c r="H32" s="8" t="s">
        <v>478</v>
      </c>
      <c r="I32" s="8"/>
      <c r="J32" s="8"/>
      <c r="K32" s="8"/>
      <c r="L32" s="7" t="s">
        <v>479</v>
      </c>
      <c r="M32" s="7"/>
    </row>
    <row r="33" ht="14.25" spans="1:13">
      <c r="A33" s="27"/>
      <c r="B33" s="29"/>
      <c r="C33" s="7"/>
      <c r="D33" s="7"/>
      <c r="E33" s="7" t="s">
        <v>393</v>
      </c>
      <c r="F33" s="7"/>
      <c r="G33" s="7"/>
      <c r="H33" s="8" t="s">
        <v>463</v>
      </c>
      <c r="I33" s="8"/>
      <c r="J33" s="8"/>
      <c r="K33" s="8"/>
      <c r="L33" s="34">
        <v>1</v>
      </c>
      <c r="M33" s="7"/>
    </row>
    <row r="34" ht="14.25" spans="1:13">
      <c r="A34" s="27"/>
      <c r="B34" s="29"/>
      <c r="C34" s="7"/>
      <c r="D34" s="7"/>
      <c r="E34" s="7" t="s">
        <v>395</v>
      </c>
      <c r="F34" s="7"/>
      <c r="G34" s="7"/>
      <c r="H34" s="8" t="s">
        <v>396</v>
      </c>
      <c r="I34" s="8"/>
      <c r="J34" s="8"/>
      <c r="K34" s="8"/>
      <c r="L34" s="34" t="s">
        <v>397</v>
      </c>
      <c r="M34" s="7"/>
    </row>
    <row r="35" ht="14.25" spans="1:13">
      <c r="A35" s="27"/>
      <c r="B35" s="29"/>
      <c r="C35" s="7"/>
      <c r="D35" s="7"/>
      <c r="E35" s="7" t="s">
        <v>398</v>
      </c>
      <c r="F35" s="7"/>
      <c r="G35" s="7"/>
      <c r="H35" s="8" t="s">
        <v>480</v>
      </c>
      <c r="I35" s="8"/>
      <c r="J35" s="8"/>
      <c r="K35" s="8"/>
      <c r="L35" s="34">
        <v>1</v>
      </c>
      <c r="M35" s="7"/>
    </row>
    <row r="36" ht="14.25" spans="1:13">
      <c r="A36" s="27"/>
      <c r="B36" s="29"/>
      <c r="C36" s="7"/>
      <c r="D36" s="7"/>
      <c r="E36" s="7" t="s">
        <v>465</v>
      </c>
      <c r="F36" s="7"/>
      <c r="G36" s="7"/>
      <c r="H36" s="8" t="s">
        <v>466</v>
      </c>
      <c r="I36" s="8"/>
      <c r="J36" s="8"/>
      <c r="K36" s="8"/>
      <c r="L36" s="7"/>
      <c r="M36" s="7"/>
    </row>
    <row r="37" ht="14.25" spans="1:13">
      <c r="A37" s="27"/>
      <c r="B37" s="29"/>
      <c r="C37" s="7" t="s">
        <v>386</v>
      </c>
      <c r="D37" s="7"/>
      <c r="E37" s="7" t="s">
        <v>387</v>
      </c>
      <c r="F37" s="7"/>
      <c r="G37" s="7"/>
      <c r="H37" s="7" t="s">
        <v>388</v>
      </c>
      <c r="I37" s="7"/>
      <c r="J37" s="7"/>
      <c r="K37" s="7"/>
      <c r="L37" s="7" t="s">
        <v>389</v>
      </c>
      <c r="M37" s="7"/>
    </row>
    <row r="38" ht="14.25" spans="1:13">
      <c r="A38" s="27"/>
      <c r="B38" s="29"/>
      <c r="C38" s="7" t="s">
        <v>460</v>
      </c>
      <c r="D38" s="7"/>
      <c r="E38" s="7" t="s">
        <v>401</v>
      </c>
      <c r="F38" s="7"/>
      <c r="G38" s="7"/>
      <c r="H38" s="8" t="s">
        <v>481</v>
      </c>
      <c r="I38" s="8"/>
      <c r="J38" s="8"/>
      <c r="K38" s="8"/>
      <c r="L38" s="7" t="s">
        <v>403</v>
      </c>
      <c r="M38" s="7"/>
    </row>
    <row r="39" ht="14.25" spans="1:13">
      <c r="A39" s="27"/>
      <c r="B39" s="29"/>
      <c r="C39" s="7"/>
      <c r="D39" s="7"/>
      <c r="E39" s="7" t="s">
        <v>404</v>
      </c>
      <c r="F39" s="7"/>
      <c r="G39" s="7"/>
      <c r="H39" s="8" t="s">
        <v>482</v>
      </c>
      <c r="I39" s="8"/>
      <c r="J39" s="8"/>
      <c r="K39" s="8"/>
      <c r="L39" s="7" t="s">
        <v>403</v>
      </c>
      <c r="M39" s="7"/>
    </row>
    <row r="40" ht="14.25" spans="1:13">
      <c r="A40" s="27"/>
      <c r="B40" s="29"/>
      <c r="C40" s="7"/>
      <c r="D40" s="7"/>
      <c r="E40" s="7" t="s">
        <v>406</v>
      </c>
      <c r="F40" s="7"/>
      <c r="G40" s="7"/>
      <c r="H40" s="8" t="s">
        <v>483</v>
      </c>
      <c r="I40" s="8"/>
      <c r="J40" s="8"/>
      <c r="K40" s="8"/>
      <c r="L40" s="7" t="s">
        <v>403</v>
      </c>
      <c r="M40" s="7"/>
    </row>
    <row r="41" ht="14.25" spans="1:13">
      <c r="A41" s="27"/>
      <c r="B41" s="29"/>
      <c r="C41" s="7"/>
      <c r="D41" s="7"/>
      <c r="E41" s="7" t="s">
        <v>408</v>
      </c>
      <c r="F41" s="7"/>
      <c r="G41" s="7"/>
      <c r="H41" s="8" t="s">
        <v>484</v>
      </c>
      <c r="I41" s="8"/>
      <c r="J41" s="8"/>
      <c r="K41" s="8"/>
      <c r="L41" s="7" t="s">
        <v>403</v>
      </c>
      <c r="M41" s="7"/>
    </row>
    <row r="42" ht="14.25" spans="1:13">
      <c r="A42" s="27"/>
      <c r="B42" s="29"/>
      <c r="C42" s="7"/>
      <c r="D42" s="7"/>
      <c r="E42" s="7" t="s">
        <v>410</v>
      </c>
      <c r="F42" s="7"/>
      <c r="G42" s="7"/>
      <c r="H42" s="8" t="s">
        <v>471</v>
      </c>
      <c r="I42" s="8"/>
      <c r="J42" s="8"/>
      <c r="K42" s="8"/>
      <c r="L42" s="7" t="s">
        <v>403</v>
      </c>
      <c r="M42" s="7"/>
    </row>
    <row r="43" ht="14.25" spans="1:13">
      <c r="A43" s="27"/>
      <c r="B43" s="29"/>
      <c r="C43" s="7"/>
      <c r="D43" s="7"/>
      <c r="E43" s="7" t="s">
        <v>465</v>
      </c>
      <c r="F43" s="7"/>
      <c r="G43" s="7"/>
      <c r="H43" s="8" t="s">
        <v>466</v>
      </c>
      <c r="I43" s="8"/>
      <c r="J43" s="8"/>
      <c r="K43" s="8"/>
      <c r="L43" s="7"/>
      <c r="M43" s="7"/>
    </row>
    <row r="44" ht="14.25" spans="1:13">
      <c r="A44" s="17" t="s">
        <v>472</v>
      </c>
      <c r="B44" s="17"/>
      <c r="C44" s="17"/>
      <c r="D44" s="5"/>
      <c r="E44" s="30"/>
      <c r="F44" s="30"/>
      <c r="G44" s="30"/>
      <c r="H44" s="30"/>
      <c r="I44" s="30"/>
      <c r="J44" s="30"/>
      <c r="K44" s="30"/>
      <c r="L44" s="30"/>
      <c r="M44" s="6"/>
    </row>
    <row r="45" ht="14.25" spans="1:13">
      <c r="A45" s="17" t="s">
        <v>473</v>
      </c>
      <c r="B45" s="17"/>
      <c r="C45" s="17"/>
      <c r="D45" s="31" t="s">
        <v>474</v>
      </c>
      <c r="E45" s="32"/>
      <c r="F45" s="32"/>
      <c r="G45" s="32"/>
      <c r="H45" s="32"/>
      <c r="I45" s="32"/>
      <c r="J45" s="32"/>
      <c r="K45" s="32"/>
      <c r="L45" s="32"/>
      <c r="M45" s="35"/>
    </row>
  </sheetData>
  <mergeCells count="138">
    <mergeCell ref="A1:M1"/>
    <mergeCell ref="A2:M2"/>
    <mergeCell ref="A3:H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32:D36"/>
    <mergeCell ref="C38:D43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U10" sqref="U10"/>
    </sheetView>
  </sheetViews>
  <sheetFormatPr defaultColWidth="9.33333333333333" defaultRowHeight="11.25"/>
  <sheetData>
    <row r="1" ht="27" spans="1:13">
      <c r="A1" s="1" t="s">
        <v>417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25" spans="1:13">
      <c r="A2" s="2" t="s">
        <v>418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419</v>
      </c>
      <c r="B3" s="3"/>
      <c r="C3" s="3"/>
      <c r="D3" s="3"/>
      <c r="E3" s="3"/>
      <c r="F3" s="3"/>
      <c r="G3" s="3"/>
      <c r="H3" s="3"/>
      <c r="I3" s="3" t="s">
        <v>420</v>
      </c>
      <c r="J3" s="3"/>
      <c r="K3" s="3"/>
      <c r="L3" s="3"/>
      <c r="M3" s="33"/>
    </row>
    <row r="4" ht="14.25" spans="1:13">
      <c r="A4" s="4" t="s">
        <v>421</v>
      </c>
      <c r="B4" s="5" t="s">
        <v>235</v>
      </c>
      <c r="C4" s="6"/>
      <c r="D4" s="7" t="s">
        <v>106</v>
      </c>
      <c r="E4" s="7"/>
      <c r="F4" s="7"/>
      <c r="G4" s="7"/>
      <c r="H4" s="7"/>
      <c r="I4" s="7"/>
      <c r="J4" s="7"/>
      <c r="K4" s="7"/>
      <c r="L4" s="7"/>
      <c r="M4" s="7"/>
    </row>
    <row r="5" ht="14.25" spans="1:13">
      <c r="A5" s="4"/>
      <c r="B5" s="5" t="s">
        <v>422</v>
      </c>
      <c r="C5" s="6"/>
      <c r="D5" s="7" t="s">
        <v>423</v>
      </c>
      <c r="E5" s="7"/>
      <c r="F5" s="7"/>
      <c r="G5" s="7"/>
      <c r="H5" s="7"/>
      <c r="I5" s="7"/>
      <c r="J5" s="7"/>
      <c r="K5" s="7"/>
      <c r="L5" s="7"/>
      <c r="M5" s="7"/>
    </row>
    <row r="6" ht="14.25" spans="1:13">
      <c r="A6" s="4"/>
      <c r="B6" s="5" t="s">
        <v>424</v>
      </c>
      <c r="C6" s="6"/>
      <c r="D6" s="8" t="s">
        <v>106</v>
      </c>
      <c r="E6" s="8"/>
      <c r="F6" s="8"/>
      <c r="G6" s="7" t="s">
        <v>425</v>
      </c>
      <c r="H6" s="7"/>
      <c r="I6" s="7"/>
      <c r="J6" s="7" t="s">
        <v>426</v>
      </c>
      <c r="K6" s="7"/>
      <c r="L6" s="7"/>
      <c r="M6" s="7"/>
    </row>
    <row r="7" ht="14.25" spans="1:13">
      <c r="A7" s="4"/>
      <c r="B7" s="5" t="s">
        <v>427</v>
      </c>
      <c r="C7" s="6"/>
      <c r="D7" s="7" t="s">
        <v>359</v>
      </c>
      <c r="E7" s="7"/>
      <c r="F7" s="7"/>
      <c r="G7" s="7" t="s">
        <v>365</v>
      </c>
      <c r="H7" s="7"/>
      <c r="I7" s="7"/>
      <c r="J7" s="7">
        <v>5222676</v>
      </c>
      <c r="K7" s="7"/>
      <c r="L7" s="7"/>
      <c r="M7" s="7"/>
    </row>
    <row r="8" ht="14.25" spans="1:13">
      <c r="A8" s="4"/>
      <c r="B8" s="5" t="s">
        <v>363</v>
      </c>
      <c r="C8" s="6"/>
      <c r="D8" s="7" t="s">
        <v>428</v>
      </c>
      <c r="E8" s="7"/>
      <c r="F8" s="7"/>
      <c r="G8" s="7" t="s">
        <v>365</v>
      </c>
      <c r="H8" s="7"/>
      <c r="I8" s="7"/>
      <c r="J8" s="7">
        <v>5222676</v>
      </c>
      <c r="K8" s="7"/>
      <c r="L8" s="7"/>
      <c r="M8" s="7"/>
    </row>
    <row r="9" ht="14.25" spans="1:13">
      <c r="A9" s="4"/>
      <c r="B9" s="5" t="s">
        <v>429</v>
      </c>
      <c r="C9" s="6"/>
      <c r="D9" s="8" t="s">
        <v>430</v>
      </c>
      <c r="E9" s="8"/>
      <c r="F9" s="8"/>
      <c r="G9" s="8"/>
      <c r="H9" s="8"/>
      <c r="I9" s="8"/>
      <c r="J9" s="8"/>
      <c r="K9" s="8"/>
      <c r="L9" s="8"/>
      <c r="M9" s="8"/>
    </row>
    <row r="10" ht="102" customHeight="1" spans="1:13">
      <c r="A10" s="4"/>
      <c r="B10" s="5" t="s">
        <v>431</v>
      </c>
      <c r="C10" s="6"/>
      <c r="D10" s="8" t="s">
        <v>485</v>
      </c>
      <c r="E10" s="8"/>
      <c r="F10" s="8"/>
      <c r="G10" s="8"/>
      <c r="H10" s="8"/>
      <c r="I10" s="8"/>
      <c r="J10" s="8"/>
      <c r="K10" s="8"/>
      <c r="L10" s="8"/>
      <c r="M10" s="8"/>
    </row>
    <row r="11" ht="14.25" spans="1:13">
      <c r="A11" s="4"/>
      <c r="B11" s="5" t="s">
        <v>433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14.25" spans="1:13">
      <c r="A12" s="4" t="s">
        <v>434</v>
      </c>
      <c r="B12" s="9" t="s">
        <v>435</v>
      </c>
      <c r="C12" s="10"/>
      <c r="D12" s="11" t="s">
        <v>436</v>
      </c>
      <c r="E12" s="11"/>
      <c r="F12" s="11" t="s">
        <v>437</v>
      </c>
      <c r="G12" s="11"/>
      <c r="H12" s="11"/>
      <c r="I12" s="11"/>
      <c r="J12" s="11" t="s">
        <v>438</v>
      </c>
      <c r="K12" s="11"/>
      <c r="L12" s="11"/>
      <c r="M12" s="11"/>
    </row>
    <row r="13" ht="14.25" spans="1:13">
      <c r="A13" s="4"/>
      <c r="B13" s="12"/>
      <c r="C13" s="13"/>
      <c r="D13" s="7" t="s">
        <v>439</v>
      </c>
      <c r="E13" s="7"/>
      <c r="F13" s="7">
        <v>76</v>
      </c>
      <c r="G13" s="7"/>
      <c r="H13" s="7"/>
      <c r="I13" s="7"/>
      <c r="J13" s="7">
        <v>38</v>
      </c>
      <c r="K13" s="7"/>
      <c r="L13" s="7"/>
      <c r="M13" s="7"/>
    </row>
    <row r="14" ht="14.25" spans="1:13">
      <c r="A14" s="4"/>
      <c r="B14" s="12"/>
      <c r="C14" s="13"/>
      <c r="D14" s="7" t="s">
        <v>440</v>
      </c>
      <c r="E14" s="7"/>
      <c r="F14" s="7">
        <v>76</v>
      </c>
      <c r="G14" s="7"/>
      <c r="H14" s="7"/>
      <c r="I14" s="7"/>
      <c r="J14" s="7">
        <v>38</v>
      </c>
      <c r="K14" s="7"/>
      <c r="L14" s="7"/>
      <c r="M14" s="7"/>
    </row>
    <row r="15" ht="14.25" spans="1:13">
      <c r="A15" s="4"/>
      <c r="B15" s="12"/>
      <c r="C15" s="13"/>
      <c r="D15" s="7" t="s">
        <v>441</v>
      </c>
      <c r="E15" s="7"/>
      <c r="F15" s="7"/>
      <c r="G15" s="7"/>
      <c r="H15" s="7"/>
      <c r="I15" s="7"/>
      <c r="J15" s="7"/>
      <c r="K15" s="7"/>
      <c r="L15" s="7"/>
      <c r="M15" s="7"/>
    </row>
    <row r="16" ht="14.25" spans="1:13">
      <c r="A16" s="4"/>
      <c r="B16" s="12"/>
      <c r="C16" s="13"/>
      <c r="D16" s="7" t="s">
        <v>442</v>
      </c>
      <c r="E16" s="7"/>
      <c r="F16" s="7"/>
      <c r="G16" s="7"/>
      <c r="H16" s="7"/>
      <c r="I16" s="7"/>
      <c r="J16" s="7"/>
      <c r="K16" s="7"/>
      <c r="L16" s="7"/>
      <c r="M16" s="7"/>
    </row>
    <row r="17" ht="14.25" spans="1:13">
      <c r="A17" s="4"/>
      <c r="B17" s="14"/>
      <c r="C17" s="15"/>
      <c r="D17" s="7" t="s">
        <v>443</v>
      </c>
      <c r="E17" s="7"/>
      <c r="F17" s="7"/>
      <c r="G17" s="7"/>
      <c r="H17" s="7"/>
      <c r="I17" s="7"/>
      <c r="J17" s="7"/>
      <c r="K17" s="7"/>
      <c r="L17" s="7"/>
      <c r="M17" s="7"/>
    </row>
    <row r="18" ht="14.25" spans="1:13">
      <c r="A18" s="4"/>
      <c r="B18" s="9" t="s">
        <v>444</v>
      </c>
      <c r="C18" s="10"/>
      <c r="D18" s="7" t="s">
        <v>436</v>
      </c>
      <c r="E18" s="7"/>
      <c r="F18" s="16" t="s">
        <v>445</v>
      </c>
      <c r="G18" s="16"/>
      <c r="H18" s="16"/>
      <c r="I18" s="16" t="s">
        <v>446</v>
      </c>
      <c r="J18" s="16"/>
      <c r="K18" s="16"/>
      <c r="L18" s="16" t="s">
        <v>447</v>
      </c>
      <c r="M18" s="16"/>
    </row>
    <row r="19" ht="14.25" spans="1:13">
      <c r="A19" s="4"/>
      <c r="B19" s="12"/>
      <c r="C19" s="13"/>
      <c r="D19" s="7" t="s">
        <v>439</v>
      </c>
      <c r="E19" s="7"/>
      <c r="F19" s="7">
        <f>SUM(F20:H21)</f>
        <v>76</v>
      </c>
      <c r="G19" s="7"/>
      <c r="H19" s="7"/>
      <c r="I19" s="8">
        <f>SUM(I20:K21)</f>
        <v>38</v>
      </c>
      <c r="J19" s="8"/>
      <c r="K19" s="8"/>
      <c r="L19" s="8"/>
      <c r="M19" s="8"/>
    </row>
    <row r="20" ht="14.25" spans="1:13">
      <c r="A20" s="4"/>
      <c r="B20" s="12"/>
      <c r="C20" s="13"/>
      <c r="D20" s="8" t="s">
        <v>486</v>
      </c>
      <c r="E20" s="8"/>
      <c r="F20" s="7">
        <v>76</v>
      </c>
      <c r="G20" s="7"/>
      <c r="H20" s="7"/>
      <c r="I20" s="8">
        <v>38</v>
      </c>
      <c r="J20" s="8"/>
      <c r="K20" s="8"/>
      <c r="L20" s="7"/>
      <c r="M20" s="7"/>
    </row>
    <row r="21" ht="14.25" spans="1:13">
      <c r="A21" s="4"/>
      <c r="B21" s="12"/>
      <c r="C21" s="13"/>
      <c r="D21" s="8"/>
      <c r="E21" s="8"/>
      <c r="F21" s="7"/>
      <c r="G21" s="7"/>
      <c r="H21" s="7"/>
      <c r="I21" s="8"/>
      <c r="J21" s="8"/>
      <c r="K21" s="8"/>
      <c r="L21" s="8"/>
      <c r="M21" s="8"/>
    </row>
    <row r="22" ht="14.25" spans="1:13">
      <c r="A22" s="4"/>
      <c r="B22" s="12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ht="14.25" spans="1:13">
      <c r="A23" s="4"/>
      <c r="B23" s="14"/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14.25" spans="1:13">
      <c r="A24" s="17" t="s">
        <v>449</v>
      </c>
      <c r="B24" s="17"/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14.25" spans="1:13">
      <c r="A25" s="18" t="s">
        <v>450</v>
      </c>
      <c r="B25" s="19"/>
      <c r="C25" s="20" t="s">
        <v>451</v>
      </c>
      <c r="D25" s="20"/>
      <c r="E25" s="20"/>
      <c r="F25" s="20"/>
      <c r="G25" s="20"/>
      <c r="H25" s="11" t="s">
        <v>452</v>
      </c>
      <c r="I25" s="11"/>
      <c r="J25" s="11"/>
      <c r="K25" s="11" t="s">
        <v>453</v>
      </c>
      <c r="L25" s="11"/>
      <c r="M25" s="11"/>
    </row>
    <row r="26" ht="14.25" spans="1:13">
      <c r="A26" s="21"/>
      <c r="B26" s="22"/>
      <c r="C26" s="23" t="s">
        <v>486</v>
      </c>
      <c r="D26" s="23"/>
      <c r="E26" s="23"/>
      <c r="F26" s="23"/>
      <c r="G26" s="23"/>
      <c r="H26" s="24">
        <v>44197</v>
      </c>
      <c r="I26" s="7"/>
      <c r="J26" s="7"/>
      <c r="K26" s="24">
        <v>44561</v>
      </c>
      <c r="L26" s="7"/>
      <c r="M26" s="7"/>
    </row>
    <row r="27" ht="14.25" spans="1:13">
      <c r="A27" s="21"/>
      <c r="B27" s="22"/>
      <c r="C27" s="23"/>
      <c r="D27" s="23"/>
      <c r="E27" s="23"/>
      <c r="F27" s="23"/>
      <c r="G27" s="23"/>
      <c r="H27" s="24"/>
      <c r="I27" s="7"/>
      <c r="J27" s="7"/>
      <c r="K27" s="24"/>
      <c r="L27" s="7"/>
      <c r="M27" s="7"/>
    </row>
    <row r="28" ht="14.25" spans="1:13">
      <c r="A28" s="21"/>
      <c r="B28" s="22"/>
      <c r="C28" s="23"/>
      <c r="D28" s="23"/>
      <c r="E28" s="23"/>
      <c r="F28" s="23"/>
      <c r="G28" s="23"/>
      <c r="H28" s="24"/>
      <c r="I28" s="7"/>
      <c r="J28" s="7"/>
      <c r="K28" s="24"/>
      <c r="L28" s="7"/>
      <c r="M28" s="7"/>
    </row>
    <row r="29" ht="28.5" spans="1:13">
      <c r="A29" s="25" t="s">
        <v>454</v>
      </c>
      <c r="B29" s="26" t="s">
        <v>455</v>
      </c>
      <c r="C29" s="8" t="s">
        <v>487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42.75" spans="1:13">
      <c r="A30" s="27"/>
      <c r="B30" s="26" t="s">
        <v>457</v>
      </c>
      <c r="C30" s="8" t="s">
        <v>458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ht="14.25" spans="1:13">
      <c r="A31" s="27"/>
      <c r="B31" s="28" t="s">
        <v>459</v>
      </c>
      <c r="C31" s="7" t="s">
        <v>386</v>
      </c>
      <c r="D31" s="7"/>
      <c r="E31" s="7" t="s">
        <v>387</v>
      </c>
      <c r="F31" s="7"/>
      <c r="G31" s="7"/>
      <c r="H31" s="7" t="s">
        <v>388</v>
      </c>
      <c r="I31" s="7"/>
      <c r="J31" s="7"/>
      <c r="K31" s="7"/>
      <c r="L31" s="7" t="s">
        <v>389</v>
      </c>
      <c r="M31" s="7"/>
    </row>
    <row r="32" ht="51" customHeight="1" spans="1:13">
      <c r="A32" s="27"/>
      <c r="B32" s="29"/>
      <c r="C32" s="7" t="s">
        <v>460</v>
      </c>
      <c r="D32" s="7"/>
      <c r="E32" s="7" t="s">
        <v>391</v>
      </c>
      <c r="F32" s="7"/>
      <c r="G32" s="7"/>
      <c r="H32" s="8" t="s">
        <v>486</v>
      </c>
      <c r="I32" s="8"/>
      <c r="J32" s="8"/>
      <c r="K32" s="8"/>
      <c r="L32" s="7" t="s">
        <v>488</v>
      </c>
      <c r="M32" s="7"/>
    </row>
    <row r="33" ht="14.25" spans="1:13">
      <c r="A33" s="27"/>
      <c r="B33" s="29"/>
      <c r="C33" s="7"/>
      <c r="D33" s="7"/>
      <c r="E33" s="7" t="s">
        <v>393</v>
      </c>
      <c r="F33" s="7"/>
      <c r="G33" s="7"/>
      <c r="H33" s="8" t="s">
        <v>463</v>
      </c>
      <c r="I33" s="8"/>
      <c r="J33" s="8"/>
      <c r="K33" s="8"/>
      <c r="L33" s="34">
        <v>1</v>
      </c>
      <c r="M33" s="7"/>
    </row>
    <row r="34" ht="14.25" spans="1:13">
      <c r="A34" s="27"/>
      <c r="B34" s="29"/>
      <c r="C34" s="7"/>
      <c r="D34" s="7"/>
      <c r="E34" s="7" t="s">
        <v>395</v>
      </c>
      <c r="F34" s="7"/>
      <c r="G34" s="7"/>
      <c r="H34" s="8" t="s">
        <v>396</v>
      </c>
      <c r="I34" s="8"/>
      <c r="J34" s="8"/>
      <c r="K34" s="8"/>
      <c r="L34" s="34">
        <v>1</v>
      </c>
      <c r="M34" s="7"/>
    </row>
    <row r="35" ht="14.25" spans="1:13">
      <c r="A35" s="27"/>
      <c r="B35" s="29"/>
      <c r="C35" s="7"/>
      <c r="D35" s="7"/>
      <c r="E35" s="7" t="s">
        <v>398</v>
      </c>
      <c r="F35" s="7"/>
      <c r="G35" s="7"/>
      <c r="H35" s="8" t="s">
        <v>489</v>
      </c>
      <c r="I35" s="8"/>
      <c r="J35" s="8"/>
      <c r="K35" s="8"/>
      <c r="L35" s="34">
        <v>1</v>
      </c>
      <c r="M35" s="7"/>
    </row>
    <row r="36" ht="14.25" spans="1:13">
      <c r="A36" s="27"/>
      <c r="B36" s="29"/>
      <c r="C36" s="7"/>
      <c r="D36" s="7"/>
      <c r="E36" s="7" t="s">
        <v>465</v>
      </c>
      <c r="F36" s="7"/>
      <c r="G36" s="7"/>
      <c r="H36" s="8" t="s">
        <v>466</v>
      </c>
      <c r="I36" s="8"/>
      <c r="J36" s="8"/>
      <c r="K36" s="8"/>
      <c r="L36" s="7"/>
      <c r="M36" s="7"/>
    </row>
    <row r="37" ht="14.25" spans="1:13">
      <c r="A37" s="27"/>
      <c r="B37" s="29"/>
      <c r="C37" s="7" t="s">
        <v>386</v>
      </c>
      <c r="D37" s="7"/>
      <c r="E37" s="7" t="s">
        <v>387</v>
      </c>
      <c r="F37" s="7"/>
      <c r="G37" s="7"/>
      <c r="H37" s="7" t="s">
        <v>388</v>
      </c>
      <c r="I37" s="7"/>
      <c r="J37" s="7"/>
      <c r="K37" s="7"/>
      <c r="L37" s="7" t="s">
        <v>389</v>
      </c>
      <c r="M37" s="7"/>
    </row>
    <row r="38" ht="14.25" spans="1:13">
      <c r="A38" s="27"/>
      <c r="B38" s="29"/>
      <c r="C38" s="7" t="s">
        <v>460</v>
      </c>
      <c r="D38" s="7"/>
      <c r="E38" s="7" t="s">
        <v>401</v>
      </c>
      <c r="F38" s="7"/>
      <c r="G38" s="7"/>
      <c r="H38" s="8" t="s">
        <v>467</v>
      </c>
      <c r="I38" s="8"/>
      <c r="J38" s="8"/>
      <c r="K38" s="8"/>
      <c r="L38" s="7" t="s">
        <v>403</v>
      </c>
      <c r="M38" s="7"/>
    </row>
    <row r="39" ht="14.25" spans="1:13">
      <c r="A39" s="27"/>
      <c r="B39" s="29"/>
      <c r="C39" s="7"/>
      <c r="D39" s="7"/>
      <c r="E39" s="7" t="s">
        <v>404</v>
      </c>
      <c r="F39" s="7"/>
      <c r="G39" s="7"/>
      <c r="H39" s="8" t="s">
        <v>490</v>
      </c>
      <c r="I39" s="8"/>
      <c r="J39" s="8"/>
      <c r="K39" s="8"/>
      <c r="L39" s="7" t="s">
        <v>403</v>
      </c>
      <c r="M39" s="7"/>
    </row>
    <row r="40" ht="14.25" spans="1:13">
      <c r="A40" s="27"/>
      <c r="B40" s="29"/>
      <c r="C40" s="7"/>
      <c r="D40" s="7"/>
      <c r="E40" s="7" t="s">
        <v>406</v>
      </c>
      <c r="F40" s="7"/>
      <c r="G40" s="7"/>
      <c r="H40" s="8" t="s">
        <v>491</v>
      </c>
      <c r="I40" s="8"/>
      <c r="J40" s="8"/>
      <c r="K40" s="8"/>
      <c r="L40" s="7" t="s">
        <v>403</v>
      </c>
      <c r="M40" s="7"/>
    </row>
    <row r="41" ht="14.25" spans="1:13">
      <c r="A41" s="27"/>
      <c r="B41" s="29"/>
      <c r="C41" s="7"/>
      <c r="D41" s="7"/>
      <c r="E41" s="7" t="s">
        <v>408</v>
      </c>
      <c r="F41" s="7"/>
      <c r="G41" s="7"/>
      <c r="H41" s="8" t="s">
        <v>492</v>
      </c>
      <c r="I41" s="8"/>
      <c r="J41" s="8"/>
      <c r="K41" s="8"/>
      <c r="L41" s="7" t="s">
        <v>403</v>
      </c>
      <c r="M41" s="7"/>
    </row>
    <row r="42" ht="14.25" spans="1:13">
      <c r="A42" s="27"/>
      <c r="B42" s="29"/>
      <c r="C42" s="7"/>
      <c r="D42" s="7"/>
      <c r="E42" s="7" t="s">
        <v>410</v>
      </c>
      <c r="F42" s="7"/>
      <c r="G42" s="7"/>
      <c r="H42" s="8" t="s">
        <v>466</v>
      </c>
      <c r="I42" s="8"/>
      <c r="J42" s="8"/>
      <c r="K42" s="8"/>
      <c r="L42" s="7" t="s">
        <v>403</v>
      </c>
      <c r="M42" s="7"/>
    </row>
    <row r="43" ht="14.25" spans="1:13">
      <c r="A43" s="27"/>
      <c r="B43" s="29"/>
      <c r="C43" s="7"/>
      <c r="D43" s="7"/>
      <c r="E43" s="7" t="s">
        <v>465</v>
      </c>
      <c r="F43" s="7"/>
      <c r="G43" s="7"/>
      <c r="H43" s="8" t="s">
        <v>466</v>
      </c>
      <c r="I43" s="8"/>
      <c r="J43" s="8"/>
      <c r="K43" s="8"/>
      <c r="L43" s="7"/>
      <c r="M43" s="7"/>
    </row>
    <row r="44" ht="14.25" spans="1:13">
      <c r="A44" s="17" t="s">
        <v>472</v>
      </c>
      <c r="B44" s="17"/>
      <c r="C44" s="17"/>
      <c r="D44" s="5"/>
      <c r="E44" s="30"/>
      <c r="F44" s="30"/>
      <c r="G44" s="30"/>
      <c r="H44" s="30"/>
      <c r="I44" s="30"/>
      <c r="J44" s="30"/>
      <c r="K44" s="30"/>
      <c r="L44" s="30"/>
      <c r="M44" s="6"/>
    </row>
    <row r="45" ht="14.25" spans="1:13">
      <c r="A45" s="17" t="s">
        <v>473</v>
      </c>
      <c r="B45" s="17"/>
      <c r="C45" s="17"/>
      <c r="D45" s="31" t="s">
        <v>474</v>
      </c>
      <c r="E45" s="32"/>
      <c r="F45" s="32"/>
      <c r="G45" s="32"/>
      <c r="H45" s="32"/>
      <c r="I45" s="32"/>
      <c r="J45" s="32"/>
      <c r="K45" s="32"/>
      <c r="L45" s="32"/>
      <c r="M45" s="35"/>
    </row>
  </sheetData>
  <mergeCells count="138">
    <mergeCell ref="A1:M1"/>
    <mergeCell ref="A2:M2"/>
    <mergeCell ref="A3:H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32:D36"/>
    <mergeCell ref="C38:D4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showGridLines="0" showZeros="0" workbookViewId="0">
      <selection activeCell="A3" sqref="A3"/>
    </sheetView>
  </sheetViews>
  <sheetFormatPr defaultColWidth="9.16666666666667" defaultRowHeight="11.25"/>
  <cols>
    <col min="1" max="2" width="9.16666666666667" style="37" customWidth="1"/>
    <col min="3" max="3" width="38.3333333333333" style="37" customWidth="1"/>
    <col min="4" max="4" width="16.3333333333333" style="37" customWidth="1"/>
    <col min="5" max="5" width="13" style="37" customWidth="1"/>
    <col min="6" max="6" width="12.6666666666667" style="37" customWidth="1"/>
    <col min="7" max="7" width="11.3333333333333" style="37" customWidth="1"/>
    <col min="8" max="8" width="12" style="37" customWidth="1"/>
    <col min="9" max="9" width="10.6666666666667" style="37" customWidth="1"/>
    <col min="10" max="12" width="10.3333333333333" style="37" customWidth="1"/>
    <col min="13" max="13" width="8.66666666666667" style="37" customWidth="1"/>
    <col min="14" max="14" width="9" style="37" customWidth="1"/>
    <col min="15" max="15" width="11.5" style="37" customWidth="1"/>
    <col min="16" max="17" width="6.66666666666667" style="37" customWidth="1"/>
    <col min="18" max="16384" width="9.16666666666667" style="37"/>
  </cols>
  <sheetData>
    <row r="1" ht="23.1" customHeight="1" spans="1:17">
      <c r="A1" s="145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45"/>
      <c r="N1" s="145"/>
      <c r="O1" s="193" t="s">
        <v>109</v>
      </c>
      <c r="P1" s="145"/>
      <c r="Q1" s="145"/>
    </row>
    <row r="2" ht="23.1" customHeight="1" spans="1:17">
      <c r="A2" s="140" t="s">
        <v>110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59"/>
      <c r="Q2" s="145"/>
    </row>
    <row r="3" ht="23.1" customHeight="1" spans="1:17">
      <c r="A3" s="269"/>
      <c r="B3" s="270"/>
      <c r="C3" s="141"/>
      <c r="D3" s="270"/>
      <c r="E3" s="141"/>
      <c r="F3" s="141"/>
      <c r="G3" s="141"/>
      <c r="H3" s="141"/>
      <c r="I3" s="270"/>
      <c r="J3" s="270"/>
      <c r="K3" s="141"/>
      <c r="L3" s="141"/>
      <c r="M3" s="145"/>
      <c r="N3" s="158" t="s">
        <v>87</v>
      </c>
      <c r="O3" s="158"/>
      <c r="P3" s="141"/>
      <c r="Q3" s="145"/>
    </row>
    <row r="4" ht="24.75" customHeight="1" spans="1:17">
      <c r="A4" s="143" t="s">
        <v>111</v>
      </c>
      <c r="B4" s="190" t="s">
        <v>88</v>
      </c>
      <c r="C4" s="163" t="s">
        <v>112</v>
      </c>
      <c r="D4" s="190" t="s">
        <v>113</v>
      </c>
      <c r="E4" s="153" t="s">
        <v>91</v>
      </c>
      <c r="F4" s="153"/>
      <c r="G4" s="153"/>
      <c r="H4" s="209" t="s">
        <v>92</v>
      </c>
      <c r="I4" s="73" t="s">
        <v>93</v>
      </c>
      <c r="J4" s="73" t="s">
        <v>94</v>
      </c>
      <c r="K4" s="73"/>
      <c r="L4" s="73" t="s">
        <v>95</v>
      </c>
      <c r="M4" s="143" t="s">
        <v>96</v>
      </c>
      <c r="N4" s="156" t="s">
        <v>97</v>
      </c>
      <c r="O4" s="156" t="s">
        <v>98</v>
      </c>
      <c r="P4" s="145"/>
      <c r="Q4" s="145"/>
    </row>
    <row r="5" ht="24.75" customHeight="1" spans="1:17">
      <c r="A5" s="143"/>
      <c r="B5" s="190"/>
      <c r="C5" s="163"/>
      <c r="D5" s="191"/>
      <c r="E5" s="174" t="s">
        <v>114</v>
      </c>
      <c r="F5" s="196" t="s">
        <v>100</v>
      </c>
      <c r="G5" s="154" t="s">
        <v>101</v>
      </c>
      <c r="H5" s="153"/>
      <c r="I5" s="73"/>
      <c r="J5" s="73"/>
      <c r="K5" s="73"/>
      <c r="L5" s="73"/>
      <c r="M5" s="143"/>
      <c r="N5" s="143"/>
      <c r="O5" s="143"/>
      <c r="P5" s="145"/>
      <c r="Q5" s="145"/>
    </row>
    <row r="6" ht="39" customHeight="1" spans="1:17">
      <c r="A6" s="143"/>
      <c r="B6" s="190"/>
      <c r="C6" s="163"/>
      <c r="D6" s="191"/>
      <c r="E6" s="175"/>
      <c r="F6" s="198"/>
      <c r="G6" s="153"/>
      <c r="H6" s="153"/>
      <c r="I6" s="73"/>
      <c r="J6" s="73" t="s">
        <v>102</v>
      </c>
      <c r="K6" s="73" t="s">
        <v>103</v>
      </c>
      <c r="L6" s="73"/>
      <c r="M6" s="143"/>
      <c r="N6" s="143"/>
      <c r="O6" s="143"/>
      <c r="P6" s="145"/>
      <c r="Q6" s="145"/>
    </row>
    <row r="7" s="134" customFormat="1" ht="29.25" customHeight="1" spans="1:19">
      <c r="A7" s="271"/>
      <c r="B7" s="72"/>
      <c r="C7" s="271" t="s">
        <v>104</v>
      </c>
      <c r="D7" s="272">
        <v>5775043</v>
      </c>
      <c r="E7" s="272">
        <v>5775043</v>
      </c>
      <c r="F7" s="272">
        <v>5775043</v>
      </c>
      <c r="G7" s="273">
        <v>0</v>
      </c>
      <c r="H7" s="272">
        <v>0</v>
      </c>
      <c r="I7" s="272">
        <v>0</v>
      </c>
      <c r="J7" s="272">
        <v>0</v>
      </c>
      <c r="K7" s="272">
        <v>0</v>
      </c>
      <c r="L7" s="272">
        <v>0</v>
      </c>
      <c r="M7" s="272"/>
      <c r="N7" s="272">
        <v>0</v>
      </c>
      <c r="O7" s="272">
        <v>0</v>
      </c>
      <c r="P7" s="37"/>
      <c r="Q7" s="37"/>
      <c r="R7" s="37"/>
      <c r="S7" s="37"/>
    </row>
    <row r="8" ht="29.25" customHeight="1" spans="1:17">
      <c r="A8" s="271"/>
      <c r="B8" s="72" t="s">
        <v>105</v>
      </c>
      <c r="C8" s="271" t="s">
        <v>106</v>
      </c>
      <c r="D8" s="272">
        <v>5775043</v>
      </c>
      <c r="E8" s="272">
        <v>5775043</v>
      </c>
      <c r="F8" s="272">
        <v>5775043</v>
      </c>
      <c r="G8" s="273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2"/>
      <c r="N8" s="272">
        <v>0</v>
      </c>
      <c r="O8" s="272">
        <v>0</v>
      </c>
      <c r="P8" s="145"/>
      <c r="Q8" s="145"/>
    </row>
    <row r="9" ht="29.25" customHeight="1" spans="1:17">
      <c r="A9" s="271"/>
      <c r="B9" s="72" t="s">
        <v>115</v>
      </c>
      <c r="C9" s="271" t="s">
        <v>108</v>
      </c>
      <c r="D9" s="272">
        <v>5775043</v>
      </c>
      <c r="E9" s="272">
        <v>5775043</v>
      </c>
      <c r="F9" s="272">
        <v>5775043</v>
      </c>
      <c r="G9" s="273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/>
      <c r="N9" s="272">
        <v>0</v>
      </c>
      <c r="O9" s="272">
        <v>0</v>
      </c>
      <c r="P9" s="145"/>
      <c r="Q9" s="145"/>
    </row>
    <row r="10" ht="29.25" customHeight="1" spans="1:17">
      <c r="A10" s="271">
        <v>2013301</v>
      </c>
      <c r="B10" s="72" t="s">
        <v>116</v>
      </c>
      <c r="C10" s="271" t="s">
        <v>117</v>
      </c>
      <c r="D10" s="272">
        <v>5775043</v>
      </c>
      <c r="E10" s="272">
        <v>5775043</v>
      </c>
      <c r="F10" s="272">
        <v>5775043</v>
      </c>
      <c r="G10" s="273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/>
      <c r="N10" s="272">
        <v>0</v>
      </c>
      <c r="O10" s="272">
        <v>0</v>
      </c>
      <c r="P10" s="145"/>
      <c r="Q10" s="145"/>
    </row>
    <row r="11" ht="23.1" customHeight="1" spans="1:17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ht="23.1" customHeight="1" spans="1:17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8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showGridLines="0" showZeros="0" workbookViewId="0">
      <selection activeCell="G2" sqref="$A2:$XFD2"/>
    </sheetView>
  </sheetViews>
  <sheetFormatPr defaultColWidth="9" defaultRowHeight="11.2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ht="16.5" customHeight="1" spans="1:6">
      <c r="A1" s="250"/>
      <c r="B1" s="250"/>
      <c r="C1" s="250"/>
      <c r="D1" s="250"/>
      <c r="E1" s="250"/>
      <c r="F1" s="193" t="s">
        <v>118</v>
      </c>
    </row>
    <row r="2" ht="19.5" customHeight="1" spans="1:6">
      <c r="A2" s="251" t="s">
        <v>119</v>
      </c>
      <c r="B2" s="251"/>
      <c r="C2" s="251"/>
      <c r="D2" s="251"/>
      <c r="E2" s="251"/>
      <c r="F2" s="251"/>
    </row>
    <row r="3" customHeight="1" spans="1:6">
      <c r="A3" s="251"/>
      <c r="B3" s="251"/>
      <c r="C3" s="251"/>
      <c r="D3" s="251"/>
      <c r="E3" s="251"/>
      <c r="F3" s="251"/>
    </row>
    <row r="4" ht="19.5" customHeight="1" spans="1:6">
      <c r="A4" s="251"/>
      <c r="B4" s="251"/>
      <c r="C4" s="251"/>
      <c r="D4" s="251"/>
      <c r="E4" s="251"/>
      <c r="F4" s="251"/>
    </row>
    <row r="5" ht="20.25" customHeight="1" spans="1:1">
      <c r="A5" s="252" t="s">
        <v>120</v>
      </c>
    </row>
    <row r="6" ht="25.5" customHeight="1" spans="1:6">
      <c r="A6" s="123" t="s">
        <v>4</v>
      </c>
      <c r="B6" s="253"/>
      <c r="C6" s="254" t="s">
        <v>121</v>
      </c>
      <c r="D6" s="255"/>
      <c r="E6" s="255"/>
      <c r="F6" s="256"/>
    </row>
    <row r="7" ht="15" customHeight="1" spans="1:6">
      <c r="A7" s="64" t="s">
        <v>6</v>
      </c>
      <c r="B7" s="257" t="s">
        <v>122</v>
      </c>
      <c r="C7" s="64" t="s">
        <v>123</v>
      </c>
      <c r="D7" s="258" t="s">
        <v>104</v>
      </c>
      <c r="E7" s="258" t="s">
        <v>124</v>
      </c>
      <c r="F7" s="257" t="s">
        <v>125</v>
      </c>
    </row>
    <row r="8" s="37" customFormat="1" ht="15" customHeight="1" spans="1:6">
      <c r="A8" s="259" t="s">
        <v>126</v>
      </c>
      <c r="B8" s="260">
        <v>5775043</v>
      </c>
      <c r="C8" s="261" t="s">
        <v>12</v>
      </c>
      <c r="D8" s="262">
        <v>5775043</v>
      </c>
      <c r="E8" s="263">
        <v>5775043</v>
      </c>
      <c r="F8" s="264">
        <v>0</v>
      </c>
    </row>
    <row r="9" s="37" customFormat="1" ht="15" customHeight="1" spans="1:6">
      <c r="A9" s="259" t="s">
        <v>127</v>
      </c>
      <c r="B9" s="260">
        <v>5775043</v>
      </c>
      <c r="C9" s="261" t="s">
        <v>16</v>
      </c>
      <c r="D9" s="262">
        <f>E9+F9</f>
        <v>0</v>
      </c>
      <c r="E9" s="263">
        <v>0</v>
      </c>
      <c r="F9" s="264">
        <v>0</v>
      </c>
    </row>
    <row r="10" s="37" customFormat="1" ht="15" customHeight="1" spans="1:6">
      <c r="A10" s="259" t="s">
        <v>128</v>
      </c>
      <c r="B10" s="260">
        <v>0</v>
      </c>
      <c r="C10" s="261" t="s">
        <v>20</v>
      </c>
      <c r="D10" s="262">
        <f>E10+F10</f>
        <v>0</v>
      </c>
      <c r="E10" s="263">
        <v>0</v>
      </c>
      <c r="F10" s="264">
        <v>0</v>
      </c>
    </row>
    <row r="11" s="37" customFormat="1" ht="15" customHeight="1" spans="1:6">
      <c r="A11" s="259" t="s">
        <v>129</v>
      </c>
      <c r="B11" s="260"/>
      <c r="C11" s="261" t="s">
        <v>24</v>
      </c>
      <c r="D11" s="262"/>
      <c r="E11" s="263"/>
      <c r="F11" s="264"/>
    </row>
    <row r="12" s="37" customFormat="1" ht="15" customHeight="1" spans="1:6">
      <c r="A12" s="259" t="s">
        <v>130</v>
      </c>
      <c r="B12" s="260">
        <v>0</v>
      </c>
      <c r="C12" s="261" t="s">
        <v>28</v>
      </c>
      <c r="D12" s="262">
        <f t="shared" ref="D12:D29" si="0">E12+F12</f>
        <v>0</v>
      </c>
      <c r="E12" s="263">
        <v>0</v>
      </c>
      <c r="F12" s="264">
        <v>0</v>
      </c>
    </row>
    <row r="13" s="37" customFormat="1" ht="15" customHeight="1" spans="1:6">
      <c r="A13" s="259" t="s">
        <v>131</v>
      </c>
      <c r="B13" s="260">
        <v>0</v>
      </c>
      <c r="C13" s="261" t="s">
        <v>31</v>
      </c>
      <c r="D13" s="262">
        <f t="shared" si="0"/>
        <v>0</v>
      </c>
      <c r="E13" s="263">
        <v>0</v>
      </c>
      <c r="F13" s="264">
        <v>0</v>
      </c>
    </row>
    <row r="14" s="37" customFormat="1" ht="15" customHeight="1" spans="1:6">
      <c r="A14" s="259" t="s">
        <v>132</v>
      </c>
      <c r="B14" s="260">
        <v>0</v>
      </c>
      <c r="C14" s="261" t="s">
        <v>35</v>
      </c>
      <c r="D14" s="262">
        <f t="shared" si="0"/>
        <v>0</v>
      </c>
      <c r="E14" s="263">
        <v>0</v>
      </c>
      <c r="F14" s="264">
        <v>0</v>
      </c>
    </row>
    <row r="15" s="37" customFormat="1" ht="15" customHeight="1" spans="1:6">
      <c r="A15" s="259"/>
      <c r="B15" s="260"/>
      <c r="C15" s="261" t="s">
        <v>38</v>
      </c>
      <c r="D15" s="262">
        <f t="shared" si="0"/>
        <v>0</v>
      </c>
      <c r="E15" s="263">
        <v>0</v>
      </c>
      <c r="F15" s="264">
        <v>0</v>
      </c>
    </row>
    <row r="16" s="37" customFormat="1" ht="15" customHeight="1" spans="1:6">
      <c r="A16" s="259"/>
      <c r="B16" s="260"/>
      <c r="C16" s="261" t="s">
        <v>133</v>
      </c>
      <c r="D16" s="262">
        <f t="shared" si="0"/>
        <v>0</v>
      </c>
      <c r="E16" s="263">
        <v>0</v>
      </c>
      <c r="F16" s="264">
        <v>0</v>
      </c>
    </row>
    <row r="17" s="37" customFormat="1" ht="15" customHeight="1" spans="1:6">
      <c r="A17" s="259"/>
      <c r="B17" s="260"/>
      <c r="C17" s="261" t="s">
        <v>134</v>
      </c>
      <c r="D17" s="262">
        <f t="shared" si="0"/>
        <v>0</v>
      </c>
      <c r="E17" s="263">
        <v>0</v>
      </c>
      <c r="F17" s="264">
        <v>0</v>
      </c>
    </row>
    <row r="18" s="37" customFormat="1" ht="15" customHeight="1" spans="1:6">
      <c r="A18" s="259"/>
      <c r="B18" s="260"/>
      <c r="C18" s="261" t="s">
        <v>135</v>
      </c>
      <c r="D18" s="262">
        <f t="shared" si="0"/>
        <v>0</v>
      </c>
      <c r="E18" s="263">
        <v>0</v>
      </c>
      <c r="F18" s="264">
        <v>0</v>
      </c>
    </row>
    <row r="19" s="37" customFormat="1" ht="15" customHeight="1" spans="1:6">
      <c r="A19" s="259"/>
      <c r="B19" s="260"/>
      <c r="C19" s="261" t="s">
        <v>136</v>
      </c>
      <c r="D19" s="262">
        <f t="shared" si="0"/>
        <v>0</v>
      </c>
      <c r="E19" s="263">
        <v>0</v>
      </c>
      <c r="F19" s="264">
        <v>0</v>
      </c>
    </row>
    <row r="20" s="37" customFormat="1" ht="15" customHeight="1" spans="1:15">
      <c r="A20" s="259"/>
      <c r="B20" s="260"/>
      <c r="C20" s="261" t="s">
        <v>137</v>
      </c>
      <c r="D20" s="262">
        <f t="shared" si="0"/>
        <v>0</v>
      </c>
      <c r="E20" s="263">
        <v>0</v>
      </c>
      <c r="F20" s="264">
        <v>0</v>
      </c>
      <c r="O20" s="138"/>
    </row>
    <row r="21" s="37" customFormat="1" ht="15" customHeight="1" spans="1:6">
      <c r="A21" s="188"/>
      <c r="B21" s="260"/>
      <c r="C21" s="265" t="s">
        <v>138</v>
      </c>
      <c r="D21" s="262">
        <f t="shared" si="0"/>
        <v>0</v>
      </c>
      <c r="E21" s="263">
        <v>0</v>
      </c>
      <c r="F21" s="264">
        <v>0</v>
      </c>
    </row>
    <row r="22" s="37" customFormat="1" ht="15" customHeight="1" spans="1:6">
      <c r="A22" s="188"/>
      <c r="B22" s="260"/>
      <c r="C22" s="265" t="s">
        <v>139</v>
      </c>
      <c r="D22" s="262">
        <f t="shared" si="0"/>
        <v>0</v>
      </c>
      <c r="E22" s="263">
        <v>0</v>
      </c>
      <c r="F22" s="264">
        <v>0</v>
      </c>
    </row>
    <row r="23" s="37" customFormat="1" ht="15" customHeight="1" spans="1:6">
      <c r="A23" s="188"/>
      <c r="B23" s="260"/>
      <c r="C23" s="265" t="s">
        <v>140</v>
      </c>
      <c r="D23" s="262">
        <f t="shared" si="0"/>
        <v>0</v>
      </c>
      <c r="E23" s="263">
        <v>0</v>
      </c>
      <c r="F23" s="264">
        <v>0</v>
      </c>
    </row>
    <row r="24" s="37" customFormat="1" ht="15" customHeight="1" spans="1:6">
      <c r="A24" s="188"/>
      <c r="B24" s="260"/>
      <c r="C24" s="265" t="s">
        <v>141</v>
      </c>
      <c r="D24" s="262">
        <f t="shared" si="0"/>
        <v>0</v>
      </c>
      <c r="E24" s="263">
        <v>0</v>
      </c>
      <c r="F24" s="264">
        <v>0</v>
      </c>
    </row>
    <row r="25" s="37" customFormat="1" ht="21.75" customHeight="1" spans="1:6">
      <c r="A25" s="188"/>
      <c r="B25" s="260"/>
      <c r="C25" s="265" t="s">
        <v>142</v>
      </c>
      <c r="D25" s="262">
        <f t="shared" si="0"/>
        <v>0</v>
      </c>
      <c r="E25" s="263">
        <v>0</v>
      </c>
      <c r="F25" s="264">
        <v>0</v>
      </c>
    </row>
    <row r="26" s="37" customFormat="1" ht="22.5" customHeight="1" spans="1:6">
      <c r="A26" s="188"/>
      <c r="B26" s="260"/>
      <c r="C26" s="265" t="s">
        <v>143</v>
      </c>
      <c r="D26" s="262">
        <f t="shared" si="0"/>
        <v>0</v>
      </c>
      <c r="E26" s="263">
        <v>0</v>
      </c>
      <c r="F26" s="264">
        <v>0</v>
      </c>
    </row>
    <row r="27" s="37" customFormat="1" ht="22.5" customHeight="1" spans="1:6">
      <c r="A27" s="188"/>
      <c r="B27" s="260"/>
      <c r="C27" s="265" t="s">
        <v>144</v>
      </c>
      <c r="D27" s="262">
        <f t="shared" si="0"/>
        <v>0</v>
      </c>
      <c r="E27" s="263">
        <v>0</v>
      </c>
      <c r="F27" s="264">
        <v>0</v>
      </c>
    </row>
    <row r="28" s="37" customFormat="1" ht="21" customHeight="1" spans="1:6">
      <c r="A28" s="259"/>
      <c r="B28" s="260"/>
      <c r="C28" s="265"/>
      <c r="D28" s="262">
        <f t="shared" si="0"/>
        <v>0</v>
      </c>
      <c r="E28" s="263">
        <v>0</v>
      </c>
      <c r="F28" s="264">
        <v>0</v>
      </c>
    </row>
    <row r="29" s="37" customFormat="1" ht="22.5" customHeight="1" spans="1:6">
      <c r="A29" s="69" t="s">
        <v>78</v>
      </c>
      <c r="B29" s="266">
        <v>5775043</v>
      </c>
      <c r="C29" s="267" t="s">
        <v>90</v>
      </c>
      <c r="D29" s="262">
        <f t="shared" si="0"/>
        <v>5775043</v>
      </c>
      <c r="E29" s="262">
        <f>E8+E9+E10+E12+E13+E14+E15+E16+E17+E18+E19+E20+E21+E22+E23+E24+E25+E26+E27+E28</f>
        <v>5775043</v>
      </c>
      <c r="F29" s="268">
        <f>F8+F9+F10+F12+F13+F14+F15+F16+F17+F18+F19+F20+F21+F22+F23+F24+F25+F26+F27+F28</f>
        <v>0</v>
      </c>
    </row>
  </sheetData>
  <sheetProtection formatCells="0" formatColumns="0" formatRows="0"/>
  <mergeCells count="3">
    <mergeCell ref="A6:B6"/>
    <mergeCell ref="C6:F6"/>
    <mergeCell ref="A2:F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3"/>
  <sheetViews>
    <sheetView showGridLines="0" showZeros="0" tabSelected="1" workbookViewId="0">
      <selection activeCell="C26" sqref="C26"/>
    </sheetView>
  </sheetViews>
  <sheetFormatPr defaultColWidth="9.16666666666667" defaultRowHeight="11.25"/>
  <cols>
    <col min="1" max="1" width="25.8333333333333" style="37" customWidth="1"/>
    <col min="2" max="2" width="27.8333333333333" style="37" customWidth="1"/>
    <col min="3" max="3" width="35.6666666666667" style="37" customWidth="1"/>
    <col min="4" max="4" width="14.8333333333333" style="37" customWidth="1"/>
    <col min="5" max="22" width="10.3333333333333" style="37" customWidth="1"/>
    <col min="23" max="24" width="6.83333333333333" style="37" customWidth="1"/>
    <col min="25" max="16384" width="9.16666666666667" style="37"/>
  </cols>
  <sheetData>
    <row r="1" ht="24.75" customHeight="1" spans="1:24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7"/>
      <c r="R1" s="167"/>
      <c r="S1" s="146"/>
      <c r="T1" s="146"/>
      <c r="U1" s="138" t="s">
        <v>145</v>
      </c>
      <c r="W1" s="146"/>
      <c r="X1" s="146"/>
    </row>
    <row r="2" ht="24.75" customHeight="1" spans="1:24">
      <c r="A2" s="160" t="s">
        <v>146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46"/>
      <c r="X2" s="146"/>
    </row>
    <row r="3" ht="24.75" customHeight="1" spans="1:24">
      <c r="A3" s="161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8"/>
      <c r="R3" s="168"/>
      <c r="S3" s="172"/>
      <c r="T3" s="172"/>
      <c r="U3" s="181" t="s">
        <v>87</v>
      </c>
      <c r="W3" s="172"/>
      <c r="X3" s="172"/>
    </row>
    <row r="4" ht="24.75" customHeight="1" spans="1:23">
      <c r="A4" s="162" t="s">
        <v>147</v>
      </c>
      <c r="B4" s="163" t="s">
        <v>148</v>
      </c>
      <c r="C4" s="143" t="s">
        <v>90</v>
      </c>
      <c r="D4" s="143" t="s">
        <v>149</v>
      </c>
      <c r="E4" s="143"/>
      <c r="F4" s="143"/>
      <c r="G4" s="143"/>
      <c r="H4" s="143" t="s">
        <v>150</v>
      </c>
      <c r="I4" s="143"/>
      <c r="J4" s="143"/>
      <c r="K4" s="143"/>
      <c r="L4" s="143"/>
      <c r="M4" s="143"/>
      <c r="N4" s="143"/>
      <c r="O4" s="143"/>
      <c r="P4" s="143"/>
      <c r="Q4" s="143"/>
      <c r="R4" s="170" t="s">
        <v>151</v>
      </c>
      <c r="S4" s="170" t="s">
        <v>152</v>
      </c>
      <c r="T4" s="170" t="s">
        <v>153</v>
      </c>
      <c r="U4" s="170" t="s">
        <v>154</v>
      </c>
      <c r="V4" s="172"/>
      <c r="W4" s="172"/>
    </row>
    <row r="5" ht="24.75" customHeight="1" spans="1:23">
      <c r="A5" s="162"/>
      <c r="B5" s="163"/>
      <c r="C5" s="143"/>
      <c r="D5" s="143" t="s">
        <v>104</v>
      </c>
      <c r="E5" s="143" t="s">
        <v>155</v>
      </c>
      <c r="F5" s="143" t="s">
        <v>156</v>
      </c>
      <c r="G5" s="143" t="s">
        <v>157</v>
      </c>
      <c r="H5" s="143" t="s">
        <v>104</v>
      </c>
      <c r="I5" s="170" t="s">
        <v>158</v>
      </c>
      <c r="J5" s="170" t="s">
        <v>159</v>
      </c>
      <c r="K5" s="170" t="s">
        <v>160</v>
      </c>
      <c r="L5" s="170" t="s">
        <v>161</v>
      </c>
      <c r="M5" s="170" t="s">
        <v>162</v>
      </c>
      <c r="N5" s="170" t="s">
        <v>163</v>
      </c>
      <c r="O5" s="170" t="s">
        <v>164</v>
      </c>
      <c r="P5" s="170" t="s">
        <v>165</v>
      </c>
      <c r="Q5" s="170" t="s">
        <v>166</v>
      </c>
      <c r="R5" s="170"/>
      <c r="S5" s="170"/>
      <c r="T5" s="170"/>
      <c r="U5" s="170"/>
      <c r="V5" s="172"/>
      <c r="W5" s="172"/>
    </row>
    <row r="6" ht="30.75" customHeight="1" spans="1:23">
      <c r="A6" s="162"/>
      <c r="B6" s="163"/>
      <c r="C6" s="143"/>
      <c r="D6" s="143"/>
      <c r="E6" s="143"/>
      <c r="F6" s="143"/>
      <c r="G6" s="143"/>
      <c r="H6" s="143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46"/>
      <c r="W6" s="146"/>
    </row>
    <row r="7" ht="27" customHeight="1" spans="1:21">
      <c r="A7" s="162"/>
      <c r="B7" s="163"/>
      <c r="C7" s="143"/>
      <c r="D7" s="143"/>
      <c r="E7" s="143"/>
      <c r="F7" s="143"/>
      <c r="G7" s="143"/>
      <c r="H7" s="143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</row>
    <row r="8" s="249" customFormat="1" ht="27" customHeight="1" spans="1:23">
      <c r="A8" s="232"/>
      <c r="B8" s="232" t="s">
        <v>104</v>
      </c>
      <c r="C8" s="133">
        <f t="shared" ref="C8:C15" si="0">D8+I8</f>
        <v>5775043</v>
      </c>
      <c r="D8" s="133">
        <f t="shared" ref="D8:D15" si="1">SUM(E8:F8)</f>
        <v>3815043</v>
      </c>
      <c r="E8" s="133">
        <v>2885073</v>
      </c>
      <c r="F8" s="133">
        <v>929970</v>
      </c>
      <c r="G8" s="133">
        <v>0</v>
      </c>
      <c r="H8" s="133"/>
      <c r="I8" s="133">
        <v>1960000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238"/>
      <c r="W8" s="238"/>
    </row>
    <row r="9" s="249" customFormat="1" ht="27" customHeight="1" spans="1:23">
      <c r="A9" s="218" t="s">
        <v>105</v>
      </c>
      <c r="B9" s="219" t="s">
        <v>106</v>
      </c>
      <c r="C9" s="133">
        <f t="shared" si="0"/>
        <v>5775043</v>
      </c>
      <c r="D9" s="133">
        <f t="shared" si="1"/>
        <v>3815043</v>
      </c>
      <c r="E9" s="133">
        <v>2885073</v>
      </c>
      <c r="F9" s="133">
        <v>929970</v>
      </c>
      <c r="G9" s="133">
        <v>0</v>
      </c>
      <c r="H9" s="133"/>
      <c r="I9" s="133">
        <v>1960000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238"/>
      <c r="W9" s="238"/>
    </row>
    <row r="10" s="249" customFormat="1" ht="27" customHeight="1" spans="1:23">
      <c r="A10" s="220" t="s">
        <v>115</v>
      </c>
      <c r="B10" s="221" t="s">
        <v>108</v>
      </c>
      <c r="C10" s="133">
        <f t="shared" si="0"/>
        <v>5775043</v>
      </c>
      <c r="D10" s="133">
        <f t="shared" si="1"/>
        <v>3815043</v>
      </c>
      <c r="E10" s="133">
        <v>2885073</v>
      </c>
      <c r="F10" s="133">
        <v>929970</v>
      </c>
      <c r="G10" s="133">
        <v>0</v>
      </c>
      <c r="H10" s="133"/>
      <c r="I10" s="133">
        <v>1960000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238"/>
      <c r="W10" s="238"/>
    </row>
    <row r="11" s="249" customFormat="1" ht="27" customHeight="1" spans="1:23">
      <c r="A11" s="222" t="s">
        <v>167</v>
      </c>
      <c r="B11" s="223" t="s">
        <v>168</v>
      </c>
      <c r="C11" s="133">
        <f t="shared" si="0"/>
        <v>5775043</v>
      </c>
      <c r="D11" s="133">
        <f t="shared" si="1"/>
        <v>3815043</v>
      </c>
      <c r="E11" s="133">
        <v>2885073</v>
      </c>
      <c r="F11" s="133">
        <v>929970</v>
      </c>
      <c r="G11" s="133">
        <v>0</v>
      </c>
      <c r="H11" s="133"/>
      <c r="I11" s="133">
        <v>1960000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238"/>
      <c r="W11" s="238"/>
    </row>
    <row r="12" s="249" customFormat="1" ht="27" customHeight="1" spans="1:23">
      <c r="A12" s="222" t="s">
        <v>169</v>
      </c>
      <c r="B12" s="223" t="s">
        <v>170</v>
      </c>
      <c r="C12" s="133">
        <f t="shared" si="0"/>
        <v>5775043</v>
      </c>
      <c r="D12" s="133">
        <f t="shared" si="1"/>
        <v>3815043</v>
      </c>
      <c r="E12" s="133">
        <v>2885073</v>
      </c>
      <c r="F12" s="133">
        <v>929970</v>
      </c>
      <c r="G12" s="133">
        <v>0</v>
      </c>
      <c r="H12" s="133"/>
      <c r="I12" s="133">
        <v>1960000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238"/>
      <c r="W12" s="238"/>
    </row>
    <row r="13" s="249" customFormat="1" ht="27" customHeight="1" spans="1:23">
      <c r="A13" s="222" t="s">
        <v>171</v>
      </c>
      <c r="B13" s="223" t="s">
        <v>172</v>
      </c>
      <c r="C13" s="133">
        <f t="shared" si="0"/>
        <v>5775043</v>
      </c>
      <c r="D13" s="133">
        <f t="shared" si="1"/>
        <v>3815043</v>
      </c>
      <c r="E13" s="133">
        <v>2885073</v>
      </c>
      <c r="F13" s="133">
        <v>929970</v>
      </c>
      <c r="G13" s="133">
        <v>0</v>
      </c>
      <c r="H13" s="133"/>
      <c r="I13" s="133">
        <v>1960000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238"/>
      <c r="W13" s="238"/>
    </row>
  </sheetData>
  <sheetProtection formatCells="0" formatColumns="0" formatRows="0"/>
  <mergeCells count="24">
    <mergeCell ref="A2:V2"/>
    <mergeCell ref="D4:G4"/>
    <mergeCell ref="H4:Q4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4:R7"/>
    <mergeCell ref="S4:S7"/>
    <mergeCell ref="T4:T7"/>
    <mergeCell ref="U4:U7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9" sqref="A9:B13"/>
    </sheetView>
  </sheetViews>
  <sheetFormatPr defaultColWidth="9" defaultRowHeight="11.25" outlineLevelCol="6"/>
  <cols>
    <col min="1" max="2" width="27.6666666666667" customWidth="1"/>
    <col min="3" max="3" width="26.8333333333333" customWidth="1"/>
    <col min="4" max="4" width="18.6666666666667" customWidth="1"/>
    <col min="5" max="5" width="17.8333333333333" customWidth="1"/>
    <col min="6" max="6" width="26" customWidth="1"/>
    <col min="7" max="7" width="26.1666666666667" customWidth="1"/>
  </cols>
  <sheetData>
    <row r="1" ht="18.75" customHeight="1" spans="1:6">
      <c r="A1" s="159"/>
      <c r="B1" s="159"/>
      <c r="C1" s="159"/>
      <c r="D1" s="159"/>
      <c r="E1" s="159"/>
      <c r="F1" s="138" t="s">
        <v>173</v>
      </c>
    </row>
    <row r="2" ht="18.75" spans="1:7">
      <c r="A2" s="160" t="s">
        <v>174</v>
      </c>
      <c r="B2" s="160"/>
      <c r="C2" s="160"/>
      <c r="D2" s="160"/>
      <c r="E2" s="160"/>
      <c r="F2" s="160"/>
      <c r="G2" s="160"/>
    </row>
    <row r="3" ht="12" spans="1:6">
      <c r="A3" s="161"/>
      <c r="B3" s="159"/>
      <c r="C3" s="159"/>
      <c r="D3" s="159"/>
      <c r="E3" s="159"/>
      <c r="F3" s="181" t="s">
        <v>87</v>
      </c>
    </row>
    <row r="4" ht="12" spans="1:6">
      <c r="A4" s="162" t="s">
        <v>147</v>
      </c>
      <c r="B4" s="163" t="s">
        <v>148</v>
      </c>
      <c r="C4" s="143" t="s">
        <v>90</v>
      </c>
      <c r="D4" s="143" t="s">
        <v>149</v>
      </c>
      <c r="E4" s="143"/>
      <c r="F4" s="143"/>
    </row>
    <row r="5" spans="1:6">
      <c r="A5" s="162"/>
      <c r="B5" s="163"/>
      <c r="C5" s="143"/>
      <c r="D5" s="143" t="s">
        <v>155</v>
      </c>
      <c r="E5" s="143" t="s">
        <v>156</v>
      </c>
      <c r="F5" s="143" t="s">
        <v>157</v>
      </c>
    </row>
    <row r="6" spans="1:6">
      <c r="A6" s="162"/>
      <c r="B6" s="163"/>
      <c r="C6" s="143"/>
      <c r="D6" s="143"/>
      <c r="E6" s="143"/>
      <c r="F6" s="143"/>
    </row>
    <row r="7" spans="1:6">
      <c r="A7" s="162"/>
      <c r="B7" s="163"/>
      <c r="C7" s="143"/>
      <c r="D7" s="143"/>
      <c r="E7" s="143"/>
      <c r="F7" s="143"/>
    </row>
    <row r="8" ht="36" customHeight="1" spans="1:6">
      <c r="A8" s="248"/>
      <c r="B8" s="232" t="s">
        <v>104</v>
      </c>
      <c r="C8" s="133">
        <f t="shared" ref="C8:C15" si="0">SUM(D8:F8)</f>
        <v>3815043</v>
      </c>
      <c r="D8" s="133">
        <v>2885073</v>
      </c>
      <c r="E8" s="133">
        <v>929970</v>
      </c>
      <c r="F8" s="133">
        <v>0</v>
      </c>
    </row>
    <row r="9" ht="36" customHeight="1" spans="1:6">
      <c r="A9" s="218" t="s">
        <v>105</v>
      </c>
      <c r="B9" s="219" t="s">
        <v>106</v>
      </c>
      <c r="C9" s="133">
        <f t="shared" si="0"/>
        <v>3815043</v>
      </c>
      <c r="D9" s="133">
        <v>2885073</v>
      </c>
      <c r="E9" s="133">
        <v>929970</v>
      </c>
      <c r="F9" s="133">
        <v>0</v>
      </c>
    </row>
    <row r="10" ht="36" customHeight="1" spans="1:6">
      <c r="A10" s="220" t="s">
        <v>115</v>
      </c>
      <c r="B10" s="221" t="s">
        <v>108</v>
      </c>
      <c r="C10" s="133">
        <f t="shared" si="0"/>
        <v>3815043</v>
      </c>
      <c r="D10" s="133">
        <v>2885073</v>
      </c>
      <c r="E10" s="133">
        <v>929970</v>
      </c>
      <c r="F10" s="133">
        <v>0</v>
      </c>
    </row>
    <row r="11" ht="36" customHeight="1" spans="1:6">
      <c r="A11" s="222" t="s">
        <v>167</v>
      </c>
      <c r="B11" s="223" t="s">
        <v>168</v>
      </c>
      <c r="C11" s="133">
        <f t="shared" si="0"/>
        <v>3815043</v>
      </c>
      <c r="D11" s="133">
        <v>2885073</v>
      </c>
      <c r="E11" s="133">
        <v>929970</v>
      </c>
      <c r="F11" s="133">
        <v>0</v>
      </c>
    </row>
    <row r="12" ht="36" customHeight="1" spans="1:6">
      <c r="A12" s="222" t="s">
        <v>169</v>
      </c>
      <c r="B12" s="223" t="s">
        <v>170</v>
      </c>
      <c r="C12" s="133">
        <f t="shared" si="0"/>
        <v>3815043</v>
      </c>
      <c r="D12" s="133">
        <v>2885073</v>
      </c>
      <c r="E12" s="133">
        <v>929970</v>
      </c>
      <c r="F12" s="133">
        <v>0</v>
      </c>
    </row>
    <row r="13" ht="36" customHeight="1" spans="1:6">
      <c r="A13" s="222" t="s">
        <v>171</v>
      </c>
      <c r="B13" s="223" t="s">
        <v>172</v>
      </c>
      <c r="C13" s="133">
        <f t="shared" si="0"/>
        <v>3815043</v>
      </c>
      <c r="D13" s="133">
        <v>2885073</v>
      </c>
      <c r="E13" s="133">
        <v>929970</v>
      </c>
      <c r="F13" s="133">
        <v>0</v>
      </c>
    </row>
  </sheetData>
  <mergeCells count="8">
    <mergeCell ref="A2:G2"/>
    <mergeCell ref="D4:F4"/>
    <mergeCell ref="A4:A7"/>
    <mergeCell ref="B4:B7"/>
    <mergeCell ref="C4:C7"/>
    <mergeCell ref="D5:D7"/>
    <mergeCell ref="E5:E7"/>
    <mergeCell ref="F5:F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3"/>
  <sheetViews>
    <sheetView showGridLines="0" showZeros="0" workbookViewId="0">
      <selection activeCell="A9" sqref="A9:B13"/>
    </sheetView>
  </sheetViews>
  <sheetFormatPr defaultColWidth="9.16666666666667" defaultRowHeight="11.25"/>
  <cols>
    <col min="1" max="1" width="24.1666666666667" style="37" customWidth="1"/>
    <col min="2" max="2" width="28.8333333333333" style="37" customWidth="1"/>
    <col min="3" max="3" width="33.8333333333333" style="37" customWidth="1"/>
    <col min="4" max="4" width="17" style="37" customWidth="1"/>
    <col min="5" max="5" width="17.1666666666667" style="37" customWidth="1"/>
    <col min="6" max="6" width="16.1666666666667" style="37" customWidth="1"/>
    <col min="7" max="7" width="13.6666666666667" style="37" customWidth="1"/>
    <col min="8" max="8" width="12.8333333333333" style="37" customWidth="1"/>
    <col min="9" max="10" width="10.1666666666667" style="37" customWidth="1"/>
    <col min="11" max="11" width="13.3333333333333" style="37" customWidth="1"/>
    <col min="12" max="12" width="15.5" style="37" customWidth="1"/>
    <col min="13" max="13" width="10.1666666666667" style="37" customWidth="1"/>
    <col min="14" max="14" width="12.6666666666667" style="37" customWidth="1"/>
    <col min="15" max="15" width="10.1666666666667" style="37" customWidth="1"/>
    <col min="16" max="16" width="13" style="37" customWidth="1"/>
    <col min="17" max="18" width="10.1666666666667" style="37" customWidth="1"/>
    <col min="19" max="19" width="12.3333333333333" style="37" customWidth="1"/>
    <col min="20" max="22" width="10.1666666666667" style="37" customWidth="1"/>
    <col min="23" max="23" width="11" style="37" customWidth="1"/>
    <col min="24" max="24" width="12.3333333333333" style="239" customWidth="1"/>
    <col min="25" max="255" width="6.66666666666667" style="37" customWidth="1"/>
    <col min="256" max="16384" width="9.16666666666667" style="37"/>
  </cols>
  <sheetData>
    <row r="1" s="146" customFormat="1" ht="23.1" customHeight="1" spans="1:255">
      <c r="A1" s="138"/>
      <c r="B1" s="138"/>
      <c r="C1" s="138"/>
      <c r="D1" s="138"/>
      <c r="E1" s="138"/>
      <c r="F1" s="138"/>
      <c r="G1" s="138"/>
      <c r="H1" s="138"/>
      <c r="I1" s="138"/>
      <c r="J1" s="138"/>
      <c r="L1" s="138"/>
      <c r="M1" s="138"/>
      <c r="N1" s="138"/>
      <c r="O1" s="138"/>
      <c r="P1" s="138"/>
      <c r="Q1" s="138"/>
      <c r="R1" s="138"/>
      <c r="S1" s="138"/>
      <c r="T1" s="208" t="s">
        <v>175</v>
      </c>
      <c r="U1" s="208"/>
      <c r="V1" s="208"/>
      <c r="W1" s="208"/>
      <c r="X1" s="244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</row>
    <row r="2" s="146" customFormat="1" ht="23.1" customHeight="1" spans="1:255">
      <c r="A2" s="160" t="s">
        <v>176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229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</row>
    <row r="3" s="146" customFormat="1" ht="44.25" customHeight="1" spans="4:255">
      <c r="D3" s="141"/>
      <c r="E3" s="141"/>
      <c r="F3" s="141"/>
      <c r="G3" s="141"/>
      <c r="H3" s="141"/>
      <c r="I3" s="141"/>
      <c r="J3" s="141"/>
      <c r="L3" s="242"/>
      <c r="M3" s="242"/>
      <c r="N3" s="159"/>
      <c r="O3" s="141"/>
      <c r="P3" s="243"/>
      <c r="Q3" s="141"/>
      <c r="R3" s="141"/>
      <c r="S3" s="242"/>
      <c r="U3" s="245"/>
      <c r="V3" s="245"/>
      <c r="W3" s="245" t="s">
        <v>87</v>
      </c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</row>
    <row r="4" s="146" customFormat="1" ht="23.1" customHeight="1" spans="1:248">
      <c r="A4" s="162" t="s">
        <v>147</v>
      </c>
      <c r="B4" s="231" t="s">
        <v>148</v>
      </c>
      <c r="C4" s="143" t="s">
        <v>113</v>
      </c>
      <c r="D4" s="153" t="s">
        <v>177</v>
      </c>
      <c r="E4" s="153"/>
      <c r="F4" s="153"/>
      <c r="G4" s="153"/>
      <c r="H4" s="153"/>
      <c r="I4" s="153"/>
      <c r="J4" s="153" t="s">
        <v>178</v>
      </c>
      <c r="K4" s="153"/>
      <c r="L4" s="153"/>
      <c r="M4" s="153"/>
      <c r="N4" s="153"/>
      <c r="O4" s="153"/>
      <c r="P4" s="153"/>
      <c r="Q4" s="231"/>
      <c r="R4" s="175" t="s">
        <v>179</v>
      </c>
      <c r="S4" s="153" t="s">
        <v>180</v>
      </c>
      <c r="T4" s="153"/>
      <c r="U4" s="153"/>
      <c r="V4" s="153"/>
      <c r="W4" s="153"/>
      <c r="X4" s="153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</row>
    <row r="5" s="146" customFormat="1" ht="19.5" customHeight="1" spans="1:248">
      <c r="A5" s="162"/>
      <c r="B5" s="231"/>
      <c r="C5" s="14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231"/>
      <c r="R5" s="175"/>
      <c r="S5" s="153"/>
      <c r="T5" s="153"/>
      <c r="U5" s="153"/>
      <c r="V5" s="153"/>
      <c r="W5" s="153"/>
      <c r="X5" s="153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</row>
    <row r="6" s="146" customFormat="1" ht="50.25" customHeight="1" spans="1:248">
      <c r="A6" s="162"/>
      <c r="B6" s="231"/>
      <c r="C6" s="143"/>
      <c r="D6" s="175" t="s">
        <v>104</v>
      </c>
      <c r="E6" s="175" t="s">
        <v>181</v>
      </c>
      <c r="F6" s="175" t="s">
        <v>182</v>
      </c>
      <c r="G6" s="175" t="s">
        <v>183</v>
      </c>
      <c r="H6" s="175" t="s">
        <v>184</v>
      </c>
      <c r="I6" s="175" t="s">
        <v>185</v>
      </c>
      <c r="J6" s="175" t="s">
        <v>104</v>
      </c>
      <c r="K6" s="175" t="s">
        <v>186</v>
      </c>
      <c r="L6" s="175" t="s">
        <v>187</v>
      </c>
      <c r="M6" s="175" t="s">
        <v>188</v>
      </c>
      <c r="N6" s="175" t="s">
        <v>189</v>
      </c>
      <c r="O6" s="175" t="s">
        <v>190</v>
      </c>
      <c r="P6" s="175" t="s">
        <v>191</v>
      </c>
      <c r="Q6" s="175" t="s">
        <v>192</v>
      </c>
      <c r="R6" s="175"/>
      <c r="S6" s="175" t="s">
        <v>104</v>
      </c>
      <c r="T6" s="175" t="s">
        <v>193</v>
      </c>
      <c r="U6" s="175" t="s">
        <v>194</v>
      </c>
      <c r="V6" s="175" t="s">
        <v>195</v>
      </c>
      <c r="W6" s="175" t="s">
        <v>196</v>
      </c>
      <c r="X6" s="175" t="s">
        <v>180</v>
      </c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</row>
    <row r="7" s="146" customFormat="1" ht="23.1" customHeight="1" spans="1:255">
      <c r="A7" s="162"/>
      <c r="B7" s="231"/>
      <c r="C7" s="143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="238" customFormat="1" ht="38" customHeight="1" spans="1:248">
      <c r="A8" s="240"/>
      <c r="B8" s="232" t="s">
        <v>104</v>
      </c>
      <c r="C8" s="241">
        <f t="shared" ref="C8:C15" si="0">D8+J8+R8+S8</f>
        <v>2885073</v>
      </c>
      <c r="D8" s="241">
        <f t="shared" ref="D8:D15" si="1">SUM(E8:F8)</f>
        <v>1950468</v>
      </c>
      <c r="E8" s="241">
        <v>1238004</v>
      </c>
      <c r="F8" s="241">
        <v>712464</v>
      </c>
      <c r="G8" s="241"/>
      <c r="H8" s="241"/>
      <c r="I8" s="241"/>
      <c r="J8" s="241">
        <f t="shared" ref="J8:J15" si="2">SUM(K8:Q8)</f>
        <v>646709</v>
      </c>
      <c r="K8" s="241">
        <v>312075</v>
      </c>
      <c r="L8" s="241">
        <v>156037</v>
      </c>
      <c r="M8" s="241">
        <v>146285</v>
      </c>
      <c r="N8" s="241"/>
      <c r="O8" s="241">
        <v>19505</v>
      </c>
      <c r="P8" s="241"/>
      <c r="Q8" s="241">
        <v>12807</v>
      </c>
      <c r="R8" s="241">
        <v>234056</v>
      </c>
      <c r="S8" s="241">
        <f t="shared" ref="S8:S15" si="3">SUM(T8:V8)</f>
        <v>53840</v>
      </c>
      <c r="T8" s="241">
        <v>4320</v>
      </c>
      <c r="U8" s="241">
        <v>0</v>
      </c>
      <c r="V8" s="246">
        <v>49520</v>
      </c>
      <c r="W8" s="133"/>
      <c r="X8" s="246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7"/>
      <c r="FV8" s="247"/>
      <c r="FW8" s="247"/>
      <c r="FX8" s="247"/>
      <c r="FY8" s="247"/>
      <c r="FZ8" s="247"/>
      <c r="GA8" s="247"/>
      <c r="GB8" s="247"/>
      <c r="GC8" s="247"/>
      <c r="GD8" s="247"/>
      <c r="GE8" s="247"/>
      <c r="GF8" s="247"/>
      <c r="GG8" s="247"/>
      <c r="GH8" s="247"/>
      <c r="GI8" s="247"/>
      <c r="GJ8" s="247"/>
      <c r="GK8" s="247"/>
      <c r="GL8" s="247"/>
      <c r="GM8" s="247"/>
      <c r="GN8" s="247"/>
      <c r="GO8" s="247"/>
      <c r="GP8" s="247"/>
      <c r="GQ8" s="247"/>
      <c r="GR8" s="247"/>
      <c r="GS8" s="247"/>
      <c r="GT8" s="247"/>
      <c r="GU8" s="247"/>
      <c r="GV8" s="247"/>
      <c r="GW8" s="247"/>
      <c r="GX8" s="247"/>
      <c r="GY8" s="247"/>
      <c r="GZ8" s="247"/>
      <c r="HA8" s="247"/>
      <c r="HB8" s="247"/>
      <c r="HC8" s="247"/>
      <c r="HD8" s="247"/>
      <c r="HE8" s="247"/>
      <c r="HF8" s="247"/>
      <c r="HG8" s="247"/>
      <c r="HH8" s="247"/>
      <c r="HI8" s="247"/>
      <c r="HJ8" s="247"/>
      <c r="HK8" s="247"/>
      <c r="HL8" s="247"/>
      <c r="HM8" s="247"/>
      <c r="HN8" s="247"/>
      <c r="HO8" s="247"/>
      <c r="HP8" s="247"/>
      <c r="HQ8" s="247"/>
      <c r="HR8" s="247"/>
      <c r="HS8" s="247"/>
      <c r="HT8" s="247"/>
      <c r="HU8" s="247"/>
      <c r="HV8" s="247"/>
      <c r="HW8" s="247"/>
      <c r="HX8" s="247"/>
      <c r="HY8" s="247"/>
      <c r="HZ8" s="247"/>
      <c r="IA8" s="247"/>
      <c r="IB8" s="247"/>
      <c r="IC8" s="247"/>
      <c r="ID8" s="247"/>
      <c r="IE8" s="247"/>
      <c r="IF8" s="247"/>
      <c r="IG8" s="247"/>
      <c r="IH8" s="247"/>
      <c r="II8" s="247"/>
      <c r="IJ8" s="247"/>
      <c r="IK8" s="247"/>
      <c r="IL8" s="247"/>
      <c r="IM8" s="247"/>
      <c r="IN8" s="247"/>
    </row>
    <row r="9" s="238" customFormat="1" ht="38" customHeight="1" spans="1:248">
      <c r="A9" s="218" t="s">
        <v>105</v>
      </c>
      <c r="B9" s="219" t="s">
        <v>106</v>
      </c>
      <c r="C9" s="241">
        <f t="shared" si="0"/>
        <v>2885073</v>
      </c>
      <c r="D9" s="241">
        <f t="shared" si="1"/>
        <v>1950468</v>
      </c>
      <c r="E9" s="241">
        <v>1238004</v>
      </c>
      <c r="F9" s="241">
        <v>712464</v>
      </c>
      <c r="G9" s="241"/>
      <c r="H9" s="241"/>
      <c r="I9" s="241"/>
      <c r="J9" s="241">
        <f t="shared" si="2"/>
        <v>646709</v>
      </c>
      <c r="K9" s="241">
        <v>312075</v>
      </c>
      <c r="L9" s="241">
        <v>156037</v>
      </c>
      <c r="M9" s="241">
        <v>146285</v>
      </c>
      <c r="N9" s="241"/>
      <c r="O9" s="241">
        <v>19505</v>
      </c>
      <c r="P9" s="241"/>
      <c r="Q9" s="241">
        <v>12807</v>
      </c>
      <c r="R9" s="241">
        <v>234056</v>
      </c>
      <c r="S9" s="241">
        <f t="shared" si="3"/>
        <v>53840</v>
      </c>
      <c r="T9" s="241">
        <v>4320</v>
      </c>
      <c r="U9" s="241">
        <v>0</v>
      </c>
      <c r="V9" s="246">
        <v>49520</v>
      </c>
      <c r="W9" s="133"/>
      <c r="X9" s="246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7"/>
      <c r="HQ9" s="247"/>
      <c r="HR9" s="247"/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</row>
    <row r="10" s="238" customFormat="1" ht="38" customHeight="1" spans="1:248">
      <c r="A10" s="220" t="s">
        <v>115</v>
      </c>
      <c r="B10" s="221" t="s">
        <v>108</v>
      </c>
      <c r="C10" s="241">
        <f t="shared" si="0"/>
        <v>2885073</v>
      </c>
      <c r="D10" s="241">
        <f t="shared" si="1"/>
        <v>1950468</v>
      </c>
      <c r="E10" s="241">
        <v>1238004</v>
      </c>
      <c r="F10" s="241">
        <v>712464</v>
      </c>
      <c r="G10" s="241"/>
      <c r="H10" s="241"/>
      <c r="I10" s="241"/>
      <c r="J10" s="241">
        <f t="shared" si="2"/>
        <v>646709</v>
      </c>
      <c r="K10" s="241">
        <v>312075</v>
      </c>
      <c r="L10" s="241">
        <v>156037</v>
      </c>
      <c r="M10" s="241">
        <v>146285</v>
      </c>
      <c r="N10" s="241"/>
      <c r="O10" s="241">
        <v>19505</v>
      </c>
      <c r="P10" s="241"/>
      <c r="Q10" s="241">
        <v>12807</v>
      </c>
      <c r="R10" s="241">
        <v>234056</v>
      </c>
      <c r="S10" s="241">
        <f t="shared" si="3"/>
        <v>53840</v>
      </c>
      <c r="T10" s="241">
        <v>4320</v>
      </c>
      <c r="U10" s="241">
        <v>0</v>
      </c>
      <c r="V10" s="246">
        <v>49520</v>
      </c>
      <c r="W10" s="133"/>
      <c r="X10" s="246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  <c r="IL10" s="247"/>
      <c r="IM10" s="247"/>
      <c r="IN10" s="247"/>
    </row>
    <row r="11" ht="38" customHeight="1" spans="1:24">
      <c r="A11" s="222" t="s">
        <v>167</v>
      </c>
      <c r="B11" s="223" t="s">
        <v>168</v>
      </c>
      <c r="C11" s="241">
        <f t="shared" si="0"/>
        <v>2885073</v>
      </c>
      <c r="D11" s="241">
        <f t="shared" si="1"/>
        <v>1950468</v>
      </c>
      <c r="E11" s="241">
        <v>1238004</v>
      </c>
      <c r="F11" s="241">
        <v>712464</v>
      </c>
      <c r="G11" s="241"/>
      <c r="H11" s="241"/>
      <c r="I11" s="241"/>
      <c r="J11" s="241">
        <f t="shared" si="2"/>
        <v>646709</v>
      </c>
      <c r="K11" s="241">
        <v>312075</v>
      </c>
      <c r="L11" s="241">
        <v>156037</v>
      </c>
      <c r="M11" s="241">
        <v>146285</v>
      </c>
      <c r="N11" s="241"/>
      <c r="O11" s="241">
        <v>19505</v>
      </c>
      <c r="P11" s="241"/>
      <c r="Q11" s="241">
        <v>12807</v>
      </c>
      <c r="R11" s="241">
        <v>234056</v>
      </c>
      <c r="S11" s="241">
        <f t="shared" si="3"/>
        <v>53840</v>
      </c>
      <c r="T11" s="241">
        <v>4320</v>
      </c>
      <c r="U11" s="241">
        <v>0</v>
      </c>
      <c r="V11" s="246">
        <v>49520</v>
      </c>
      <c r="W11" s="133"/>
      <c r="X11" s="246"/>
    </row>
    <row r="12" ht="38" customHeight="1" spans="1:24">
      <c r="A12" s="222" t="s">
        <v>169</v>
      </c>
      <c r="B12" s="223" t="s">
        <v>170</v>
      </c>
      <c r="C12" s="241">
        <f t="shared" si="0"/>
        <v>2885073</v>
      </c>
      <c r="D12" s="241">
        <f t="shared" si="1"/>
        <v>1950468</v>
      </c>
      <c r="E12" s="241">
        <v>1238004</v>
      </c>
      <c r="F12" s="241">
        <v>712464</v>
      </c>
      <c r="G12" s="241"/>
      <c r="H12" s="241"/>
      <c r="I12" s="241"/>
      <c r="J12" s="241">
        <f t="shared" si="2"/>
        <v>646709</v>
      </c>
      <c r="K12" s="241">
        <v>312075</v>
      </c>
      <c r="L12" s="241">
        <v>156037</v>
      </c>
      <c r="M12" s="241">
        <v>146285</v>
      </c>
      <c r="N12" s="241"/>
      <c r="O12" s="241">
        <v>19505</v>
      </c>
      <c r="P12" s="241"/>
      <c r="Q12" s="241">
        <v>12807</v>
      </c>
      <c r="R12" s="241">
        <v>234056</v>
      </c>
      <c r="S12" s="241">
        <f t="shared" si="3"/>
        <v>53840</v>
      </c>
      <c r="T12" s="241">
        <v>4320</v>
      </c>
      <c r="U12" s="241">
        <v>0</v>
      </c>
      <c r="V12" s="246">
        <v>49520</v>
      </c>
      <c r="W12" s="133"/>
      <c r="X12" s="246"/>
    </row>
    <row r="13" s="238" customFormat="1" ht="38" customHeight="1" spans="1:248">
      <c r="A13" s="222" t="s">
        <v>171</v>
      </c>
      <c r="B13" s="223" t="s">
        <v>172</v>
      </c>
      <c r="C13" s="241">
        <f t="shared" si="0"/>
        <v>2885073</v>
      </c>
      <c r="D13" s="241">
        <f t="shared" si="1"/>
        <v>1950468</v>
      </c>
      <c r="E13" s="241">
        <v>1238004</v>
      </c>
      <c r="F13" s="241">
        <v>712464</v>
      </c>
      <c r="G13" s="241"/>
      <c r="H13" s="241"/>
      <c r="I13" s="241"/>
      <c r="J13" s="241">
        <f t="shared" si="2"/>
        <v>646709</v>
      </c>
      <c r="K13" s="241">
        <v>312075</v>
      </c>
      <c r="L13" s="241">
        <v>156037</v>
      </c>
      <c r="M13" s="241">
        <v>146285</v>
      </c>
      <c r="N13" s="241"/>
      <c r="O13" s="241">
        <v>19505</v>
      </c>
      <c r="P13" s="241"/>
      <c r="Q13" s="241">
        <v>12807</v>
      </c>
      <c r="R13" s="241">
        <v>234056</v>
      </c>
      <c r="S13" s="241">
        <f t="shared" si="3"/>
        <v>53840</v>
      </c>
      <c r="T13" s="241">
        <v>4320</v>
      </c>
      <c r="U13" s="241">
        <v>0</v>
      </c>
      <c r="V13" s="246">
        <v>49520</v>
      </c>
      <c r="W13" s="133"/>
      <c r="X13" s="246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  <c r="IJ13" s="247"/>
      <c r="IK13" s="247"/>
      <c r="IL13" s="247"/>
      <c r="IM13" s="247"/>
      <c r="IN13" s="247"/>
    </row>
  </sheetData>
  <sheetProtection formatCells="0" formatColumns="0" formatRows="0"/>
  <mergeCells count="29">
    <mergeCell ref="T1:W1"/>
    <mergeCell ref="A2:W2"/>
    <mergeCell ref="A4:A7"/>
    <mergeCell ref="B4:B7"/>
    <mergeCell ref="C4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4:R7"/>
    <mergeCell ref="S6:S7"/>
    <mergeCell ref="T6:T7"/>
    <mergeCell ref="U6:U7"/>
    <mergeCell ref="V6:V7"/>
    <mergeCell ref="W6:W7"/>
    <mergeCell ref="X6:X7"/>
    <mergeCell ref="D4:I5"/>
    <mergeCell ref="J4:Q5"/>
    <mergeCell ref="S4:X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3"/>
  <sheetViews>
    <sheetView showGridLines="0" showZeros="0" workbookViewId="0">
      <selection activeCell="A9" sqref="A9:B13"/>
    </sheetView>
  </sheetViews>
  <sheetFormatPr defaultColWidth="9.16666666666667" defaultRowHeight="11.25"/>
  <cols>
    <col min="1" max="1" width="23.1666666666667" customWidth="1"/>
    <col min="2" max="2" width="28.8333333333333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R1" s="225"/>
      <c r="S1" s="225"/>
      <c r="T1" s="225"/>
      <c r="U1" s="235" t="s">
        <v>197</v>
      </c>
      <c r="V1" s="235"/>
      <c r="W1" s="23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</row>
    <row r="2" ht="23.1" customHeight="1" spans="1:245">
      <c r="A2" s="160" t="s">
        <v>198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</row>
    <row r="3" ht="23.1" customHeight="1" spans="1:245">
      <c r="A3" s="141"/>
      <c r="B3" s="141"/>
      <c r="C3" s="141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R3" s="225"/>
      <c r="S3" s="225"/>
      <c r="T3" s="225"/>
      <c r="V3" s="236" t="s">
        <v>87</v>
      </c>
      <c r="W3" s="237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</row>
    <row r="4" customFormat="1" ht="23.1" customHeight="1" spans="1:241">
      <c r="A4" s="162" t="s">
        <v>147</v>
      </c>
      <c r="B4" s="231" t="s">
        <v>148</v>
      </c>
      <c r="C4" s="143" t="s">
        <v>113</v>
      </c>
      <c r="D4" s="143" t="s">
        <v>199</v>
      </c>
      <c r="E4" s="143" t="s">
        <v>200</v>
      </c>
      <c r="F4" s="143" t="s">
        <v>201</v>
      </c>
      <c r="G4" s="143" t="s">
        <v>202</v>
      </c>
      <c r="H4" s="143" t="s">
        <v>203</v>
      </c>
      <c r="I4" s="143" t="s">
        <v>204</v>
      </c>
      <c r="J4" s="143" t="s">
        <v>205</v>
      </c>
      <c r="K4" s="143" t="s">
        <v>206</v>
      </c>
      <c r="L4" s="143" t="s">
        <v>207</v>
      </c>
      <c r="M4" s="143" t="s">
        <v>208</v>
      </c>
      <c r="N4" s="143" t="s">
        <v>209</v>
      </c>
      <c r="O4" s="143" t="s">
        <v>210</v>
      </c>
      <c r="P4" s="143" t="s">
        <v>211</v>
      </c>
      <c r="Q4" s="143" t="s">
        <v>212</v>
      </c>
      <c r="R4" s="143" t="s">
        <v>213</v>
      </c>
      <c r="S4" s="143" t="s">
        <v>214</v>
      </c>
      <c r="T4" s="143" t="s">
        <v>215</v>
      </c>
      <c r="U4" s="143" t="s">
        <v>216</v>
      </c>
      <c r="V4" s="143" t="s">
        <v>217</v>
      </c>
      <c r="W4" s="224"/>
      <c r="X4" s="224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</row>
    <row r="5" customFormat="1" ht="19.5" customHeight="1" spans="1:241">
      <c r="A5" s="162"/>
      <c r="B5" s="231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224"/>
      <c r="X5" s="224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</row>
    <row r="6" customFormat="1" ht="39.75" customHeight="1" spans="1:241">
      <c r="A6" s="162"/>
      <c r="B6" s="231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224"/>
      <c r="X6" s="224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</row>
    <row r="7" s="37" customFormat="1" ht="25.5" customHeight="1" spans="1:22">
      <c r="A7" s="162"/>
      <c r="B7" s="231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customFormat="1" ht="25.5" customHeight="1" spans="1:241">
      <c r="A8" s="142"/>
      <c r="B8" s="232" t="s">
        <v>104</v>
      </c>
      <c r="C8" s="233">
        <f t="shared" ref="C8:C15" si="0">SUM(D8:V8)</f>
        <v>929970</v>
      </c>
      <c r="D8" s="234">
        <v>41600</v>
      </c>
      <c r="E8" s="234">
        <v>9600</v>
      </c>
      <c r="F8" s="234">
        <v>6400</v>
      </c>
      <c r="G8" s="234">
        <v>19200</v>
      </c>
      <c r="H8" s="234">
        <v>32000</v>
      </c>
      <c r="I8" s="234"/>
      <c r="J8" s="234">
        <v>160000</v>
      </c>
      <c r="K8" s="234">
        <v>32000</v>
      </c>
      <c r="L8" s="234"/>
      <c r="M8" s="234">
        <v>80000</v>
      </c>
      <c r="N8" s="234"/>
      <c r="O8" s="234"/>
      <c r="P8" s="234">
        <v>176000</v>
      </c>
      <c r="Q8" s="234">
        <v>7450</v>
      </c>
      <c r="R8" s="234"/>
      <c r="S8" s="234"/>
      <c r="T8" s="234">
        <v>122520</v>
      </c>
      <c r="U8" s="234"/>
      <c r="V8" s="234">
        <v>243200</v>
      </c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</row>
    <row r="9" customFormat="1" ht="25.5" customHeight="1" spans="1:241">
      <c r="A9" s="218" t="s">
        <v>105</v>
      </c>
      <c r="B9" s="219" t="s">
        <v>106</v>
      </c>
      <c r="C9" s="233">
        <f t="shared" si="0"/>
        <v>929970</v>
      </c>
      <c r="D9" s="234">
        <v>41600</v>
      </c>
      <c r="E9" s="234">
        <v>9600</v>
      </c>
      <c r="F9" s="234">
        <v>6400</v>
      </c>
      <c r="G9" s="234">
        <v>19200</v>
      </c>
      <c r="H9" s="234">
        <v>32000</v>
      </c>
      <c r="I9" s="234"/>
      <c r="J9" s="234">
        <v>160000</v>
      </c>
      <c r="K9" s="234">
        <v>32000</v>
      </c>
      <c r="L9" s="234"/>
      <c r="M9" s="234">
        <v>80000</v>
      </c>
      <c r="N9" s="234"/>
      <c r="O9" s="234"/>
      <c r="P9" s="234">
        <v>176000</v>
      </c>
      <c r="Q9" s="234">
        <v>7450</v>
      </c>
      <c r="R9" s="234"/>
      <c r="S9" s="234"/>
      <c r="T9" s="234">
        <v>122520</v>
      </c>
      <c r="U9" s="234"/>
      <c r="V9" s="234">
        <v>243200</v>
      </c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</row>
    <row r="10" customFormat="1" ht="25.5" customHeight="1" spans="1:241">
      <c r="A10" s="220" t="s">
        <v>115</v>
      </c>
      <c r="B10" s="221" t="s">
        <v>108</v>
      </c>
      <c r="C10" s="233">
        <f t="shared" si="0"/>
        <v>929970</v>
      </c>
      <c r="D10" s="234">
        <v>41600</v>
      </c>
      <c r="E10" s="234">
        <v>9600</v>
      </c>
      <c r="F10" s="234">
        <v>6400</v>
      </c>
      <c r="G10" s="234">
        <v>19200</v>
      </c>
      <c r="H10" s="234">
        <v>32000</v>
      </c>
      <c r="I10" s="234"/>
      <c r="J10" s="234">
        <v>160000</v>
      </c>
      <c r="K10" s="234">
        <v>32000</v>
      </c>
      <c r="L10" s="234"/>
      <c r="M10" s="234">
        <v>80000</v>
      </c>
      <c r="N10" s="234"/>
      <c r="O10" s="234"/>
      <c r="P10" s="234">
        <v>176000</v>
      </c>
      <c r="Q10" s="234">
        <v>7450</v>
      </c>
      <c r="R10" s="234"/>
      <c r="S10" s="234"/>
      <c r="T10" s="234">
        <v>122520</v>
      </c>
      <c r="U10" s="234"/>
      <c r="V10" s="234">
        <v>243200</v>
      </c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</row>
    <row r="11" customFormat="1" ht="19.05" customHeight="1" spans="1:22">
      <c r="A11" s="222" t="s">
        <v>167</v>
      </c>
      <c r="B11" s="223" t="s">
        <v>168</v>
      </c>
      <c r="C11" s="233">
        <f t="shared" si="0"/>
        <v>929970</v>
      </c>
      <c r="D11" s="234">
        <v>41600</v>
      </c>
      <c r="E11" s="234">
        <v>9600</v>
      </c>
      <c r="F11" s="234">
        <v>6400</v>
      </c>
      <c r="G11" s="234">
        <v>19200</v>
      </c>
      <c r="H11" s="234">
        <v>32000</v>
      </c>
      <c r="I11" s="234"/>
      <c r="J11" s="234">
        <v>160000</v>
      </c>
      <c r="K11" s="234">
        <v>32000</v>
      </c>
      <c r="L11" s="234"/>
      <c r="M11" s="234">
        <v>80000</v>
      </c>
      <c r="N11" s="234"/>
      <c r="O11" s="234"/>
      <c r="P11" s="234">
        <v>176000</v>
      </c>
      <c r="Q11" s="234">
        <v>7450</v>
      </c>
      <c r="R11" s="234"/>
      <c r="S11" s="234"/>
      <c r="T11" s="234">
        <v>122520</v>
      </c>
      <c r="U11" s="234"/>
      <c r="V11" s="234">
        <v>243200</v>
      </c>
    </row>
    <row r="12" customFormat="1" ht="19.05" customHeight="1" spans="1:241">
      <c r="A12" s="222" t="s">
        <v>169</v>
      </c>
      <c r="B12" s="223" t="s">
        <v>170</v>
      </c>
      <c r="C12" s="233">
        <f t="shared" si="0"/>
        <v>929970</v>
      </c>
      <c r="D12" s="234">
        <v>41600</v>
      </c>
      <c r="E12" s="234">
        <v>9600</v>
      </c>
      <c r="F12" s="234">
        <v>6400</v>
      </c>
      <c r="G12" s="234">
        <v>19200</v>
      </c>
      <c r="H12" s="234">
        <v>32000</v>
      </c>
      <c r="I12" s="234"/>
      <c r="J12" s="234">
        <v>160000</v>
      </c>
      <c r="K12" s="234">
        <v>32000</v>
      </c>
      <c r="L12" s="234"/>
      <c r="M12" s="234">
        <v>80000</v>
      </c>
      <c r="N12" s="234"/>
      <c r="O12" s="234"/>
      <c r="P12" s="234">
        <v>176000</v>
      </c>
      <c r="Q12" s="234">
        <v>7450</v>
      </c>
      <c r="R12" s="234"/>
      <c r="S12" s="234"/>
      <c r="T12" s="234">
        <v>122520</v>
      </c>
      <c r="U12" s="234"/>
      <c r="V12" s="234">
        <v>243200</v>
      </c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</row>
    <row r="13" customFormat="1" ht="25.5" customHeight="1" spans="1:241">
      <c r="A13" s="222" t="s">
        <v>171</v>
      </c>
      <c r="B13" s="223" t="s">
        <v>172</v>
      </c>
      <c r="C13" s="233">
        <f t="shared" si="0"/>
        <v>929970</v>
      </c>
      <c r="D13" s="234">
        <v>41600</v>
      </c>
      <c r="E13" s="234">
        <v>9600</v>
      </c>
      <c r="F13" s="234">
        <v>6400</v>
      </c>
      <c r="G13" s="234">
        <v>19200</v>
      </c>
      <c r="H13" s="234">
        <v>32000</v>
      </c>
      <c r="I13" s="234"/>
      <c r="J13" s="234">
        <v>160000</v>
      </c>
      <c r="K13" s="234">
        <v>32000</v>
      </c>
      <c r="L13" s="234"/>
      <c r="M13" s="234">
        <v>80000</v>
      </c>
      <c r="N13" s="234"/>
      <c r="O13" s="234"/>
      <c r="P13" s="234">
        <v>176000</v>
      </c>
      <c r="Q13" s="234">
        <v>7450</v>
      </c>
      <c r="R13" s="234"/>
      <c r="S13" s="234"/>
      <c r="T13" s="234">
        <v>122520</v>
      </c>
      <c r="U13" s="234"/>
      <c r="V13" s="234">
        <v>243200</v>
      </c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</row>
  </sheetData>
  <sheetProtection formatCells="0" formatColumns="0" formatRows="0"/>
  <mergeCells count="24">
    <mergeCell ref="U1:W1"/>
    <mergeCell ref="A2:W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3"/>
  <sheetViews>
    <sheetView showGridLines="0" showZeros="0" workbookViewId="0">
      <selection activeCell="S9" sqref="S9"/>
    </sheetView>
  </sheetViews>
  <sheetFormatPr defaultColWidth="9" defaultRowHeight="11.25"/>
  <cols>
    <col min="1" max="2" width="26.1666666666667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24"/>
      <c r="L1" s="215"/>
      <c r="M1" s="215"/>
      <c r="N1" s="208" t="s">
        <v>218</v>
      </c>
      <c r="P1" s="147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</row>
    <row r="2" ht="23.1" customHeight="1" spans="1:248">
      <c r="A2" s="160" t="s">
        <v>219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  <c r="IM2" s="225"/>
      <c r="IN2" s="225"/>
    </row>
    <row r="3" ht="30.75" customHeight="1" spans="1:248">
      <c r="A3" s="141"/>
      <c r="B3" s="141"/>
      <c r="C3" s="141"/>
      <c r="D3" s="216"/>
      <c r="E3" s="217"/>
      <c r="F3" s="159"/>
      <c r="G3" s="216"/>
      <c r="H3" s="159"/>
      <c r="I3" s="216"/>
      <c r="J3" s="216"/>
      <c r="K3" s="224"/>
      <c r="L3" s="216"/>
      <c r="M3" s="216"/>
      <c r="N3" s="226" t="s">
        <v>87</v>
      </c>
      <c r="O3" s="226"/>
      <c r="P3" s="227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</row>
    <row r="4" customFormat="1" ht="23.1" customHeight="1" spans="1:247">
      <c r="A4" s="162" t="s">
        <v>147</v>
      </c>
      <c r="B4" s="163" t="s">
        <v>148</v>
      </c>
      <c r="C4" s="173" t="s">
        <v>113</v>
      </c>
      <c r="D4" s="173" t="s">
        <v>220</v>
      </c>
      <c r="E4" s="173" t="s">
        <v>221</v>
      </c>
      <c r="F4" s="173" t="s">
        <v>222</v>
      </c>
      <c r="G4" s="173" t="s">
        <v>223</v>
      </c>
      <c r="H4" s="173" t="s">
        <v>224</v>
      </c>
      <c r="I4" s="173" t="s">
        <v>225</v>
      </c>
      <c r="J4" s="173" t="s">
        <v>226</v>
      </c>
      <c r="K4" s="173" t="s">
        <v>227</v>
      </c>
      <c r="L4" s="173" t="s">
        <v>228</v>
      </c>
      <c r="M4" s="173" t="s">
        <v>229</v>
      </c>
      <c r="N4" s="143" t="s">
        <v>230</v>
      </c>
      <c r="O4" s="228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</row>
    <row r="5" customFormat="1" ht="19.5" customHeight="1" spans="1:247">
      <c r="A5" s="162"/>
      <c r="B5" s="16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43"/>
      <c r="O5" s="228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</row>
    <row r="6" customFormat="1" ht="39.75" customHeight="1" spans="1:247">
      <c r="A6" s="162"/>
      <c r="B6" s="16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43"/>
      <c r="O6" s="228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</row>
    <row r="7" s="37" customFormat="1" ht="23.1" customHeight="1" spans="1:247">
      <c r="A7" s="162"/>
      <c r="B7" s="163"/>
      <c r="C7" s="173"/>
      <c r="D7" s="173"/>
      <c r="E7" s="173"/>
      <c r="F7" s="173"/>
      <c r="G7" s="173"/>
      <c r="H7" s="173"/>
      <c r="I7" s="173"/>
      <c r="J7" s="173"/>
      <c r="K7" s="173"/>
      <c r="L7" s="173">
        <v>0</v>
      </c>
      <c r="M7" s="173">
        <v>0</v>
      </c>
      <c r="N7" s="143">
        <v>0</v>
      </c>
      <c r="O7" s="229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</row>
    <row r="8" customFormat="1" ht="23.1" customHeight="1" spans="1:15">
      <c r="A8" s="142"/>
      <c r="B8" s="73" t="s">
        <v>104</v>
      </c>
      <c r="C8" s="72" t="s">
        <v>231</v>
      </c>
      <c r="D8" s="72" t="s">
        <v>231</v>
      </c>
      <c r="E8" s="72" t="s">
        <v>231</v>
      </c>
      <c r="F8" s="72" t="s">
        <v>231</v>
      </c>
      <c r="G8" s="72" t="s">
        <v>231</v>
      </c>
      <c r="H8" s="72" t="s">
        <v>231</v>
      </c>
      <c r="I8" s="72" t="s">
        <v>231</v>
      </c>
      <c r="J8" s="72" t="s">
        <v>231</v>
      </c>
      <c r="K8" s="72" t="s">
        <v>231</v>
      </c>
      <c r="L8" s="72" t="s">
        <v>231</v>
      </c>
      <c r="M8" s="72" t="s">
        <v>231</v>
      </c>
      <c r="N8" s="72" t="s">
        <v>231</v>
      </c>
      <c r="O8" s="230"/>
    </row>
    <row r="9" customFormat="1" ht="23.1" customHeight="1" spans="1:247">
      <c r="A9" s="218" t="s">
        <v>105</v>
      </c>
      <c r="B9" s="219" t="s">
        <v>106</v>
      </c>
      <c r="C9" s="72" t="s">
        <v>231</v>
      </c>
      <c r="D9" s="72" t="s">
        <v>231</v>
      </c>
      <c r="E9" s="72" t="s">
        <v>231</v>
      </c>
      <c r="F9" s="72" t="s">
        <v>231</v>
      </c>
      <c r="G9" s="72" t="s">
        <v>231</v>
      </c>
      <c r="H9" s="72" t="s">
        <v>231</v>
      </c>
      <c r="I9" s="72" t="s">
        <v>231</v>
      </c>
      <c r="J9" s="72" t="s">
        <v>231</v>
      </c>
      <c r="K9" s="72" t="s">
        <v>231</v>
      </c>
      <c r="L9" s="72" t="s">
        <v>231</v>
      </c>
      <c r="M9" s="72" t="s">
        <v>231</v>
      </c>
      <c r="N9" s="72" t="s">
        <v>231</v>
      </c>
      <c r="O9" s="230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</row>
    <row r="10" customFormat="1" ht="23.1" customHeight="1" spans="1:247">
      <c r="A10" s="220" t="s">
        <v>115</v>
      </c>
      <c r="B10" s="221" t="s">
        <v>108</v>
      </c>
      <c r="C10" s="72" t="s">
        <v>231</v>
      </c>
      <c r="D10" s="72" t="s">
        <v>231</v>
      </c>
      <c r="E10" s="72" t="s">
        <v>231</v>
      </c>
      <c r="F10" s="72" t="s">
        <v>231</v>
      </c>
      <c r="G10" s="72" t="s">
        <v>231</v>
      </c>
      <c r="H10" s="72" t="s">
        <v>231</v>
      </c>
      <c r="I10" s="72" t="s">
        <v>231</v>
      </c>
      <c r="J10" s="72" t="s">
        <v>231</v>
      </c>
      <c r="K10" s="72" t="s">
        <v>231</v>
      </c>
      <c r="L10" s="72" t="s">
        <v>231</v>
      </c>
      <c r="M10" s="72" t="s">
        <v>231</v>
      </c>
      <c r="N10" s="72" t="s">
        <v>231</v>
      </c>
      <c r="O10" s="230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</row>
    <row r="11" customFormat="1" ht="23.1" customHeight="1" spans="1:247">
      <c r="A11" s="222" t="s">
        <v>167</v>
      </c>
      <c r="B11" s="223" t="s">
        <v>168</v>
      </c>
      <c r="C11" s="72" t="s">
        <v>231</v>
      </c>
      <c r="D11" s="72" t="s">
        <v>231</v>
      </c>
      <c r="E11" s="72" t="s">
        <v>231</v>
      </c>
      <c r="F11" s="72" t="s">
        <v>231</v>
      </c>
      <c r="G11" s="72" t="s">
        <v>231</v>
      </c>
      <c r="H11" s="72" t="s">
        <v>231</v>
      </c>
      <c r="I11" s="72" t="s">
        <v>231</v>
      </c>
      <c r="J11" s="72" t="s">
        <v>231</v>
      </c>
      <c r="K11" s="72" t="s">
        <v>231</v>
      </c>
      <c r="L11" s="72" t="s">
        <v>231</v>
      </c>
      <c r="M11" s="72" t="s">
        <v>231</v>
      </c>
      <c r="N11" s="72" t="s">
        <v>231</v>
      </c>
      <c r="O11" s="230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</row>
    <row r="12" customFormat="1" ht="23.1" customHeight="1" spans="1:247">
      <c r="A12" s="222" t="s">
        <v>169</v>
      </c>
      <c r="B12" s="223" t="s">
        <v>170</v>
      </c>
      <c r="C12" s="72" t="s">
        <v>231</v>
      </c>
      <c r="D12" s="72" t="s">
        <v>231</v>
      </c>
      <c r="E12" s="72" t="s">
        <v>231</v>
      </c>
      <c r="F12" s="72" t="s">
        <v>231</v>
      </c>
      <c r="G12" s="72" t="s">
        <v>231</v>
      </c>
      <c r="H12" s="72" t="s">
        <v>231</v>
      </c>
      <c r="I12" s="72" t="s">
        <v>231</v>
      </c>
      <c r="J12" s="72" t="s">
        <v>231</v>
      </c>
      <c r="K12" s="72" t="s">
        <v>231</v>
      </c>
      <c r="L12" s="72" t="s">
        <v>231</v>
      </c>
      <c r="M12" s="72" t="s">
        <v>231</v>
      </c>
      <c r="N12" s="72" t="s">
        <v>231</v>
      </c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</row>
    <row r="13" customFormat="1" ht="23.1" customHeight="1" spans="1:247">
      <c r="A13" s="222" t="s">
        <v>171</v>
      </c>
      <c r="B13" s="223" t="s">
        <v>172</v>
      </c>
      <c r="C13" s="72" t="s">
        <v>231</v>
      </c>
      <c r="D13" s="72" t="s">
        <v>231</v>
      </c>
      <c r="E13" s="72" t="s">
        <v>231</v>
      </c>
      <c r="F13" s="72" t="s">
        <v>231</v>
      </c>
      <c r="G13" s="72" t="s">
        <v>231</v>
      </c>
      <c r="H13" s="72" t="s">
        <v>231</v>
      </c>
      <c r="I13" s="72" t="s">
        <v>231</v>
      </c>
      <c r="J13" s="72" t="s">
        <v>231</v>
      </c>
      <c r="K13" s="72" t="s">
        <v>231</v>
      </c>
      <c r="L13" s="72" t="s">
        <v>231</v>
      </c>
      <c r="M13" s="72" t="s">
        <v>231</v>
      </c>
      <c r="N13" s="72" t="s">
        <v>231</v>
      </c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</row>
  </sheetData>
  <sheetProtection formatCells="0" formatColumns="0" formatRows="0"/>
  <mergeCells count="16">
    <mergeCell ref="A2:O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8:O11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项目支出预算绩效目标申报表(1)</vt:lpstr>
      <vt:lpstr>项目支出预算绩效目标申报表(2)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2020-01-15T13:06:00Z</cp:lastPrinted>
  <dcterms:modified xsi:type="dcterms:W3CDTF">2022-09-02T10:07:37Z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2165920</vt:i4>
  </property>
  <property fmtid="{D5CDD505-2E9C-101B-9397-08002B2CF9AE}" pid="3" name="KSOProductBuildVer">
    <vt:lpwstr>2052-11.1.0.12313</vt:lpwstr>
  </property>
  <property fmtid="{D5CDD505-2E9C-101B-9397-08002B2CF9AE}" pid="4" name="ICV">
    <vt:lpwstr>0AB699EA4C52415CA78B419C917CCB3D</vt:lpwstr>
  </property>
</Properties>
</file>