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50" firstSheet="4" activeTab="7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项目支出预算总表!$A$4:$Q$10</definedName>
    <definedName name="_xlnm._FilterDatabase" localSheetId="5" hidden="1">一般公共预算基本支出情况表!$A$4:$H$31</definedName>
    <definedName name="_xlnm._FilterDatabase" localSheetId="4" hidden="1">一般公共预算支出情况表!$A$4:$W$31</definedName>
    <definedName name="_xlnm._FilterDatabase" localSheetId="14" hidden="1">政府采购预算表!$A$4:$IM$22</definedName>
    <definedName name="_xlnm.Print_Area" localSheetId="26">'部门（单位）整体支出预算绩效目标申报表'!$A$2:$H$45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单位支出总体情况表!$A$1:$O$26</definedName>
    <definedName name="_xlnm.Print_Area" localSheetId="16">'单位支出总体情况表(政府预算)'!$A$1:$S$26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项目支出预算总表!$A$1:$Q$10</definedName>
    <definedName name="_xlnm.Print_Area" localSheetId="22">'一般公共预算拨款--经费拨款预算表(按部门预算经济分类)'!$A$1:$W$52</definedName>
    <definedName name="_xlnm.Print_Area" localSheetId="23">'一般公共预算拨款--经费拨款预算表(按政府预算经济分类)'!$A$1:$P$16</definedName>
    <definedName name="_xlnm.Print_Area" localSheetId="5">一般公共预算基本支出情况表!$A$1:$F$31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一般公共预算基本支出情况表—工资福利支出!$A$1:$V$29</definedName>
    <definedName name="_xlnm.Print_Area" localSheetId="7">一般公共预算基本支出情况表—商品和服务支出!$A$1:$U$29</definedName>
    <definedName name="_xlnm.Print_Area" localSheetId="4">一般公共预算支出情况表!$A$1:$U$31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政府采购预算表!$A$1:$S$22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D27" i="1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C27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C20"/>
  <c r="D9"/>
  <c r="E9"/>
  <c r="F9"/>
  <c r="G9"/>
  <c r="H9"/>
  <c r="I9"/>
  <c r="J9"/>
  <c r="K9"/>
  <c r="L9"/>
  <c r="M9"/>
  <c r="N9"/>
  <c r="O9"/>
  <c r="P9"/>
  <c r="Q9"/>
  <c r="R9"/>
  <c r="S9"/>
  <c r="T9"/>
  <c r="U9"/>
  <c r="V9"/>
  <c r="C9"/>
  <c r="D27" i="9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7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0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C9"/>
  <c r="D27" i="64"/>
  <c r="E27"/>
  <c r="C27"/>
  <c r="D20"/>
  <c r="E20"/>
  <c r="C20"/>
  <c r="D9"/>
  <c r="E9"/>
  <c r="F9"/>
  <c r="C9"/>
  <c r="D27" i="7"/>
  <c r="E27"/>
  <c r="F27"/>
  <c r="C27"/>
  <c r="D20"/>
  <c r="E20"/>
  <c r="F20"/>
  <c r="C20"/>
  <c r="D9"/>
  <c r="E9"/>
  <c r="F9"/>
  <c r="G9"/>
  <c r="C9"/>
  <c r="H23" i="36"/>
  <c r="E27" i="55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<sst xmlns="http://schemas.openxmlformats.org/spreadsheetml/2006/main" count="1593" uniqueCount="586">
  <si>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</si>
  <si>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</si>
  <si>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</si>
  <si>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</si>
  <si>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</si>
  <si>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</si>
  <si>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</si>
  <si>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</si>
  <si>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</si>
  <si>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</si>
  <si>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</si>
  <si>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</si>
  <si>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</si>
  <si>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</si>
  <si>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</si>
  <si>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</si>
  <si>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</si>
  <si>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</si>
  <si>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</si>
  <si>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</si>
  <si>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</si>
  <si>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</si>
  <si>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</si>
  <si>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</si>
  <si>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</si>
  <si>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</si>
  <si>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</si>
  <si>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</si>
  <si>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</si>
  <si>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</si>
  <si>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</si>
  <si>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</si>
  <si>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</si>
  <si>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</si>
  <si>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</si>
  <si>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</si>
  <si>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</si>
  <si>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</si>
  <si>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</si>
  <si>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</si>
  <si>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</si>
  <si>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</si>
  <si>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</si>
  <si>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</si>
  <si>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</si>
  <si>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</si>
  <si>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</si>
  <si>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</si>
  <si>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</si>
  <si>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</si>
  <si>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</si>
  <si>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</si>
  <si>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</si>
  <si>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</si>
  <si>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</si>
  <si>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</si>
  <si>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</si>
  <si>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</si>
  <si>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</si>
  <si>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</si>
  <si>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</si>
  <si>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</si>
  <si>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</si>
  <si>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</si>
  <si>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</si>
  <si>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</si>
  <si>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</si>
  <si>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</si>
  <si>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</si>
  <si>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</si>
  <si>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</si>
  <si>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</si>
  <si>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</si>
  <si>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</si>
  <si>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</si>
  <si>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</si>
  <si>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</si>
  <si>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</si>
  <si>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</si>
  <si>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</si>
  <si>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</si>
  <si>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</si>
  <si>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</si>
  <si>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</si>
  <si>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</si>
  <si>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</si>
  <si>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</si>
  <si>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</si>
  <si>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</si>
  <si>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</si>
  <si>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</si>
  <si>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</si>
  <si>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</si>
  <si>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</si>
  <si>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</si>
  <si>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</si>
  <si>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</si>
  <si>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</si>
  <si>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</si>
  <si>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</si>
  <si>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</si>
  <si>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</si>
  <si>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</si>
  <si>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</si>
  <si>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</si>
  <si>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</si>
  <si>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</si>
  <si>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</si>
  <si>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912001</t>
  </si>
  <si>
    <t>汨罗市弼时镇</t>
  </si>
  <si>
    <t xml:space="preserve">  912001</t>
  </si>
  <si>
    <t xml:space="preserve">  汨罗市弼时镇政府机关</t>
  </si>
  <si>
    <t>912003</t>
  </si>
  <si>
    <t xml:space="preserve">  912003</t>
  </si>
  <si>
    <t xml:space="preserve">  汨罗市弼时镇财政所</t>
  </si>
  <si>
    <t>912004</t>
  </si>
  <si>
    <t xml:space="preserve">  912004</t>
  </si>
  <si>
    <t xml:space="preserve">  汨罗市弼时镇公共文化和社会事业发展中心</t>
  </si>
  <si>
    <t>912005</t>
  </si>
  <si>
    <t xml:space="preserve">  912005</t>
  </si>
  <si>
    <t xml:space="preserve">  汨罗市弼时镇劳动就业和社会保障服务中心</t>
  </si>
  <si>
    <t>912006</t>
  </si>
  <si>
    <t xml:space="preserve">  912006</t>
  </si>
  <si>
    <t xml:space="preserve">  汨罗市弼时镇农技推广服务中心</t>
  </si>
  <si>
    <t>912007</t>
  </si>
  <si>
    <t xml:space="preserve">  912007</t>
  </si>
  <si>
    <t xml:space="preserve">  汨罗市弼时镇林业工作站</t>
  </si>
  <si>
    <t>912008</t>
  </si>
  <si>
    <t xml:space="preserve">  912008</t>
  </si>
  <si>
    <t xml:space="preserve">  汨罗市弼时镇水利工作站</t>
  </si>
  <si>
    <t>912009</t>
  </si>
  <si>
    <t xml:space="preserve">  912009</t>
  </si>
  <si>
    <t xml:space="preserve">  汨罗市弼时镇安全生产监督管理站</t>
  </si>
  <si>
    <t>912010</t>
  </si>
  <si>
    <t xml:space="preserve">  912010</t>
  </si>
  <si>
    <t xml:space="preserve">  汨罗市弼时镇司法所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</si>
  <si>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</si>
  <si>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</si>
  <si>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</si>
  <si>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</si>
  <si>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</si>
  <si>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</si>
  <si>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912</t>
  </si>
  <si>
    <t xml:space="preserve">    912001</t>
  </si>
  <si>
    <t xml:space="preserve">    行政运行（政府办公厅（室）及相关机构事务）</t>
  </si>
  <si>
    <t xml:space="preserve">    912003</t>
  </si>
  <si>
    <t xml:space="preserve">    行政运行（财政事务）</t>
  </si>
  <si>
    <t xml:space="preserve">    912004</t>
  </si>
  <si>
    <t xml:space="preserve">    行政运行（文化和旅游）</t>
  </si>
  <si>
    <t xml:space="preserve">    912005</t>
  </si>
  <si>
    <t xml:space="preserve">    其他社会保障和就业支出</t>
  </si>
  <si>
    <t xml:space="preserve">    912006</t>
  </si>
  <si>
    <t xml:space="preserve"> 行政运行</t>
  </si>
  <si>
    <t xml:space="preserve">    912007</t>
  </si>
  <si>
    <t xml:space="preserve">    912008</t>
  </si>
  <si>
    <t xml:space="preserve">     行政运行（水利）</t>
  </si>
  <si>
    <t xml:space="preserve">    912009</t>
  </si>
  <si>
    <t xml:space="preserve">    其他公共安全支出</t>
  </si>
  <si>
    <t xml:space="preserve">    912010</t>
  </si>
  <si>
    <t xml:space="preserve">    行政运行（司法）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</si>
  <si>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</si>
  <si>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</si>
  <si>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</si>
  <si>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</si>
  <si>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</si>
  <si>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</si>
  <si>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</si>
  <si>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</si>
  <si>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</si>
  <si>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</si>
  <si>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</si>
  <si>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</si>
  <si>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</si>
  <si>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</si>
  <si>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</si>
  <si>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</si>
  <si>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</si>
  <si>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</si>
  <si>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</si>
  <si>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</si>
  <si>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</si>
  <si>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</si>
  <si>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</si>
  <si>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</si>
  <si>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</si>
  <si>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</si>
  <si>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</si>
  <si>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</si>
  <si>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</si>
  <si>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</si>
  <si>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</si>
  <si>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</si>
  <si>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</si>
  <si>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</si>
  <si>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</si>
  <si>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</si>
  <si>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</si>
  <si>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</si>
  <si>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</si>
  <si>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</si>
  <si>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</si>
  <si>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</si>
  <si>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</si>
  <si>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</si>
  <si>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</si>
  <si>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</si>
  <si>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</si>
  <si>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</si>
  <si>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</si>
  <si>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</si>
  <si>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</si>
  <si>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</si>
  <si>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</si>
  <si>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</si>
  <si>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</si>
  <si>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</si>
  <si>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</si>
  <si>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</si>
  <si>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</si>
  <si>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</si>
  <si>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</si>
  <si>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</si>
  <si>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</si>
  <si>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</si>
  <si>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</si>
  <si>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</si>
  <si>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</si>
  <si>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</si>
  <si>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</si>
  <si>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</si>
  <si>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</si>
  <si>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</si>
  <si>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</si>
  <si>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</si>
  <si>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</si>
  <si>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</si>
  <si>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</si>
  <si>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</si>
  <si>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</si>
  <si>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</si>
  <si>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</si>
  <si>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</si>
  <si>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</si>
  <si>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</si>
  <si>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</si>
  <si>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</si>
  <si>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</si>
  <si>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</si>
  <si>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</si>
  <si>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</si>
  <si>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</si>
  <si>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</si>
  <si>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</si>
  <si>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</si>
  <si>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</si>
  <si>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</si>
  <si>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</si>
  <si>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弼时镇人民政府</t>
  </si>
  <si>
    <t>无</t>
  </si>
  <si>
    <t>0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</si>
  <si>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</si>
  <si>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</si>
  <si>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</si>
  <si>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</si>
  <si>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</si>
  <si>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填报单位：弼时镇人民政府</t>
  </si>
  <si>
    <t>项目</t>
  </si>
  <si>
    <t>本年预算数</t>
  </si>
  <si>
    <t>备注</t>
  </si>
  <si>
    <t>1、因公出国（境）费用</t>
  </si>
  <si>
    <t>2、公务接待费</t>
  </si>
  <si>
    <t>210000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</si>
  <si>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</si>
  <si>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</si>
  <si>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</si>
  <si>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</si>
  <si>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</si>
  <si>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</si>
  <si>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</si>
  <si>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</si>
  <si>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</si>
  <si>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</si>
  <si>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</si>
  <si>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</si>
  <si>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</si>
  <si>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</si>
  <si>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</si>
  <si>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</si>
  <si>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</si>
  <si>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</si>
  <si>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</si>
  <si>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</si>
  <si>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</si>
  <si>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</si>
  <si>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</si>
  <si>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</si>
  <si>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</si>
  <si>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</si>
  <si>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</si>
  <si>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</si>
  <si>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</si>
  <si>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</si>
  <si>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</si>
  <si>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</si>
  <si>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</si>
  <si>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汨罗市弼时镇政府机关</t>
  </si>
  <si>
    <t>办公设备</t>
  </si>
  <si>
    <t>多功能一体机</t>
  </si>
  <si>
    <t>2021</t>
  </si>
  <si>
    <t>台</t>
  </si>
  <si>
    <t>环境整治</t>
  </si>
  <si>
    <t>环保工程施工</t>
  </si>
  <si>
    <t>项</t>
  </si>
  <si>
    <t>公路建设</t>
  </si>
  <si>
    <t>公路工程施工</t>
  </si>
  <si>
    <t>其他服务</t>
  </si>
  <si>
    <t>年</t>
  </si>
  <si>
    <t>污水处理工程施工</t>
  </si>
  <si>
    <t>厨房设备</t>
  </si>
  <si>
    <t>其他厨卫用具</t>
  </si>
  <si>
    <t>计算机设备及软件</t>
  </si>
  <si>
    <t>办公用品</t>
  </si>
  <si>
    <t>办公消耗用品及类似物品</t>
  </si>
  <si>
    <t>茶叶</t>
  </si>
  <si>
    <t>斤</t>
  </si>
  <si>
    <t>复绿</t>
  </si>
  <si>
    <t>苗木类</t>
  </si>
  <si>
    <t>棵</t>
  </si>
  <si>
    <t>办公家具</t>
  </si>
  <si>
    <t>木制台、桌类</t>
  </si>
  <si>
    <t>套</t>
  </si>
  <si>
    <t>塘坝维修</t>
  </si>
  <si>
    <t>水利工程施工</t>
  </si>
  <si>
    <t>美丽乡村</t>
  </si>
  <si>
    <t>其他建筑物施工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</si>
  <si>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</si>
  <si>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</si>
  <si>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</si>
  <si>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</si>
  <si>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</si>
  <si>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</si>
  <si>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</si>
  <si>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</si>
  <si>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</si>
  <si>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</si>
  <si>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</si>
  <si>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</si>
  <si>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</si>
  <si>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</si>
  <si>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</si>
  <si>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</si>
  <si>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</si>
  <si>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</si>
  <si>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</si>
  <si>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</si>
  <si>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</si>
  <si>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</si>
  <si>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</si>
  <si>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</si>
  <si>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</si>
  <si>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</si>
  <si>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</si>
  <si>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</si>
  <si>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</si>
  <si>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</si>
  <si>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</si>
  <si>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</si>
  <si>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</si>
  <si>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</si>
  <si>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</si>
  <si>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</si>
  <si>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</si>
  <si>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</si>
  <si>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</si>
  <si>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</si>
  <si>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</si>
  <si>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 xml:space="preserve">    行政运行（水利）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</si>
  <si>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</si>
  <si>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</si>
  <si>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</si>
  <si>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</si>
  <si>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</si>
  <si>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</si>
  <si>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</si>
  <si>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</si>
  <si>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</si>
  <si>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</si>
  <si>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</si>
  <si>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</si>
  <si>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</si>
  <si>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</si>
  <si>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</si>
  <si>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</si>
  <si>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</si>
  <si>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</si>
  <si>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</si>
  <si>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</si>
  <si>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科目名称</t>
  </si>
  <si>
    <t>**</t>
  </si>
  <si>
    <t>行政运行（政府办公厅（室）及相关机构事务）</t>
  </si>
  <si>
    <t>行政运行（财政事务）</t>
  </si>
  <si>
    <t>其他社会保障和就业支出</t>
  </si>
  <si>
    <t xml:space="preserve"> 行政运行（水利）</t>
  </si>
  <si>
    <t>行政运行（文化和旅游）</t>
  </si>
  <si>
    <t>行政运行（司法）</t>
  </si>
  <si>
    <t>其他公共安全支出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</si>
  <si>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</si>
  <si>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</si>
  <si>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</si>
  <si>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</si>
  <si>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</si>
  <si>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</si>
  <si>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</si>
  <si>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</si>
  <si>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</si>
  <si>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填报单位（盖章）:弼时镇人民政府</t>
  </si>
  <si>
    <t>单位负责人：</t>
  </si>
  <si>
    <t>高攀</t>
  </si>
  <si>
    <t>部门基本信息</t>
  </si>
  <si>
    <t>预算单位</t>
  </si>
  <si>
    <t>绩效管理
联络员</t>
  </si>
  <si>
    <t>许程研</t>
  </si>
  <si>
    <t xml:space="preserve"> 联系电话</t>
  </si>
  <si>
    <t>13787986679</t>
  </si>
  <si>
    <t>人员编制数</t>
  </si>
  <si>
    <t>121</t>
  </si>
  <si>
    <t xml:space="preserve"> 实有人数</t>
  </si>
  <si>
    <t>106</t>
  </si>
  <si>
    <t>部门职能
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</si>
  <si>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</si>
  <si>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</si>
  <si>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</si>
  <si>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</si>
  <si>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</si>
  <si>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</si>
  <si>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</si>
  <si>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</si>
  <si>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</si>
  <si>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</si>
  <si>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</si>
  <si>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</si>
  <si>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</si>
  <si>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</si>
  <si>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</si>
  <si>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</si>
  <si>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</si>
  <si>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</si>
  <si>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</si>
  <si>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</si>
  <si>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</si>
  <si>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1、保障单位干职工的办公正常运转。                     2、村（社区）干部、村（社区）基层组织活动和公共服务运行工作经费。                                          3、保障全镇农村五保、农村低保。                       4、开展安全隐患排查、环境卫生整治，安排文体活动，及时排查及化解矛盾纠纷。</t>
  </si>
  <si>
    <t>质量指标</t>
  </si>
  <si>
    <t>1、保障单位干职工的办公正常运转。                        2、村（社区）干部、村（社区）基层组织活动和公共服务运行工作经费。                                          3、保障全镇农村五保、农村低保。                       4、开展安全隐患排查、环境卫生整治，安排文体活动，及时排查及化解矛盾纠纷。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</si>
  <si>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</si>
  <si>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</si>
  <si>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</si>
  <si>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</si>
  <si>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</si>
  <si>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成本控制在1007.61万元内</t>
  </si>
  <si>
    <t>效益指标
（预期可能实现的效益，包括经济效益、社会效益、环境效益、可持续影响以及服务对象满意度等）</t>
  </si>
  <si>
    <t>经济效益</t>
  </si>
  <si>
    <t>促进产业发展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</si>
  <si>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</si>
  <si>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</si>
  <si>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</si>
  <si>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</si>
  <si>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</si>
  <si>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</si>
  <si>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</si>
  <si>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</si>
  <si>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</si>
  <si>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</si>
  <si>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</si>
  <si>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</si>
  <si>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</si>
  <si>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</si>
  <si>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</si>
  <si>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</si>
  <si>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</si>
  <si>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</si>
  <si>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</si>
  <si>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填报单位（盖章）：弼时镇人民政府</t>
  </si>
  <si>
    <t>单位负责人：高攀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</si>
  <si>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</si>
  <si>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</si>
  <si>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</si>
  <si>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</si>
  <si>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</si>
  <si>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</si>
  <si>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</si>
  <si>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</si>
  <si>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</si>
  <si>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</si>
  <si>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</si>
  <si>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</si>
  <si>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</si>
  <si>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</si>
  <si>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</si>
  <si>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</si>
  <si>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</si>
  <si>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</si>
  <si>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</si>
  <si>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</si>
  <si>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</si>
  <si>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</si>
  <si>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</si>
  <si>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</si>
  <si>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</si>
  <si>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</si>
  <si>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</si>
  <si>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</si>
  <si>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</si>
  <si>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</si>
  <si>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</si>
  <si>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</si>
  <si>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</si>
  <si>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</si>
  <si>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</si>
  <si>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</si>
  <si>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</si>
  <si>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</si>
  <si>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  行政运行</t>
    <phoneticPr fontId="17" type="noConversion"/>
  </si>
  <si>
    <t>科目编码（单位代码）</t>
    <phoneticPr fontId="17" type="noConversion"/>
  </si>
  <si>
    <t>科目名称（单位名称）</t>
    <phoneticPr fontId="17" type="noConversion"/>
  </si>
  <si>
    <t>一般公共预算支出情况表</t>
    <phoneticPr fontId="17" type="noConversion"/>
  </si>
  <si>
    <t>一般公共预算基本支出情况表</t>
    <phoneticPr fontId="17" type="noConversion"/>
  </si>
  <si>
    <t>一般公共预算基本支出情况表—工资福利支出</t>
    <phoneticPr fontId="17" type="noConversion"/>
  </si>
  <si>
    <t>一般公共预算基本支出情况表—商品和服务支出</t>
    <phoneticPr fontId="17" type="noConversion"/>
  </si>
  <si>
    <t>一般公共预算基本支出情况表—对个人和家庭的补助</t>
    <phoneticPr fontId="17" type="noConversion"/>
  </si>
  <si>
    <t>预算07表</t>
    <phoneticPr fontId="17" type="noConversion"/>
  </si>
  <si>
    <t>预算08表</t>
    <phoneticPr fontId="17" type="noConversion"/>
  </si>
  <si>
    <t>预算09表</t>
    <phoneticPr fontId="17" type="noConversion"/>
  </si>
  <si>
    <t xml:space="preserve">  201</t>
    <phoneticPr fontId="17" type="noConversion"/>
  </si>
  <si>
    <t xml:space="preserve">    20103</t>
    <phoneticPr fontId="17" type="noConversion"/>
  </si>
  <si>
    <t xml:space="preserve">      2010301</t>
    <phoneticPr fontId="17" type="noConversion"/>
  </si>
  <si>
    <t xml:space="preserve">    20106</t>
    <phoneticPr fontId="17" type="noConversion"/>
  </si>
  <si>
    <t xml:space="preserve">      2010601</t>
    <phoneticPr fontId="17" type="noConversion"/>
  </si>
  <si>
    <t xml:space="preserve">  207</t>
    <phoneticPr fontId="17" type="noConversion"/>
  </si>
  <si>
    <t xml:space="preserve">    20701</t>
    <phoneticPr fontId="17" type="noConversion"/>
  </si>
  <si>
    <t xml:space="preserve">      2070101</t>
    <phoneticPr fontId="17" type="noConversion"/>
  </si>
  <si>
    <t xml:space="preserve">  208</t>
    <phoneticPr fontId="17" type="noConversion"/>
  </si>
  <si>
    <t xml:space="preserve">    20899</t>
    <phoneticPr fontId="17" type="noConversion"/>
  </si>
  <si>
    <t xml:space="preserve">      2089999</t>
    <phoneticPr fontId="17" type="noConversion"/>
  </si>
  <si>
    <t xml:space="preserve">   213</t>
    <phoneticPr fontId="17" type="noConversion"/>
  </si>
  <si>
    <t xml:space="preserve">     21301</t>
    <phoneticPr fontId="17" type="noConversion"/>
  </si>
  <si>
    <t xml:space="preserve">       2130101</t>
    <phoneticPr fontId="17" type="noConversion"/>
  </si>
  <si>
    <t xml:space="preserve">     21302</t>
    <phoneticPr fontId="17" type="noConversion"/>
  </si>
  <si>
    <t xml:space="preserve">      21303</t>
    <phoneticPr fontId="17" type="noConversion"/>
  </si>
  <si>
    <t xml:space="preserve">       2130201</t>
    <phoneticPr fontId="17" type="noConversion"/>
  </si>
  <si>
    <t xml:space="preserve">        2130301</t>
    <phoneticPr fontId="17" type="noConversion"/>
  </si>
  <si>
    <t xml:space="preserve">  204</t>
    <phoneticPr fontId="17" type="noConversion"/>
  </si>
  <si>
    <t xml:space="preserve">    20499</t>
    <phoneticPr fontId="17" type="noConversion"/>
  </si>
  <si>
    <t xml:space="preserve">        2049999</t>
    <phoneticPr fontId="17" type="noConversion"/>
  </si>
  <si>
    <t xml:space="preserve">    20406</t>
    <phoneticPr fontId="17" type="noConversion"/>
  </si>
  <si>
    <t xml:space="preserve">        2040601</t>
    <phoneticPr fontId="17" type="noConversion"/>
  </si>
  <si>
    <t xml:space="preserve">  一般公共服务支出</t>
    <phoneticPr fontId="17" type="noConversion"/>
  </si>
  <si>
    <t xml:space="preserve">         政府办公厅（室）及相关机构事务</t>
    <phoneticPr fontId="17" type="noConversion"/>
  </si>
  <si>
    <t xml:space="preserve">         财政事务</t>
    <phoneticPr fontId="17" type="noConversion"/>
  </si>
  <si>
    <t xml:space="preserve">   文化体育与传媒支出</t>
    <phoneticPr fontId="17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</si>
  <si>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family val="3"/>
        <charset val="134"/>
      </rPr>
      <t>行政运行</t>
    </r>
    <phoneticPr fontId="17" type="noConversion"/>
  </si>
  <si>
    <t xml:space="preserve">         文化和旅游</t>
    <phoneticPr fontId="17" type="noConversion"/>
  </si>
  <si>
    <t xml:space="preserve">   社会保障和就业支出</t>
    <phoneticPr fontId="17" type="noConversion"/>
  </si>
  <si>
    <r>
      <t xml:space="preserve">   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family val="3"/>
        <charset val="134"/>
      </rPr>
      <t>其他社会保障和就业支出</t>
    </r>
    <phoneticPr fontId="17" type="noConversion"/>
  </si>
  <si>
    <r>
      <t xml:space="preserve">    </t>
    </r>
    <r>
      <rPr>
        <sz val="9"/>
        <rFont val="宋体"/>
        <family val="3"/>
        <charset val="134"/>
      </rPr>
      <t xml:space="preserve">       </t>
    </r>
    <r>
      <rPr>
        <sz val="9"/>
        <rFont val="宋体"/>
        <family val="3"/>
        <charset val="134"/>
      </rPr>
      <t>其他社会保障和就业支出</t>
    </r>
    <phoneticPr fontId="17" type="noConversion"/>
  </si>
  <si>
    <t xml:space="preserve">    农林水支出</t>
    <phoneticPr fontId="17" type="noConversion"/>
  </si>
  <si>
    <t xml:space="preserve">       农业农村</t>
    <phoneticPr fontId="17" type="noConversion"/>
  </si>
  <si>
    <r>
      <t xml:space="preserve"> </t>
    </r>
    <r>
      <rPr>
        <sz val="9"/>
        <rFont val="宋体"/>
        <family val="3"/>
        <charset val="134"/>
      </rPr>
      <t xml:space="preserve">         </t>
    </r>
    <r>
      <rPr>
        <sz val="9"/>
        <rFont val="宋体"/>
        <family val="3"/>
        <charset val="134"/>
      </rPr>
      <t xml:space="preserve"> 行政运行</t>
    </r>
    <phoneticPr fontId="17" type="noConversion"/>
  </si>
  <si>
    <t xml:space="preserve">       林业和草原</t>
    <phoneticPr fontId="17" type="noConversion"/>
  </si>
  <si>
    <r>
      <t xml:space="preserve"> </t>
    </r>
    <r>
      <rPr>
        <sz val="9"/>
        <rFont val="宋体"/>
        <family val="3"/>
        <charset val="134"/>
      </rPr>
      <t xml:space="preserve">          </t>
    </r>
    <r>
      <rPr>
        <sz val="9"/>
        <rFont val="宋体"/>
        <family val="3"/>
        <charset val="134"/>
      </rPr>
      <t>行政运行</t>
    </r>
    <phoneticPr fontId="17" type="noConversion"/>
  </si>
  <si>
    <t xml:space="preserve">          行政运行</t>
    <phoneticPr fontId="17" type="noConversion"/>
  </si>
  <si>
    <t xml:space="preserve">   水利</t>
    <phoneticPr fontId="17" type="noConversion"/>
  </si>
  <si>
    <t xml:space="preserve">   公共安全支出</t>
    <phoneticPr fontId="17" type="noConversion"/>
  </si>
  <si>
    <r>
      <t xml:space="preserve">  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 xml:space="preserve"> 其他公共安全支出</t>
    </r>
    <phoneticPr fontId="17" type="noConversion"/>
  </si>
  <si>
    <r>
      <t xml:space="preserve"> 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其他公共安全支出</t>
    </r>
    <phoneticPr fontId="17" type="noConversion"/>
  </si>
  <si>
    <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司法</t>
    </r>
    <phoneticPr fontId="17" type="noConversion"/>
  </si>
  <si>
    <t xml:space="preserve">         行政运行</t>
    <phoneticPr fontId="17" type="noConversion"/>
  </si>
  <si>
    <t xml:space="preserve">    水利</t>
    <phoneticPr fontId="17" type="noConversion"/>
  </si>
  <si>
    <t xml:space="preserve">         2040601</t>
    <phoneticPr fontId="17" type="noConversion"/>
  </si>
  <si>
    <t xml:space="preserve">      2040601</t>
    <phoneticPr fontId="17" type="noConversion"/>
  </si>
  <si>
    <t xml:space="preserve">     20103</t>
    <phoneticPr fontId="17" type="noConversion"/>
  </si>
  <si>
    <t xml:space="preserve">        2010301</t>
    <phoneticPr fontId="17" type="noConversion"/>
  </si>
  <si>
    <t xml:space="preserve">   一般公共服务支出</t>
    <phoneticPr fontId="17" type="noConversion"/>
  </si>
  <si>
    <t xml:space="preserve">       政府办公厅（室）及相关机构事务</t>
    <phoneticPr fontId="17" type="noConversion"/>
  </si>
  <si>
    <t xml:space="preserve">      政府办公厅（室）及相关机构事务</t>
    <phoneticPr fontId="17" type="noConversion"/>
  </si>
  <si>
    <t xml:space="preserve">           行政运行</t>
    <phoneticPr fontId="17" type="noConversion"/>
  </si>
  <si>
    <t xml:space="preserve">       财政事务</t>
    <phoneticPr fontId="17" type="noConversion"/>
  </si>
</sst>
</file>

<file path=xl/styles.xml><?xml version="1.0" encoding="utf-8"?>
<styleSheet xmlns="http://schemas.openxmlformats.org/spreadsheetml/2006/main">
  <numFmts count="11">
    <numFmt numFmtId="176" formatCode="0.00_ "/>
    <numFmt numFmtId="177" formatCode="* #,##0;* \-#,##0;* &quot;-&quot;;@"/>
    <numFmt numFmtId="178" formatCode="0_);[Red]\(0\)"/>
    <numFmt numFmtId="179" formatCode="* #,##0.00;* \-#,##0.00;* &quot;&quot;??;@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#,##0_);\(#,##0\)"/>
    <numFmt numFmtId="186" formatCode="#,##0.0000"/>
  </numFmts>
  <fonts count="26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仿宋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18" fillId="0" borderId="0"/>
  </cellStyleXfs>
  <cellXfs count="451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3" fillId="0" borderId="2" xfId="6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49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/>
    <xf numFmtId="0" fontId="17" fillId="0" borderId="2" xfId="0" applyNumberFormat="1" applyFont="1" applyFill="1" applyBorder="1"/>
    <xf numFmtId="3" fontId="0" fillId="0" borderId="2" xfId="0" applyNumberFormat="1" applyFill="1" applyBorder="1" applyAlignment="1">
      <alignment horizontal="center" vertical="center"/>
    </xf>
    <xf numFmtId="49" fontId="15" fillId="0" borderId="0" xfId="0" applyNumberFormat="1" applyFont="1" applyFill="1" applyProtection="1"/>
    <xf numFmtId="180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1" fontId="9" fillId="2" borderId="0" xfId="0" applyNumberFormat="1" applyFont="1" applyFill="1" applyAlignment="1" applyProtection="1">
      <alignment horizontal="left" vertical="center"/>
    </xf>
    <xf numFmtId="181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2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1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1" applyNumberFormat="1" applyFont="1" applyFill="1" applyAlignment="1">
      <alignment horizontal="center" vertical="center"/>
    </xf>
    <xf numFmtId="0" fontId="0" fillId="0" borderId="0" xfId="2" applyNumberFormat="1" applyFont="1" applyFill="1" applyAlignment="1" applyProtection="1">
      <alignment horizontal="right" vertical="center"/>
    </xf>
    <xf numFmtId="0" fontId="0" fillId="0" borderId="0" xfId="1" applyNumberFormat="1" applyFont="1" applyFill="1" applyAlignment="1">
      <alignment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0" xfId="2" applyNumberFormat="1" applyFont="1" applyFill="1" applyAlignment="1">
      <alignment horizontal="center" vertical="center" wrapText="1"/>
    </xf>
    <xf numFmtId="0" fontId="14" fillId="0" borderId="0" xfId="2" applyNumberFormat="1" applyFont="1" applyFill="1" applyAlignment="1">
      <alignment horizontal="center" vertical="center" wrapText="1"/>
    </xf>
    <xf numFmtId="183" fontId="14" fillId="0" borderId="0" xfId="2" applyNumberFormat="1" applyFont="1" applyFill="1" applyAlignment="1">
      <alignment horizontal="center" vertical="center"/>
    </xf>
    <xf numFmtId="183" fontId="14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>
      <alignment vertical="center"/>
    </xf>
    <xf numFmtId="183" fontId="0" fillId="0" borderId="0" xfId="2" applyNumberFormat="1" applyFont="1" applyFill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right" vertical="center"/>
    </xf>
    <xf numFmtId="179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top" wrapText="1"/>
    </xf>
    <xf numFmtId="0" fontId="14" fillId="0" borderId="0" xfId="1" applyNumberFormat="1" applyFont="1" applyFill="1" applyAlignment="1">
      <alignment horizontal="right" vertical="center" wrapText="1"/>
    </xf>
    <xf numFmtId="0" fontId="18" fillId="0" borderId="0" xfId="1" applyNumberFormat="1" applyFont="1" applyFill="1" applyAlignment="1">
      <alignment horizontal="left" vertical="center" wrapText="1"/>
    </xf>
    <xf numFmtId="0" fontId="14" fillId="0" borderId="0" xfId="1" applyNumberFormat="1" applyFont="1" applyFill="1" applyAlignment="1">
      <alignment horizontal="left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vertical="center" wrapText="1"/>
    </xf>
    <xf numFmtId="0" fontId="14" fillId="0" borderId="0" xfId="1" applyNumberFormat="1" applyFont="1" applyFill="1" applyAlignment="1">
      <alignment horizontal="centerContinuous" vertical="center"/>
    </xf>
    <xf numFmtId="0" fontId="14" fillId="0" borderId="0" xfId="1" applyNumberFormat="1" applyFont="1" applyFill="1" applyAlignment="1" applyProtection="1">
      <alignment horizontal="right" wrapText="1"/>
    </xf>
    <xf numFmtId="0" fontId="14" fillId="0" borderId="0" xfId="1" applyNumberFormat="1" applyFont="1" applyFill="1" applyAlignment="1" applyProtection="1">
      <alignment horizontal="center" wrapText="1"/>
    </xf>
    <xf numFmtId="0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vertical="center"/>
    </xf>
    <xf numFmtId="49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left" vertical="center"/>
    </xf>
    <xf numFmtId="179" fontId="14" fillId="0" borderId="0" xfId="1" applyNumberFormat="1" applyFont="1" applyFill="1" applyAlignment="1">
      <alignment vertical="center"/>
    </xf>
    <xf numFmtId="0" fontId="0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 applyAlignment="1">
      <alignment vertical="center"/>
    </xf>
    <xf numFmtId="0" fontId="0" fillId="0" borderId="14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horizontal="centerContinuous" vertical="center"/>
    </xf>
    <xf numFmtId="49" fontId="20" fillId="0" borderId="2" xfId="1" applyNumberFormat="1" applyFont="1" applyFill="1" applyBorder="1" applyAlignment="1" applyProtection="1">
      <alignment horizontal="centerContinuous" vertical="center" wrapText="1"/>
    </xf>
    <xf numFmtId="3" fontId="20" fillId="0" borderId="2" xfId="1" applyNumberFormat="1" applyFont="1" applyFill="1" applyBorder="1" applyAlignment="1" applyProtection="1">
      <alignment horizontal="centerContinuous" vertical="center" wrapText="1"/>
    </xf>
    <xf numFmtId="3" fontId="14" fillId="0" borderId="2" xfId="1" applyNumberFormat="1" applyFont="1" applyFill="1" applyBorder="1" applyAlignment="1" applyProtection="1">
      <alignment horizontal="centerContinuous" vertical="center" wrapText="1"/>
    </xf>
    <xf numFmtId="3" fontId="14" fillId="0" borderId="2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4" fillId="0" borderId="0" xfId="1" applyNumberFormat="1" applyFont="1" applyFill="1" applyAlignment="1">
      <alignment horizontal="right" vertical="center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7" fillId="0" borderId="2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184" fontId="14" fillId="0" borderId="2" xfId="1" applyNumberFormat="1" applyFont="1" applyFill="1" applyBorder="1" applyAlignment="1">
      <alignment horizontal="center" vertical="center" wrapText="1"/>
    </xf>
    <xf numFmtId="182" fontId="14" fillId="0" borderId="2" xfId="1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 wrapText="1"/>
    </xf>
    <xf numFmtId="182" fontId="0" fillId="0" borderId="2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0" fontId="14" fillId="0" borderId="0" xfId="1" applyNumberFormat="1" applyFont="1" applyAlignment="1">
      <alignment horizontal="right" vertical="center" wrapText="1"/>
    </xf>
    <xf numFmtId="0" fontId="14" fillId="0" borderId="0" xfId="1" applyNumberFormat="1" applyFont="1" applyAlignment="1">
      <alignment horizontal="left" vertical="center" wrapText="1"/>
    </xf>
    <xf numFmtId="0" fontId="14" fillId="0" borderId="0" xfId="1" applyNumberFormat="1" applyFont="1" applyAlignment="1">
      <alignment horizontal="centerContinuous" vertical="center"/>
    </xf>
    <xf numFmtId="0" fontId="0" fillId="0" borderId="0" xfId="1" applyNumberFormat="1" applyFont="1" applyAlignment="1">
      <alignment vertical="center"/>
    </xf>
    <xf numFmtId="0" fontId="14" fillId="0" borderId="0" xfId="1" applyNumberFormat="1" applyFont="1" applyFill="1" applyBorder="1" applyAlignment="1" applyProtection="1">
      <alignment horizontal="right" wrapText="1"/>
    </xf>
    <xf numFmtId="3" fontId="0" fillId="0" borderId="2" xfId="1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182" fontId="0" fillId="0" borderId="2" xfId="0" applyNumberFormat="1" applyFill="1" applyBorder="1"/>
    <xf numFmtId="0" fontId="14" fillId="0" borderId="0" xfId="1" applyNumberFormat="1" applyFont="1" applyFill="1" applyBorder="1" applyAlignment="1" applyProtection="1">
      <alignment wrapText="1"/>
    </xf>
    <xf numFmtId="182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>
      <alignment horizontal="centerContinuous" vertical="center"/>
    </xf>
    <xf numFmtId="0" fontId="0" fillId="0" borderId="2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19" fillId="0" borderId="0" xfId="0" applyFont="1" applyAlignment="1">
      <alignment vertical="center"/>
    </xf>
    <xf numFmtId="0" fontId="15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82" fontId="14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Border="1" applyAlignment="1">
      <alignment vertical="center"/>
    </xf>
    <xf numFmtId="182" fontId="0" fillId="3" borderId="18" xfId="0" applyNumberFormat="1" applyFill="1" applyBorder="1" applyAlignment="1">
      <alignment vertical="center" wrapText="1"/>
    </xf>
    <xf numFmtId="182" fontId="0" fillId="3" borderId="2" xfId="0" applyNumberFormat="1" applyFill="1" applyBorder="1" applyAlignment="1">
      <alignment vertical="center" wrapText="1"/>
    </xf>
    <xf numFmtId="182" fontId="0" fillId="3" borderId="2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182" fontId="0" fillId="0" borderId="12" xfId="0" applyNumberFormat="1" applyBorder="1" applyAlignment="1">
      <alignment horizontal="center" vertical="center"/>
    </xf>
    <xf numFmtId="182" fontId="0" fillId="0" borderId="16" xfId="0" applyNumberFormat="1" applyBorder="1" applyAlignment="1">
      <alignment vertical="center"/>
    </xf>
    <xf numFmtId="182" fontId="0" fillId="3" borderId="16" xfId="0" applyNumberFormat="1" applyFill="1" applyBorder="1" applyAlignment="1">
      <alignment vertical="center" wrapText="1"/>
    </xf>
    <xf numFmtId="182" fontId="0" fillId="3" borderId="12" xfId="0" applyNumberFormat="1" applyFill="1" applyBorder="1" applyAlignment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 vertical="center" wrapText="1"/>
    </xf>
    <xf numFmtId="0" fontId="14" fillId="0" borderId="0" xfId="1" applyNumberFormat="1" applyFont="1" applyFill="1" applyAlignment="1">
      <alignment horizontal="centerContinuous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182" fontId="14" fillId="0" borderId="14" xfId="1" applyNumberFormat="1" applyFont="1" applyFill="1" applyBorder="1" applyAlignment="1">
      <alignment horizontal="center" vertical="center" wrapText="1"/>
    </xf>
    <xf numFmtId="178" fontId="14" fillId="0" borderId="2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2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4" fontId="9" fillId="0" borderId="17" xfId="0" applyNumberFormat="1" applyFont="1" applyFill="1" applyBorder="1" applyAlignment="1" applyProtection="1">
      <alignment horizontal="right" vertical="center" wrapText="1"/>
    </xf>
    <xf numFmtId="182" fontId="9" fillId="0" borderId="2" xfId="0" applyNumberFormat="1" applyFont="1" applyFill="1" applyBorder="1" applyAlignment="1" applyProtection="1">
      <alignment horizontal="right" vertical="center" wrapText="1"/>
    </xf>
    <xf numFmtId="182" fontId="9" fillId="0" borderId="14" xfId="0" applyNumberFormat="1" applyFont="1" applyFill="1" applyBorder="1" applyAlignment="1" applyProtection="1">
      <alignment horizontal="right" vertical="center" wrapText="1"/>
    </xf>
    <xf numFmtId="182" fontId="9" fillId="0" borderId="13" xfId="0" applyNumberFormat="1" applyFont="1" applyFill="1" applyBorder="1" applyAlignment="1" applyProtection="1">
      <alignment horizontal="right" vertical="center" wrapText="1"/>
    </xf>
    <xf numFmtId="184" fontId="9" fillId="0" borderId="17" xfId="0" applyNumberFormat="1" applyFont="1" applyFill="1" applyBorder="1" applyAlignment="1">
      <alignment horizontal="right" vertical="center"/>
    </xf>
    <xf numFmtId="184" fontId="9" fillId="0" borderId="17" xfId="0" applyNumberFormat="1" applyFont="1" applyFill="1" applyBorder="1" applyAlignment="1" applyProtection="1">
      <alignment horizontal="right" vertical="center"/>
    </xf>
    <xf numFmtId="178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2" fontId="9" fillId="0" borderId="14" xfId="0" applyNumberFormat="1" applyFont="1" applyFill="1" applyBorder="1" applyProtection="1"/>
    <xf numFmtId="182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86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2" fontId="9" fillId="0" borderId="12" xfId="0" applyNumberFormat="1" applyFont="1" applyFill="1" applyBorder="1" applyProtection="1"/>
    <xf numFmtId="182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2" fontId="9" fillId="0" borderId="13" xfId="0" applyNumberFormat="1" applyFont="1" applyFill="1" applyBorder="1" applyProtection="1"/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0" fillId="0" borderId="19" xfId="0" applyFill="1" applyBorder="1"/>
    <xf numFmtId="3" fontId="0" fillId="0" borderId="19" xfId="0" applyNumberForma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 applyProtection="1">
      <alignment horizontal="center" vertical="center" wrapText="1"/>
    </xf>
    <xf numFmtId="0" fontId="14" fillId="0" borderId="0" xfId="1" applyNumberFormat="1" applyFont="1" applyFill="1" applyAlignment="1" applyProtection="1">
      <alignment horizontal="right" vertical="center" wrapText="1"/>
    </xf>
    <xf numFmtId="0" fontId="17" fillId="0" borderId="0" xfId="0" applyFont="1" applyFill="1"/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right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0" fillId="0" borderId="14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 wrapText="1"/>
    </xf>
    <xf numFmtId="0" fontId="0" fillId="0" borderId="14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right" vertical="center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11" xfId="1" applyNumberFormat="1" applyFont="1" applyFill="1" applyBorder="1" applyAlignment="1">
      <alignment horizontal="center" vertical="center" wrapText="1"/>
    </xf>
    <xf numFmtId="0" fontId="14" fillId="0" borderId="11" xfId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179" fontId="14" fillId="0" borderId="14" xfId="1" applyNumberFormat="1" applyFont="1" applyFill="1" applyBorder="1" applyAlignment="1" applyProtection="1">
      <alignment horizontal="center" vertical="center" wrapText="1"/>
    </xf>
    <xf numFmtId="179" fontId="14" fillId="0" borderId="2" xfId="1" applyNumberFormat="1" applyFont="1" applyFill="1" applyBorder="1" applyAlignment="1" applyProtection="1">
      <alignment horizontal="center" vertical="center" wrapText="1"/>
    </xf>
    <xf numFmtId="179" fontId="14" fillId="0" borderId="13" xfId="1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14" fillId="0" borderId="0" xfId="1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Fill="1" applyBorder="1" applyAlignment="1" applyProtection="1">
      <alignment horizontal="center" vertical="center" wrapText="1"/>
    </xf>
    <xf numFmtId="0" fontId="0" fillId="0" borderId="15" xfId="1" applyNumberFormat="1" applyFont="1" applyFill="1" applyBorder="1" applyAlignment="1" applyProtection="1">
      <alignment horizontal="center" vertical="center" wrapText="1"/>
    </xf>
    <xf numFmtId="0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0" fillId="2" borderId="2" xfId="1" applyNumberFormat="1" applyFont="1" applyFill="1" applyBorder="1" applyAlignment="1" applyProtection="1">
      <alignment horizontal="center" vertical="center" wrapText="1"/>
    </xf>
    <xf numFmtId="0" fontId="0" fillId="2" borderId="12" xfId="1" applyNumberFormat="1" applyFont="1" applyFill="1" applyBorder="1" applyAlignment="1" applyProtection="1">
      <alignment horizontal="center" vertical="center" wrapText="1"/>
    </xf>
    <xf numFmtId="0" fontId="0" fillId="2" borderId="13" xfId="1" applyNumberFormat="1" applyFont="1" applyFill="1" applyBorder="1" applyAlignment="1" applyProtection="1">
      <alignment horizontal="center" vertical="center" wrapText="1"/>
    </xf>
    <xf numFmtId="0" fontId="0" fillId="2" borderId="14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14" fillId="0" borderId="12" xfId="1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right" vertical="center" wrapText="1"/>
    </xf>
    <xf numFmtId="0" fontId="14" fillId="0" borderId="13" xfId="1" applyNumberFormat="1" applyFont="1" applyFill="1" applyBorder="1" applyAlignment="1" applyProtection="1">
      <alignment horizontal="right" vertical="center" wrapText="1"/>
    </xf>
    <xf numFmtId="0" fontId="14" fillId="0" borderId="14" xfId="1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 applyProtection="1">
      <alignment horizontal="right" vertical="center"/>
    </xf>
    <xf numFmtId="0" fontId="14" fillId="0" borderId="0" xfId="1" applyNumberFormat="1" applyFont="1" applyFill="1" applyAlignment="1" applyProtection="1">
      <alignment horizontal="right" wrapText="1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4" xfId="1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/>
    </xf>
    <xf numFmtId="183" fontId="13" fillId="0" borderId="0" xfId="2" applyNumberFormat="1" applyFont="1" applyFill="1" applyAlignment="1" applyProtection="1">
      <alignment horizontal="center" vertical="center"/>
    </xf>
    <xf numFmtId="0" fontId="0" fillId="0" borderId="10" xfId="1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9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Alignment="1" applyProtection="1">
      <alignment horizontal="right" vertical="center"/>
    </xf>
    <xf numFmtId="181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left" vertical="center" wrapText="1"/>
    </xf>
    <xf numFmtId="49" fontId="3" fillId="0" borderId="6" xfId="4" applyNumberFormat="1" applyFont="1" applyFill="1" applyBorder="1" applyAlignment="1">
      <alignment horizontal="left" vertical="center" wrapText="1"/>
    </xf>
    <xf numFmtId="49" fontId="3" fillId="0" borderId="7" xfId="4" applyNumberFormat="1" applyFont="1" applyFill="1" applyBorder="1" applyAlignment="1">
      <alignment horizontal="left" vertical="center" wrapText="1"/>
    </xf>
    <xf numFmtId="49" fontId="3" fillId="0" borderId="8" xfId="4" applyNumberFormat="1" applyFont="1" applyFill="1" applyBorder="1" applyAlignment="1">
      <alignment horizontal="left" vertical="center" wrapText="1"/>
    </xf>
    <xf numFmtId="49" fontId="3" fillId="0" borderId="9" xfId="4" applyNumberFormat="1" applyFont="1" applyFill="1" applyBorder="1" applyAlignment="1">
      <alignment horizontal="left" vertical="center" wrapText="1"/>
    </xf>
    <xf numFmtId="49" fontId="3" fillId="0" borderId="10" xfId="4" applyNumberFormat="1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left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3" fillId="0" borderId="8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left" vertical="center" wrapText="1"/>
    </xf>
    <xf numFmtId="0" fontId="3" fillId="0" borderId="10" xfId="4" applyFont="1" applyFill="1" applyBorder="1" applyAlignment="1">
      <alignment horizontal="left" vertical="center" wrapText="1"/>
    </xf>
    <xf numFmtId="49" fontId="3" fillId="0" borderId="5" xfId="4" applyNumberFormat="1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>
      <alignment horizontal="center" vertical="center" wrapText="1"/>
    </xf>
    <xf numFmtId="49" fontId="3" fillId="0" borderId="8" xfId="4" applyNumberFormat="1" applyFont="1" applyFill="1" applyBorder="1" applyAlignment="1">
      <alignment horizontal="center" vertical="center" wrapText="1"/>
    </xf>
    <xf numFmtId="49" fontId="3" fillId="0" borderId="9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5" xfId="6" applyNumberFormat="1" applyFont="1" applyFill="1" applyBorder="1" applyAlignment="1">
      <alignment horizontal="center" vertical="center" wrapText="1"/>
    </xf>
    <xf numFmtId="49" fontId="3" fillId="0" borderId="6" xfId="6" applyNumberFormat="1" applyFont="1" applyFill="1" applyBorder="1" applyAlignment="1">
      <alignment horizontal="center" vertical="center" wrapText="1"/>
    </xf>
    <xf numFmtId="49" fontId="3" fillId="0" borderId="7" xfId="6" applyNumberFormat="1" applyFont="1" applyFill="1" applyBorder="1" applyAlignment="1">
      <alignment horizontal="center" vertical="center" wrapText="1"/>
    </xf>
    <xf numFmtId="49" fontId="3" fillId="0" borderId="8" xfId="6" applyNumberFormat="1" applyFont="1" applyFill="1" applyBorder="1" applyAlignment="1">
      <alignment horizontal="center" vertical="center" wrapText="1"/>
    </xf>
    <xf numFmtId="49" fontId="3" fillId="0" borderId="9" xfId="6" applyNumberFormat="1" applyFont="1" applyFill="1" applyBorder="1" applyAlignment="1">
      <alignment horizontal="center" vertical="center" wrapText="1"/>
    </xf>
    <xf numFmtId="49" fontId="3" fillId="0" borderId="10" xfId="6" applyNumberFormat="1" applyFont="1" applyFill="1" applyBorder="1" applyAlignment="1">
      <alignment horizontal="center" vertical="center" wrapText="1"/>
    </xf>
    <xf numFmtId="9" fontId="3" fillId="0" borderId="5" xfId="6" applyNumberFormat="1" applyFont="1" applyFill="1" applyBorder="1" applyAlignment="1">
      <alignment horizontal="center" vertical="center" wrapText="1"/>
    </xf>
    <xf numFmtId="9" fontId="3" fillId="0" borderId="6" xfId="6" applyNumberFormat="1" applyFont="1" applyFill="1" applyBorder="1" applyAlignment="1">
      <alignment horizontal="center" vertical="center" wrapText="1"/>
    </xf>
    <xf numFmtId="9" fontId="3" fillId="0" borderId="7" xfId="6" applyNumberFormat="1" applyFont="1" applyFill="1" applyBorder="1" applyAlignment="1">
      <alignment horizontal="center" vertical="center" wrapText="1"/>
    </xf>
    <xf numFmtId="9" fontId="3" fillId="0" borderId="8" xfId="6" applyNumberFormat="1" applyFont="1" applyFill="1" applyBorder="1" applyAlignment="1">
      <alignment horizontal="center" vertical="center" wrapText="1"/>
    </xf>
    <xf numFmtId="9" fontId="3" fillId="0" borderId="9" xfId="6" applyNumberFormat="1" applyFont="1" applyFill="1" applyBorder="1" applyAlignment="1">
      <alignment horizontal="center" vertical="center" wrapText="1"/>
    </xf>
    <xf numFmtId="9" fontId="3" fillId="0" borderId="10" xfId="6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49" fontId="3" fillId="0" borderId="4" xfId="4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7">
    <cellStyle name="ColLevel_0" xfId="5"/>
    <cellStyle name="RowLevel_0" xfId="3"/>
    <cellStyle name="百分比" xfId="2" builtinId="5"/>
    <cellStyle name="常规" xfId="0" builtinId="0"/>
    <cellStyle name="常规 2" xfId="6"/>
    <cellStyle name="常规 2 2" xfId="4"/>
    <cellStyle name="千位分隔[0]" xfId="1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87" zoomScaleNormal="87" workbookViewId="0">
      <selection activeCell="E32" sqref="E32"/>
    </sheetView>
  </sheetViews>
  <sheetFormatPr defaultColWidth="9.1640625" defaultRowHeight="11.25"/>
  <cols>
    <col min="1" max="1" width="49.5" style="5" customWidth="1"/>
    <col min="2" max="2" width="22.83203125" style="5" customWidth="1"/>
    <col min="3" max="3" width="34.33203125" style="5" customWidth="1"/>
    <col min="4" max="4" width="22.83203125" style="5" customWidth="1"/>
    <col min="5" max="5" width="34.33203125" style="5" customWidth="1"/>
    <col min="6" max="6" width="22.83203125" style="5" customWidth="1"/>
    <col min="7" max="7" width="34.33203125" style="5" customWidth="1"/>
    <col min="8" max="8" width="22.83203125" style="5" customWidth="1"/>
    <col min="9" max="16384" width="9.1640625" style="5"/>
  </cols>
  <sheetData>
    <row r="1" spans="1:256" ht="21" customHeight="1">
      <c r="A1" s="190" t="s">
        <v>0</v>
      </c>
      <c r="B1" s="190"/>
      <c r="C1" s="190"/>
      <c r="D1" s="190"/>
      <c r="E1" s="190"/>
      <c r="G1" s="26"/>
      <c r="H1" s="27" t="s">
        <v>1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21" customHeight="1">
      <c r="A2" s="191" t="s">
        <v>2</v>
      </c>
      <c r="B2" s="191"/>
      <c r="C2" s="191"/>
      <c r="D2" s="191"/>
      <c r="E2" s="191"/>
      <c r="F2" s="191"/>
      <c r="G2" s="192"/>
      <c r="H2" s="192"/>
      <c r="I2" s="19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21" customHeight="1">
      <c r="A3" s="233"/>
      <c r="B3" s="233"/>
      <c r="C3" s="233"/>
      <c r="D3" s="190"/>
      <c r="E3" s="190"/>
      <c r="G3" s="26"/>
      <c r="H3" s="28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21" customHeight="1">
      <c r="A4" s="193" t="s">
        <v>4</v>
      </c>
      <c r="B4" s="193"/>
      <c r="C4" s="193" t="s">
        <v>5</v>
      </c>
      <c r="D4" s="193"/>
      <c r="E4" s="193"/>
      <c r="F4" s="193"/>
      <c r="G4" s="194"/>
      <c r="H4" s="19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21" customHeight="1">
      <c r="A5" s="20" t="s">
        <v>6</v>
      </c>
      <c r="B5" s="20" t="s">
        <v>7</v>
      </c>
      <c r="C5" s="22" t="s">
        <v>8</v>
      </c>
      <c r="D5" s="166" t="s">
        <v>7</v>
      </c>
      <c r="E5" s="22" t="s">
        <v>9</v>
      </c>
      <c r="F5" s="166" t="s">
        <v>7</v>
      </c>
      <c r="G5" s="22" t="s">
        <v>10</v>
      </c>
      <c r="H5" s="166" t="s">
        <v>7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21" customHeight="1">
      <c r="A6" s="195" t="s">
        <v>11</v>
      </c>
      <c r="B6" s="196">
        <v>10076142.76</v>
      </c>
      <c r="C6" s="197" t="s">
        <v>12</v>
      </c>
      <c r="D6" s="198">
        <v>5735972.0999999996</v>
      </c>
      <c r="E6" s="199" t="s">
        <v>13</v>
      </c>
      <c r="F6" s="198">
        <v>10076142.76</v>
      </c>
      <c r="G6" s="199" t="s">
        <v>14</v>
      </c>
      <c r="H6" s="198">
        <v>4371257.7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1" customHeight="1">
      <c r="A7" s="195" t="s">
        <v>15</v>
      </c>
      <c r="B7" s="196">
        <v>10076142.76</v>
      </c>
      <c r="C7" s="197" t="s">
        <v>16</v>
      </c>
      <c r="D7" s="198">
        <v>0</v>
      </c>
      <c r="E7" s="199" t="s">
        <v>17</v>
      </c>
      <c r="F7" s="198">
        <v>8283828.3600000003</v>
      </c>
      <c r="G7" s="199" t="s">
        <v>18</v>
      </c>
      <c r="H7" s="198">
        <v>820080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1" customHeight="1">
      <c r="A8" s="195" t="s">
        <v>19</v>
      </c>
      <c r="B8" s="200">
        <v>0</v>
      </c>
      <c r="C8" s="197" t="s">
        <v>20</v>
      </c>
      <c r="D8" s="198">
        <v>0</v>
      </c>
      <c r="E8" s="199" t="s">
        <v>21</v>
      </c>
      <c r="F8" s="201">
        <v>1429480</v>
      </c>
      <c r="G8" s="199" t="s">
        <v>22</v>
      </c>
      <c r="H8" s="198"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1" customHeight="1">
      <c r="A9" s="195" t="s">
        <v>23</v>
      </c>
      <c r="B9" s="200">
        <v>0</v>
      </c>
      <c r="C9" s="197" t="s">
        <v>24</v>
      </c>
      <c r="D9" s="198">
        <v>672616.54</v>
      </c>
      <c r="E9" s="199" t="s">
        <v>25</v>
      </c>
      <c r="F9" s="202">
        <v>362834.4</v>
      </c>
      <c r="G9" s="199" t="s">
        <v>26</v>
      </c>
      <c r="H9" s="198"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1" customHeight="1">
      <c r="A10" s="195" t="s">
        <v>27</v>
      </c>
      <c r="B10" s="200">
        <v>0</v>
      </c>
      <c r="C10" s="197" t="s">
        <v>28</v>
      </c>
      <c r="D10" s="198">
        <v>0</v>
      </c>
      <c r="E10" s="199"/>
      <c r="F10" s="203"/>
      <c r="G10" s="199" t="s">
        <v>29</v>
      </c>
      <c r="H10" s="198">
        <v>4521970.66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1" customHeight="1">
      <c r="A11" s="195" t="s">
        <v>30</v>
      </c>
      <c r="B11" s="204">
        <v>0</v>
      </c>
      <c r="C11" s="197" t="s">
        <v>31</v>
      </c>
      <c r="D11" s="198">
        <v>0</v>
      </c>
      <c r="E11" s="199" t="s">
        <v>32</v>
      </c>
      <c r="F11" s="198">
        <v>0</v>
      </c>
      <c r="G11" s="199" t="s">
        <v>33</v>
      </c>
      <c r="H11" s="198"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1" customHeight="1">
      <c r="A12" s="195" t="s">
        <v>34</v>
      </c>
      <c r="B12" s="200">
        <v>0</v>
      </c>
      <c r="C12" s="197" t="s">
        <v>35</v>
      </c>
      <c r="D12" s="198">
        <v>472201.1</v>
      </c>
      <c r="E12" s="199" t="s">
        <v>21</v>
      </c>
      <c r="F12" s="198">
        <v>0</v>
      </c>
      <c r="G12" s="199" t="s">
        <v>36</v>
      </c>
      <c r="H12" s="198"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1" customHeight="1">
      <c r="A13" s="195" t="s">
        <v>37</v>
      </c>
      <c r="B13" s="200">
        <v>0</v>
      </c>
      <c r="C13" s="197" t="s">
        <v>38</v>
      </c>
      <c r="D13" s="198">
        <v>726119.9</v>
      </c>
      <c r="E13" s="199" t="s">
        <v>25</v>
      </c>
      <c r="F13" s="198">
        <v>0</v>
      </c>
      <c r="G13" s="199" t="s">
        <v>39</v>
      </c>
      <c r="H13" s="198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1" customHeight="1">
      <c r="A14" s="195" t="s">
        <v>40</v>
      </c>
      <c r="B14" s="205">
        <v>0</v>
      </c>
      <c r="C14" s="197" t="s">
        <v>41</v>
      </c>
      <c r="D14" s="198">
        <v>0</v>
      </c>
      <c r="E14" s="199" t="s">
        <v>42</v>
      </c>
      <c r="F14" s="198">
        <v>0</v>
      </c>
      <c r="G14" s="199" t="s">
        <v>43</v>
      </c>
      <c r="H14" s="198">
        <v>362834.4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1" customHeight="1">
      <c r="A15" s="195" t="s">
        <v>44</v>
      </c>
      <c r="B15" s="205">
        <v>0</v>
      </c>
      <c r="C15" s="197" t="s">
        <v>45</v>
      </c>
      <c r="D15" s="198">
        <v>0</v>
      </c>
      <c r="E15" s="199" t="s">
        <v>46</v>
      </c>
      <c r="F15" s="198">
        <v>0</v>
      </c>
      <c r="G15" s="199" t="s">
        <v>47</v>
      </c>
      <c r="H15" s="198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1" customHeight="1">
      <c r="A16" s="195"/>
      <c r="B16" s="206"/>
      <c r="C16" s="197" t="s">
        <v>48</v>
      </c>
      <c r="D16" s="198">
        <v>0</v>
      </c>
      <c r="E16" s="199" t="s">
        <v>49</v>
      </c>
      <c r="F16" s="198">
        <v>0</v>
      </c>
      <c r="G16" s="199" t="s">
        <v>50</v>
      </c>
      <c r="H16" s="198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1" customHeight="1">
      <c r="A17" s="126"/>
      <c r="B17" s="206"/>
      <c r="C17" s="197" t="s">
        <v>51</v>
      </c>
      <c r="D17" s="198">
        <v>0</v>
      </c>
      <c r="E17" s="199" t="s">
        <v>52</v>
      </c>
      <c r="F17" s="198">
        <v>0</v>
      </c>
      <c r="G17" s="199" t="s">
        <v>53</v>
      </c>
      <c r="H17" s="198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1" customHeight="1">
      <c r="A18" s="126"/>
      <c r="B18" s="206"/>
      <c r="C18" s="197" t="s">
        <v>54</v>
      </c>
      <c r="D18" s="198">
        <v>2469233.12</v>
      </c>
      <c r="E18" s="199" t="s">
        <v>55</v>
      </c>
      <c r="F18" s="198">
        <v>0</v>
      </c>
      <c r="G18" s="199" t="s">
        <v>56</v>
      </c>
      <c r="H18" s="198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1" customHeight="1">
      <c r="A19" s="126"/>
      <c r="B19" s="206"/>
      <c r="C19" s="197" t="s">
        <v>57</v>
      </c>
      <c r="D19" s="198">
        <v>0</v>
      </c>
      <c r="E19" s="199" t="s">
        <v>58</v>
      </c>
      <c r="F19" s="198">
        <v>0</v>
      </c>
      <c r="G19" s="199" t="s">
        <v>59</v>
      </c>
      <c r="H19" s="198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1" customHeight="1">
      <c r="A20" s="126"/>
      <c r="B20" s="206"/>
      <c r="C20" s="207" t="s">
        <v>60</v>
      </c>
      <c r="D20" s="198">
        <v>0</v>
      </c>
      <c r="E20" s="208" t="s">
        <v>61</v>
      </c>
      <c r="F20" s="201">
        <v>0</v>
      </c>
      <c r="G20" s="199" t="s">
        <v>62</v>
      </c>
      <c r="H20" s="201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1" customHeight="1">
      <c r="A21" s="126"/>
      <c r="B21" s="206"/>
      <c r="C21" s="207" t="s">
        <v>63</v>
      </c>
      <c r="D21" s="198">
        <v>0</v>
      </c>
      <c r="E21" s="199" t="s">
        <v>64</v>
      </c>
      <c r="F21" s="203">
        <v>0</v>
      </c>
      <c r="G21" s="209"/>
      <c r="H21" s="21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1" customHeight="1">
      <c r="A22" s="126"/>
      <c r="B22" s="206"/>
      <c r="C22" s="207" t="s">
        <v>65</v>
      </c>
      <c r="D22" s="198">
        <v>0</v>
      </c>
      <c r="E22" s="199" t="s">
        <v>66</v>
      </c>
      <c r="F22" s="198">
        <v>0</v>
      </c>
      <c r="G22" s="209"/>
      <c r="H22" s="211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1" customHeight="1">
      <c r="A23" s="126"/>
      <c r="B23" s="206"/>
      <c r="C23" s="207" t="s">
        <v>67</v>
      </c>
      <c r="D23" s="198">
        <v>0</v>
      </c>
      <c r="E23" s="199" t="s">
        <v>68</v>
      </c>
      <c r="F23" s="201">
        <v>0</v>
      </c>
      <c r="G23" s="209"/>
      <c r="H23" s="21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1" customHeight="1">
      <c r="A24" s="195"/>
      <c r="B24" s="206"/>
      <c r="C24" s="207" t="s">
        <v>69</v>
      </c>
      <c r="D24" s="198">
        <v>0</v>
      </c>
      <c r="F24" s="202"/>
      <c r="G24" s="195"/>
      <c r="H24" s="211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1" customHeight="1">
      <c r="A25" s="195"/>
      <c r="B25" s="206"/>
      <c r="C25" s="212" t="s">
        <v>70</v>
      </c>
      <c r="D25" s="198">
        <v>0</v>
      </c>
      <c r="E25" s="209"/>
      <c r="F25" s="201"/>
      <c r="G25" s="195"/>
      <c r="H25" s="21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1" customHeight="1">
      <c r="A26" s="195"/>
      <c r="B26" s="206"/>
      <c r="C26" s="212" t="s">
        <v>71</v>
      </c>
      <c r="D26" s="198">
        <v>0</v>
      </c>
      <c r="E26" s="209"/>
      <c r="F26" s="201"/>
      <c r="G26" s="195"/>
      <c r="H26" s="211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1" customHeight="1">
      <c r="A27" s="195"/>
      <c r="B27" s="206"/>
      <c r="C27" s="212" t="s">
        <v>72</v>
      </c>
      <c r="D27" s="213">
        <v>0</v>
      </c>
      <c r="E27" s="209"/>
      <c r="F27" s="201"/>
      <c r="G27" s="195"/>
      <c r="H27" s="21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1" customHeight="1">
      <c r="A28" s="195"/>
      <c r="B28" s="206"/>
      <c r="C28" s="212" t="s">
        <v>73</v>
      </c>
      <c r="D28" s="213">
        <v>0</v>
      </c>
      <c r="E28" s="209"/>
      <c r="F28" s="201"/>
      <c r="G28" s="195"/>
      <c r="H28" s="21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1" customHeight="1">
      <c r="A29" s="195"/>
      <c r="B29" s="206"/>
      <c r="C29" s="207" t="s">
        <v>74</v>
      </c>
      <c r="D29" s="198">
        <v>0</v>
      </c>
      <c r="E29" s="209"/>
      <c r="F29" s="201"/>
      <c r="G29" s="195"/>
      <c r="H29" s="21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1" customHeight="1">
      <c r="A30" s="195"/>
      <c r="B30" s="206"/>
      <c r="C30" s="214" t="s">
        <v>75</v>
      </c>
      <c r="D30" s="198">
        <v>0</v>
      </c>
      <c r="E30" s="209"/>
      <c r="F30" s="201"/>
      <c r="G30" s="195"/>
      <c r="H30" s="21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1" customHeight="1">
      <c r="A31" s="195"/>
      <c r="B31" s="206"/>
      <c r="C31" s="207" t="s">
        <v>76</v>
      </c>
      <c r="D31" s="198">
        <v>0</v>
      </c>
      <c r="E31" s="209"/>
      <c r="F31" s="201"/>
      <c r="G31" s="195"/>
      <c r="H31" s="211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1" customHeight="1">
      <c r="A32" s="195"/>
      <c r="B32" s="206"/>
      <c r="C32" s="207" t="s">
        <v>77</v>
      </c>
      <c r="D32" s="198">
        <v>0</v>
      </c>
      <c r="E32" s="209"/>
      <c r="F32" s="201"/>
      <c r="G32" s="195"/>
      <c r="H32" s="211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1" customHeight="1">
      <c r="A33" s="195"/>
      <c r="B33" s="206"/>
      <c r="C33" s="207" t="s">
        <v>78</v>
      </c>
      <c r="D33" s="198">
        <v>0</v>
      </c>
      <c r="E33" s="209"/>
      <c r="F33" s="201"/>
      <c r="G33" s="195"/>
      <c r="H33" s="211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1" customHeight="1">
      <c r="A34" s="195"/>
      <c r="B34" s="206"/>
      <c r="C34" s="207" t="s">
        <v>79</v>
      </c>
      <c r="D34" s="198">
        <v>0</v>
      </c>
      <c r="E34" s="209"/>
      <c r="F34" s="198"/>
      <c r="G34" s="195"/>
      <c r="H34" s="21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1" customHeight="1">
      <c r="A35" s="195"/>
      <c r="B35" s="206"/>
      <c r="C35" s="207" t="s">
        <v>80</v>
      </c>
      <c r="D35" s="213">
        <v>0</v>
      </c>
      <c r="E35" s="199"/>
      <c r="F35" s="198"/>
      <c r="G35" s="199"/>
      <c r="H35" s="21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1" customHeight="1">
      <c r="A36" s="22" t="s">
        <v>81</v>
      </c>
      <c r="B36" s="216">
        <v>10076142.76</v>
      </c>
      <c r="C36" s="61" t="s">
        <v>82</v>
      </c>
      <c r="D36" s="201">
        <v>10076142.76</v>
      </c>
      <c r="E36" s="217" t="s">
        <v>82</v>
      </c>
      <c r="F36" s="201">
        <v>10076142.76</v>
      </c>
      <c r="G36" s="217" t="s">
        <v>82</v>
      </c>
      <c r="H36" s="201">
        <v>10076142.76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1" customHeight="1">
      <c r="A37" s="195" t="s">
        <v>83</v>
      </c>
      <c r="B37" s="216">
        <v>0</v>
      </c>
      <c r="C37" s="195"/>
      <c r="D37" s="202"/>
      <c r="E37" s="197" t="s">
        <v>84</v>
      </c>
      <c r="F37" s="202">
        <v>0</v>
      </c>
      <c r="G37" s="209"/>
      <c r="H37" s="210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1" customHeight="1">
      <c r="A38" s="195" t="s">
        <v>85</v>
      </c>
      <c r="B38" s="216">
        <v>0</v>
      </c>
      <c r="C38" s="195"/>
      <c r="D38" s="198"/>
      <c r="E38" s="218"/>
      <c r="F38" s="219"/>
      <c r="G38" s="218"/>
      <c r="H38" s="21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1" customHeight="1">
      <c r="A39" s="22" t="s">
        <v>86</v>
      </c>
      <c r="B39" s="196">
        <v>10076142.76</v>
      </c>
      <c r="C39" s="61" t="s">
        <v>87</v>
      </c>
      <c r="D39" s="201">
        <v>10076142.76</v>
      </c>
      <c r="E39" s="217" t="s">
        <v>87</v>
      </c>
      <c r="F39" s="201">
        <v>10076142.76</v>
      </c>
      <c r="G39" s="217" t="s">
        <v>87</v>
      </c>
      <c r="H39" s="201">
        <v>10076142.76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1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1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</sheetData>
  <sheetProtection formatCells="0" formatColumns="0" formatRows="0"/>
  <mergeCells count="1">
    <mergeCell ref="A3:C3"/>
  </mergeCells>
  <phoneticPr fontId="17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>
      <selection activeCell="D7" sqref="D7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75"/>
      <c r="L1" s="100"/>
      <c r="M1" s="101"/>
      <c r="N1" s="101"/>
      <c r="O1" s="101"/>
      <c r="P1" s="101"/>
      <c r="Q1" s="142" t="s">
        <v>252</v>
      </c>
    </row>
    <row r="2" spans="1:17" ht="18.75" customHeight="1">
      <c r="A2" s="234" t="s">
        <v>253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75"/>
      <c r="L3" s="103"/>
      <c r="M3" s="101"/>
      <c r="N3" s="101"/>
      <c r="O3" s="101"/>
      <c r="P3" s="101"/>
      <c r="Q3" s="102" t="s">
        <v>90</v>
      </c>
    </row>
    <row r="4" spans="1:17" ht="24" customHeight="1">
      <c r="A4" s="249" t="s">
        <v>92</v>
      </c>
      <c r="B4" s="249" t="s">
        <v>138</v>
      </c>
      <c r="C4" s="249" t="s">
        <v>254</v>
      </c>
      <c r="D4" s="249" t="s">
        <v>255</v>
      </c>
      <c r="E4" s="250" t="s">
        <v>140</v>
      </c>
      <c r="F4" s="236" t="s">
        <v>94</v>
      </c>
      <c r="G4" s="236"/>
      <c r="H4" s="236"/>
      <c r="I4" s="244" t="s">
        <v>95</v>
      </c>
      <c r="J4" s="237" t="s">
        <v>96</v>
      </c>
      <c r="K4" s="237" t="s">
        <v>97</v>
      </c>
      <c r="L4" s="237"/>
      <c r="M4" s="237" t="s">
        <v>98</v>
      </c>
      <c r="N4" s="295" t="s">
        <v>256</v>
      </c>
      <c r="O4" s="249" t="s">
        <v>99</v>
      </c>
      <c r="P4" s="249" t="s">
        <v>100</v>
      </c>
      <c r="Q4" s="297" t="s">
        <v>101</v>
      </c>
    </row>
    <row r="5" spans="1:17" ht="12" customHeight="1">
      <c r="A5" s="249"/>
      <c r="B5" s="249"/>
      <c r="C5" s="249"/>
      <c r="D5" s="249"/>
      <c r="E5" s="252"/>
      <c r="F5" s="239" t="s">
        <v>141</v>
      </c>
      <c r="G5" s="253" t="s">
        <v>103</v>
      </c>
      <c r="H5" s="278" t="s">
        <v>104</v>
      </c>
      <c r="I5" s="236"/>
      <c r="J5" s="237"/>
      <c r="K5" s="237"/>
      <c r="L5" s="237"/>
      <c r="M5" s="237"/>
      <c r="N5" s="296"/>
      <c r="O5" s="249"/>
      <c r="P5" s="249"/>
      <c r="Q5" s="298"/>
    </row>
    <row r="6" spans="1:17" ht="24" customHeight="1">
      <c r="A6" s="249"/>
      <c r="B6" s="249"/>
      <c r="C6" s="249"/>
      <c r="D6" s="249"/>
      <c r="E6" s="252"/>
      <c r="F6" s="240"/>
      <c r="G6" s="254"/>
      <c r="H6" s="274"/>
      <c r="I6" s="236"/>
      <c r="J6" s="237"/>
      <c r="K6" s="25" t="s">
        <v>105</v>
      </c>
      <c r="L6" s="25" t="s">
        <v>106</v>
      </c>
      <c r="M6" s="237"/>
      <c r="N6" s="245"/>
      <c r="O6" s="249"/>
      <c r="P6" s="249"/>
      <c r="Q6" s="299"/>
    </row>
    <row r="7" spans="1:17" s="5" customFormat="1" ht="35.25" customHeight="1">
      <c r="A7" s="130" t="s">
        <v>257</v>
      </c>
      <c r="B7" s="135"/>
      <c r="C7" s="135"/>
      <c r="D7" s="136" t="s">
        <v>258</v>
      </c>
      <c r="E7" s="137" t="s">
        <v>259</v>
      </c>
      <c r="F7" s="137" t="s">
        <v>259</v>
      </c>
      <c r="G7" s="137" t="s">
        <v>259</v>
      </c>
      <c r="H7" s="137" t="s">
        <v>259</v>
      </c>
      <c r="I7" s="137" t="s">
        <v>259</v>
      </c>
      <c r="J7" s="137" t="s">
        <v>259</v>
      </c>
      <c r="K7" s="137" t="s">
        <v>259</v>
      </c>
      <c r="L7" s="137" t="s">
        <v>259</v>
      </c>
      <c r="M7" s="137" t="s">
        <v>259</v>
      </c>
      <c r="N7" s="137" t="s">
        <v>259</v>
      </c>
      <c r="O7" s="137" t="s">
        <v>259</v>
      </c>
      <c r="P7" s="137" t="s">
        <v>259</v>
      </c>
      <c r="Q7" s="137" t="s">
        <v>259</v>
      </c>
    </row>
    <row r="8" spans="1:17" ht="35.25" customHeight="1">
      <c r="A8" s="24"/>
      <c r="B8" s="25"/>
      <c r="C8" s="25"/>
      <c r="D8" s="24"/>
      <c r="E8" s="138"/>
      <c r="F8" s="139"/>
      <c r="G8" s="139"/>
      <c r="H8" s="139"/>
      <c r="I8" s="139"/>
      <c r="J8" s="139"/>
      <c r="K8" s="139"/>
      <c r="L8" s="141"/>
      <c r="M8" s="139"/>
      <c r="N8" s="139"/>
      <c r="O8" s="139"/>
      <c r="P8" s="139"/>
      <c r="Q8" s="139"/>
    </row>
    <row r="9" spans="1:17" ht="35.25" customHeight="1">
      <c r="A9" s="24"/>
      <c r="B9" s="25"/>
      <c r="C9" s="25"/>
      <c r="D9" s="24"/>
      <c r="E9" s="138"/>
      <c r="F9" s="139"/>
      <c r="G9" s="139"/>
      <c r="H9" s="139"/>
      <c r="I9" s="139"/>
      <c r="J9" s="139"/>
      <c r="K9" s="139"/>
      <c r="L9" s="141"/>
      <c r="M9" s="139"/>
      <c r="N9" s="139"/>
      <c r="O9" s="139"/>
      <c r="P9" s="139"/>
      <c r="Q9" s="139"/>
    </row>
    <row r="10" spans="1:17" ht="35.25" customHeight="1">
      <c r="A10" s="24"/>
      <c r="B10" s="25"/>
      <c r="C10" s="25"/>
      <c r="D10" s="24"/>
      <c r="E10" s="138"/>
      <c r="F10" s="139"/>
      <c r="G10" s="139"/>
      <c r="H10" s="139"/>
      <c r="I10" s="139"/>
      <c r="J10" s="139"/>
      <c r="K10" s="139"/>
      <c r="L10" s="141"/>
      <c r="M10" s="139"/>
      <c r="N10" s="139"/>
      <c r="O10" s="139"/>
      <c r="P10" s="139"/>
      <c r="Q10" s="139"/>
    </row>
  </sheetData>
  <sheetProtection formatCells="0" formatColumns="0" formatRows="0"/>
  <sortState ref="A8:Q40">
    <sortCondition ref="A8"/>
  </sortState>
  <mergeCells count="18"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1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G12" sqref="G12"/>
    </sheetView>
  </sheetViews>
  <sheetFormatPr defaultColWidth="9.1640625" defaultRowHeight="11.25"/>
  <cols>
    <col min="1" max="2" width="10.1640625" style="5" customWidth="1"/>
    <col min="3" max="3" width="35.6640625" style="5" customWidth="1"/>
    <col min="4" max="4" width="15.1640625" style="5" customWidth="1"/>
    <col min="5" max="21" width="9.1640625" style="5" customWidth="1"/>
    <col min="22" max="22" width="6.83203125" style="5" customWidth="1"/>
    <col min="23" max="16384" width="9.1640625" style="5"/>
  </cols>
  <sheetData>
    <row r="1" spans="1:22" ht="24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93"/>
      <c r="Q1" s="93"/>
      <c r="R1" s="93"/>
      <c r="S1" s="75"/>
      <c r="T1" s="75"/>
      <c r="U1" s="133" t="s">
        <v>260</v>
      </c>
      <c r="V1" s="75"/>
    </row>
    <row r="2" spans="1:22" ht="24.75" customHeight="1">
      <c r="A2" s="234" t="s">
        <v>261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75"/>
    </row>
    <row r="3" spans="1:22" ht="24.75" customHeight="1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8"/>
      <c r="Q3" s="108"/>
      <c r="R3" s="108"/>
      <c r="S3" s="110"/>
      <c r="T3" s="248" t="s">
        <v>90</v>
      </c>
      <c r="U3" s="248"/>
      <c r="V3" s="75"/>
    </row>
    <row r="4" spans="1:22" ht="24.75" customHeight="1">
      <c r="A4" s="288" t="s">
        <v>138</v>
      </c>
      <c r="B4" s="243" t="s">
        <v>91</v>
      </c>
      <c r="C4" s="251" t="s">
        <v>139</v>
      </c>
      <c r="D4" s="250" t="s">
        <v>140</v>
      </c>
      <c r="E4" s="249" t="s">
        <v>183</v>
      </c>
      <c r="F4" s="249"/>
      <c r="G4" s="249"/>
      <c r="H4" s="243"/>
      <c r="I4" s="249" t="s">
        <v>184</v>
      </c>
      <c r="J4" s="249"/>
      <c r="K4" s="249"/>
      <c r="L4" s="249"/>
      <c r="M4" s="249"/>
      <c r="N4" s="249"/>
      <c r="O4" s="249"/>
      <c r="P4" s="249"/>
      <c r="Q4" s="249"/>
      <c r="R4" s="249"/>
      <c r="S4" s="268" t="s">
        <v>262</v>
      </c>
      <c r="T4" s="255" t="s">
        <v>186</v>
      </c>
      <c r="U4" s="239" t="s">
        <v>187</v>
      </c>
      <c r="V4" s="75"/>
    </row>
    <row r="5" spans="1:22" ht="24.75" customHeight="1">
      <c r="A5" s="288"/>
      <c r="B5" s="243"/>
      <c r="C5" s="251"/>
      <c r="D5" s="252"/>
      <c r="E5" s="255" t="s">
        <v>107</v>
      </c>
      <c r="F5" s="255" t="s">
        <v>189</v>
      </c>
      <c r="G5" s="255" t="s">
        <v>190</v>
      </c>
      <c r="H5" s="255" t="s">
        <v>191</v>
      </c>
      <c r="I5" s="255" t="s">
        <v>107</v>
      </c>
      <c r="J5" s="269" t="s">
        <v>192</v>
      </c>
      <c r="K5" s="271" t="s">
        <v>193</v>
      </c>
      <c r="L5" s="269" t="s">
        <v>194</v>
      </c>
      <c r="M5" s="271" t="s">
        <v>195</v>
      </c>
      <c r="N5" s="255" t="s">
        <v>196</v>
      </c>
      <c r="O5" s="255" t="s">
        <v>197</v>
      </c>
      <c r="P5" s="255" t="s">
        <v>198</v>
      </c>
      <c r="Q5" s="255" t="s">
        <v>199</v>
      </c>
      <c r="R5" s="255" t="s">
        <v>200</v>
      </c>
      <c r="S5" s="249"/>
      <c r="T5" s="249"/>
      <c r="U5" s="240"/>
      <c r="V5" s="75"/>
    </row>
    <row r="6" spans="1:22" ht="30.75" customHeight="1">
      <c r="A6" s="288"/>
      <c r="B6" s="243"/>
      <c r="C6" s="251"/>
      <c r="D6" s="252"/>
      <c r="E6" s="249"/>
      <c r="F6" s="249"/>
      <c r="G6" s="249"/>
      <c r="H6" s="249"/>
      <c r="I6" s="249"/>
      <c r="J6" s="270"/>
      <c r="K6" s="269"/>
      <c r="L6" s="270"/>
      <c r="M6" s="269"/>
      <c r="N6" s="249"/>
      <c r="O6" s="249"/>
      <c r="P6" s="249"/>
      <c r="Q6" s="249"/>
      <c r="R6" s="249"/>
      <c r="S6" s="249"/>
      <c r="T6" s="249"/>
      <c r="U6" s="240"/>
      <c r="V6" s="75"/>
    </row>
    <row r="7" spans="1:22" ht="24.75" customHeight="1">
      <c r="A7" s="130"/>
      <c r="B7" s="131" t="s">
        <v>142</v>
      </c>
      <c r="C7" s="132" t="s">
        <v>257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24" t="s">
        <v>259</v>
      </c>
      <c r="R7" s="24" t="s">
        <v>259</v>
      </c>
      <c r="S7" s="24" t="s">
        <v>259</v>
      </c>
      <c r="T7" s="24" t="s">
        <v>259</v>
      </c>
      <c r="U7" s="24" t="s">
        <v>259</v>
      </c>
      <c r="V7" s="75"/>
    </row>
    <row r="8" spans="1:22" customFormat="1" ht="33" customHeight="1">
      <c r="A8" s="5"/>
      <c r="B8" s="5"/>
      <c r="C8" s="5"/>
      <c r="D8" s="5"/>
      <c r="E8" s="5"/>
      <c r="F8" s="5"/>
    </row>
    <row r="9" spans="1:22" ht="18.95" customHeight="1">
      <c r="A9" s="106"/>
      <c r="B9" s="106"/>
      <c r="C9" s="107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75"/>
      <c r="T9" s="75"/>
      <c r="U9" s="112"/>
      <c r="V9" s="75"/>
    </row>
    <row r="10" spans="1:22" ht="18.95" customHeight="1">
      <c r="A10" s="106"/>
      <c r="B10" s="106"/>
      <c r="C10" s="107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75"/>
      <c r="T10" s="75"/>
      <c r="U10" s="112"/>
      <c r="V10" s="75"/>
    </row>
    <row r="11" spans="1:22" ht="18.95" customHeight="1">
      <c r="A11" s="106"/>
      <c r="B11" s="106"/>
      <c r="C11" s="107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75"/>
      <c r="T11" s="75"/>
      <c r="U11" s="112"/>
      <c r="V11" s="75"/>
    </row>
    <row r="12" spans="1:22" ht="18.95" customHeight="1">
      <c r="A12" s="106"/>
      <c r="B12" s="106"/>
      <c r="C12" s="10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75"/>
      <c r="T12" s="75"/>
      <c r="U12" s="112"/>
      <c r="V12" s="75"/>
    </row>
    <row r="13" spans="1:22" ht="18.95" customHeight="1">
      <c r="A13" s="106"/>
      <c r="B13" s="106"/>
      <c r="C13" s="107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75"/>
      <c r="T13" s="75"/>
      <c r="U13" s="112"/>
      <c r="V13" s="75"/>
    </row>
    <row r="14" spans="1:22" ht="18.95" customHeight="1">
      <c r="A14" s="106"/>
      <c r="B14" s="106"/>
      <c r="C14" s="107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75"/>
      <c r="T14" s="75"/>
      <c r="U14" s="112"/>
      <c r="V14" s="75"/>
    </row>
    <row r="15" spans="1:22" ht="18.95" customHeight="1">
      <c r="A15" s="106"/>
      <c r="B15" s="106"/>
      <c r="C15" s="107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75"/>
      <c r="T15" s="75"/>
      <c r="U15" s="112"/>
      <c r="V15" s="75"/>
    </row>
    <row r="16" spans="1:22" ht="18.95" customHeight="1">
      <c r="A16" s="106"/>
      <c r="B16" s="106"/>
      <c r="C16" s="107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75"/>
      <c r="T16" s="75"/>
      <c r="U16" s="112"/>
      <c r="V16" s="75"/>
    </row>
    <row r="17" spans="1:22" ht="18.95" customHeight="1">
      <c r="A17" s="106"/>
      <c r="B17" s="106"/>
      <c r="C17" s="107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75"/>
      <c r="T17" s="75"/>
      <c r="U17" s="112"/>
      <c r="V17" s="75"/>
    </row>
    <row r="18" spans="1:22" ht="18.95" customHeight="1">
      <c r="A18" s="106"/>
      <c r="B18" s="106"/>
      <c r="C18" s="107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75"/>
      <c r="T18" s="75"/>
      <c r="U18" s="112"/>
      <c r="V18" s="75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C10" sqref="C10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9" t="s">
        <v>263</v>
      </c>
    </row>
    <row r="2" spans="1:3" ht="24" customHeight="1">
      <c r="A2" s="300" t="s">
        <v>264</v>
      </c>
      <c r="B2" s="300"/>
      <c r="C2" s="300"/>
    </row>
    <row r="3" spans="1:3" ht="18" customHeight="1">
      <c r="A3" s="300"/>
      <c r="B3" s="300"/>
      <c r="C3" s="300"/>
    </row>
    <row r="4" spans="1:3" ht="18" customHeight="1">
      <c r="A4" s="121" t="s">
        <v>265</v>
      </c>
      <c r="B4" s="120"/>
      <c r="C4" s="122" t="s">
        <v>90</v>
      </c>
    </row>
    <row r="5" spans="1:3" ht="25.5" customHeight="1">
      <c r="A5" s="123" t="s">
        <v>266</v>
      </c>
      <c r="B5" s="123" t="s">
        <v>267</v>
      </c>
      <c r="C5" s="123" t="s">
        <v>268</v>
      </c>
    </row>
    <row r="6" spans="1:3" s="5" customFormat="1" ht="25.5" customHeight="1">
      <c r="A6" s="124" t="s">
        <v>107</v>
      </c>
      <c r="B6" s="125">
        <v>210000</v>
      </c>
      <c r="C6" s="126"/>
    </row>
    <row r="7" spans="1:3" s="5" customFormat="1" ht="25.5" customHeight="1">
      <c r="A7" s="127" t="s">
        <v>269</v>
      </c>
      <c r="B7" s="128" t="s">
        <v>259</v>
      </c>
      <c r="C7" s="126"/>
    </row>
    <row r="8" spans="1:3" s="5" customFormat="1" ht="25.5" customHeight="1">
      <c r="A8" s="127" t="s">
        <v>270</v>
      </c>
      <c r="B8" s="129" t="s">
        <v>271</v>
      </c>
      <c r="C8" s="126"/>
    </row>
    <row r="9" spans="1:3" s="5" customFormat="1" ht="25.5" customHeight="1">
      <c r="A9" s="127" t="s">
        <v>272</v>
      </c>
      <c r="B9" s="128" t="s">
        <v>259</v>
      </c>
      <c r="C9" s="126"/>
    </row>
    <row r="10" spans="1:3" s="5" customFormat="1" ht="25.5" customHeight="1">
      <c r="A10" s="127" t="s">
        <v>273</v>
      </c>
      <c r="B10" s="128" t="s">
        <v>259</v>
      </c>
      <c r="C10" s="126"/>
    </row>
    <row r="11" spans="1:3" s="5" customFormat="1" ht="25.5" customHeight="1">
      <c r="A11" s="127" t="s">
        <v>274</v>
      </c>
      <c r="B11" s="128" t="s">
        <v>259</v>
      </c>
      <c r="C11" s="126"/>
    </row>
  </sheetData>
  <sheetProtection formatCells="0" formatColumns="0" formatRows="0"/>
  <mergeCells count="1">
    <mergeCell ref="A2:C3"/>
  </mergeCells>
  <phoneticPr fontId="1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>
      <selection activeCell="E13" sqref="E13"/>
    </sheetView>
  </sheetViews>
  <sheetFormatPr defaultColWidth="9.33203125" defaultRowHeight="11.25"/>
  <cols>
    <col min="1" max="1" width="31.1640625" style="5" customWidth="1"/>
    <col min="2" max="2" width="33.6640625" style="5" customWidth="1"/>
    <col min="3" max="3" width="21.5" style="5" customWidth="1"/>
    <col min="4" max="4" width="21.33203125" style="5" customWidth="1"/>
    <col min="5" max="6" width="11" style="5" customWidth="1"/>
    <col min="7" max="8" width="10" style="5" customWidth="1"/>
    <col min="9" max="9" width="10.1640625" style="5" customWidth="1"/>
    <col min="10" max="10" width="11.6640625" style="5" customWidth="1"/>
    <col min="11" max="13" width="10.1640625" style="5" customWidth="1"/>
    <col min="14" max="14" width="6.83203125" style="5" customWidth="1"/>
    <col min="15" max="15" width="12.6640625" style="5"/>
    <col min="16" max="17" width="9.33203125" style="5"/>
    <col min="18" max="19" width="12.6640625" style="5"/>
    <col min="20" max="16384" width="9.33203125" style="5"/>
  </cols>
  <sheetData>
    <row r="1" spans="1:21" ht="23.1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01" t="s">
        <v>275</v>
      </c>
    </row>
    <row r="2" spans="1:21" ht="23.1" customHeight="1">
      <c r="A2" s="247" t="s">
        <v>276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23.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2"/>
      <c r="T3" s="112"/>
      <c r="U3" s="118" t="s">
        <v>90</v>
      </c>
    </row>
    <row r="4" spans="1:21" ht="30.75" customHeight="1">
      <c r="A4" s="249" t="s">
        <v>92</v>
      </c>
      <c r="B4" s="249" t="s">
        <v>255</v>
      </c>
      <c r="C4" s="249" t="s">
        <v>277</v>
      </c>
      <c r="D4" s="243" t="s">
        <v>278</v>
      </c>
      <c r="E4" s="249" t="s">
        <v>279</v>
      </c>
      <c r="F4" s="249"/>
      <c r="G4" s="249"/>
      <c r="H4" s="249"/>
      <c r="I4" s="243" t="s">
        <v>280</v>
      </c>
      <c r="J4" s="264"/>
      <c r="K4" s="264"/>
      <c r="L4" s="264"/>
      <c r="M4" s="264"/>
      <c r="N4" s="264"/>
      <c r="O4" s="268"/>
      <c r="P4" s="249" t="s">
        <v>239</v>
      </c>
      <c r="Q4" s="249"/>
      <c r="R4" s="249" t="s">
        <v>281</v>
      </c>
      <c r="S4" s="249"/>
      <c r="T4" s="249"/>
      <c r="U4" s="249"/>
    </row>
    <row r="5" spans="1:21" customFormat="1" ht="30.75" customHeight="1">
      <c r="A5" s="249"/>
      <c r="B5" s="249"/>
      <c r="C5" s="249"/>
      <c r="D5" s="249"/>
      <c r="E5" s="237" t="s">
        <v>282</v>
      </c>
      <c r="F5" s="249" t="s">
        <v>283</v>
      </c>
      <c r="G5" s="249" t="s">
        <v>284</v>
      </c>
      <c r="H5" s="249" t="s">
        <v>285</v>
      </c>
      <c r="I5" s="282" t="s">
        <v>286</v>
      </c>
      <c r="J5" s="282" t="s">
        <v>287</v>
      </c>
      <c r="K5" s="282" t="s">
        <v>288</v>
      </c>
      <c r="L5" s="282" t="s">
        <v>289</v>
      </c>
      <c r="M5" s="282" t="s">
        <v>290</v>
      </c>
      <c r="N5" s="282" t="s">
        <v>99</v>
      </c>
      <c r="O5" s="282" t="s">
        <v>282</v>
      </c>
      <c r="P5" s="249" t="s">
        <v>291</v>
      </c>
      <c r="Q5" s="249" t="s">
        <v>292</v>
      </c>
      <c r="R5" s="249" t="s">
        <v>107</v>
      </c>
      <c r="S5" s="249" t="s">
        <v>293</v>
      </c>
      <c r="T5" s="282" t="s">
        <v>288</v>
      </c>
      <c r="U5" s="236" t="s">
        <v>294</v>
      </c>
    </row>
    <row r="6" spans="1:21" ht="23.25" customHeight="1">
      <c r="A6" s="249"/>
      <c r="B6" s="249"/>
      <c r="C6" s="249"/>
      <c r="D6" s="249"/>
      <c r="E6" s="237"/>
      <c r="F6" s="249"/>
      <c r="G6" s="249"/>
      <c r="H6" s="249"/>
      <c r="I6" s="255"/>
      <c r="J6" s="255"/>
      <c r="K6" s="255"/>
      <c r="L6" s="255"/>
      <c r="M6" s="255"/>
      <c r="N6" s="255"/>
      <c r="O6" s="255"/>
      <c r="P6" s="249"/>
      <c r="Q6" s="249"/>
      <c r="R6" s="249"/>
      <c r="S6" s="249"/>
      <c r="T6" s="255"/>
      <c r="U6" s="236"/>
    </row>
    <row r="7" spans="1:21" ht="23.1" customHeight="1">
      <c r="A7" s="25" t="s">
        <v>257</v>
      </c>
      <c r="B7" s="25" t="s">
        <v>258</v>
      </c>
      <c r="C7" s="24" t="s">
        <v>259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24" t="s">
        <v>259</v>
      </c>
      <c r="R7" s="24" t="s">
        <v>259</v>
      </c>
      <c r="S7" s="24" t="s">
        <v>259</v>
      </c>
      <c r="T7" s="24" t="s">
        <v>259</v>
      </c>
      <c r="U7" s="24" t="s">
        <v>259</v>
      </c>
    </row>
    <row r="8" spans="1:21" ht="23.1" customHeight="1">
      <c r="A8" s="113"/>
      <c r="B8" s="113"/>
      <c r="C8" s="114"/>
      <c r="D8" s="114"/>
      <c r="E8" s="115"/>
      <c r="F8" s="115"/>
      <c r="G8" s="115"/>
      <c r="H8" s="116"/>
      <c r="I8" s="115"/>
      <c r="J8" s="116"/>
      <c r="K8" s="115"/>
      <c r="L8" s="116"/>
      <c r="M8" s="115"/>
      <c r="N8" s="116"/>
      <c r="O8" s="115"/>
      <c r="P8" s="117"/>
      <c r="Q8" s="115"/>
      <c r="R8" s="116"/>
      <c r="S8" s="115"/>
      <c r="T8" s="116"/>
      <c r="U8" s="115"/>
    </row>
    <row r="9" spans="1:21" ht="23.1" customHeight="1">
      <c r="A9" s="113"/>
      <c r="B9" s="113"/>
      <c r="C9" s="114"/>
      <c r="D9" s="114"/>
      <c r="E9" s="115"/>
      <c r="F9" s="115"/>
      <c r="G9" s="115"/>
      <c r="H9" s="116"/>
      <c r="I9" s="115"/>
      <c r="J9" s="116"/>
      <c r="K9" s="115"/>
      <c r="L9" s="116"/>
      <c r="M9" s="115"/>
      <c r="N9" s="116"/>
      <c r="O9" s="115"/>
      <c r="P9" s="117"/>
      <c r="Q9" s="115"/>
      <c r="R9" s="116"/>
      <c r="S9" s="115"/>
      <c r="T9" s="116"/>
      <c r="U9" s="115"/>
    </row>
    <row r="10" spans="1:21" ht="23.1" customHeight="1">
      <c r="A10" s="113"/>
      <c r="B10" s="113"/>
      <c r="C10" s="114"/>
      <c r="D10" s="114"/>
      <c r="E10" s="115"/>
      <c r="F10" s="115"/>
      <c r="G10" s="115"/>
      <c r="H10" s="116"/>
      <c r="I10" s="115"/>
      <c r="J10" s="116"/>
      <c r="K10" s="115"/>
      <c r="L10" s="116"/>
      <c r="M10" s="115"/>
      <c r="N10" s="116"/>
      <c r="O10" s="115"/>
      <c r="P10" s="117"/>
      <c r="Q10" s="115"/>
      <c r="R10" s="116"/>
      <c r="S10" s="115"/>
      <c r="T10" s="116"/>
      <c r="U10" s="115"/>
    </row>
    <row r="11" spans="1:21" ht="23.1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75"/>
    </row>
    <row r="12" spans="1:21" ht="23.1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75"/>
    </row>
    <row r="13" spans="1:21" ht="23.1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7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M40" sqref="M40"/>
    </sheetView>
  </sheetViews>
  <sheetFormatPr defaultColWidth="9.1640625" defaultRowHeight="11.25"/>
  <cols>
    <col min="1" max="2" width="11.1640625" style="5" customWidth="1"/>
    <col min="3" max="3" width="35.6640625" style="5" customWidth="1"/>
    <col min="4" max="4" width="13.5" style="5" customWidth="1"/>
    <col min="5" max="21" width="9" style="5" customWidth="1"/>
    <col min="22" max="26" width="6.83203125" style="5" customWidth="1"/>
    <col min="27" max="16384" width="9.1640625" style="5"/>
  </cols>
  <sheetData>
    <row r="1" spans="1:26" ht="24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93"/>
      <c r="Q1" s="93"/>
      <c r="R1" s="93"/>
      <c r="S1" s="75"/>
      <c r="T1" s="75"/>
      <c r="U1" s="109" t="s">
        <v>295</v>
      </c>
      <c r="V1" s="75"/>
      <c r="W1" s="75"/>
      <c r="X1" s="75"/>
      <c r="Y1" s="75"/>
      <c r="Z1" s="75"/>
    </row>
    <row r="2" spans="1:26" ht="24.75" customHeight="1">
      <c r="A2" s="234" t="s">
        <v>296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75"/>
      <c r="W2" s="75"/>
      <c r="X2" s="75"/>
      <c r="Y2" s="75"/>
      <c r="Z2" s="75"/>
    </row>
    <row r="3" spans="1:26" ht="24.75" customHeight="1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8"/>
      <c r="Q3" s="108"/>
      <c r="R3" s="108"/>
      <c r="S3" s="110"/>
      <c r="T3" s="248" t="s">
        <v>90</v>
      </c>
      <c r="U3" s="248"/>
      <c r="V3" s="75"/>
      <c r="W3" s="75"/>
      <c r="X3" s="75"/>
      <c r="Y3" s="75"/>
      <c r="Z3" s="75"/>
    </row>
    <row r="4" spans="1:26" ht="24.75" customHeight="1">
      <c r="A4" s="288" t="s">
        <v>138</v>
      </c>
      <c r="B4" s="249" t="s">
        <v>91</v>
      </c>
      <c r="C4" s="251" t="s">
        <v>139</v>
      </c>
      <c r="D4" s="238" t="s">
        <v>140</v>
      </c>
      <c r="E4" s="249" t="s">
        <v>183</v>
      </c>
      <c r="F4" s="249"/>
      <c r="G4" s="249"/>
      <c r="H4" s="243"/>
      <c r="I4" s="249" t="s">
        <v>184</v>
      </c>
      <c r="J4" s="249"/>
      <c r="K4" s="249"/>
      <c r="L4" s="249"/>
      <c r="M4" s="249"/>
      <c r="N4" s="249"/>
      <c r="O4" s="249"/>
      <c r="P4" s="249"/>
      <c r="Q4" s="249"/>
      <c r="R4" s="249"/>
      <c r="S4" s="268" t="s">
        <v>262</v>
      </c>
      <c r="T4" s="255" t="s">
        <v>186</v>
      </c>
      <c r="U4" s="239" t="s">
        <v>187</v>
      </c>
      <c r="V4" s="75"/>
      <c r="W4" s="75"/>
      <c r="X4" s="75"/>
      <c r="Y4" s="75"/>
      <c r="Z4" s="75"/>
    </row>
    <row r="5" spans="1:26" ht="24.75" customHeight="1">
      <c r="A5" s="288"/>
      <c r="B5" s="249"/>
      <c r="C5" s="251"/>
      <c r="D5" s="237"/>
      <c r="E5" s="255" t="s">
        <v>107</v>
      </c>
      <c r="F5" s="255" t="s">
        <v>189</v>
      </c>
      <c r="G5" s="255" t="s">
        <v>190</v>
      </c>
      <c r="H5" s="255" t="s">
        <v>191</v>
      </c>
      <c r="I5" s="255" t="s">
        <v>107</v>
      </c>
      <c r="J5" s="269" t="s">
        <v>192</v>
      </c>
      <c r="K5" s="269" t="s">
        <v>193</v>
      </c>
      <c r="L5" s="269" t="s">
        <v>194</v>
      </c>
      <c r="M5" s="269" t="s">
        <v>195</v>
      </c>
      <c r="N5" s="255" t="s">
        <v>196</v>
      </c>
      <c r="O5" s="255" t="s">
        <v>197</v>
      </c>
      <c r="P5" s="255" t="s">
        <v>198</v>
      </c>
      <c r="Q5" s="255" t="s">
        <v>199</v>
      </c>
      <c r="R5" s="255" t="s">
        <v>200</v>
      </c>
      <c r="S5" s="249"/>
      <c r="T5" s="249"/>
      <c r="U5" s="240"/>
      <c r="V5" s="75"/>
      <c r="W5" s="75"/>
      <c r="X5" s="75"/>
      <c r="Y5" s="75"/>
      <c r="Z5" s="75"/>
    </row>
    <row r="6" spans="1:26" ht="30.75" customHeight="1">
      <c r="A6" s="288"/>
      <c r="B6" s="249"/>
      <c r="C6" s="251"/>
      <c r="D6" s="237"/>
      <c r="E6" s="249"/>
      <c r="F6" s="249"/>
      <c r="G6" s="249"/>
      <c r="H6" s="249"/>
      <c r="I6" s="249"/>
      <c r="J6" s="270"/>
      <c r="K6" s="270"/>
      <c r="L6" s="270"/>
      <c r="M6" s="270"/>
      <c r="N6" s="249"/>
      <c r="O6" s="249"/>
      <c r="P6" s="249"/>
      <c r="Q6" s="249"/>
      <c r="R6" s="249"/>
      <c r="S6" s="249"/>
      <c r="T6" s="249"/>
      <c r="U6" s="240"/>
      <c r="V6" s="75"/>
      <c r="W6" s="75"/>
      <c r="X6" s="75"/>
      <c r="Y6" s="75"/>
      <c r="Z6" s="75"/>
    </row>
    <row r="7" spans="1:26" ht="24.75" customHeight="1">
      <c r="A7" s="25"/>
      <c r="B7" s="24" t="s">
        <v>142</v>
      </c>
      <c r="C7" s="25" t="s">
        <v>257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24" t="s">
        <v>259</v>
      </c>
      <c r="R7" s="24" t="s">
        <v>259</v>
      </c>
      <c r="S7" s="24" t="s">
        <v>259</v>
      </c>
      <c r="T7" s="24" t="s">
        <v>259</v>
      </c>
      <c r="U7" s="24" t="s">
        <v>259</v>
      </c>
      <c r="V7" s="75"/>
      <c r="W7" s="75"/>
      <c r="X7" s="75"/>
      <c r="Y7" s="75"/>
      <c r="Z7" s="75"/>
    </row>
    <row r="8" spans="1:26" customFormat="1" ht="32.25" customHeight="1">
      <c r="A8" s="5"/>
      <c r="B8" s="5"/>
      <c r="C8" s="5"/>
      <c r="D8" s="5"/>
      <c r="E8" s="5"/>
      <c r="F8" s="5"/>
    </row>
    <row r="9" spans="1:26" ht="18.95" customHeight="1">
      <c r="A9" s="106"/>
      <c r="B9" s="106"/>
      <c r="C9" s="107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75"/>
      <c r="T9" s="75"/>
      <c r="U9" s="112"/>
      <c r="V9" s="75"/>
      <c r="W9" s="75"/>
      <c r="X9" s="75"/>
      <c r="Y9" s="75"/>
      <c r="Z9" s="75"/>
    </row>
    <row r="10" spans="1:26" ht="18.95" customHeight="1">
      <c r="A10" s="106"/>
      <c r="B10" s="106"/>
      <c r="C10" s="107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75"/>
      <c r="T10" s="75"/>
      <c r="U10" s="112"/>
      <c r="V10" s="75"/>
      <c r="W10" s="75"/>
      <c r="X10" s="75"/>
      <c r="Y10" s="75"/>
      <c r="Z10" s="75"/>
    </row>
    <row r="11" spans="1:26" ht="18.95" customHeight="1">
      <c r="A11" s="106"/>
      <c r="B11" s="106"/>
      <c r="C11" s="107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75"/>
      <c r="T11" s="75"/>
      <c r="U11" s="112"/>
      <c r="V11" s="75"/>
      <c r="W11" s="75"/>
      <c r="X11" s="75"/>
      <c r="Y11" s="75"/>
      <c r="Z11" s="75"/>
    </row>
    <row r="12" spans="1:26" ht="18.95" customHeight="1">
      <c r="A12" s="106"/>
      <c r="B12" s="106"/>
      <c r="C12" s="107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75"/>
      <c r="T12" s="75"/>
      <c r="U12" s="112"/>
      <c r="V12" s="75"/>
      <c r="W12" s="75"/>
      <c r="X12" s="75"/>
      <c r="Y12" s="75"/>
      <c r="Z12" s="75"/>
    </row>
    <row r="13" spans="1:26" ht="18.95" customHeight="1">
      <c r="A13" s="106"/>
      <c r="B13" s="106"/>
      <c r="C13" s="107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75"/>
      <c r="T13" s="75"/>
      <c r="U13" s="112"/>
      <c r="V13" s="75"/>
      <c r="W13" s="75"/>
      <c r="X13" s="75"/>
      <c r="Y13" s="75"/>
      <c r="Z13" s="75"/>
    </row>
    <row r="14" spans="1:26" ht="18.95" customHeight="1">
      <c r="A14" s="106"/>
      <c r="B14" s="106"/>
      <c r="C14" s="107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75"/>
      <c r="T14" s="75"/>
      <c r="U14" s="112"/>
      <c r="V14" s="75"/>
      <c r="W14" s="75"/>
      <c r="X14" s="75"/>
      <c r="Y14" s="75"/>
      <c r="Z14" s="75"/>
    </row>
    <row r="15" spans="1:26" ht="18.95" customHeight="1">
      <c r="A15" s="106"/>
      <c r="B15" s="106"/>
      <c r="C15" s="107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75"/>
      <c r="T15" s="75"/>
      <c r="U15" s="112"/>
      <c r="V15" s="75"/>
      <c r="W15" s="75"/>
      <c r="X15" s="75"/>
      <c r="Y15" s="75"/>
      <c r="Z15" s="75"/>
    </row>
    <row r="16" spans="1:26" ht="18.95" customHeight="1">
      <c r="A16" s="106"/>
      <c r="B16" s="106"/>
      <c r="C16" s="107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75"/>
      <c r="T16" s="75"/>
      <c r="U16" s="112"/>
      <c r="V16" s="75"/>
      <c r="W16" s="75"/>
      <c r="X16" s="75"/>
      <c r="Y16" s="75"/>
      <c r="Z16" s="75"/>
    </row>
    <row r="17" spans="1:26" ht="18.95" customHeight="1">
      <c r="A17" s="106"/>
      <c r="B17" s="106"/>
      <c r="C17" s="107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75"/>
      <c r="T17" s="75"/>
      <c r="U17" s="112"/>
      <c r="V17" s="75"/>
      <c r="W17" s="75"/>
      <c r="X17" s="75"/>
      <c r="Y17" s="75"/>
      <c r="Z17" s="75"/>
    </row>
    <row r="18" spans="1:26" ht="18.95" customHeight="1">
      <c r="A18" s="106"/>
      <c r="B18" s="106"/>
      <c r="C18" s="107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75"/>
      <c r="T18" s="75"/>
      <c r="U18" s="112"/>
      <c r="V18" s="75"/>
      <c r="W18" s="75"/>
      <c r="X18" s="75"/>
      <c r="Y18" s="75"/>
      <c r="Z18" s="75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3"/>
  <sheetViews>
    <sheetView showGridLines="0" showZeros="0" topLeftCell="A6" workbookViewId="0">
      <selection activeCell="H10" sqref="H10"/>
    </sheetView>
  </sheetViews>
  <sheetFormatPr defaultColWidth="9.1640625" defaultRowHeight="11.25"/>
  <cols>
    <col min="1" max="1" width="10.6640625" style="5" customWidth="1"/>
    <col min="2" max="2" width="18.83203125" style="5" customWidth="1"/>
    <col min="3" max="3" width="11.6640625" style="5" customWidth="1"/>
    <col min="4" max="4" width="12" style="5" customWidth="1"/>
    <col min="5" max="5" width="11.33203125" style="5" customWidth="1"/>
    <col min="6" max="6" width="11.6640625" style="5" customWidth="1"/>
    <col min="7" max="7" width="9.6640625" style="5" customWidth="1"/>
    <col min="8" max="10" width="17.1640625" style="5" customWidth="1"/>
    <col min="11" max="11" width="12.1640625" style="5" customWidth="1"/>
    <col min="12" max="12" width="8.6640625" style="5" customWidth="1"/>
    <col min="13" max="13" width="14.83203125" style="5" customWidth="1"/>
    <col min="14" max="14" width="9.83203125" style="5" customWidth="1"/>
    <col min="15" max="15" width="8.33203125" style="5" customWidth="1"/>
    <col min="16" max="16" width="9.1640625" style="5" customWidth="1"/>
    <col min="17" max="17" width="10.83203125" style="5" customWidth="1"/>
    <col min="18" max="18" width="7.5" style="5" customWidth="1"/>
    <col min="19" max="19" width="7.83203125" style="5" customWidth="1"/>
    <col min="20" max="247" width="6.6640625" style="5" customWidth="1"/>
    <col min="248" max="16384" width="9.1640625" style="5"/>
  </cols>
  <sheetData>
    <row r="1" spans="1:247" ht="23.1" customHeight="1">
      <c r="A1" s="95"/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O1" s="100"/>
      <c r="P1" s="101"/>
      <c r="Q1" s="101"/>
      <c r="R1" s="302" t="s">
        <v>297</v>
      </c>
      <c r="S1" s="302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</row>
    <row r="2" spans="1:247" ht="23.1" customHeight="1">
      <c r="B2" s="247" t="s">
        <v>298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</row>
    <row r="3" spans="1:247" ht="23.1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303"/>
      <c r="N3" s="235"/>
      <c r="O3" s="103"/>
      <c r="P3" s="101"/>
      <c r="Q3" s="101"/>
      <c r="R3" s="248" t="s">
        <v>299</v>
      </c>
      <c r="S3" s="248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</row>
    <row r="4" spans="1:247" ht="23.1" customHeight="1">
      <c r="A4" s="301" t="s">
        <v>300</v>
      </c>
      <c r="B4" s="249" t="s">
        <v>92</v>
      </c>
      <c r="C4" s="249" t="s">
        <v>255</v>
      </c>
      <c r="D4" s="249" t="s">
        <v>301</v>
      </c>
      <c r="E4" s="249" t="s">
        <v>302</v>
      </c>
      <c r="F4" s="249" t="s">
        <v>303</v>
      </c>
      <c r="G4" s="243" t="s">
        <v>304</v>
      </c>
      <c r="H4" s="243" t="s">
        <v>93</v>
      </c>
      <c r="I4" s="304" t="s">
        <v>94</v>
      </c>
      <c r="J4" s="304"/>
      <c r="K4" s="304"/>
      <c r="L4" s="305" t="s">
        <v>95</v>
      </c>
      <c r="M4" s="236" t="s">
        <v>96</v>
      </c>
      <c r="N4" s="236" t="s">
        <v>97</v>
      </c>
      <c r="O4" s="236"/>
      <c r="P4" s="249" t="s">
        <v>98</v>
      </c>
      <c r="Q4" s="249" t="s">
        <v>99</v>
      </c>
      <c r="R4" s="255" t="s">
        <v>100</v>
      </c>
      <c r="S4" s="246" t="s">
        <v>101</v>
      </c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</row>
    <row r="5" spans="1:247" ht="23.1" customHeight="1">
      <c r="A5" s="301"/>
      <c r="B5" s="249"/>
      <c r="C5" s="249"/>
      <c r="D5" s="249"/>
      <c r="E5" s="249"/>
      <c r="F5" s="249"/>
      <c r="G5" s="243"/>
      <c r="H5" s="249"/>
      <c r="I5" s="246" t="s">
        <v>141</v>
      </c>
      <c r="J5" s="242" t="s">
        <v>103</v>
      </c>
      <c r="K5" s="255" t="s">
        <v>104</v>
      </c>
      <c r="L5" s="236"/>
      <c r="M5" s="236"/>
      <c r="N5" s="236"/>
      <c r="O5" s="236"/>
      <c r="P5" s="249"/>
      <c r="Q5" s="249"/>
      <c r="R5" s="249"/>
      <c r="S5" s="236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</row>
    <row r="6" spans="1:247" ht="19.5" customHeight="1">
      <c r="A6" s="301"/>
      <c r="B6" s="249"/>
      <c r="C6" s="249"/>
      <c r="D6" s="249"/>
      <c r="E6" s="249"/>
      <c r="F6" s="249"/>
      <c r="G6" s="243"/>
      <c r="H6" s="249"/>
      <c r="I6" s="236"/>
      <c r="J6" s="243"/>
      <c r="K6" s="249"/>
      <c r="L6" s="236"/>
      <c r="M6" s="236"/>
      <c r="N6" s="236" t="s">
        <v>105</v>
      </c>
      <c r="O6" s="236" t="s">
        <v>106</v>
      </c>
      <c r="P6" s="249"/>
      <c r="Q6" s="249"/>
      <c r="R6" s="249"/>
      <c r="S6" s="236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</row>
    <row r="7" spans="1:247" ht="39.75" customHeight="1">
      <c r="A7" s="301"/>
      <c r="B7" s="249"/>
      <c r="C7" s="249"/>
      <c r="D7" s="249"/>
      <c r="E7" s="249"/>
      <c r="F7" s="249"/>
      <c r="G7" s="243"/>
      <c r="H7" s="249"/>
      <c r="I7" s="236"/>
      <c r="J7" s="243"/>
      <c r="K7" s="249"/>
      <c r="L7" s="236"/>
      <c r="M7" s="236"/>
      <c r="N7" s="236"/>
      <c r="O7" s="236"/>
      <c r="P7" s="249"/>
      <c r="Q7" s="249"/>
      <c r="R7" s="249"/>
      <c r="S7" s="23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</row>
    <row r="8" spans="1:247" ht="27.75" customHeight="1">
      <c r="A8" s="24" t="s">
        <v>142</v>
      </c>
      <c r="B8" s="24" t="s">
        <v>109</v>
      </c>
      <c r="C8" s="24"/>
      <c r="D8" s="24"/>
      <c r="E8" s="24"/>
      <c r="F8" s="99">
        <v>1496</v>
      </c>
      <c r="G8" s="24"/>
      <c r="H8" s="99">
        <v>36815000</v>
      </c>
      <c r="I8" s="99">
        <v>0</v>
      </c>
      <c r="J8" s="99">
        <v>0</v>
      </c>
      <c r="K8" s="99">
        <v>0</v>
      </c>
      <c r="L8" s="99">
        <v>0</v>
      </c>
      <c r="M8" s="99"/>
      <c r="N8" s="99">
        <v>0</v>
      </c>
      <c r="O8" s="45">
        <v>0</v>
      </c>
      <c r="P8" s="45">
        <v>0</v>
      </c>
      <c r="Q8" s="45">
        <v>36815000</v>
      </c>
      <c r="R8" s="45">
        <v>0</v>
      </c>
      <c r="S8" s="45">
        <v>0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</row>
    <row r="9" spans="1:247" ht="27.75" customHeight="1">
      <c r="A9" s="24" t="s">
        <v>110</v>
      </c>
      <c r="B9" s="24" t="s">
        <v>111</v>
      </c>
      <c r="C9" s="24"/>
      <c r="D9" s="24"/>
      <c r="E9" s="24"/>
      <c r="F9" s="99">
        <v>1496</v>
      </c>
      <c r="G9" s="24"/>
      <c r="H9" s="99">
        <v>36815000</v>
      </c>
      <c r="I9" s="99">
        <v>0</v>
      </c>
      <c r="J9" s="99">
        <v>0</v>
      </c>
      <c r="K9" s="99">
        <v>0</v>
      </c>
      <c r="L9" s="99">
        <v>0</v>
      </c>
      <c r="M9" s="99"/>
      <c r="N9" s="99">
        <v>0</v>
      </c>
      <c r="O9" s="45">
        <v>0</v>
      </c>
      <c r="P9" s="45">
        <v>0</v>
      </c>
      <c r="Q9" s="45">
        <v>36815000</v>
      </c>
      <c r="R9" s="45">
        <v>0</v>
      </c>
      <c r="S9" s="45">
        <v>0</v>
      </c>
    </row>
    <row r="10" spans="1:247" ht="27.75" customHeight="1">
      <c r="A10" s="24" t="s">
        <v>143</v>
      </c>
      <c r="B10" s="24" t="s">
        <v>305</v>
      </c>
      <c r="C10" s="24" t="s">
        <v>306</v>
      </c>
      <c r="D10" s="24" t="s">
        <v>307</v>
      </c>
      <c r="E10" s="24" t="s">
        <v>308</v>
      </c>
      <c r="F10" s="99">
        <v>10</v>
      </c>
      <c r="G10" s="24" t="s">
        <v>309</v>
      </c>
      <c r="H10" s="99">
        <v>30000</v>
      </c>
      <c r="I10" s="99">
        <v>0</v>
      </c>
      <c r="J10" s="99">
        <v>0</v>
      </c>
      <c r="K10" s="99">
        <v>0</v>
      </c>
      <c r="L10" s="99">
        <v>0</v>
      </c>
      <c r="M10" s="99"/>
      <c r="N10" s="99">
        <v>0</v>
      </c>
      <c r="O10" s="45">
        <v>0</v>
      </c>
      <c r="P10" s="45">
        <v>0</v>
      </c>
      <c r="Q10" s="45">
        <v>30000</v>
      </c>
      <c r="R10" s="45">
        <v>0</v>
      </c>
      <c r="S10" s="45">
        <v>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</row>
    <row r="11" spans="1:247" ht="27.75" customHeight="1">
      <c r="A11" s="24" t="s">
        <v>143</v>
      </c>
      <c r="B11" s="24" t="s">
        <v>305</v>
      </c>
      <c r="C11" s="24" t="s">
        <v>310</v>
      </c>
      <c r="D11" s="24" t="s">
        <v>311</v>
      </c>
      <c r="E11" s="24"/>
      <c r="F11" s="99">
        <v>1</v>
      </c>
      <c r="G11" s="24" t="s">
        <v>312</v>
      </c>
      <c r="H11" s="99">
        <v>3400000</v>
      </c>
      <c r="I11" s="99">
        <v>0</v>
      </c>
      <c r="J11" s="99">
        <v>0</v>
      </c>
      <c r="K11" s="99">
        <v>0</v>
      </c>
      <c r="L11" s="99">
        <v>0</v>
      </c>
      <c r="M11" s="99"/>
      <c r="N11" s="99">
        <v>0</v>
      </c>
      <c r="O11" s="45">
        <v>0</v>
      </c>
      <c r="P11" s="45">
        <v>0</v>
      </c>
      <c r="Q11" s="45">
        <v>3400000</v>
      </c>
      <c r="R11" s="45">
        <v>0</v>
      </c>
      <c r="S11" s="45">
        <v>0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</row>
    <row r="12" spans="1:247" ht="27.75" customHeight="1">
      <c r="A12" s="24" t="s">
        <v>143</v>
      </c>
      <c r="B12" s="24" t="s">
        <v>305</v>
      </c>
      <c r="C12" s="24" t="s">
        <v>313</v>
      </c>
      <c r="D12" s="24" t="s">
        <v>314</v>
      </c>
      <c r="E12" s="24" t="s">
        <v>308</v>
      </c>
      <c r="F12" s="99">
        <v>1</v>
      </c>
      <c r="G12" s="24" t="s">
        <v>312</v>
      </c>
      <c r="H12" s="99">
        <v>4250000</v>
      </c>
      <c r="I12" s="99">
        <v>0</v>
      </c>
      <c r="J12" s="99">
        <v>0</v>
      </c>
      <c r="K12" s="99">
        <v>0</v>
      </c>
      <c r="L12" s="99">
        <v>0</v>
      </c>
      <c r="M12" s="99"/>
      <c r="N12" s="99">
        <v>0</v>
      </c>
      <c r="O12" s="45">
        <v>0</v>
      </c>
      <c r="P12" s="45">
        <v>0</v>
      </c>
      <c r="Q12" s="45">
        <v>4250000</v>
      </c>
      <c r="R12" s="45">
        <v>0</v>
      </c>
      <c r="S12" s="45">
        <v>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1:247" ht="27.75" customHeight="1">
      <c r="A13" s="24" t="s">
        <v>143</v>
      </c>
      <c r="B13" s="24" t="s">
        <v>305</v>
      </c>
      <c r="C13" s="24" t="s">
        <v>315</v>
      </c>
      <c r="D13" s="24" t="s">
        <v>315</v>
      </c>
      <c r="E13" s="24"/>
      <c r="F13" s="99">
        <v>1</v>
      </c>
      <c r="G13" s="24" t="s">
        <v>316</v>
      </c>
      <c r="H13" s="99">
        <v>5000000</v>
      </c>
      <c r="I13" s="99">
        <v>0</v>
      </c>
      <c r="J13" s="99">
        <v>0</v>
      </c>
      <c r="K13" s="99">
        <v>0</v>
      </c>
      <c r="L13" s="99">
        <v>0</v>
      </c>
      <c r="M13" s="99"/>
      <c r="N13" s="99">
        <v>0</v>
      </c>
      <c r="O13" s="45">
        <v>0</v>
      </c>
      <c r="P13" s="45">
        <v>0</v>
      </c>
      <c r="Q13" s="45">
        <v>5000000</v>
      </c>
      <c r="R13" s="45">
        <v>0</v>
      </c>
      <c r="S13" s="45">
        <v>0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</row>
    <row r="14" spans="1:247" ht="27.75" customHeight="1">
      <c r="A14" s="24" t="s">
        <v>143</v>
      </c>
      <c r="B14" s="24" t="s">
        <v>305</v>
      </c>
      <c r="C14" s="24" t="s">
        <v>310</v>
      </c>
      <c r="D14" s="24" t="s">
        <v>317</v>
      </c>
      <c r="E14" s="24"/>
      <c r="F14" s="99">
        <v>1</v>
      </c>
      <c r="G14" s="24" t="s">
        <v>312</v>
      </c>
      <c r="H14" s="99">
        <v>17000000</v>
      </c>
      <c r="I14" s="99">
        <v>0</v>
      </c>
      <c r="J14" s="99">
        <v>0</v>
      </c>
      <c r="K14" s="99">
        <v>0</v>
      </c>
      <c r="L14" s="99">
        <v>0</v>
      </c>
      <c r="M14" s="99"/>
      <c r="N14" s="99">
        <v>0</v>
      </c>
      <c r="O14" s="45">
        <v>0</v>
      </c>
      <c r="P14" s="45">
        <v>0</v>
      </c>
      <c r="Q14" s="45">
        <v>17000000</v>
      </c>
      <c r="R14" s="45">
        <v>0</v>
      </c>
      <c r="S14" s="45">
        <v>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</row>
    <row r="15" spans="1:247" ht="27.75" customHeight="1">
      <c r="A15" s="24" t="s">
        <v>143</v>
      </c>
      <c r="B15" s="24" t="s">
        <v>305</v>
      </c>
      <c r="C15" s="24" t="s">
        <v>318</v>
      </c>
      <c r="D15" s="24" t="s">
        <v>319</v>
      </c>
      <c r="E15" s="24"/>
      <c r="F15" s="99">
        <v>50</v>
      </c>
      <c r="G15" s="24"/>
      <c r="H15" s="99">
        <v>25000</v>
      </c>
      <c r="I15" s="99">
        <v>0</v>
      </c>
      <c r="J15" s="99">
        <v>0</v>
      </c>
      <c r="K15" s="99">
        <v>0</v>
      </c>
      <c r="L15" s="99">
        <v>0</v>
      </c>
      <c r="M15" s="99"/>
      <c r="N15" s="99">
        <v>0</v>
      </c>
      <c r="O15" s="45">
        <v>0</v>
      </c>
      <c r="P15" s="45">
        <v>0</v>
      </c>
      <c r="Q15" s="45">
        <v>25000</v>
      </c>
      <c r="R15" s="45">
        <v>0</v>
      </c>
      <c r="S15" s="45">
        <v>0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</row>
    <row r="16" spans="1:247" ht="27.75" customHeight="1">
      <c r="A16" s="24" t="s">
        <v>143</v>
      </c>
      <c r="B16" s="24" t="s">
        <v>305</v>
      </c>
      <c r="C16" s="24" t="s">
        <v>306</v>
      </c>
      <c r="D16" s="24" t="s">
        <v>320</v>
      </c>
      <c r="E16" s="24" t="s">
        <v>308</v>
      </c>
      <c r="F16" s="99">
        <v>10</v>
      </c>
      <c r="G16" s="24" t="s">
        <v>309</v>
      </c>
      <c r="H16" s="99">
        <v>50000</v>
      </c>
      <c r="I16" s="99">
        <v>0</v>
      </c>
      <c r="J16" s="99">
        <v>0</v>
      </c>
      <c r="K16" s="99">
        <v>0</v>
      </c>
      <c r="L16" s="99">
        <v>0</v>
      </c>
      <c r="M16" s="99"/>
      <c r="N16" s="99">
        <v>0</v>
      </c>
      <c r="O16" s="45">
        <v>0</v>
      </c>
      <c r="P16" s="45">
        <v>0</v>
      </c>
      <c r="Q16" s="45">
        <v>50000</v>
      </c>
      <c r="R16" s="45">
        <v>0</v>
      </c>
      <c r="S16" s="45">
        <v>0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</row>
    <row r="17" spans="1:247" ht="27.75" customHeight="1">
      <c r="A17" s="24" t="s">
        <v>143</v>
      </c>
      <c r="B17" s="24" t="s">
        <v>305</v>
      </c>
      <c r="C17" s="24" t="s">
        <v>321</v>
      </c>
      <c r="D17" s="24" t="s">
        <v>322</v>
      </c>
      <c r="E17" s="24"/>
      <c r="F17" s="99">
        <v>200</v>
      </c>
      <c r="G17" s="24"/>
      <c r="H17" s="99">
        <v>150000</v>
      </c>
      <c r="I17" s="99">
        <v>0</v>
      </c>
      <c r="J17" s="99">
        <v>0</v>
      </c>
      <c r="K17" s="99">
        <v>0</v>
      </c>
      <c r="L17" s="99">
        <v>0</v>
      </c>
      <c r="M17" s="99"/>
      <c r="N17" s="99">
        <v>0</v>
      </c>
      <c r="O17" s="45">
        <v>0</v>
      </c>
      <c r="P17" s="45">
        <v>0</v>
      </c>
      <c r="Q17" s="45">
        <v>150000</v>
      </c>
      <c r="R17" s="45">
        <v>0</v>
      </c>
      <c r="S17" s="45">
        <v>0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</row>
    <row r="18" spans="1:247" ht="27.75" customHeight="1">
      <c r="A18" s="24" t="s">
        <v>143</v>
      </c>
      <c r="B18" s="24" t="s">
        <v>305</v>
      </c>
      <c r="C18" s="24" t="s">
        <v>321</v>
      </c>
      <c r="D18" s="24" t="s">
        <v>323</v>
      </c>
      <c r="E18" s="24"/>
      <c r="F18" s="99">
        <v>200</v>
      </c>
      <c r="G18" s="24" t="s">
        <v>324</v>
      </c>
      <c r="H18" s="99">
        <v>30000</v>
      </c>
      <c r="I18" s="99">
        <v>0</v>
      </c>
      <c r="J18" s="99">
        <v>0</v>
      </c>
      <c r="K18" s="99">
        <v>0</v>
      </c>
      <c r="L18" s="99">
        <v>0</v>
      </c>
      <c r="M18" s="99"/>
      <c r="N18" s="99">
        <v>0</v>
      </c>
      <c r="O18" s="45">
        <v>0</v>
      </c>
      <c r="P18" s="45">
        <v>0</v>
      </c>
      <c r="Q18" s="45">
        <v>30000</v>
      </c>
      <c r="R18" s="45">
        <v>0</v>
      </c>
      <c r="S18" s="45">
        <v>0</v>
      </c>
    </row>
    <row r="19" spans="1:247" ht="27.75" customHeight="1">
      <c r="A19" s="24" t="s">
        <v>143</v>
      </c>
      <c r="B19" s="24" t="s">
        <v>305</v>
      </c>
      <c r="C19" s="24" t="s">
        <v>325</v>
      </c>
      <c r="D19" s="24" t="s">
        <v>326</v>
      </c>
      <c r="E19" s="24"/>
      <c r="F19" s="99">
        <v>1000</v>
      </c>
      <c r="G19" s="24" t="s">
        <v>327</v>
      </c>
      <c r="H19" s="99">
        <v>60000</v>
      </c>
      <c r="I19" s="99">
        <v>0</v>
      </c>
      <c r="J19" s="99">
        <v>0</v>
      </c>
      <c r="K19" s="99">
        <v>0</v>
      </c>
      <c r="L19" s="99">
        <v>0</v>
      </c>
      <c r="M19" s="99"/>
      <c r="N19" s="99">
        <v>0</v>
      </c>
      <c r="O19" s="45">
        <v>0</v>
      </c>
      <c r="P19" s="45">
        <v>0</v>
      </c>
      <c r="Q19" s="45">
        <v>60000</v>
      </c>
      <c r="R19" s="45">
        <v>0</v>
      </c>
      <c r="S19" s="45">
        <v>0</v>
      </c>
    </row>
    <row r="20" spans="1:247" ht="27.75" customHeight="1">
      <c r="A20" s="24" t="s">
        <v>143</v>
      </c>
      <c r="B20" s="24" t="s">
        <v>305</v>
      </c>
      <c r="C20" s="24" t="s">
        <v>328</v>
      </c>
      <c r="D20" s="24" t="s">
        <v>329</v>
      </c>
      <c r="E20" s="24"/>
      <c r="F20" s="99">
        <v>20</v>
      </c>
      <c r="G20" s="24" t="s">
        <v>330</v>
      </c>
      <c r="H20" s="99">
        <v>20000</v>
      </c>
      <c r="I20" s="99">
        <v>0</v>
      </c>
      <c r="J20" s="99">
        <v>0</v>
      </c>
      <c r="K20" s="99">
        <v>0</v>
      </c>
      <c r="L20" s="99">
        <v>0</v>
      </c>
      <c r="M20" s="99"/>
      <c r="N20" s="99">
        <v>0</v>
      </c>
      <c r="O20" s="45">
        <v>0</v>
      </c>
      <c r="P20" s="45">
        <v>0</v>
      </c>
      <c r="Q20" s="45">
        <v>20000</v>
      </c>
      <c r="R20" s="45">
        <v>0</v>
      </c>
      <c r="S20" s="45">
        <v>0</v>
      </c>
    </row>
    <row r="21" spans="1:247" ht="27.75" customHeight="1">
      <c r="A21" s="24" t="s">
        <v>143</v>
      </c>
      <c r="B21" s="24" t="s">
        <v>305</v>
      </c>
      <c r="C21" s="24" t="s">
        <v>331</v>
      </c>
      <c r="D21" s="24" t="s">
        <v>332</v>
      </c>
      <c r="E21" s="24"/>
      <c r="F21" s="99">
        <v>1</v>
      </c>
      <c r="G21" s="24" t="s">
        <v>312</v>
      </c>
      <c r="H21" s="99">
        <v>3400000</v>
      </c>
      <c r="I21" s="99">
        <v>0</v>
      </c>
      <c r="J21" s="99">
        <v>0</v>
      </c>
      <c r="K21" s="99">
        <v>0</v>
      </c>
      <c r="L21" s="99">
        <v>0</v>
      </c>
      <c r="M21" s="99"/>
      <c r="N21" s="99">
        <v>0</v>
      </c>
      <c r="O21" s="45">
        <v>0</v>
      </c>
      <c r="P21" s="45">
        <v>0</v>
      </c>
      <c r="Q21" s="45">
        <v>3400000</v>
      </c>
      <c r="R21" s="45">
        <v>0</v>
      </c>
      <c r="S21" s="45">
        <v>0</v>
      </c>
    </row>
    <row r="22" spans="1:247" ht="27.75" customHeight="1">
      <c r="A22" s="24" t="s">
        <v>143</v>
      </c>
      <c r="B22" s="24" t="s">
        <v>305</v>
      </c>
      <c r="C22" s="24" t="s">
        <v>333</v>
      </c>
      <c r="D22" s="24" t="s">
        <v>334</v>
      </c>
      <c r="E22" s="24"/>
      <c r="F22" s="99">
        <v>1</v>
      </c>
      <c r="G22" s="24" t="s">
        <v>312</v>
      </c>
      <c r="H22" s="99">
        <v>3400000</v>
      </c>
      <c r="I22" s="99">
        <v>0</v>
      </c>
      <c r="J22" s="99">
        <v>0</v>
      </c>
      <c r="K22" s="99">
        <v>0</v>
      </c>
      <c r="L22" s="99">
        <v>0</v>
      </c>
      <c r="M22" s="99"/>
      <c r="N22" s="99">
        <v>0</v>
      </c>
      <c r="O22" s="45">
        <v>0</v>
      </c>
      <c r="P22" s="45">
        <v>0</v>
      </c>
      <c r="Q22" s="45">
        <v>3400000</v>
      </c>
      <c r="R22" s="45">
        <v>0</v>
      </c>
      <c r="S22" s="45">
        <v>0</v>
      </c>
    </row>
    <row r="23" spans="1:247">
      <c r="H23" s="5">
        <f>SUBTOTAL(9,H10:H22)</f>
        <v>36815000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2"/>
  <sheetViews>
    <sheetView showGridLines="0" showZeros="0" topLeftCell="J1" workbookViewId="0">
      <selection activeCell="N13" sqref="N13"/>
    </sheetView>
  </sheetViews>
  <sheetFormatPr defaultColWidth="9.1640625" defaultRowHeight="11.25"/>
  <cols>
    <col min="1" max="1" width="10.1640625" style="5" customWidth="1"/>
    <col min="2" max="2" width="26.33203125" style="5" customWidth="1"/>
    <col min="3" max="3" width="9.33203125" style="5" customWidth="1"/>
    <col min="4" max="4" width="9.5" style="5" customWidth="1"/>
    <col min="5" max="5" width="8.83203125" style="5" customWidth="1"/>
    <col min="6" max="6" width="10.1640625" style="5" customWidth="1"/>
    <col min="7" max="7" width="9.1640625" style="5" customWidth="1"/>
    <col min="8" max="8" width="10.5" style="5" customWidth="1"/>
    <col min="9" max="10" width="9.33203125" style="5" customWidth="1"/>
    <col min="11" max="11" width="9.1640625" style="5" customWidth="1"/>
    <col min="12" max="13" width="9.83203125" style="5" customWidth="1"/>
    <col min="14" max="14" width="9.33203125" style="5" customWidth="1"/>
    <col min="15" max="15" width="9.6640625" style="5" customWidth="1"/>
    <col min="16" max="16" width="10.1640625" style="5" customWidth="1"/>
    <col min="17" max="17" width="11.6640625" style="5" customWidth="1"/>
    <col min="18" max="18" width="10" style="5" customWidth="1"/>
    <col min="19" max="19" width="9" style="5" customWidth="1"/>
    <col min="20" max="20" width="9.1640625" style="5" customWidth="1"/>
    <col min="21" max="21" width="9.5" style="5" customWidth="1"/>
    <col min="22" max="22" width="8.5" style="5" customWidth="1"/>
    <col min="23" max="24" width="8.6640625" style="5" customWidth="1"/>
    <col min="25" max="25" width="9" style="5" customWidth="1"/>
    <col min="26" max="26" width="9.33203125" style="5" customWidth="1"/>
    <col min="27" max="27" width="9.6640625" style="5" customWidth="1"/>
    <col min="28" max="28" width="8" style="5" customWidth="1"/>
    <col min="29" max="30" width="8.6640625" style="5" customWidth="1"/>
    <col min="31" max="32" width="9.1640625" style="5" customWidth="1"/>
    <col min="33" max="33" width="10.6640625" style="5" customWidth="1"/>
    <col min="34" max="230" width="9.33203125" style="5" customWidth="1"/>
    <col min="231" max="16384" width="9.1640625" style="5"/>
  </cols>
  <sheetData>
    <row r="1" spans="1:230" ht="23.1" customHeight="1">
      <c r="A1" s="73"/>
      <c r="B1" s="74"/>
      <c r="C1" s="74"/>
      <c r="D1" s="74"/>
      <c r="E1" s="74"/>
      <c r="F1" s="75"/>
      <c r="G1" s="75"/>
      <c r="I1" s="74"/>
      <c r="J1" s="74"/>
      <c r="K1" s="74"/>
      <c r="L1" s="74"/>
      <c r="M1" s="74"/>
      <c r="N1" s="74"/>
      <c r="O1" s="74"/>
      <c r="P1" s="74"/>
      <c r="S1" s="74"/>
      <c r="T1" s="74"/>
      <c r="U1" s="74"/>
      <c r="AC1" s="74"/>
      <c r="AD1" s="89"/>
      <c r="AE1" s="89"/>
      <c r="AF1" s="89"/>
      <c r="AG1" s="92" t="s">
        <v>335</v>
      </c>
      <c r="AH1" s="93"/>
      <c r="AI1" s="93"/>
      <c r="AJ1" s="93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</row>
    <row r="2" spans="1:230" ht="23.1" customHeight="1">
      <c r="A2" s="310" t="s">
        <v>336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94"/>
    </row>
    <row r="3" spans="1:230" ht="23.1" customHeight="1">
      <c r="A3" s="73"/>
      <c r="B3" s="74"/>
      <c r="C3" s="74"/>
      <c r="D3" s="74"/>
      <c r="E3" s="74"/>
      <c r="F3" s="75"/>
      <c r="G3" s="75"/>
      <c r="I3" s="74"/>
      <c r="J3" s="74"/>
      <c r="K3" s="74"/>
      <c r="L3" s="74"/>
      <c r="M3" s="74"/>
      <c r="N3" s="74"/>
      <c r="O3" s="74"/>
      <c r="P3" s="74"/>
      <c r="S3" s="74"/>
      <c r="T3" s="74"/>
      <c r="U3" s="74"/>
      <c r="AC3" s="74"/>
      <c r="AD3" s="89"/>
      <c r="AE3" s="89"/>
      <c r="AF3" s="89"/>
      <c r="AG3" s="74" t="s">
        <v>337</v>
      </c>
      <c r="AH3" s="93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</row>
    <row r="4" spans="1:230" ht="23.25" customHeight="1">
      <c r="A4" s="236" t="s">
        <v>91</v>
      </c>
      <c r="B4" s="308" t="s">
        <v>92</v>
      </c>
      <c r="C4" s="236" t="s">
        <v>338</v>
      </c>
      <c r="D4" s="236"/>
      <c r="E4" s="236"/>
      <c r="F4" s="236"/>
      <c r="G4" s="308"/>
      <c r="H4" s="251" t="s">
        <v>339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44" t="s">
        <v>340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</row>
    <row r="5" spans="1:230" ht="23.25" customHeight="1">
      <c r="A5" s="236"/>
      <c r="B5" s="308"/>
      <c r="C5" s="236"/>
      <c r="D5" s="236"/>
      <c r="E5" s="236"/>
      <c r="F5" s="236"/>
      <c r="G5" s="236"/>
      <c r="H5" s="309" t="s">
        <v>93</v>
      </c>
      <c r="I5" s="246" t="s">
        <v>341</v>
      </c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80" t="s">
        <v>342</v>
      </c>
      <c r="AD5" s="246" t="s">
        <v>343</v>
      </c>
      <c r="AE5" s="246"/>
      <c r="AF5" s="246"/>
      <c r="AG5" s="23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</row>
    <row r="6" spans="1:230" ht="32.25" customHeight="1">
      <c r="A6" s="236"/>
      <c r="B6" s="236"/>
      <c r="C6" s="246" t="s">
        <v>107</v>
      </c>
      <c r="D6" s="246" t="s">
        <v>344</v>
      </c>
      <c r="E6" s="246"/>
      <c r="F6" s="246" t="s">
        <v>345</v>
      </c>
      <c r="G6" s="307" t="s">
        <v>346</v>
      </c>
      <c r="H6" s="304"/>
      <c r="I6" s="278" t="s">
        <v>107</v>
      </c>
      <c r="J6" s="246" t="s">
        <v>347</v>
      </c>
      <c r="K6" s="246"/>
      <c r="L6" s="246"/>
      <c r="M6" s="246"/>
      <c r="N6" s="246"/>
      <c r="O6" s="246"/>
      <c r="P6" s="246"/>
      <c r="Q6" s="311" t="s">
        <v>348</v>
      </c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244"/>
      <c r="AD6" s="236" t="s">
        <v>107</v>
      </c>
      <c r="AE6" s="236" t="s">
        <v>344</v>
      </c>
      <c r="AF6" s="236" t="s">
        <v>345</v>
      </c>
      <c r="AG6" s="23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</row>
    <row r="7" spans="1:230" ht="27" customHeight="1">
      <c r="A7" s="236"/>
      <c r="B7" s="236"/>
      <c r="C7" s="236"/>
      <c r="D7" s="236" t="s">
        <v>349</v>
      </c>
      <c r="E7" s="236" t="s">
        <v>350</v>
      </c>
      <c r="F7" s="236"/>
      <c r="G7" s="236"/>
      <c r="H7" s="304"/>
      <c r="I7" s="236"/>
      <c r="J7" s="246" t="s">
        <v>107</v>
      </c>
      <c r="K7" s="246" t="s">
        <v>351</v>
      </c>
      <c r="L7" s="246" t="s">
        <v>352</v>
      </c>
      <c r="M7" s="246" t="s">
        <v>353</v>
      </c>
      <c r="N7" s="246" t="s">
        <v>354</v>
      </c>
      <c r="O7" s="246" t="s">
        <v>355</v>
      </c>
      <c r="P7" s="246" t="s">
        <v>356</v>
      </c>
      <c r="Q7" s="306" t="s">
        <v>107</v>
      </c>
      <c r="R7" s="246" t="s">
        <v>357</v>
      </c>
      <c r="S7" s="246"/>
      <c r="T7" s="246"/>
      <c r="U7" s="246"/>
      <c r="V7" s="246"/>
      <c r="W7" s="246"/>
      <c r="X7" s="307" t="s">
        <v>358</v>
      </c>
      <c r="Y7" s="307"/>
      <c r="Z7" s="307"/>
      <c r="AA7" s="278"/>
      <c r="AB7" s="307" t="s">
        <v>359</v>
      </c>
      <c r="AC7" s="244"/>
      <c r="AD7" s="236"/>
      <c r="AE7" s="236"/>
      <c r="AF7" s="236"/>
      <c r="AG7" s="23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</row>
    <row r="8" spans="1:230" ht="20.25" customHeight="1">
      <c r="A8" s="236"/>
      <c r="B8" s="236"/>
      <c r="C8" s="236"/>
      <c r="D8" s="236"/>
      <c r="E8" s="236"/>
      <c r="F8" s="236"/>
      <c r="G8" s="236"/>
      <c r="H8" s="304"/>
      <c r="I8" s="236"/>
      <c r="J8" s="236"/>
      <c r="K8" s="236"/>
      <c r="L8" s="236"/>
      <c r="M8" s="236"/>
      <c r="N8" s="236"/>
      <c r="O8" s="236"/>
      <c r="P8" s="236"/>
      <c r="Q8" s="304"/>
      <c r="R8" s="87" t="s">
        <v>282</v>
      </c>
      <c r="S8" s="76" t="s">
        <v>352</v>
      </c>
      <c r="T8" s="76" t="s">
        <v>353</v>
      </c>
      <c r="U8" s="76" t="s">
        <v>354</v>
      </c>
      <c r="V8" s="76" t="s">
        <v>355</v>
      </c>
      <c r="W8" s="76" t="s">
        <v>356</v>
      </c>
      <c r="X8" s="88" t="s">
        <v>282</v>
      </c>
      <c r="Y8" s="90" t="s">
        <v>354</v>
      </c>
      <c r="Z8" s="90" t="s">
        <v>355</v>
      </c>
      <c r="AA8" s="91" t="s">
        <v>356</v>
      </c>
      <c r="AB8" s="236"/>
      <c r="AC8" s="244"/>
      <c r="AD8" s="236"/>
      <c r="AE8" s="236"/>
      <c r="AF8" s="236"/>
      <c r="AG8" s="23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</row>
    <row r="9" spans="1:230" ht="30" customHeight="1">
      <c r="A9" s="78" t="s">
        <v>142</v>
      </c>
      <c r="B9" s="79" t="s">
        <v>109</v>
      </c>
      <c r="C9" s="76">
        <v>121</v>
      </c>
      <c r="D9" s="76">
        <v>45</v>
      </c>
      <c r="E9" s="76">
        <v>76</v>
      </c>
      <c r="F9" s="76"/>
      <c r="G9" s="76"/>
      <c r="H9" s="76">
        <v>168</v>
      </c>
      <c r="I9" s="76">
        <v>106</v>
      </c>
      <c r="J9" s="76">
        <v>48</v>
      </c>
      <c r="K9" s="76"/>
      <c r="L9" s="76"/>
      <c r="M9" s="76"/>
      <c r="N9" s="76">
        <v>6</v>
      </c>
      <c r="O9" s="76">
        <v>8</v>
      </c>
      <c r="P9" s="76">
        <v>34</v>
      </c>
      <c r="Q9" s="76">
        <v>58</v>
      </c>
      <c r="R9" s="76">
        <v>58</v>
      </c>
      <c r="S9" s="76"/>
      <c r="T9" s="76"/>
      <c r="U9" s="76"/>
      <c r="V9" s="76"/>
      <c r="W9" s="76">
        <v>58</v>
      </c>
      <c r="X9" s="76"/>
      <c r="Y9" s="76"/>
      <c r="Z9" s="76"/>
      <c r="AA9" s="76"/>
      <c r="AB9" s="76"/>
      <c r="AC9" s="76">
        <v>2</v>
      </c>
      <c r="AD9" s="76">
        <v>60</v>
      </c>
      <c r="AE9" s="76">
        <v>60</v>
      </c>
      <c r="AF9" s="76"/>
      <c r="AG9" s="76">
        <v>2876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</row>
    <row r="10" spans="1:230" ht="23.1" customHeight="1">
      <c r="A10" s="80"/>
      <c r="B10" s="81"/>
      <c r="C10" s="82"/>
      <c r="D10" s="83"/>
      <c r="E10" s="83"/>
      <c r="F10" s="84"/>
      <c r="G10" s="84"/>
      <c r="H10" s="84"/>
      <c r="I10" s="83"/>
      <c r="J10" s="82"/>
      <c r="K10" s="82"/>
      <c r="L10" s="83"/>
      <c r="M10" s="83"/>
      <c r="N10" s="83"/>
      <c r="O10" s="83"/>
      <c r="P10" s="83"/>
      <c r="Q10" s="75"/>
      <c r="R10" s="75"/>
      <c r="S10" s="82"/>
      <c r="T10" s="82"/>
      <c r="U10" s="82"/>
      <c r="V10" s="75"/>
      <c r="W10" s="75"/>
      <c r="X10" s="75"/>
      <c r="Y10" s="75"/>
      <c r="Z10" s="75"/>
      <c r="AA10" s="75"/>
      <c r="AC10" s="83"/>
      <c r="AD10" s="83"/>
      <c r="AE10" s="82"/>
      <c r="AF10" s="82"/>
      <c r="AG10" s="81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</row>
    <row r="11" spans="1:230" ht="23.1" customHeight="1">
      <c r="A11" s="85"/>
      <c r="B11" s="86"/>
      <c r="C11" s="82"/>
      <c r="D11" s="82"/>
      <c r="E11" s="82"/>
      <c r="I11" s="82"/>
      <c r="J11" s="82"/>
      <c r="K11" s="82"/>
      <c r="L11" s="82"/>
      <c r="M11" s="82"/>
      <c r="N11" s="82"/>
      <c r="O11" s="82"/>
      <c r="P11" s="82"/>
      <c r="S11" s="82"/>
      <c r="T11" s="82"/>
      <c r="U11" s="82"/>
      <c r="V11" s="75"/>
      <c r="W11" s="75"/>
      <c r="X11" s="75"/>
      <c r="AC11" s="82"/>
      <c r="AD11" s="82"/>
      <c r="AE11" s="82"/>
      <c r="AF11" s="82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</row>
    <row r="12" spans="1:230" ht="23.1" customHeight="1">
      <c r="A12" s="85"/>
      <c r="B12" s="86"/>
      <c r="C12" s="82"/>
      <c r="D12" s="82"/>
      <c r="E12" s="82"/>
      <c r="I12" s="82"/>
      <c r="J12" s="82"/>
      <c r="K12" s="82"/>
      <c r="L12" s="82"/>
      <c r="M12" s="82"/>
      <c r="N12" s="82"/>
      <c r="O12" s="82"/>
      <c r="P12" s="82"/>
      <c r="S12" s="82"/>
      <c r="T12" s="82"/>
      <c r="U12" s="82"/>
      <c r="V12" s="75"/>
      <c r="AC12" s="82"/>
      <c r="AD12" s="82"/>
      <c r="AE12" s="82"/>
      <c r="AF12" s="82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</row>
  </sheetData>
  <sheetProtection formatCells="0" formatColumns="0" formatRows="0"/>
  <mergeCells count="33"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  <mergeCell ref="F6:F8"/>
    <mergeCell ref="G6:G8"/>
    <mergeCell ref="H5:H8"/>
    <mergeCell ref="I6:I8"/>
    <mergeCell ref="J7:J8"/>
    <mergeCell ref="A4:A8"/>
    <mergeCell ref="B4:B8"/>
    <mergeCell ref="C6:C8"/>
    <mergeCell ref="D7:D8"/>
    <mergeCell ref="E7:E8"/>
    <mergeCell ref="O7:O8"/>
    <mergeCell ref="P7:P8"/>
    <mergeCell ref="Q7:Q8"/>
    <mergeCell ref="AB7:AB8"/>
    <mergeCell ref="AC5:AC8"/>
    <mergeCell ref="R7:W7"/>
    <mergeCell ref="X7:AA7"/>
  </mergeCells>
  <phoneticPr fontId="17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topLeftCell="A5" workbookViewId="0">
      <selection activeCell="A7" sqref="A7:M26"/>
    </sheetView>
  </sheetViews>
  <sheetFormatPr defaultColWidth="9.1640625" defaultRowHeight="11.25"/>
  <cols>
    <col min="1" max="2" width="16.1640625" style="5" customWidth="1"/>
    <col min="3" max="3" width="37.33203125" style="5" customWidth="1"/>
    <col min="4" max="4" width="14.6640625" style="5" customWidth="1"/>
    <col min="5" max="5" width="16" style="5" customWidth="1"/>
    <col min="6" max="8" width="12.6640625" style="5" customWidth="1"/>
    <col min="9" max="9" width="18.1640625" style="5" customWidth="1"/>
    <col min="10" max="19" width="12.6640625" style="5" customWidth="1"/>
    <col min="20" max="16384" width="9.1640625" style="5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7" t="s">
        <v>360</v>
      </c>
      <c r="T1" s="26"/>
    </row>
    <row r="2" spans="1:25" ht="25.5" customHeight="1">
      <c r="A2" s="17" t="s">
        <v>361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6"/>
    </row>
    <row r="3" spans="1:25" ht="25.5" customHeight="1">
      <c r="A3" s="18"/>
      <c r="B3" s="19"/>
      <c r="C3" s="19"/>
      <c r="D3" s="19"/>
      <c r="E3" s="19"/>
      <c r="F3" s="19"/>
      <c r="G3" s="19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8" t="s">
        <v>90</v>
      </c>
      <c r="T3" s="26"/>
    </row>
    <row r="4" spans="1:25" ht="19.5" customHeight="1">
      <c r="A4" s="317" t="s">
        <v>138</v>
      </c>
      <c r="B4" s="313" t="s">
        <v>91</v>
      </c>
      <c r="C4" s="318" t="s">
        <v>139</v>
      </c>
      <c r="D4" s="316" t="s">
        <v>140</v>
      </c>
      <c r="E4" s="316" t="s">
        <v>362</v>
      </c>
      <c r="F4" s="314" t="s">
        <v>363</v>
      </c>
      <c r="G4" s="316" t="s">
        <v>364</v>
      </c>
      <c r="H4" s="312" t="s">
        <v>365</v>
      </c>
      <c r="I4" s="312" t="s">
        <v>366</v>
      </c>
      <c r="J4" s="312" t="s">
        <v>367</v>
      </c>
      <c r="K4" s="312" t="s">
        <v>198</v>
      </c>
      <c r="L4" s="312" t="s">
        <v>368</v>
      </c>
      <c r="M4" s="312" t="s">
        <v>191</v>
      </c>
      <c r="N4" s="312" t="s">
        <v>199</v>
      </c>
      <c r="O4" s="312" t="s">
        <v>194</v>
      </c>
      <c r="P4" s="312" t="s">
        <v>369</v>
      </c>
      <c r="Q4" s="312" t="s">
        <v>370</v>
      </c>
      <c r="R4" s="312" t="s">
        <v>371</v>
      </c>
      <c r="S4" s="313" t="s">
        <v>200</v>
      </c>
      <c r="T4" s="26"/>
    </row>
    <row r="5" spans="1:25" ht="15" customHeight="1">
      <c r="A5" s="317"/>
      <c r="B5" s="313"/>
      <c r="C5" s="317"/>
      <c r="D5" s="312"/>
      <c r="E5" s="312"/>
      <c r="F5" s="315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3"/>
      <c r="T5" s="26"/>
    </row>
    <row r="6" spans="1:25" ht="15" customHeight="1">
      <c r="A6" s="317"/>
      <c r="B6" s="313"/>
      <c r="C6" s="317"/>
      <c r="D6" s="312"/>
      <c r="E6" s="312"/>
      <c r="F6" s="315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26"/>
    </row>
    <row r="7" spans="1:25" s="70" customFormat="1" ht="25.5" customHeight="1">
      <c r="A7" s="21"/>
      <c r="B7" s="39"/>
      <c r="C7" s="21" t="s">
        <v>107</v>
      </c>
      <c r="D7" s="71">
        <v>10076142.76</v>
      </c>
      <c r="E7" s="72">
        <v>4371257.7</v>
      </c>
      <c r="F7" s="72">
        <v>820080</v>
      </c>
      <c r="G7" s="72">
        <v>0</v>
      </c>
      <c r="H7" s="72">
        <v>0</v>
      </c>
      <c r="I7" s="72">
        <v>4521970.66</v>
      </c>
      <c r="J7" s="72">
        <v>0</v>
      </c>
      <c r="K7" s="72">
        <v>0</v>
      </c>
      <c r="L7" s="72">
        <v>0</v>
      </c>
      <c r="M7" s="72">
        <v>362834.4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37"/>
      <c r="U7" s="37"/>
      <c r="V7" s="37"/>
      <c r="W7" s="37"/>
      <c r="X7" s="37"/>
      <c r="Y7" s="37"/>
    </row>
    <row r="8" spans="1:25" s="37" customFormat="1" ht="25.5" customHeight="1">
      <c r="A8" s="21"/>
      <c r="B8" s="39" t="s">
        <v>142</v>
      </c>
      <c r="C8" s="21" t="s">
        <v>109</v>
      </c>
      <c r="D8" s="71">
        <v>10076142.76</v>
      </c>
      <c r="E8" s="72">
        <v>4371257.7</v>
      </c>
      <c r="F8" s="72">
        <v>820080</v>
      </c>
      <c r="G8" s="72">
        <v>0</v>
      </c>
      <c r="H8" s="72">
        <v>0</v>
      </c>
      <c r="I8" s="72">
        <v>4521970.66</v>
      </c>
      <c r="J8" s="72">
        <v>0</v>
      </c>
      <c r="K8" s="72">
        <v>0</v>
      </c>
      <c r="L8" s="72">
        <v>0</v>
      </c>
      <c r="M8" s="72">
        <v>362834.4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41"/>
    </row>
    <row r="9" spans="1:25" s="37" customFormat="1" ht="25.5" customHeight="1">
      <c r="A9" s="21"/>
      <c r="B9" s="39" t="s">
        <v>110</v>
      </c>
      <c r="C9" s="21" t="s">
        <v>111</v>
      </c>
      <c r="D9" s="71">
        <v>5554172.0999999996</v>
      </c>
      <c r="E9" s="72">
        <v>4371257.7</v>
      </c>
      <c r="F9" s="72">
        <v>820080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362834.4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41"/>
    </row>
    <row r="10" spans="1:25" s="37" customFormat="1" ht="25.5" customHeight="1">
      <c r="A10" s="21">
        <v>2010301</v>
      </c>
      <c r="B10" s="39" t="s">
        <v>143</v>
      </c>
      <c r="C10" s="21" t="s">
        <v>144</v>
      </c>
      <c r="D10" s="71">
        <v>5554172.0999999996</v>
      </c>
      <c r="E10" s="72">
        <v>4371257.7</v>
      </c>
      <c r="F10" s="72">
        <v>820080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362834.4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41"/>
    </row>
    <row r="11" spans="1:25" s="37" customFormat="1" ht="25.5" customHeight="1">
      <c r="A11" s="21"/>
      <c r="B11" s="39" t="s">
        <v>113</v>
      </c>
      <c r="C11" s="21" t="s">
        <v>114</v>
      </c>
      <c r="D11" s="71">
        <v>181800</v>
      </c>
      <c r="E11" s="72">
        <v>0</v>
      </c>
      <c r="F11" s="72">
        <v>0</v>
      </c>
      <c r="G11" s="72">
        <v>0</v>
      </c>
      <c r="H11" s="72">
        <v>0</v>
      </c>
      <c r="I11" s="72">
        <v>181800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41"/>
    </row>
    <row r="12" spans="1:25" s="37" customFormat="1" ht="25.5" customHeight="1">
      <c r="A12" s="21">
        <v>2010601</v>
      </c>
      <c r="B12" s="39" t="s">
        <v>145</v>
      </c>
      <c r="C12" s="21" t="s">
        <v>146</v>
      </c>
      <c r="D12" s="71">
        <v>181800</v>
      </c>
      <c r="E12" s="72">
        <v>0</v>
      </c>
      <c r="F12" s="72">
        <v>0</v>
      </c>
      <c r="G12" s="72">
        <v>0</v>
      </c>
      <c r="H12" s="72">
        <v>0</v>
      </c>
      <c r="I12" s="72">
        <v>181800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41"/>
    </row>
    <row r="13" spans="1:25" s="37" customFormat="1" ht="25.5" customHeight="1">
      <c r="A13" s="21"/>
      <c r="B13" s="39" t="s">
        <v>116</v>
      </c>
      <c r="C13" s="21" t="s">
        <v>117</v>
      </c>
      <c r="D13" s="71">
        <v>472201.1</v>
      </c>
      <c r="E13" s="72">
        <v>0</v>
      </c>
      <c r="F13" s="72">
        <v>0</v>
      </c>
      <c r="G13" s="72">
        <v>0</v>
      </c>
      <c r="H13" s="72">
        <v>0</v>
      </c>
      <c r="I13" s="72">
        <v>472201.1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41"/>
    </row>
    <row r="14" spans="1:25" s="37" customFormat="1" ht="25.5" customHeight="1">
      <c r="A14" s="21">
        <v>2070101</v>
      </c>
      <c r="B14" s="39" t="s">
        <v>147</v>
      </c>
      <c r="C14" s="21" t="s">
        <v>148</v>
      </c>
      <c r="D14" s="71">
        <v>472201.1</v>
      </c>
      <c r="E14" s="72">
        <v>0</v>
      </c>
      <c r="F14" s="72">
        <v>0</v>
      </c>
      <c r="G14" s="72">
        <v>0</v>
      </c>
      <c r="H14" s="72">
        <v>0</v>
      </c>
      <c r="I14" s="72">
        <v>472201.1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41"/>
    </row>
    <row r="15" spans="1:25" s="37" customFormat="1" ht="25.5" customHeight="1">
      <c r="A15" s="21"/>
      <c r="B15" s="39" t="s">
        <v>119</v>
      </c>
      <c r="C15" s="21" t="s">
        <v>120</v>
      </c>
      <c r="D15" s="71">
        <v>726119.9</v>
      </c>
      <c r="E15" s="72">
        <v>0</v>
      </c>
      <c r="F15" s="72">
        <v>0</v>
      </c>
      <c r="G15" s="72">
        <v>0</v>
      </c>
      <c r="H15" s="72">
        <v>0</v>
      </c>
      <c r="I15" s="72">
        <v>726119.9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41"/>
    </row>
    <row r="16" spans="1:25" s="37" customFormat="1" ht="25.5" customHeight="1">
      <c r="A16" s="21">
        <v>2089999</v>
      </c>
      <c r="B16" s="39" t="s">
        <v>149</v>
      </c>
      <c r="C16" s="21" t="s">
        <v>150</v>
      </c>
      <c r="D16" s="71">
        <v>726119.9</v>
      </c>
      <c r="E16" s="72">
        <v>0</v>
      </c>
      <c r="F16" s="72">
        <v>0</v>
      </c>
      <c r="G16" s="72">
        <v>0</v>
      </c>
      <c r="H16" s="72">
        <v>0</v>
      </c>
      <c r="I16" s="72">
        <v>726119.9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41"/>
    </row>
    <row r="17" spans="1:20" s="37" customFormat="1" ht="25.5" customHeight="1">
      <c r="A17" s="21"/>
      <c r="B17" s="39" t="s">
        <v>122</v>
      </c>
      <c r="C17" s="21" t="s">
        <v>123</v>
      </c>
      <c r="D17" s="71">
        <v>1152206.8799999999</v>
      </c>
      <c r="E17" s="72">
        <v>0</v>
      </c>
      <c r="F17" s="72">
        <v>0</v>
      </c>
      <c r="G17" s="72">
        <v>0</v>
      </c>
      <c r="H17" s="72">
        <v>0</v>
      </c>
      <c r="I17" s="72">
        <v>1152206.8799999999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41"/>
    </row>
    <row r="18" spans="1:20" s="37" customFormat="1" ht="25.5" customHeight="1">
      <c r="A18" s="21">
        <v>2130101</v>
      </c>
      <c r="B18" s="39" t="s">
        <v>151</v>
      </c>
      <c r="C18" s="21" t="s">
        <v>152</v>
      </c>
      <c r="D18" s="71">
        <v>1152206.8799999999</v>
      </c>
      <c r="E18" s="72">
        <v>0</v>
      </c>
      <c r="F18" s="72">
        <v>0</v>
      </c>
      <c r="G18" s="72">
        <v>0</v>
      </c>
      <c r="H18" s="72">
        <v>0</v>
      </c>
      <c r="I18" s="72">
        <v>1152206.8799999999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41"/>
    </row>
    <row r="19" spans="1:20" s="37" customFormat="1" ht="25.5" customHeight="1">
      <c r="A19" s="21"/>
      <c r="B19" s="39" t="s">
        <v>125</v>
      </c>
      <c r="C19" s="21" t="s">
        <v>126</v>
      </c>
      <c r="D19" s="71">
        <v>396655.42</v>
      </c>
      <c r="E19" s="72">
        <v>0</v>
      </c>
      <c r="F19" s="72">
        <v>0</v>
      </c>
      <c r="G19" s="72">
        <v>0</v>
      </c>
      <c r="H19" s="72">
        <v>0</v>
      </c>
      <c r="I19" s="72">
        <v>396655.42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41"/>
    </row>
    <row r="20" spans="1:20" s="37" customFormat="1" ht="25.5" customHeight="1">
      <c r="A20" s="21">
        <v>2130201</v>
      </c>
      <c r="B20" s="39" t="s">
        <v>153</v>
      </c>
      <c r="C20" s="21" t="s">
        <v>152</v>
      </c>
      <c r="D20" s="71">
        <v>396655.42</v>
      </c>
      <c r="E20" s="72">
        <v>0</v>
      </c>
      <c r="F20" s="72">
        <v>0</v>
      </c>
      <c r="G20" s="72">
        <v>0</v>
      </c>
      <c r="H20" s="72">
        <v>0</v>
      </c>
      <c r="I20" s="72">
        <v>396655.42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41"/>
    </row>
    <row r="21" spans="1:20" s="37" customFormat="1" ht="25.5" customHeight="1">
      <c r="A21" s="21"/>
      <c r="B21" s="39" t="s">
        <v>128</v>
      </c>
      <c r="C21" s="21" t="s">
        <v>129</v>
      </c>
      <c r="D21" s="71">
        <v>920370.82</v>
      </c>
      <c r="E21" s="72">
        <v>0</v>
      </c>
      <c r="F21" s="72">
        <v>0</v>
      </c>
      <c r="G21" s="72">
        <v>0</v>
      </c>
      <c r="H21" s="72">
        <v>0</v>
      </c>
      <c r="I21" s="72">
        <v>920370.82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41"/>
    </row>
    <row r="22" spans="1:20" s="37" customFormat="1" ht="25.5" customHeight="1">
      <c r="A22" s="21">
        <v>2130301</v>
      </c>
      <c r="B22" s="39" t="s">
        <v>154</v>
      </c>
      <c r="C22" s="21" t="s">
        <v>155</v>
      </c>
      <c r="D22" s="71">
        <v>920370.82</v>
      </c>
      <c r="E22" s="72">
        <v>0</v>
      </c>
      <c r="F22" s="72">
        <v>0</v>
      </c>
      <c r="G22" s="72">
        <v>0</v>
      </c>
      <c r="H22" s="72">
        <v>0</v>
      </c>
      <c r="I22" s="72">
        <v>920370.82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41"/>
    </row>
    <row r="23" spans="1:20" s="37" customFormat="1" ht="25.5" customHeight="1">
      <c r="A23" s="21"/>
      <c r="B23" s="39" t="s">
        <v>131</v>
      </c>
      <c r="C23" s="21" t="s">
        <v>132</v>
      </c>
      <c r="D23" s="71">
        <v>203438.9</v>
      </c>
      <c r="E23" s="72">
        <v>0</v>
      </c>
      <c r="F23" s="72">
        <v>0</v>
      </c>
      <c r="G23" s="72">
        <v>0</v>
      </c>
      <c r="H23" s="72">
        <v>0</v>
      </c>
      <c r="I23" s="72">
        <v>203438.9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41"/>
    </row>
    <row r="24" spans="1:20" s="37" customFormat="1" ht="25.5" customHeight="1">
      <c r="A24" s="21">
        <v>2049999</v>
      </c>
      <c r="B24" s="39" t="s">
        <v>156</v>
      </c>
      <c r="C24" s="21" t="s">
        <v>157</v>
      </c>
      <c r="D24" s="71">
        <v>203438.9</v>
      </c>
      <c r="E24" s="72">
        <v>0</v>
      </c>
      <c r="F24" s="72">
        <v>0</v>
      </c>
      <c r="G24" s="72">
        <v>0</v>
      </c>
      <c r="H24" s="72">
        <v>0</v>
      </c>
      <c r="I24" s="72">
        <v>203438.9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</row>
    <row r="25" spans="1:20" s="37" customFormat="1" ht="25.5" customHeight="1">
      <c r="A25" s="21"/>
      <c r="B25" s="39" t="s">
        <v>134</v>
      </c>
      <c r="C25" s="21" t="s">
        <v>135</v>
      </c>
      <c r="D25" s="71">
        <v>469177.64</v>
      </c>
      <c r="E25" s="72">
        <v>0</v>
      </c>
      <c r="F25" s="72">
        <v>0</v>
      </c>
      <c r="G25" s="72">
        <v>0</v>
      </c>
      <c r="H25" s="72">
        <v>0</v>
      </c>
      <c r="I25" s="72">
        <v>469177.64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</row>
    <row r="26" spans="1:20" s="37" customFormat="1" ht="25.5" customHeight="1">
      <c r="A26" s="21">
        <v>2040601</v>
      </c>
      <c r="B26" s="39" t="s">
        <v>158</v>
      </c>
      <c r="C26" s="21" t="s">
        <v>159</v>
      </c>
      <c r="D26" s="71">
        <v>469177.64</v>
      </c>
      <c r="E26" s="72">
        <v>0</v>
      </c>
      <c r="F26" s="72">
        <v>0</v>
      </c>
      <c r="G26" s="72">
        <v>0</v>
      </c>
      <c r="H26" s="72">
        <v>0</v>
      </c>
      <c r="I26" s="72">
        <v>469177.64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>
      <selection activeCell="B24" sqref="B24"/>
    </sheetView>
  </sheetViews>
  <sheetFormatPr defaultColWidth="9.1640625" defaultRowHeight="11.25"/>
  <cols>
    <col min="1" max="2" width="13" style="5" customWidth="1"/>
    <col min="3" max="3" width="47.33203125" style="5" customWidth="1"/>
    <col min="4" max="4" width="17.83203125" style="5" customWidth="1"/>
    <col min="5" max="5" width="17.1640625" style="5" customWidth="1"/>
    <col min="6" max="6" width="18.33203125" style="5" customWidth="1"/>
    <col min="7" max="7" width="17" style="5" customWidth="1"/>
    <col min="8" max="12" width="14" style="5" customWidth="1"/>
    <col min="13" max="13" width="14.1640625" style="5" customWidth="1"/>
    <col min="14" max="16384" width="9.1640625" style="5"/>
  </cols>
  <sheetData>
    <row r="1" spans="1:12" ht="23.25" customHeight="1">
      <c r="A1" s="47"/>
      <c r="B1" s="48"/>
      <c r="C1" s="16"/>
      <c r="D1" s="56"/>
      <c r="E1" s="56"/>
      <c r="F1" s="56"/>
      <c r="G1" s="56"/>
      <c r="H1" s="56"/>
      <c r="I1" s="56"/>
      <c r="J1" s="56"/>
      <c r="K1" s="319" t="s">
        <v>372</v>
      </c>
      <c r="L1" s="319"/>
    </row>
    <row r="2" spans="1:12" ht="23.25" customHeight="1">
      <c r="A2" s="57" t="s">
        <v>373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3.25" customHeight="1">
      <c r="A3" s="58"/>
      <c r="B3" s="59"/>
      <c r="C3" s="59"/>
      <c r="D3" s="59"/>
      <c r="E3" s="320"/>
      <c r="F3" s="320"/>
      <c r="G3" s="320"/>
      <c r="H3" s="320"/>
      <c r="I3" s="320"/>
      <c r="K3" s="67"/>
      <c r="L3" s="68" t="s">
        <v>90</v>
      </c>
    </row>
    <row r="4" spans="1:12" ht="23.25" customHeight="1">
      <c r="A4" s="313" t="s">
        <v>138</v>
      </c>
      <c r="B4" s="313" t="s">
        <v>91</v>
      </c>
      <c r="C4" s="318" t="s">
        <v>139</v>
      </c>
      <c r="D4" s="321" t="s">
        <v>140</v>
      </c>
      <c r="E4" s="313" t="s">
        <v>362</v>
      </c>
      <c r="F4" s="313"/>
      <c r="G4" s="313"/>
      <c r="H4" s="313"/>
      <c r="I4" s="313"/>
      <c r="J4" s="313" t="s">
        <v>366</v>
      </c>
      <c r="K4" s="313"/>
      <c r="L4" s="313"/>
    </row>
    <row r="5" spans="1:12" ht="36.75" customHeight="1">
      <c r="A5" s="313"/>
      <c r="B5" s="313"/>
      <c r="C5" s="317"/>
      <c r="D5" s="322"/>
      <c r="E5" s="20" t="s">
        <v>107</v>
      </c>
      <c r="F5" s="20" t="s">
        <v>374</v>
      </c>
      <c r="G5" s="20" t="s">
        <v>203</v>
      </c>
      <c r="H5" s="20" t="s">
        <v>204</v>
      </c>
      <c r="I5" s="20" t="s">
        <v>205</v>
      </c>
      <c r="J5" s="20" t="s">
        <v>107</v>
      </c>
      <c r="K5" s="20" t="s">
        <v>189</v>
      </c>
      <c r="L5" s="20" t="s">
        <v>375</v>
      </c>
    </row>
    <row r="6" spans="1:12" ht="23.25" customHeight="1">
      <c r="A6" s="64"/>
      <c r="B6" s="65"/>
      <c r="C6" s="64" t="s">
        <v>107</v>
      </c>
      <c r="D6" s="66">
        <v>8283828.3600000003</v>
      </c>
      <c r="E6" s="66">
        <v>4371257.7</v>
      </c>
      <c r="F6" s="66">
        <v>2790444</v>
      </c>
      <c r="G6" s="66">
        <v>924579.3</v>
      </c>
      <c r="H6" s="66">
        <v>334853.28000000003</v>
      </c>
      <c r="I6" s="66">
        <v>321381.12</v>
      </c>
      <c r="J6" s="66">
        <v>3912570.66</v>
      </c>
      <c r="K6" s="66">
        <v>3912570.66</v>
      </c>
      <c r="L6" s="69">
        <v>0</v>
      </c>
    </row>
    <row r="7" spans="1:12" ht="23.25" customHeight="1">
      <c r="A7" s="64"/>
      <c r="B7" s="65" t="s">
        <v>142</v>
      </c>
      <c r="C7" s="64" t="s">
        <v>109</v>
      </c>
      <c r="D7" s="66">
        <v>8283828.3600000003</v>
      </c>
      <c r="E7" s="66">
        <v>4371257.7</v>
      </c>
      <c r="F7" s="66">
        <v>2790444</v>
      </c>
      <c r="G7" s="66">
        <v>924579.3</v>
      </c>
      <c r="H7" s="66">
        <v>334853.28000000003</v>
      </c>
      <c r="I7" s="66">
        <v>321381.12</v>
      </c>
      <c r="J7" s="66">
        <v>3912570.66</v>
      </c>
      <c r="K7" s="66">
        <v>3912570.66</v>
      </c>
      <c r="L7" s="69">
        <v>0</v>
      </c>
    </row>
    <row r="8" spans="1:12" ht="23.25" customHeight="1">
      <c r="A8" s="64"/>
      <c r="B8" s="65" t="s">
        <v>110</v>
      </c>
      <c r="C8" s="64" t="s">
        <v>111</v>
      </c>
      <c r="D8" s="66">
        <v>4371257.7</v>
      </c>
      <c r="E8" s="66">
        <v>4371257.7</v>
      </c>
      <c r="F8" s="66">
        <v>2790444</v>
      </c>
      <c r="G8" s="66">
        <v>924579.3</v>
      </c>
      <c r="H8" s="66">
        <v>334853.28000000003</v>
      </c>
      <c r="I8" s="66">
        <v>321381.12</v>
      </c>
      <c r="J8" s="66">
        <v>0</v>
      </c>
      <c r="K8" s="66">
        <v>0</v>
      </c>
      <c r="L8" s="69">
        <v>0</v>
      </c>
    </row>
    <row r="9" spans="1:12" ht="23.25" customHeight="1">
      <c r="A9" s="64">
        <v>2010301</v>
      </c>
      <c r="B9" s="65" t="s">
        <v>143</v>
      </c>
      <c r="C9" s="64" t="s">
        <v>144</v>
      </c>
      <c r="D9" s="66">
        <v>4371257.7</v>
      </c>
      <c r="E9" s="66">
        <v>4371257.7</v>
      </c>
      <c r="F9" s="66">
        <v>2790444</v>
      </c>
      <c r="G9" s="66">
        <v>924579.3</v>
      </c>
      <c r="H9" s="66">
        <v>334853.28000000003</v>
      </c>
      <c r="I9" s="66">
        <v>321381.12</v>
      </c>
      <c r="J9" s="66">
        <v>0</v>
      </c>
      <c r="K9" s="66">
        <v>0</v>
      </c>
      <c r="L9" s="69">
        <v>0</v>
      </c>
    </row>
    <row r="10" spans="1:12" ht="23.25" customHeight="1">
      <c r="A10" s="64"/>
      <c r="B10" s="65" t="s">
        <v>113</v>
      </c>
      <c r="C10" s="64" t="s">
        <v>114</v>
      </c>
      <c r="D10" s="66">
        <v>32400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32400</v>
      </c>
      <c r="K10" s="66">
        <v>32400</v>
      </c>
      <c r="L10" s="69">
        <v>0</v>
      </c>
    </row>
    <row r="11" spans="1:12" ht="23.25" customHeight="1">
      <c r="A11" s="64">
        <v>2010601</v>
      </c>
      <c r="B11" s="65" t="s">
        <v>145</v>
      </c>
      <c r="C11" s="64" t="s">
        <v>146</v>
      </c>
      <c r="D11" s="66">
        <v>32400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32400</v>
      </c>
      <c r="K11" s="66">
        <v>32400</v>
      </c>
      <c r="L11" s="69">
        <v>0</v>
      </c>
    </row>
    <row r="12" spans="1:12" ht="23.25" customHeight="1">
      <c r="A12" s="64"/>
      <c r="B12" s="65" t="s">
        <v>116</v>
      </c>
      <c r="C12" s="64" t="s">
        <v>117</v>
      </c>
      <c r="D12" s="66">
        <v>422201.1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422201.1</v>
      </c>
      <c r="K12" s="66">
        <v>422201.1</v>
      </c>
      <c r="L12" s="69">
        <v>0</v>
      </c>
    </row>
    <row r="13" spans="1:12" ht="23.25" customHeight="1">
      <c r="A13" s="64">
        <v>2070101</v>
      </c>
      <c r="B13" s="65" t="s">
        <v>147</v>
      </c>
      <c r="C13" s="64" t="s">
        <v>148</v>
      </c>
      <c r="D13" s="66">
        <v>422201.1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422201.1</v>
      </c>
      <c r="K13" s="66">
        <v>422201.1</v>
      </c>
      <c r="L13" s="69">
        <v>0</v>
      </c>
    </row>
    <row r="14" spans="1:12" ht="23.25" customHeight="1">
      <c r="A14" s="64"/>
      <c r="B14" s="65" t="s">
        <v>119</v>
      </c>
      <c r="C14" s="64" t="s">
        <v>120</v>
      </c>
      <c r="D14" s="66">
        <v>646119.9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646119.9</v>
      </c>
      <c r="K14" s="66">
        <v>646119.9</v>
      </c>
      <c r="L14" s="69">
        <v>0</v>
      </c>
    </row>
    <row r="15" spans="1:12" ht="23.25" customHeight="1">
      <c r="A15" s="64">
        <v>2089999</v>
      </c>
      <c r="B15" s="65" t="s">
        <v>149</v>
      </c>
      <c r="C15" s="64" t="s">
        <v>150</v>
      </c>
      <c r="D15" s="66">
        <v>646119.9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646119.9</v>
      </c>
      <c r="K15" s="66">
        <v>646119.9</v>
      </c>
      <c r="L15" s="69">
        <v>0</v>
      </c>
    </row>
    <row r="16" spans="1:12" ht="23.25" customHeight="1">
      <c r="A16" s="64"/>
      <c r="B16" s="65" t="s">
        <v>122</v>
      </c>
      <c r="C16" s="64" t="s">
        <v>123</v>
      </c>
      <c r="D16" s="66">
        <v>1032206.88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1032206.88</v>
      </c>
      <c r="K16" s="66">
        <v>1032206.88</v>
      </c>
      <c r="L16" s="69">
        <v>0</v>
      </c>
    </row>
    <row r="17" spans="1:12" ht="23.25" customHeight="1">
      <c r="A17" s="64">
        <v>2130101</v>
      </c>
      <c r="B17" s="65" t="s">
        <v>151</v>
      </c>
      <c r="C17" s="64" t="s">
        <v>152</v>
      </c>
      <c r="D17" s="66">
        <v>1032206.88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1032206.88</v>
      </c>
      <c r="K17" s="66">
        <v>1032206.88</v>
      </c>
      <c r="L17" s="69">
        <v>0</v>
      </c>
    </row>
    <row r="18" spans="1:12" ht="23.25" customHeight="1">
      <c r="A18" s="64"/>
      <c r="B18" s="65" t="s">
        <v>125</v>
      </c>
      <c r="C18" s="64" t="s">
        <v>126</v>
      </c>
      <c r="D18" s="66">
        <v>356655.42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356655.42</v>
      </c>
      <c r="K18" s="66">
        <v>356655.42</v>
      </c>
      <c r="L18" s="69">
        <v>0</v>
      </c>
    </row>
    <row r="19" spans="1:12" ht="23.25" customHeight="1">
      <c r="A19" s="64">
        <v>2130201</v>
      </c>
      <c r="B19" s="65" t="s">
        <v>153</v>
      </c>
      <c r="C19" s="64" t="s">
        <v>152</v>
      </c>
      <c r="D19" s="66">
        <v>356655.42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356655.42</v>
      </c>
      <c r="K19" s="66">
        <v>356655.42</v>
      </c>
      <c r="L19" s="69">
        <v>0</v>
      </c>
    </row>
    <row r="20" spans="1:12" ht="23.25" customHeight="1">
      <c r="A20" s="64"/>
      <c r="B20" s="65" t="s">
        <v>128</v>
      </c>
      <c r="C20" s="64" t="s">
        <v>129</v>
      </c>
      <c r="D20" s="66">
        <v>820370.82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820370.82</v>
      </c>
      <c r="K20" s="66">
        <v>820370.82</v>
      </c>
      <c r="L20" s="69">
        <v>0</v>
      </c>
    </row>
    <row r="21" spans="1:12" ht="23.25" customHeight="1">
      <c r="A21" s="64">
        <v>2130301</v>
      </c>
      <c r="B21" s="65" t="s">
        <v>154</v>
      </c>
      <c r="C21" s="64" t="s">
        <v>376</v>
      </c>
      <c r="D21" s="66">
        <v>820370.82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820370.82</v>
      </c>
      <c r="K21" s="66">
        <v>820370.82</v>
      </c>
      <c r="L21" s="69">
        <v>0</v>
      </c>
    </row>
    <row r="22" spans="1:12" ht="23.25" customHeight="1">
      <c r="A22" s="64"/>
      <c r="B22" s="65" t="s">
        <v>131</v>
      </c>
      <c r="C22" s="64" t="s">
        <v>132</v>
      </c>
      <c r="D22" s="66">
        <v>183438.9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183438.9</v>
      </c>
      <c r="K22" s="66">
        <v>183438.9</v>
      </c>
      <c r="L22" s="69">
        <v>0</v>
      </c>
    </row>
    <row r="23" spans="1:12" ht="23.25" customHeight="1">
      <c r="A23" s="64">
        <v>2049999</v>
      </c>
      <c r="B23" s="65" t="s">
        <v>156</v>
      </c>
      <c r="C23" s="64" t="s">
        <v>157</v>
      </c>
      <c r="D23" s="66">
        <v>183438.9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183438.9</v>
      </c>
      <c r="K23" s="66">
        <v>183438.9</v>
      </c>
      <c r="L23" s="69">
        <v>0</v>
      </c>
    </row>
    <row r="24" spans="1:12" ht="23.25" customHeight="1">
      <c r="A24" s="64"/>
      <c r="B24" s="65" t="s">
        <v>134</v>
      </c>
      <c r="C24" s="64" t="s">
        <v>135</v>
      </c>
      <c r="D24" s="66">
        <v>419177.64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419177.64</v>
      </c>
      <c r="K24" s="66">
        <v>419177.64</v>
      </c>
      <c r="L24" s="69">
        <v>0</v>
      </c>
    </row>
    <row r="25" spans="1:12" ht="24" customHeight="1">
      <c r="A25" s="64">
        <v>2040601</v>
      </c>
      <c r="B25" s="65" t="s">
        <v>158</v>
      </c>
      <c r="C25" s="64" t="s">
        <v>159</v>
      </c>
      <c r="D25" s="66">
        <v>419177.64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419177.64</v>
      </c>
      <c r="K25" s="66">
        <v>419177.64</v>
      </c>
      <c r="L25" s="69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opLeftCell="C1" workbookViewId="0">
      <selection activeCell="C23" sqref="C23"/>
    </sheetView>
  </sheetViews>
  <sheetFormatPr defaultColWidth="9.1640625" defaultRowHeight="11.25"/>
  <cols>
    <col min="1" max="2" width="13" style="5" customWidth="1"/>
    <col min="3" max="3" width="38.5" style="5" customWidth="1"/>
    <col min="4" max="4" width="14.83203125" style="5" customWidth="1"/>
    <col min="5" max="5" width="14.33203125" style="5" customWidth="1"/>
    <col min="6" max="6" width="16.1640625" style="5" customWidth="1"/>
    <col min="7" max="7" width="12.83203125" style="5" customWidth="1"/>
    <col min="8" max="9" width="10.6640625" style="5" customWidth="1"/>
    <col min="10" max="11" width="15.1640625" style="5" customWidth="1"/>
    <col min="12" max="12" width="10.6640625" style="5" customWidth="1"/>
    <col min="13" max="13" width="16" style="5" customWidth="1"/>
    <col min="14" max="14" width="13.1640625" style="5" customWidth="1"/>
    <col min="15" max="16" width="14" style="5" customWidth="1"/>
    <col min="17" max="17" width="10.6640625" style="5" customWidth="1"/>
    <col min="18" max="16384" width="9.1640625" style="5"/>
  </cols>
  <sheetData>
    <row r="1" spans="1:18" ht="22.5" customHeight="1">
      <c r="A1" s="47"/>
      <c r="B1" s="48"/>
      <c r="C1" s="1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19" t="s">
        <v>377</v>
      </c>
      <c r="Q1" s="319"/>
      <c r="R1" s="26"/>
    </row>
    <row r="2" spans="1:18" ht="22.5" customHeight="1">
      <c r="A2" s="57" t="s">
        <v>378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6"/>
    </row>
    <row r="3" spans="1:18" ht="22.5" customHeight="1">
      <c r="A3" s="58"/>
      <c r="B3" s="59"/>
      <c r="C3" s="59"/>
      <c r="D3" s="59"/>
      <c r="E3" s="59"/>
      <c r="F3" s="59"/>
      <c r="G3" s="59"/>
      <c r="H3" s="56"/>
      <c r="I3" s="56"/>
      <c r="J3" s="56"/>
      <c r="K3" s="56"/>
      <c r="L3" s="56"/>
      <c r="M3" s="56"/>
      <c r="N3" s="56"/>
      <c r="O3" s="56"/>
      <c r="P3" s="323" t="s">
        <v>90</v>
      </c>
      <c r="Q3" s="323"/>
      <c r="R3" s="26"/>
    </row>
    <row r="4" spans="1:18" ht="22.5" customHeight="1">
      <c r="A4" s="317" t="s">
        <v>138</v>
      </c>
      <c r="B4" s="321" t="s">
        <v>91</v>
      </c>
      <c r="C4" s="325" t="s">
        <v>139</v>
      </c>
      <c r="D4" s="318" t="s">
        <v>93</v>
      </c>
      <c r="E4" s="317" t="s">
        <v>363</v>
      </c>
      <c r="F4" s="317"/>
      <c r="G4" s="317"/>
      <c r="H4" s="317"/>
      <c r="I4" s="317"/>
      <c r="J4" s="317"/>
      <c r="K4" s="317"/>
      <c r="L4" s="317"/>
      <c r="M4" s="317"/>
      <c r="N4" s="317"/>
      <c r="O4" s="324" t="s">
        <v>366</v>
      </c>
      <c r="P4" s="324"/>
      <c r="Q4" s="324"/>
      <c r="R4" s="26"/>
    </row>
    <row r="5" spans="1:18" ht="39" customHeight="1">
      <c r="A5" s="317"/>
      <c r="B5" s="322"/>
      <c r="C5" s="256"/>
      <c r="D5" s="317"/>
      <c r="E5" s="60" t="s">
        <v>107</v>
      </c>
      <c r="F5" s="21" t="s">
        <v>379</v>
      </c>
      <c r="G5" s="21" t="s">
        <v>231</v>
      </c>
      <c r="H5" s="21" t="s">
        <v>232</v>
      </c>
      <c r="I5" s="21" t="s">
        <v>380</v>
      </c>
      <c r="J5" s="21" t="s">
        <v>234</v>
      </c>
      <c r="K5" s="21" t="s">
        <v>230</v>
      </c>
      <c r="L5" s="21" t="s">
        <v>237</v>
      </c>
      <c r="M5" s="21" t="s">
        <v>381</v>
      </c>
      <c r="N5" s="21" t="s">
        <v>240</v>
      </c>
      <c r="O5" s="63" t="s">
        <v>107</v>
      </c>
      <c r="P5" s="20" t="s">
        <v>382</v>
      </c>
      <c r="Q5" s="20" t="s">
        <v>375</v>
      </c>
      <c r="R5" s="26"/>
    </row>
    <row r="6" spans="1:18" s="37" customFormat="1" ht="22.5" customHeight="1">
      <c r="A6" s="20"/>
      <c r="B6" s="39"/>
      <c r="C6" s="20" t="s">
        <v>107</v>
      </c>
      <c r="D6" s="62">
        <v>1429480</v>
      </c>
      <c r="E6" s="62">
        <v>820080</v>
      </c>
      <c r="F6" s="62">
        <v>545080</v>
      </c>
      <c r="G6" s="62">
        <v>50000</v>
      </c>
      <c r="H6" s="62">
        <v>0</v>
      </c>
      <c r="I6" s="62">
        <v>0</v>
      </c>
      <c r="J6" s="62">
        <v>100000</v>
      </c>
      <c r="K6" s="62">
        <v>0</v>
      </c>
      <c r="L6" s="62">
        <v>0</v>
      </c>
      <c r="M6" s="62">
        <v>25000</v>
      </c>
      <c r="N6" s="62">
        <v>100000</v>
      </c>
      <c r="O6" s="62">
        <v>609400</v>
      </c>
      <c r="P6" s="62">
        <v>609400</v>
      </c>
      <c r="Q6" s="62">
        <v>0</v>
      </c>
      <c r="R6" s="41"/>
    </row>
    <row r="7" spans="1:18" s="38" customFormat="1" ht="22.5" customHeight="1">
      <c r="A7" s="20"/>
      <c r="B7" s="39" t="s">
        <v>142</v>
      </c>
      <c r="C7" s="20" t="s">
        <v>109</v>
      </c>
      <c r="D7" s="62">
        <v>1429480</v>
      </c>
      <c r="E7" s="62">
        <v>820080</v>
      </c>
      <c r="F7" s="62">
        <v>545080</v>
      </c>
      <c r="G7" s="62">
        <v>50000</v>
      </c>
      <c r="H7" s="62">
        <v>0</v>
      </c>
      <c r="I7" s="62">
        <v>0</v>
      </c>
      <c r="J7" s="62">
        <v>100000</v>
      </c>
      <c r="K7" s="62">
        <v>0</v>
      </c>
      <c r="L7" s="62">
        <v>0</v>
      </c>
      <c r="M7" s="62">
        <v>25000</v>
      </c>
      <c r="N7" s="62">
        <v>100000</v>
      </c>
      <c r="O7" s="62">
        <v>609400</v>
      </c>
      <c r="P7" s="62">
        <v>609400</v>
      </c>
      <c r="Q7" s="62">
        <v>0</v>
      </c>
    </row>
    <row r="8" spans="1:18" s="37" customFormat="1" ht="22.5" customHeight="1">
      <c r="A8" s="20"/>
      <c r="B8" s="39" t="s">
        <v>110</v>
      </c>
      <c r="C8" s="20" t="s">
        <v>111</v>
      </c>
      <c r="D8" s="62">
        <v>820080</v>
      </c>
      <c r="E8" s="62">
        <v>820080</v>
      </c>
      <c r="F8" s="62">
        <v>545080</v>
      </c>
      <c r="G8" s="62">
        <v>50000</v>
      </c>
      <c r="H8" s="62">
        <v>0</v>
      </c>
      <c r="I8" s="62">
        <v>0</v>
      </c>
      <c r="J8" s="62">
        <v>100000</v>
      </c>
      <c r="K8" s="62">
        <v>0</v>
      </c>
      <c r="L8" s="62">
        <v>0</v>
      </c>
      <c r="M8" s="62">
        <v>25000</v>
      </c>
      <c r="N8" s="62">
        <v>100000</v>
      </c>
      <c r="O8" s="62">
        <v>0</v>
      </c>
      <c r="P8" s="62">
        <v>0</v>
      </c>
      <c r="Q8" s="62">
        <v>0</v>
      </c>
      <c r="R8" s="41"/>
    </row>
    <row r="9" spans="1:18" s="37" customFormat="1" ht="22.5" customHeight="1">
      <c r="A9" s="20">
        <v>2010301</v>
      </c>
      <c r="B9" s="39" t="s">
        <v>143</v>
      </c>
      <c r="C9" s="20" t="s">
        <v>144</v>
      </c>
      <c r="D9" s="62">
        <v>820080</v>
      </c>
      <c r="E9" s="62">
        <v>820080</v>
      </c>
      <c r="F9" s="62">
        <v>545080</v>
      </c>
      <c r="G9" s="62">
        <v>50000</v>
      </c>
      <c r="H9" s="62">
        <v>0</v>
      </c>
      <c r="I9" s="62">
        <v>0</v>
      </c>
      <c r="J9" s="62">
        <v>100000</v>
      </c>
      <c r="K9" s="62">
        <v>0</v>
      </c>
      <c r="L9" s="62">
        <v>0</v>
      </c>
      <c r="M9" s="62">
        <v>25000</v>
      </c>
      <c r="N9" s="62">
        <v>100000</v>
      </c>
      <c r="O9" s="62">
        <v>0</v>
      </c>
      <c r="P9" s="62">
        <v>0</v>
      </c>
      <c r="Q9" s="62">
        <v>0</v>
      </c>
      <c r="R9" s="41"/>
    </row>
    <row r="10" spans="1:18" s="37" customFormat="1" ht="22.5" customHeight="1">
      <c r="A10" s="20"/>
      <c r="B10" s="39" t="s">
        <v>113</v>
      </c>
      <c r="C10" s="20" t="s">
        <v>114</v>
      </c>
      <c r="D10" s="62">
        <v>149400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149400</v>
      </c>
      <c r="P10" s="62">
        <v>149400</v>
      </c>
      <c r="Q10" s="62">
        <v>0</v>
      </c>
      <c r="R10" s="41"/>
    </row>
    <row r="11" spans="1:18" s="37" customFormat="1" ht="22.5" customHeight="1">
      <c r="A11" s="20">
        <v>2010601</v>
      </c>
      <c r="B11" s="39" t="s">
        <v>145</v>
      </c>
      <c r="C11" s="20" t="s">
        <v>146</v>
      </c>
      <c r="D11" s="62">
        <v>149400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149400</v>
      </c>
      <c r="P11" s="62">
        <v>149400</v>
      </c>
      <c r="Q11" s="62">
        <v>0</v>
      </c>
      <c r="R11" s="41"/>
    </row>
    <row r="12" spans="1:18" s="37" customFormat="1" ht="22.5" customHeight="1">
      <c r="A12" s="20"/>
      <c r="B12" s="39" t="s">
        <v>116</v>
      </c>
      <c r="C12" s="20" t="s">
        <v>117</v>
      </c>
      <c r="D12" s="62">
        <v>50000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50000</v>
      </c>
      <c r="P12" s="62">
        <v>50000</v>
      </c>
      <c r="Q12" s="62">
        <v>0</v>
      </c>
      <c r="R12" s="41"/>
    </row>
    <row r="13" spans="1:18" s="37" customFormat="1" ht="22.5" customHeight="1">
      <c r="A13" s="20">
        <v>2070101</v>
      </c>
      <c r="B13" s="39" t="s">
        <v>147</v>
      </c>
      <c r="C13" s="20" t="s">
        <v>148</v>
      </c>
      <c r="D13" s="62">
        <v>50000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50000</v>
      </c>
      <c r="P13" s="62">
        <v>50000</v>
      </c>
      <c r="Q13" s="62">
        <v>0</v>
      </c>
      <c r="R13" s="41"/>
    </row>
    <row r="14" spans="1:18" s="37" customFormat="1" ht="22.5" customHeight="1">
      <c r="A14" s="20"/>
      <c r="B14" s="39" t="s">
        <v>119</v>
      </c>
      <c r="C14" s="20" t="s">
        <v>120</v>
      </c>
      <c r="D14" s="62">
        <v>80000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80000</v>
      </c>
      <c r="P14" s="62">
        <v>80000</v>
      </c>
      <c r="Q14" s="62">
        <v>0</v>
      </c>
      <c r="R14" s="41"/>
    </row>
    <row r="15" spans="1:18" s="37" customFormat="1" ht="22.5" customHeight="1">
      <c r="A15" s="20">
        <v>2089999</v>
      </c>
      <c r="B15" s="39" t="s">
        <v>149</v>
      </c>
      <c r="C15" s="20" t="s">
        <v>150</v>
      </c>
      <c r="D15" s="62">
        <v>80000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80000</v>
      </c>
      <c r="P15" s="62">
        <v>80000</v>
      </c>
      <c r="Q15" s="62">
        <v>0</v>
      </c>
      <c r="R15" s="41"/>
    </row>
    <row r="16" spans="1:18" s="37" customFormat="1" ht="22.5" customHeight="1">
      <c r="A16" s="20"/>
      <c r="B16" s="39" t="s">
        <v>122</v>
      </c>
      <c r="C16" s="20" t="s">
        <v>123</v>
      </c>
      <c r="D16" s="62">
        <v>120000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120000</v>
      </c>
      <c r="P16" s="62">
        <v>120000</v>
      </c>
      <c r="Q16" s="62">
        <v>0</v>
      </c>
      <c r="R16" s="41"/>
    </row>
    <row r="17" spans="1:18" s="37" customFormat="1" ht="22.5" customHeight="1">
      <c r="A17" s="20">
        <v>2130101</v>
      </c>
      <c r="B17" s="39" t="s">
        <v>151</v>
      </c>
      <c r="C17" s="20" t="s">
        <v>152</v>
      </c>
      <c r="D17" s="62">
        <v>120000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120000</v>
      </c>
      <c r="P17" s="62">
        <v>120000</v>
      </c>
      <c r="Q17" s="62">
        <v>0</v>
      </c>
      <c r="R17" s="41"/>
    </row>
    <row r="18" spans="1:18" s="37" customFormat="1" ht="22.5" customHeight="1">
      <c r="A18" s="20"/>
      <c r="B18" s="39" t="s">
        <v>125</v>
      </c>
      <c r="C18" s="20" t="s">
        <v>126</v>
      </c>
      <c r="D18" s="62">
        <v>40000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40000</v>
      </c>
      <c r="P18" s="62">
        <v>40000</v>
      </c>
      <c r="Q18" s="62">
        <v>0</v>
      </c>
      <c r="R18" s="41"/>
    </row>
    <row r="19" spans="1:18" s="37" customFormat="1" ht="22.5" customHeight="1">
      <c r="A19" s="20">
        <v>2130201</v>
      </c>
      <c r="B19" s="39" t="s">
        <v>153</v>
      </c>
      <c r="C19" s="20" t="s">
        <v>152</v>
      </c>
      <c r="D19" s="62">
        <v>40000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40000</v>
      </c>
      <c r="P19" s="62">
        <v>40000</v>
      </c>
      <c r="Q19" s="62">
        <v>0</v>
      </c>
      <c r="R19" s="41"/>
    </row>
    <row r="20" spans="1:18" s="37" customFormat="1" ht="22.5" customHeight="1">
      <c r="A20" s="20"/>
      <c r="B20" s="39" t="s">
        <v>128</v>
      </c>
      <c r="C20" s="20" t="s">
        <v>129</v>
      </c>
      <c r="D20" s="62">
        <v>100000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100000</v>
      </c>
      <c r="P20" s="62">
        <v>100000</v>
      </c>
      <c r="Q20" s="62">
        <v>0</v>
      </c>
      <c r="R20" s="41"/>
    </row>
    <row r="21" spans="1:18" s="37" customFormat="1" ht="22.5" customHeight="1">
      <c r="A21" s="20">
        <v>2130301</v>
      </c>
      <c r="B21" s="39" t="s">
        <v>154</v>
      </c>
      <c r="C21" s="20" t="s">
        <v>155</v>
      </c>
      <c r="D21" s="62">
        <v>100000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100000</v>
      </c>
      <c r="P21" s="62">
        <v>100000</v>
      </c>
      <c r="Q21" s="62">
        <v>0</v>
      </c>
      <c r="R21" s="41"/>
    </row>
    <row r="22" spans="1:18" s="37" customFormat="1" ht="22.5" customHeight="1">
      <c r="A22" s="20"/>
      <c r="B22" s="39" t="s">
        <v>131</v>
      </c>
      <c r="C22" s="20" t="s">
        <v>132</v>
      </c>
      <c r="D22" s="62">
        <v>20000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20000</v>
      </c>
      <c r="P22" s="62">
        <v>20000</v>
      </c>
      <c r="Q22" s="62">
        <v>0</v>
      </c>
      <c r="R22" s="41"/>
    </row>
    <row r="23" spans="1:18" s="37" customFormat="1" ht="22.5" customHeight="1">
      <c r="A23" s="20">
        <v>2049999</v>
      </c>
      <c r="B23" s="39" t="s">
        <v>156</v>
      </c>
      <c r="C23" s="20" t="s">
        <v>157</v>
      </c>
      <c r="D23" s="62">
        <v>20000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20000</v>
      </c>
      <c r="P23" s="62">
        <v>20000</v>
      </c>
      <c r="Q23" s="62">
        <v>0</v>
      </c>
      <c r="R23" s="41"/>
    </row>
    <row r="24" spans="1:18" ht="22.5" customHeight="1">
      <c r="A24" s="20"/>
      <c r="B24" s="39" t="s">
        <v>134</v>
      </c>
      <c r="C24" s="20" t="s">
        <v>135</v>
      </c>
      <c r="D24" s="62">
        <v>50000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50000</v>
      </c>
      <c r="P24" s="62">
        <v>50000</v>
      </c>
      <c r="Q24" s="62">
        <v>0</v>
      </c>
      <c r="R24" s="26"/>
    </row>
    <row r="25" spans="1:18" ht="22.5" customHeight="1">
      <c r="A25" s="20">
        <v>2040601</v>
      </c>
      <c r="B25" s="39" t="s">
        <v>158</v>
      </c>
      <c r="C25" s="20" t="s">
        <v>159</v>
      </c>
      <c r="D25" s="62">
        <v>50000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50000</v>
      </c>
      <c r="P25" s="62">
        <v>50000</v>
      </c>
      <c r="Q25" s="62">
        <v>0</v>
      </c>
      <c r="R25" s="2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workbookViewId="0">
      <selection activeCell="F46" sqref="F46"/>
    </sheetView>
  </sheetViews>
  <sheetFormatPr defaultColWidth="9.1640625" defaultRowHeight="11.25"/>
  <cols>
    <col min="1" max="1" width="13.5" style="5" customWidth="1"/>
    <col min="2" max="2" width="25.5" style="5" customWidth="1"/>
    <col min="3" max="3" width="11.6640625" style="5" customWidth="1"/>
    <col min="4" max="4" width="12.6640625" style="5" customWidth="1"/>
    <col min="5" max="5" width="16.83203125" style="5" customWidth="1"/>
    <col min="6" max="6" width="12.33203125" style="5" customWidth="1"/>
    <col min="7" max="7" width="11.83203125" style="5" customWidth="1"/>
    <col min="8" max="8" width="12.6640625" style="5" customWidth="1"/>
    <col min="9" max="9" width="13.6640625" style="5" customWidth="1"/>
    <col min="10" max="10" width="12.6640625" style="5" customWidth="1"/>
    <col min="11" max="11" width="12.83203125" style="5" customWidth="1"/>
    <col min="12" max="12" width="11.6640625" style="5" customWidth="1"/>
    <col min="13" max="13" width="12.83203125" style="5" customWidth="1"/>
    <col min="14" max="14" width="11.5" style="5" customWidth="1"/>
    <col min="15" max="16" width="6.6640625" style="5" customWidth="1"/>
    <col min="17" max="16384" width="9.1640625" style="5"/>
  </cols>
  <sheetData>
    <row r="1" spans="1:18" ht="23.1" customHeight="1">
      <c r="A1" s="101"/>
      <c r="B1" s="133"/>
      <c r="C1" s="133"/>
      <c r="D1" s="133"/>
      <c r="E1" s="133"/>
      <c r="F1" s="133"/>
      <c r="G1" s="133"/>
      <c r="H1" s="75"/>
      <c r="I1" s="75"/>
      <c r="J1" s="75"/>
      <c r="K1" s="133"/>
      <c r="L1" s="101"/>
      <c r="M1" s="101"/>
      <c r="N1" s="133" t="s">
        <v>88</v>
      </c>
      <c r="O1" s="101"/>
      <c r="P1" s="101"/>
    </row>
    <row r="2" spans="1:18" ht="23.1" customHeight="1">
      <c r="A2" s="234" t="s">
        <v>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1"/>
      <c r="P2" s="101"/>
    </row>
    <row r="3" spans="1:18" ht="23.1" customHeight="1">
      <c r="A3" s="101"/>
      <c r="B3" s="187"/>
      <c r="C3" s="187"/>
      <c r="D3" s="98"/>
      <c r="E3" s="98"/>
      <c r="F3" s="98"/>
      <c r="G3" s="98"/>
      <c r="H3" s="75"/>
      <c r="I3" s="75"/>
      <c r="J3" s="75"/>
      <c r="K3" s="187"/>
      <c r="L3" s="101"/>
      <c r="M3" s="235" t="s">
        <v>90</v>
      </c>
      <c r="N3" s="235"/>
      <c r="O3" s="101"/>
      <c r="P3" s="101"/>
    </row>
    <row r="4" spans="1:18" ht="23.1" customHeight="1">
      <c r="A4" s="237" t="s">
        <v>91</v>
      </c>
      <c r="B4" s="237" t="s">
        <v>92</v>
      </c>
      <c r="C4" s="238" t="s">
        <v>93</v>
      </c>
      <c r="D4" s="236" t="s">
        <v>94</v>
      </c>
      <c r="E4" s="236"/>
      <c r="F4" s="236"/>
      <c r="G4" s="244" t="s">
        <v>95</v>
      </c>
      <c r="H4" s="236" t="s">
        <v>96</v>
      </c>
      <c r="I4" s="236" t="s">
        <v>97</v>
      </c>
      <c r="J4" s="236"/>
      <c r="K4" s="237" t="s">
        <v>98</v>
      </c>
      <c r="L4" s="237" t="s">
        <v>99</v>
      </c>
      <c r="M4" s="245" t="s">
        <v>100</v>
      </c>
      <c r="N4" s="246" t="s">
        <v>101</v>
      </c>
      <c r="O4" s="101"/>
      <c r="P4" s="101"/>
    </row>
    <row r="5" spans="1:18" ht="46.5" customHeight="1">
      <c r="A5" s="237"/>
      <c r="B5" s="237"/>
      <c r="C5" s="237"/>
      <c r="D5" s="239" t="s">
        <v>102</v>
      </c>
      <c r="E5" s="241" t="s">
        <v>103</v>
      </c>
      <c r="F5" s="242" t="s">
        <v>104</v>
      </c>
      <c r="G5" s="236"/>
      <c r="H5" s="236"/>
      <c r="I5" s="236"/>
      <c r="J5" s="236"/>
      <c r="K5" s="237"/>
      <c r="L5" s="237"/>
      <c r="M5" s="237"/>
      <c r="N5" s="236"/>
      <c r="O5" s="101"/>
      <c r="P5" s="101"/>
    </row>
    <row r="6" spans="1:18" ht="46.5" customHeight="1">
      <c r="A6" s="237"/>
      <c r="B6" s="237"/>
      <c r="C6" s="237"/>
      <c r="D6" s="240"/>
      <c r="E6" s="238"/>
      <c r="F6" s="243"/>
      <c r="G6" s="236"/>
      <c r="H6" s="236"/>
      <c r="I6" s="76" t="s">
        <v>105</v>
      </c>
      <c r="J6" s="76" t="s">
        <v>106</v>
      </c>
      <c r="K6" s="237"/>
      <c r="L6" s="237"/>
      <c r="M6" s="237"/>
      <c r="N6" s="236"/>
      <c r="O6" s="101"/>
      <c r="P6" s="101"/>
    </row>
    <row r="7" spans="1:18" s="151" customFormat="1" ht="29.25" customHeight="1">
      <c r="A7" s="24"/>
      <c r="B7" s="24" t="s">
        <v>107</v>
      </c>
      <c r="C7" s="189">
        <v>10076142.76</v>
      </c>
      <c r="D7" s="189">
        <v>10076142.76</v>
      </c>
      <c r="E7" s="189">
        <v>10076142.76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5"/>
      <c r="P7" s="5"/>
      <c r="Q7" s="5"/>
      <c r="R7" s="5"/>
    </row>
    <row r="8" spans="1:18" s="151" customFormat="1" ht="29.25" customHeight="1">
      <c r="A8" s="24" t="s">
        <v>108</v>
      </c>
      <c r="B8" s="24" t="s">
        <v>109</v>
      </c>
      <c r="C8" s="189">
        <v>5554172.0999999996</v>
      </c>
      <c r="D8" s="189">
        <v>5554172.0999999996</v>
      </c>
      <c r="E8" s="189">
        <v>5554172.0999999996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57"/>
      <c r="P8" s="157"/>
    </row>
    <row r="9" spans="1:18" ht="29.25" customHeight="1">
      <c r="A9" s="24" t="s">
        <v>110</v>
      </c>
      <c r="B9" s="24" t="s">
        <v>111</v>
      </c>
      <c r="C9" s="189">
        <v>5554172.0999999996</v>
      </c>
      <c r="D9" s="189">
        <v>5554172.0999999996</v>
      </c>
      <c r="E9" s="189">
        <v>5554172.0999999996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01"/>
      <c r="P9" s="101"/>
    </row>
    <row r="10" spans="1:18" ht="29.25" customHeight="1">
      <c r="A10" s="24" t="s">
        <v>112</v>
      </c>
      <c r="B10" s="24" t="s">
        <v>109</v>
      </c>
      <c r="C10" s="189">
        <v>181800</v>
      </c>
      <c r="D10" s="189">
        <v>181800</v>
      </c>
      <c r="E10" s="189">
        <v>181800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01"/>
      <c r="P10" s="101"/>
    </row>
    <row r="11" spans="1:18" ht="29.25" customHeight="1">
      <c r="A11" s="24" t="s">
        <v>113</v>
      </c>
      <c r="B11" s="24" t="s">
        <v>114</v>
      </c>
      <c r="C11" s="189">
        <v>181800</v>
      </c>
      <c r="D11" s="189">
        <v>181800</v>
      </c>
      <c r="E11" s="189">
        <v>181800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01"/>
      <c r="P11" s="101"/>
    </row>
    <row r="12" spans="1:18" ht="29.25" customHeight="1">
      <c r="A12" s="24" t="s">
        <v>115</v>
      </c>
      <c r="B12" s="24" t="s">
        <v>109</v>
      </c>
      <c r="C12" s="189">
        <v>472201.1</v>
      </c>
      <c r="D12" s="189">
        <v>472201.1</v>
      </c>
      <c r="E12" s="189">
        <v>472201.1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01"/>
      <c r="P12" s="101"/>
    </row>
    <row r="13" spans="1:18" ht="29.25" customHeight="1">
      <c r="A13" s="24" t="s">
        <v>116</v>
      </c>
      <c r="B13" s="24" t="s">
        <v>117</v>
      </c>
      <c r="C13" s="189">
        <v>472201.1</v>
      </c>
      <c r="D13" s="189">
        <v>472201.1</v>
      </c>
      <c r="E13" s="189">
        <v>472201.1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01"/>
      <c r="P13" s="101"/>
    </row>
    <row r="14" spans="1:18" ht="29.25" customHeight="1">
      <c r="A14" s="24" t="s">
        <v>118</v>
      </c>
      <c r="B14" s="24" t="s">
        <v>109</v>
      </c>
      <c r="C14" s="189">
        <v>726119.9</v>
      </c>
      <c r="D14" s="189">
        <v>726119.9</v>
      </c>
      <c r="E14" s="189">
        <v>726119.9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</row>
    <row r="15" spans="1:18" ht="29.25" customHeight="1">
      <c r="A15" s="24" t="s">
        <v>119</v>
      </c>
      <c r="B15" s="24" t="s">
        <v>120</v>
      </c>
      <c r="C15" s="189">
        <v>726119.9</v>
      </c>
      <c r="D15" s="189">
        <v>726119.9</v>
      </c>
      <c r="E15" s="189">
        <v>726119.9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</row>
    <row r="16" spans="1:18" ht="29.25" customHeight="1">
      <c r="A16" s="24" t="s">
        <v>121</v>
      </c>
      <c r="B16" s="24" t="s">
        <v>109</v>
      </c>
      <c r="C16" s="189">
        <v>1152206.8799999999</v>
      </c>
      <c r="D16" s="189">
        <v>1152206.8799999999</v>
      </c>
      <c r="E16" s="189">
        <v>1152206.8799999999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</row>
    <row r="17" spans="1:14" ht="29.25" customHeight="1">
      <c r="A17" s="24" t="s">
        <v>122</v>
      </c>
      <c r="B17" s="24" t="s">
        <v>123</v>
      </c>
      <c r="C17" s="189">
        <v>1152206.8799999999</v>
      </c>
      <c r="D17" s="189">
        <v>1152206.8799999999</v>
      </c>
      <c r="E17" s="189">
        <v>1152206.8799999999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</row>
    <row r="18" spans="1:14" ht="29.25" customHeight="1">
      <c r="A18" s="24" t="s">
        <v>124</v>
      </c>
      <c r="B18" s="24" t="s">
        <v>109</v>
      </c>
      <c r="C18" s="189">
        <v>396655.42</v>
      </c>
      <c r="D18" s="189">
        <v>396655.42</v>
      </c>
      <c r="E18" s="189">
        <v>396655.42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</row>
    <row r="19" spans="1:14" ht="29.25" customHeight="1">
      <c r="A19" s="24" t="s">
        <v>125</v>
      </c>
      <c r="B19" s="24" t="s">
        <v>126</v>
      </c>
      <c r="C19" s="189">
        <v>396655.42</v>
      </c>
      <c r="D19" s="189">
        <v>396655.42</v>
      </c>
      <c r="E19" s="189">
        <v>396655.42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</row>
    <row r="20" spans="1:14" ht="29.25" customHeight="1">
      <c r="A20" s="24" t="s">
        <v>127</v>
      </c>
      <c r="B20" s="24" t="s">
        <v>109</v>
      </c>
      <c r="C20" s="189">
        <v>920370.82</v>
      </c>
      <c r="D20" s="189">
        <v>920370.82</v>
      </c>
      <c r="E20" s="189">
        <v>920370.82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</row>
    <row r="21" spans="1:14" ht="29.25" customHeight="1">
      <c r="A21" s="24" t="s">
        <v>128</v>
      </c>
      <c r="B21" s="24" t="s">
        <v>129</v>
      </c>
      <c r="C21" s="189">
        <v>920370.82</v>
      </c>
      <c r="D21" s="189">
        <v>920370.82</v>
      </c>
      <c r="E21" s="189">
        <v>920370.82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</row>
    <row r="22" spans="1:14" ht="29.25" customHeight="1">
      <c r="A22" s="24" t="s">
        <v>130</v>
      </c>
      <c r="B22" s="24" t="s">
        <v>109</v>
      </c>
      <c r="C22" s="189">
        <v>203438.9</v>
      </c>
      <c r="D22" s="189">
        <v>203438.9</v>
      </c>
      <c r="E22" s="189">
        <v>203438.9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</row>
    <row r="23" spans="1:14" ht="29.25" customHeight="1">
      <c r="A23" s="24" t="s">
        <v>131</v>
      </c>
      <c r="B23" s="24" t="s">
        <v>132</v>
      </c>
      <c r="C23" s="189">
        <v>203438.9</v>
      </c>
      <c r="D23" s="189">
        <v>203438.9</v>
      </c>
      <c r="E23" s="189">
        <v>203438.9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</row>
    <row r="24" spans="1:14" ht="29.25" customHeight="1">
      <c r="A24" s="24" t="s">
        <v>133</v>
      </c>
      <c r="B24" s="24" t="s">
        <v>109</v>
      </c>
      <c r="C24" s="189">
        <v>469177.64</v>
      </c>
      <c r="D24" s="189">
        <v>469177.64</v>
      </c>
      <c r="E24" s="189">
        <v>469177.64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</row>
    <row r="25" spans="1:14" ht="29.25" customHeight="1">
      <c r="A25" s="24" t="s">
        <v>134</v>
      </c>
      <c r="B25" s="24" t="s">
        <v>135</v>
      </c>
      <c r="C25" s="189">
        <v>469177.64</v>
      </c>
      <c r="D25" s="189">
        <v>469177.64</v>
      </c>
      <c r="E25" s="189">
        <v>469177.64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7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>
      <selection activeCell="C10" sqref="C10:C15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7"/>
      <c r="B1" s="48"/>
      <c r="C1" s="16"/>
      <c r="D1" s="16"/>
      <c r="E1" s="16"/>
      <c r="F1" s="16"/>
      <c r="G1" s="16"/>
      <c r="H1" s="16"/>
      <c r="I1" s="54" t="s">
        <v>383</v>
      </c>
    </row>
    <row r="2" spans="1:9" ht="22.5" customHeight="1">
      <c r="A2" s="17" t="s">
        <v>384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49"/>
      <c r="B3" s="50"/>
      <c r="C3" s="50"/>
      <c r="D3" s="50"/>
      <c r="E3" s="50"/>
      <c r="F3" s="51"/>
      <c r="G3" s="51"/>
      <c r="H3" s="51"/>
      <c r="I3" s="55" t="s">
        <v>90</v>
      </c>
    </row>
    <row r="4" spans="1:9" ht="22.5" customHeight="1">
      <c r="A4" s="317" t="s">
        <v>138</v>
      </c>
      <c r="B4" s="317" t="s">
        <v>91</v>
      </c>
      <c r="C4" s="318" t="s">
        <v>139</v>
      </c>
      <c r="D4" s="327" t="s">
        <v>93</v>
      </c>
      <c r="E4" s="329" t="s">
        <v>385</v>
      </c>
      <c r="F4" s="326" t="s">
        <v>248</v>
      </c>
      <c r="G4" s="326" t="s">
        <v>250</v>
      </c>
      <c r="H4" s="326" t="s">
        <v>386</v>
      </c>
      <c r="I4" s="326" t="s">
        <v>251</v>
      </c>
    </row>
    <row r="5" spans="1:9" ht="38.25" customHeight="1">
      <c r="A5" s="317"/>
      <c r="B5" s="317"/>
      <c r="C5" s="317"/>
      <c r="D5" s="328"/>
      <c r="E5" s="326"/>
      <c r="F5" s="326"/>
      <c r="G5" s="326"/>
      <c r="H5" s="326"/>
      <c r="I5" s="326"/>
    </row>
    <row r="6" spans="1:9" s="37" customFormat="1" ht="22.5" customHeight="1">
      <c r="A6" s="22"/>
      <c r="B6" s="52"/>
      <c r="C6" s="22" t="s">
        <v>107</v>
      </c>
      <c r="D6" s="53">
        <v>362834.4</v>
      </c>
      <c r="E6" s="53">
        <v>91080</v>
      </c>
      <c r="F6" s="53">
        <v>0</v>
      </c>
      <c r="G6" s="53">
        <v>0</v>
      </c>
      <c r="H6" s="53">
        <v>95456.4</v>
      </c>
      <c r="I6" s="53">
        <v>176298</v>
      </c>
    </row>
    <row r="7" spans="1:9" s="38" customFormat="1" ht="22.5" customHeight="1">
      <c r="A7" s="22"/>
      <c r="B7" s="52" t="s">
        <v>142</v>
      </c>
      <c r="C7" s="22" t="s">
        <v>109</v>
      </c>
      <c r="D7" s="53">
        <v>362834.4</v>
      </c>
      <c r="E7" s="53">
        <v>91080</v>
      </c>
      <c r="F7" s="53">
        <v>0</v>
      </c>
      <c r="G7" s="53">
        <v>0</v>
      </c>
      <c r="H7" s="53">
        <v>95456.4</v>
      </c>
      <c r="I7" s="53">
        <v>176298</v>
      </c>
    </row>
    <row r="8" spans="1:9" s="38" customFormat="1" ht="22.5" customHeight="1">
      <c r="A8" s="22"/>
      <c r="B8" s="52" t="s">
        <v>110</v>
      </c>
      <c r="C8" s="22" t="s">
        <v>111</v>
      </c>
      <c r="D8" s="53">
        <v>362834.4</v>
      </c>
      <c r="E8" s="53">
        <v>91080</v>
      </c>
      <c r="F8" s="53">
        <v>0</v>
      </c>
      <c r="G8" s="53">
        <v>0</v>
      </c>
      <c r="H8" s="53">
        <v>95456.4</v>
      </c>
      <c r="I8" s="53">
        <v>176298</v>
      </c>
    </row>
    <row r="9" spans="1:9" s="38" customFormat="1" ht="22.5" customHeight="1">
      <c r="A9" s="22">
        <v>2010301</v>
      </c>
      <c r="B9" s="52" t="s">
        <v>143</v>
      </c>
      <c r="C9" s="22" t="s">
        <v>144</v>
      </c>
      <c r="D9" s="53">
        <v>362834.4</v>
      </c>
      <c r="E9" s="53">
        <v>91080</v>
      </c>
      <c r="F9" s="53">
        <v>0</v>
      </c>
      <c r="G9" s="53">
        <v>0</v>
      </c>
      <c r="H9" s="53">
        <v>95456.4</v>
      </c>
      <c r="I9" s="53">
        <v>176298</v>
      </c>
    </row>
    <row r="10" spans="1:9" ht="22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22.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22.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22.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22.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22.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22.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22.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2.5" customHeight="1">
      <c r="A18" s="26"/>
      <c r="B18" s="26"/>
      <c r="C18" s="26"/>
      <c r="D18" s="26"/>
      <c r="E18" s="26"/>
      <c r="F18" s="26"/>
      <c r="G18" s="26"/>
      <c r="H18" s="26"/>
      <c r="I18" s="26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H13" sqref="H13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7" t="s">
        <v>387</v>
      </c>
      <c r="Q1" s="26"/>
      <c r="R1" s="26"/>
    </row>
    <row r="2" spans="1:18" ht="23.25" customHeight="1">
      <c r="A2" s="17" t="s">
        <v>388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6"/>
      <c r="R2" s="26"/>
    </row>
    <row r="3" spans="1:18" ht="23.25" customHeight="1">
      <c r="A3" s="18"/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  <c r="M3" s="16"/>
      <c r="N3" s="16"/>
      <c r="O3"/>
      <c r="P3" s="28" t="s">
        <v>90</v>
      </c>
      <c r="Q3" s="26"/>
      <c r="R3" s="26"/>
    </row>
    <row r="4" spans="1:18" ht="25.5" customHeight="1">
      <c r="A4" s="313" t="s">
        <v>138</v>
      </c>
      <c r="B4" s="313" t="s">
        <v>91</v>
      </c>
      <c r="C4" s="318" t="s">
        <v>139</v>
      </c>
      <c r="D4" s="330" t="s">
        <v>140</v>
      </c>
      <c r="E4" s="316" t="s">
        <v>362</v>
      </c>
      <c r="F4" s="314" t="s">
        <v>363</v>
      </c>
      <c r="G4" s="316" t="s">
        <v>364</v>
      </c>
      <c r="H4" s="316" t="s">
        <v>365</v>
      </c>
      <c r="I4" s="312" t="s">
        <v>366</v>
      </c>
      <c r="J4" s="312" t="s">
        <v>367</v>
      </c>
      <c r="K4" s="312" t="s">
        <v>198</v>
      </c>
      <c r="L4" s="312" t="s">
        <v>368</v>
      </c>
      <c r="M4" s="312" t="s">
        <v>191</v>
      </c>
      <c r="N4" s="312" t="s">
        <v>199</v>
      </c>
      <c r="O4" s="312" t="s">
        <v>194</v>
      </c>
      <c r="P4" s="313" t="s">
        <v>200</v>
      </c>
      <c r="Q4" s="29"/>
      <c r="R4" s="29"/>
    </row>
    <row r="5" spans="1:18" ht="14.25" customHeight="1">
      <c r="A5" s="313"/>
      <c r="B5" s="313"/>
      <c r="C5" s="317"/>
      <c r="D5" s="313"/>
      <c r="E5" s="312"/>
      <c r="F5" s="315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29"/>
      <c r="R5" s="29"/>
    </row>
    <row r="6" spans="1:18" ht="14.25" customHeight="1">
      <c r="A6" s="313"/>
      <c r="B6" s="313"/>
      <c r="C6" s="317"/>
      <c r="D6" s="313"/>
      <c r="E6" s="312"/>
      <c r="F6" s="315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29"/>
      <c r="R6" s="29"/>
    </row>
    <row r="7" spans="1:18" ht="23.25" customHeight="1">
      <c r="A7" s="20"/>
      <c r="B7" s="24" t="s">
        <v>142</v>
      </c>
      <c r="C7" s="25" t="s">
        <v>257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26"/>
      <c r="R7" s="26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B1" workbookViewId="0">
      <selection activeCell="E13" sqref="E13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7" t="s">
        <v>389</v>
      </c>
      <c r="Q1" s="26"/>
      <c r="R1" s="26"/>
    </row>
    <row r="2" spans="1:18" ht="23.25" customHeight="1">
      <c r="A2" s="17" t="s">
        <v>390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6"/>
      <c r="R2" s="26"/>
    </row>
    <row r="3" spans="1:18" ht="23.25" customHeight="1">
      <c r="A3" s="18"/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  <c r="M3" s="16"/>
      <c r="N3" s="16"/>
      <c r="O3"/>
      <c r="P3" s="28" t="s">
        <v>391</v>
      </c>
      <c r="Q3" s="26"/>
      <c r="R3" s="26"/>
    </row>
    <row r="4" spans="1:18" ht="25.5" customHeight="1">
      <c r="A4" s="313" t="s">
        <v>138</v>
      </c>
      <c r="B4" s="313" t="s">
        <v>91</v>
      </c>
      <c r="C4" s="318" t="s">
        <v>139</v>
      </c>
      <c r="D4" s="330" t="s">
        <v>140</v>
      </c>
      <c r="E4" s="316" t="s">
        <v>362</v>
      </c>
      <c r="F4" s="314" t="s">
        <v>363</v>
      </c>
      <c r="G4" s="316" t="s">
        <v>364</v>
      </c>
      <c r="H4" s="316" t="s">
        <v>365</v>
      </c>
      <c r="I4" s="312" t="s">
        <v>366</v>
      </c>
      <c r="J4" s="312" t="s">
        <v>367</v>
      </c>
      <c r="K4" s="312" t="s">
        <v>198</v>
      </c>
      <c r="L4" s="312" t="s">
        <v>368</v>
      </c>
      <c r="M4" s="312" t="s">
        <v>191</v>
      </c>
      <c r="N4" s="312" t="s">
        <v>199</v>
      </c>
      <c r="O4" s="312" t="s">
        <v>194</v>
      </c>
      <c r="P4" s="313" t="s">
        <v>200</v>
      </c>
      <c r="Q4" s="29"/>
      <c r="R4" s="29"/>
    </row>
    <row r="5" spans="1:18" ht="14.25" customHeight="1">
      <c r="A5" s="313"/>
      <c r="B5" s="313"/>
      <c r="C5" s="317"/>
      <c r="D5" s="313"/>
      <c r="E5" s="312"/>
      <c r="F5" s="315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29"/>
      <c r="R5" s="29"/>
    </row>
    <row r="6" spans="1:18" ht="14.25" customHeight="1">
      <c r="A6" s="313"/>
      <c r="B6" s="313"/>
      <c r="C6" s="317"/>
      <c r="D6" s="313"/>
      <c r="E6" s="312"/>
      <c r="F6" s="315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29"/>
      <c r="R6" s="29"/>
    </row>
    <row r="7" spans="1:18" ht="23.25" customHeight="1">
      <c r="A7" s="20"/>
      <c r="B7" s="24" t="s">
        <v>142</v>
      </c>
      <c r="C7" s="25" t="s">
        <v>257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46"/>
      <c r="R7" s="26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>
      <selection activeCell="G52" sqref="G52"/>
    </sheetView>
  </sheetViews>
  <sheetFormatPr defaultColWidth="9.33203125" defaultRowHeight="11.25"/>
  <cols>
    <col min="1" max="1" width="26.5" customWidth="1"/>
    <col min="2" max="2" width="19.5" customWidth="1"/>
    <col min="3" max="3" width="12" customWidth="1"/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392</v>
      </c>
    </row>
    <row r="2" spans="1:23" ht="32.25" customHeight="1">
      <c r="A2" s="331" t="s">
        <v>393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</row>
    <row r="3" spans="1:23" ht="11.25" customHeight="1"/>
    <row r="4" spans="1:23" ht="11.25" customHeight="1"/>
    <row r="5" spans="1:23" ht="29.25" customHeight="1">
      <c r="A5" s="332" t="s">
        <v>138</v>
      </c>
      <c r="B5" s="333"/>
      <c r="C5" s="333"/>
      <c r="D5" s="334"/>
      <c r="E5" s="338" t="s">
        <v>394</v>
      </c>
      <c r="F5" s="332" t="s">
        <v>183</v>
      </c>
      <c r="G5" s="333"/>
      <c r="H5" s="333"/>
      <c r="I5" s="334"/>
      <c r="J5" s="335" t="s">
        <v>184</v>
      </c>
      <c r="K5" s="336"/>
      <c r="L5" s="336"/>
      <c r="M5" s="336"/>
      <c r="N5" s="336"/>
      <c r="O5" s="336"/>
      <c r="P5" s="336"/>
      <c r="Q5" s="336"/>
      <c r="R5" s="336"/>
      <c r="S5" s="337"/>
      <c r="T5" s="340" t="s">
        <v>185</v>
      </c>
      <c r="U5" s="340" t="s">
        <v>186</v>
      </c>
      <c r="V5" s="340" t="s">
        <v>187</v>
      </c>
      <c r="W5" s="338" t="s">
        <v>188</v>
      </c>
    </row>
    <row r="6" spans="1:23" ht="54.75" customHeight="1">
      <c r="A6" s="31" t="s">
        <v>395</v>
      </c>
      <c r="B6" s="31" t="s">
        <v>396</v>
      </c>
      <c r="C6" s="31" t="s">
        <v>312</v>
      </c>
      <c r="D6" s="31" t="s">
        <v>397</v>
      </c>
      <c r="E6" s="339"/>
      <c r="F6" s="31" t="s">
        <v>107</v>
      </c>
      <c r="G6" s="32" t="s">
        <v>189</v>
      </c>
      <c r="H6" s="32" t="s">
        <v>190</v>
      </c>
      <c r="I6" s="32" t="s">
        <v>191</v>
      </c>
      <c r="J6" s="31" t="s">
        <v>107</v>
      </c>
      <c r="K6" s="35" t="s">
        <v>382</v>
      </c>
      <c r="L6" s="35" t="s">
        <v>191</v>
      </c>
      <c r="M6" s="35" t="s">
        <v>194</v>
      </c>
      <c r="N6" s="35" t="s">
        <v>195</v>
      </c>
      <c r="O6" s="35" t="s">
        <v>196</v>
      </c>
      <c r="P6" s="35" t="s">
        <v>197</v>
      </c>
      <c r="Q6" s="35" t="s">
        <v>198</v>
      </c>
      <c r="R6" s="35" t="s">
        <v>199</v>
      </c>
      <c r="S6" s="36" t="s">
        <v>200</v>
      </c>
      <c r="T6" s="341"/>
      <c r="U6" s="341"/>
      <c r="V6" s="341"/>
      <c r="W6" s="339"/>
    </row>
    <row r="7" spans="1:23" ht="16.5" customHeight="1">
      <c r="A7" s="31" t="s">
        <v>398</v>
      </c>
      <c r="B7" s="31" t="s">
        <v>398</v>
      </c>
      <c r="C7" s="31" t="s">
        <v>398</v>
      </c>
      <c r="D7" s="31" t="s">
        <v>398</v>
      </c>
      <c r="E7" s="31" t="s">
        <v>398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30" customFormat="1" ht="18.75" customHeight="1">
      <c r="A8" s="31" t="s">
        <v>398</v>
      </c>
      <c r="B8" s="31" t="s">
        <v>398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  <c r="Q8" s="31">
        <v>15</v>
      </c>
      <c r="R8" s="31">
        <v>16</v>
      </c>
      <c r="S8" s="31">
        <v>17</v>
      </c>
      <c r="T8" s="31">
        <v>18</v>
      </c>
      <c r="U8" s="45"/>
      <c r="V8" s="45"/>
      <c r="W8" s="45"/>
    </row>
    <row r="9" spans="1:23" s="42" customFormat="1" ht="18.75" customHeight="1">
      <c r="A9" s="33" t="s">
        <v>107</v>
      </c>
      <c r="B9" s="33"/>
      <c r="C9" s="43">
        <v>10076142.76</v>
      </c>
      <c r="D9" s="43">
        <v>8283828.3600000003</v>
      </c>
      <c r="E9" s="43">
        <v>1429480</v>
      </c>
      <c r="F9" s="43">
        <v>362834.4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5"/>
      <c r="V9" s="45"/>
      <c r="W9" s="45"/>
    </row>
    <row r="10" spans="1:23" s="42" customFormat="1" ht="18.75" customHeight="1">
      <c r="A10" s="33" t="s">
        <v>152</v>
      </c>
      <c r="B10" s="33" t="s">
        <v>190</v>
      </c>
      <c r="C10" s="43">
        <v>120000</v>
      </c>
      <c r="D10" s="43">
        <v>0</v>
      </c>
      <c r="E10" s="43">
        <v>120000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5"/>
      <c r="V10" s="45"/>
      <c r="W10" s="45"/>
    </row>
    <row r="11" spans="1:23" s="42" customFormat="1" ht="18.75" customHeight="1">
      <c r="A11" s="33" t="s">
        <v>152</v>
      </c>
      <c r="B11" s="33" t="s">
        <v>190</v>
      </c>
      <c r="C11" s="43">
        <v>40000</v>
      </c>
      <c r="D11" s="43">
        <v>0</v>
      </c>
      <c r="E11" s="43">
        <v>40000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5"/>
      <c r="V11" s="45"/>
      <c r="W11" s="45"/>
    </row>
    <row r="12" spans="1:23" s="42" customFormat="1" ht="18.75" customHeight="1">
      <c r="A12" s="33" t="s">
        <v>152</v>
      </c>
      <c r="B12" s="33" t="s">
        <v>204</v>
      </c>
      <c r="C12" s="43">
        <v>27902.880000000001</v>
      </c>
      <c r="D12" s="43">
        <v>27902.880000000001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5"/>
      <c r="V12" s="45"/>
      <c r="W12" s="45"/>
    </row>
    <row r="13" spans="1:23" s="42" customFormat="1" ht="18.75" customHeight="1">
      <c r="A13" s="33" t="s">
        <v>399</v>
      </c>
      <c r="B13" s="33" t="s">
        <v>204</v>
      </c>
      <c r="C13" s="43">
        <v>334853.28000000003</v>
      </c>
      <c r="D13" s="43">
        <v>334853.28000000003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5"/>
      <c r="V13" s="45"/>
      <c r="W13" s="45"/>
    </row>
    <row r="14" spans="1:23" s="42" customFormat="1" ht="18.75" customHeight="1">
      <c r="A14" s="33" t="s">
        <v>400</v>
      </c>
      <c r="B14" s="33" t="s">
        <v>205</v>
      </c>
      <c r="C14" s="43">
        <v>32400</v>
      </c>
      <c r="D14" s="43">
        <v>32400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5"/>
      <c r="V14" s="45"/>
      <c r="W14" s="45"/>
    </row>
    <row r="15" spans="1:23" s="42" customFormat="1" ht="18.75" customHeight="1">
      <c r="A15" s="33" t="s">
        <v>399</v>
      </c>
      <c r="B15" s="33" t="s">
        <v>205</v>
      </c>
      <c r="C15" s="43">
        <v>321381.12</v>
      </c>
      <c r="D15" s="43">
        <v>321381.12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5"/>
      <c r="V15" s="45"/>
      <c r="W15" s="45"/>
    </row>
    <row r="16" spans="1:23" s="42" customFormat="1" ht="18.75" customHeight="1">
      <c r="A16" s="33" t="s">
        <v>400</v>
      </c>
      <c r="B16" s="33" t="s">
        <v>190</v>
      </c>
      <c r="C16" s="43">
        <v>149400</v>
      </c>
      <c r="D16" s="43">
        <v>0</v>
      </c>
      <c r="E16" s="43">
        <v>149400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5"/>
      <c r="V16" s="45"/>
      <c r="W16" s="45"/>
    </row>
    <row r="17" spans="1:23" s="42" customFormat="1" ht="18.75" customHeight="1">
      <c r="A17" s="33" t="s">
        <v>399</v>
      </c>
      <c r="B17" s="33" t="s">
        <v>190</v>
      </c>
      <c r="C17" s="43">
        <v>820080</v>
      </c>
      <c r="D17" s="43">
        <v>0</v>
      </c>
      <c r="E17" s="43">
        <v>820080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5"/>
      <c r="V17" s="45"/>
      <c r="W17" s="45"/>
    </row>
    <row r="18" spans="1:23" s="42" customFormat="1" ht="18.75" customHeight="1">
      <c r="A18" s="33" t="s">
        <v>152</v>
      </c>
      <c r="B18" s="33" t="s">
        <v>203</v>
      </c>
      <c r="C18" s="43">
        <v>75570.3</v>
      </c>
      <c r="D18" s="43">
        <v>75570.3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5"/>
      <c r="V18" s="45"/>
      <c r="W18" s="45"/>
    </row>
    <row r="19" spans="1:23" s="42" customFormat="1" ht="18.75" customHeight="1">
      <c r="A19" s="33" t="s">
        <v>401</v>
      </c>
      <c r="B19" s="33" t="s">
        <v>203</v>
      </c>
      <c r="C19" s="43">
        <v>136535.1</v>
      </c>
      <c r="D19" s="43">
        <v>136535.1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5"/>
      <c r="V19" s="45"/>
      <c r="W19" s="45"/>
    </row>
    <row r="20" spans="1:23" s="42" customFormat="1" ht="18.75" customHeight="1">
      <c r="A20" s="33" t="s">
        <v>399</v>
      </c>
      <c r="B20" s="33" t="s">
        <v>203</v>
      </c>
      <c r="C20" s="43">
        <v>924579.3</v>
      </c>
      <c r="D20" s="43">
        <v>924579.3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5"/>
      <c r="V20" s="45"/>
      <c r="W20" s="45"/>
    </row>
    <row r="21" spans="1:23" s="42" customFormat="1" ht="18.75" customHeight="1">
      <c r="A21" s="33" t="s">
        <v>152</v>
      </c>
      <c r="B21" s="33" t="s">
        <v>202</v>
      </c>
      <c r="C21" s="43">
        <v>672672</v>
      </c>
      <c r="D21" s="43">
        <v>672672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5"/>
      <c r="V21" s="45"/>
      <c r="W21" s="45"/>
    </row>
    <row r="22" spans="1:23" s="42" customFormat="1" ht="18.75" customHeight="1">
      <c r="A22" s="44" t="s">
        <v>402</v>
      </c>
      <c r="B22" s="33" t="s">
        <v>202</v>
      </c>
      <c r="C22" s="43">
        <v>533556</v>
      </c>
      <c r="D22" s="43">
        <v>533556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5"/>
    </row>
    <row r="23" spans="1:23" s="42" customFormat="1" ht="18.75" customHeight="1">
      <c r="A23" s="33" t="s">
        <v>152</v>
      </c>
      <c r="B23" s="33" t="s">
        <v>202</v>
      </c>
      <c r="C23" s="43">
        <v>232524</v>
      </c>
      <c r="D23" s="43">
        <v>232524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5"/>
      <c r="V23" s="45"/>
      <c r="W23" s="45"/>
    </row>
    <row r="24" spans="1:23" s="42" customFormat="1" ht="18.75" customHeight="1">
      <c r="A24" s="44" t="s">
        <v>402</v>
      </c>
      <c r="B24" s="33" t="s">
        <v>204</v>
      </c>
      <c r="C24" s="43">
        <v>64026.720000000001</v>
      </c>
      <c r="D24" s="43">
        <v>64026.720000000001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5"/>
      <c r="V24" s="45"/>
      <c r="W24" s="45"/>
    </row>
    <row r="25" spans="1:23" s="42" customFormat="1" ht="18.75" customHeight="1">
      <c r="A25" s="33" t="s">
        <v>403</v>
      </c>
      <c r="B25" s="33" t="s">
        <v>204</v>
      </c>
      <c r="C25" s="43">
        <v>32965.919999999998</v>
      </c>
      <c r="D25" s="43">
        <v>32965.919999999998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5"/>
      <c r="V25" s="45"/>
      <c r="W25" s="45"/>
    </row>
    <row r="26" spans="1:23" s="42" customFormat="1" ht="18.75" customHeight="1">
      <c r="A26" s="33" t="s">
        <v>152</v>
      </c>
      <c r="B26" s="33" t="s">
        <v>205</v>
      </c>
      <c r="C26" s="43">
        <v>20658.240000000002</v>
      </c>
      <c r="D26" s="43">
        <v>20658.240000000002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5"/>
      <c r="V26" s="45"/>
      <c r="W26" s="45"/>
    </row>
    <row r="27" spans="1:23" s="42" customFormat="1" ht="18.75" customHeight="1">
      <c r="A27" s="33" t="s">
        <v>401</v>
      </c>
      <c r="B27" s="33" t="s">
        <v>205</v>
      </c>
      <c r="C27" s="43">
        <v>39063.839999999997</v>
      </c>
      <c r="D27" s="43">
        <v>39063.839999999997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5"/>
      <c r="V27" s="45"/>
      <c r="W27" s="45"/>
    </row>
    <row r="28" spans="1:23" s="42" customFormat="1" ht="18.75" customHeight="1">
      <c r="A28" s="33" t="s">
        <v>404</v>
      </c>
      <c r="B28" s="33" t="s">
        <v>190</v>
      </c>
      <c r="C28" s="43">
        <v>50000</v>
      </c>
      <c r="D28" s="43">
        <v>0</v>
      </c>
      <c r="E28" s="43">
        <v>50000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5"/>
      <c r="V28" s="45"/>
      <c r="W28" s="45"/>
    </row>
    <row r="29" spans="1:23" s="42" customFormat="1" ht="18.75" customHeight="1">
      <c r="A29" s="33" t="s">
        <v>405</v>
      </c>
      <c r="B29" s="33" t="s">
        <v>190</v>
      </c>
      <c r="C29" s="43">
        <v>20000</v>
      </c>
      <c r="D29" s="43">
        <v>0</v>
      </c>
      <c r="E29" s="43">
        <v>20000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5"/>
      <c r="V29" s="45"/>
      <c r="W29" s="45"/>
    </row>
    <row r="30" spans="1:23" s="42" customFormat="1" ht="18.75" customHeight="1">
      <c r="A30" s="44" t="s">
        <v>402</v>
      </c>
      <c r="B30" s="33" t="s">
        <v>190</v>
      </c>
      <c r="C30" s="43">
        <v>100000</v>
      </c>
      <c r="D30" s="43">
        <v>0</v>
      </c>
      <c r="E30" s="43">
        <v>100000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5"/>
      <c r="V30" s="45"/>
      <c r="W30" s="45"/>
    </row>
    <row r="31" spans="1:23" s="42" customFormat="1" ht="18.75" customHeight="1">
      <c r="A31" s="33" t="s">
        <v>403</v>
      </c>
      <c r="B31" s="33" t="s">
        <v>203</v>
      </c>
      <c r="C31" s="43">
        <v>89282.7</v>
      </c>
      <c r="D31" s="43">
        <v>89282.7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5"/>
      <c r="V31" s="45"/>
      <c r="W31" s="45"/>
    </row>
    <row r="32" spans="1:23" s="42" customFormat="1" ht="18.75" customHeight="1">
      <c r="A32" s="33" t="s">
        <v>403</v>
      </c>
      <c r="B32" s="33" t="s">
        <v>202</v>
      </c>
      <c r="C32" s="43">
        <v>274716</v>
      </c>
      <c r="D32" s="43">
        <v>274716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5"/>
      <c r="V32" s="45"/>
      <c r="W32" s="45"/>
    </row>
    <row r="33" spans="1:23" s="42" customFormat="1" ht="18.75" customHeight="1">
      <c r="A33" s="33" t="s">
        <v>399</v>
      </c>
      <c r="B33" s="33" t="s">
        <v>202</v>
      </c>
      <c r="C33" s="43">
        <v>2790444</v>
      </c>
      <c r="D33" s="43">
        <v>2790444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5"/>
      <c r="V33" s="45"/>
      <c r="W33" s="45"/>
    </row>
    <row r="34" spans="1:23" s="42" customFormat="1" ht="18.75" customHeight="1">
      <c r="A34" s="44" t="s">
        <v>402</v>
      </c>
      <c r="B34" s="33" t="s">
        <v>205</v>
      </c>
      <c r="C34" s="43">
        <v>49382.400000000001</v>
      </c>
      <c r="D34" s="43">
        <v>49382.400000000001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5"/>
      <c r="V34" s="45"/>
      <c r="W34" s="45"/>
    </row>
    <row r="35" spans="1:23" s="42" customFormat="1" ht="18.75" customHeight="1">
      <c r="A35" s="33" t="s">
        <v>152</v>
      </c>
      <c r="B35" s="33" t="s">
        <v>204</v>
      </c>
      <c r="C35" s="43">
        <v>80720.639999999999</v>
      </c>
      <c r="D35" s="43">
        <v>80720.639999999999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5"/>
      <c r="V35" s="45"/>
      <c r="W35" s="45"/>
    </row>
    <row r="36" spans="1:23" s="42" customFormat="1" ht="18.75" customHeight="1">
      <c r="A36" s="33" t="s">
        <v>152</v>
      </c>
      <c r="B36" s="33" t="s">
        <v>203</v>
      </c>
      <c r="C36" s="43">
        <v>218618.4</v>
      </c>
      <c r="D36" s="43">
        <v>218618.4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5"/>
      <c r="V36" s="45"/>
      <c r="W36" s="45"/>
    </row>
    <row r="37" spans="1:23" s="42" customFormat="1" ht="18.75" customHeight="1">
      <c r="A37" s="33" t="s">
        <v>401</v>
      </c>
      <c r="B37" s="33" t="s">
        <v>204</v>
      </c>
      <c r="C37" s="43">
        <v>50412.959999999999</v>
      </c>
      <c r="D37" s="43">
        <v>50412.959999999999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5"/>
      <c r="V37" s="45"/>
      <c r="W37" s="45"/>
    </row>
    <row r="38" spans="1:23" s="42" customFormat="1" ht="18.75" customHeight="1">
      <c r="A38" s="33" t="s">
        <v>403</v>
      </c>
      <c r="B38" s="33" t="s">
        <v>205</v>
      </c>
      <c r="C38" s="43">
        <v>25236.48</v>
      </c>
      <c r="D38" s="43">
        <v>25236.48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5"/>
      <c r="V38" s="45"/>
      <c r="W38" s="45"/>
    </row>
    <row r="39" spans="1:23" s="42" customFormat="1" ht="18.75" customHeight="1">
      <c r="A39" s="33" t="s">
        <v>404</v>
      </c>
      <c r="B39" s="33" t="s">
        <v>203</v>
      </c>
      <c r="C39" s="43">
        <v>88693.8</v>
      </c>
      <c r="D39" s="43">
        <v>88693.8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5"/>
      <c r="V39" s="45"/>
      <c r="W39" s="45"/>
    </row>
    <row r="40" spans="1:23" s="42" customFormat="1" ht="18.75" customHeight="1">
      <c r="A40" s="33" t="s">
        <v>405</v>
      </c>
      <c r="B40" s="33" t="s">
        <v>204</v>
      </c>
      <c r="C40" s="43">
        <v>14381.28</v>
      </c>
      <c r="D40" s="43">
        <v>14381.28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5"/>
      <c r="V40" s="45"/>
      <c r="W40" s="45"/>
    </row>
    <row r="41" spans="1:23" s="42" customFormat="1" ht="18.75" customHeight="1">
      <c r="A41" s="33" t="s">
        <v>152</v>
      </c>
      <c r="B41" s="33" t="s">
        <v>205</v>
      </c>
      <c r="C41" s="43">
        <v>60195.839999999997</v>
      </c>
      <c r="D41" s="43">
        <v>60195.839999999997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5"/>
      <c r="V41" s="45"/>
      <c r="W41" s="45"/>
    </row>
    <row r="42" spans="1:23" s="42" customFormat="1" ht="18.75" customHeight="1">
      <c r="A42" s="33" t="s">
        <v>399</v>
      </c>
      <c r="B42" s="33" t="s">
        <v>191</v>
      </c>
      <c r="C42" s="43">
        <v>362834.4</v>
      </c>
      <c r="D42" s="43">
        <v>0</v>
      </c>
      <c r="E42" s="43">
        <v>0</v>
      </c>
      <c r="F42" s="43">
        <v>362834.4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5"/>
      <c r="V42" s="45"/>
      <c r="W42" s="45"/>
    </row>
    <row r="43" spans="1:23" s="42" customFormat="1" ht="18.75" customHeight="1">
      <c r="A43" s="33" t="s">
        <v>403</v>
      </c>
      <c r="B43" s="33" t="s">
        <v>190</v>
      </c>
      <c r="C43" s="43">
        <v>50000</v>
      </c>
      <c r="D43" s="43">
        <v>0</v>
      </c>
      <c r="E43" s="43">
        <v>50000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5"/>
      <c r="V43" s="45"/>
      <c r="W43" s="45"/>
    </row>
    <row r="44" spans="1:23" s="42" customFormat="1" ht="18.75" customHeight="1">
      <c r="A44" s="33" t="s">
        <v>405</v>
      </c>
      <c r="B44" s="33" t="s">
        <v>203</v>
      </c>
      <c r="C44" s="43">
        <v>38949.300000000003</v>
      </c>
      <c r="D44" s="43">
        <v>38949.300000000003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5"/>
      <c r="V44" s="45"/>
      <c r="W44" s="45"/>
    </row>
    <row r="45" spans="1:23" s="42" customFormat="1" ht="18.75" customHeight="1">
      <c r="A45" s="33" t="s">
        <v>401</v>
      </c>
      <c r="B45" s="33" t="s">
        <v>190</v>
      </c>
      <c r="C45" s="43">
        <v>80000</v>
      </c>
      <c r="D45" s="43">
        <v>0</v>
      </c>
      <c r="E45" s="43">
        <v>80000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5"/>
      <c r="V45" s="45"/>
      <c r="W45" s="45"/>
    </row>
    <row r="46" spans="1:23" s="42" customFormat="1" ht="18.75" customHeight="1">
      <c r="A46" s="44" t="s">
        <v>402</v>
      </c>
      <c r="B46" s="33" t="s">
        <v>203</v>
      </c>
      <c r="C46" s="43">
        <v>173405.7</v>
      </c>
      <c r="D46" s="43">
        <v>173405.7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5"/>
      <c r="V46" s="45"/>
      <c r="W46" s="45"/>
    </row>
    <row r="47" spans="1:23" s="42" customFormat="1" ht="18.75" customHeight="1">
      <c r="A47" s="33" t="s">
        <v>404</v>
      </c>
      <c r="B47" s="33" t="s">
        <v>202</v>
      </c>
      <c r="C47" s="43">
        <v>272904</v>
      </c>
      <c r="D47" s="43">
        <v>272904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5"/>
      <c r="V47" s="45"/>
      <c r="W47" s="45"/>
    </row>
    <row r="48" spans="1:23" s="42" customFormat="1" ht="18.75" customHeight="1">
      <c r="A48" s="33" t="s">
        <v>405</v>
      </c>
      <c r="B48" s="33" t="s">
        <v>202</v>
      </c>
      <c r="C48" s="43">
        <v>119844</v>
      </c>
      <c r="D48" s="43">
        <v>119844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5"/>
      <c r="V48" s="45"/>
      <c r="W48" s="45"/>
    </row>
    <row r="49" spans="1:23" s="42" customFormat="1" ht="18.75" customHeight="1">
      <c r="A49" s="33" t="s">
        <v>401</v>
      </c>
      <c r="B49" s="33" t="s">
        <v>202</v>
      </c>
      <c r="C49" s="43">
        <v>420108</v>
      </c>
      <c r="D49" s="43">
        <v>420108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5"/>
      <c r="V49" s="45"/>
      <c r="W49" s="45"/>
    </row>
    <row r="50" spans="1:23" s="42" customFormat="1" ht="18.75" customHeight="1">
      <c r="A50" s="33" t="s">
        <v>404</v>
      </c>
      <c r="B50" s="33" t="s">
        <v>204</v>
      </c>
      <c r="C50" s="43">
        <v>32748.48</v>
      </c>
      <c r="D50" s="43">
        <v>32748.48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5"/>
      <c r="V50" s="45"/>
      <c r="W50" s="45"/>
    </row>
    <row r="51" spans="1:23" s="42" customFormat="1" ht="18.75" customHeight="1">
      <c r="A51" s="33" t="s">
        <v>404</v>
      </c>
      <c r="B51" s="33" t="s">
        <v>205</v>
      </c>
      <c r="C51" s="43">
        <v>24831.360000000001</v>
      </c>
      <c r="D51" s="43">
        <v>24831.360000000001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5"/>
      <c r="V51" s="45"/>
      <c r="W51" s="45"/>
    </row>
    <row r="52" spans="1:23" s="42" customFormat="1" ht="18.75" customHeight="1">
      <c r="A52" s="33" t="s">
        <v>405</v>
      </c>
      <c r="B52" s="33" t="s">
        <v>205</v>
      </c>
      <c r="C52" s="43">
        <v>10264.32</v>
      </c>
      <c r="D52" s="43">
        <v>10264.32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5"/>
      <c r="V52" s="45"/>
      <c r="W52" s="45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topLeftCell="A10" workbookViewId="0">
      <selection activeCell="E17" sqref="E17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5" width="15.1640625" style="5" customWidth="1"/>
    <col min="6" max="8" width="12.33203125" style="5" customWidth="1"/>
    <col min="9" max="9" width="15.5" style="5" customWidth="1"/>
    <col min="10" max="16" width="12.33203125" style="5" customWidth="1"/>
    <col min="17" max="16384" width="9.1640625" style="5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7" t="s">
        <v>406</v>
      </c>
      <c r="Q1" s="26"/>
      <c r="R1" s="26"/>
    </row>
    <row r="2" spans="1:18" ht="23.25" customHeight="1">
      <c r="A2" s="17" t="s">
        <v>407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6"/>
      <c r="R2" s="26"/>
    </row>
    <row r="3" spans="1:18" ht="23.25" customHeight="1">
      <c r="A3" s="18"/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  <c r="M3" s="16"/>
      <c r="N3" s="16"/>
      <c r="P3" s="28" t="s">
        <v>90</v>
      </c>
      <c r="Q3" s="26"/>
      <c r="R3" s="26"/>
    </row>
    <row r="4" spans="1:18" ht="25.5" customHeight="1">
      <c r="A4" s="313" t="s">
        <v>138</v>
      </c>
      <c r="B4" s="313" t="s">
        <v>91</v>
      </c>
      <c r="C4" s="318" t="s">
        <v>139</v>
      </c>
      <c r="D4" s="330" t="s">
        <v>140</v>
      </c>
      <c r="E4" s="316" t="s">
        <v>362</v>
      </c>
      <c r="F4" s="314" t="s">
        <v>363</v>
      </c>
      <c r="G4" s="316" t="s">
        <v>364</v>
      </c>
      <c r="H4" s="316" t="s">
        <v>365</v>
      </c>
      <c r="I4" s="312" t="s">
        <v>366</v>
      </c>
      <c r="J4" s="312" t="s">
        <v>367</v>
      </c>
      <c r="K4" s="312" t="s">
        <v>198</v>
      </c>
      <c r="L4" s="312" t="s">
        <v>368</v>
      </c>
      <c r="M4" s="312" t="s">
        <v>191</v>
      </c>
      <c r="N4" s="312" t="s">
        <v>199</v>
      </c>
      <c r="O4" s="312" t="s">
        <v>194</v>
      </c>
      <c r="P4" s="313" t="s">
        <v>200</v>
      </c>
      <c r="Q4" s="29"/>
      <c r="R4" s="29"/>
    </row>
    <row r="5" spans="1:18" ht="14.25" customHeight="1">
      <c r="A5" s="313"/>
      <c r="B5" s="313"/>
      <c r="C5" s="317"/>
      <c r="D5" s="313"/>
      <c r="E5" s="312"/>
      <c r="F5" s="315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29"/>
      <c r="R5" s="29"/>
    </row>
    <row r="6" spans="1:18" ht="14.25" customHeight="1">
      <c r="A6" s="313"/>
      <c r="B6" s="313"/>
      <c r="C6" s="317"/>
      <c r="D6" s="313"/>
      <c r="E6" s="312"/>
      <c r="F6" s="315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29"/>
      <c r="R6" s="29"/>
    </row>
    <row r="7" spans="1:18" ht="24.95" customHeight="1">
      <c r="A7" s="220"/>
      <c r="B7" s="39"/>
      <c r="C7" s="220" t="s">
        <v>107</v>
      </c>
      <c r="D7" s="71">
        <v>10076142.76</v>
      </c>
      <c r="E7" s="72">
        <v>4371257.7</v>
      </c>
      <c r="F7" s="72">
        <v>820080</v>
      </c>
      <c r="G7" s="72">
        <v>0</v>
      </c>
      <c r="H7" s="72">
        <v>0</v>
      </c>
      <c r="I7" s="72">
        <v>4521970.66</v>
      </c>
      <c r="J7" s="72">
        <v>0</v>
      </c>
      <c r="K7" s="72">
        <v>0</v>
      </c>
      <c r="L7" s="72">
        <v>0</v>
      </c>
      <c r="M7" s="72">
        <v>362834.4</v>
      </c>
      <c r="N7" s="23"/>
      <c r="O7" s="23"/>
      <c r="P7" s="20"/>
      <c r="Q7" s="29"/>
      <c r="R7" s="29"/>
    </row>
    <row r="8" spans="1:18" s="37" customFormat="1" ht="24.95" customHeight="1">
      <c r="A8" s="220"/>
      <c r="B8" s="39" t="s">
        <v>142</v>
      </c>
      <c r="C8" s="220" t="s">
        <v>109</v>
      </c>
      <c r="D8" s="71">
        <v>10076142.76</v>
      </c>
      <c r="E8" s="72">
        <v>4371257.7</v>
      </c>
      <c r="F8" s="72">
        <v>820080</v>
      </c>
      <c r="G8" s="72">
        <v>0</v>
      </c>
      <c r="H8" s="72">
        <v>0</v>
      </c>
      <c r="I8" s="72">
        <v>4521970.66</v>
      </c>
      <c r="J8" s="72">
        <v>0</v>
      </c>
      <c r="K8" s="72">
        <v>0</v>
      </c>
      <c r="L8" s="72">
        <v>0</v>
      </c>
      <c r="M8" s="72">
        <v>362834.4</v>
      </c>
      <c r="N8" s="40">
        <v>0</v>
      </c>
      <c r="O8" s="40">
        <v>0</v>
      </c>
      <c r="P8" s="40">
        <v>0</v>
      </c>
      <c r="Q8" s="41"/>
      <c r="R8" s="41"/>
    </row>
    <row r="9" spans="1:18" s="38" customFormat="1" ht="24.95" customHeight="1">
      <c r="A9" s="220"/>
      <c r="B9" s="39" t="s">
        <v>110</v>
      </c>
      <c r="C9" s="220" t="s">
        <v>111</v>
      </c>
      <c r="D9" s="71">
        <v>5554172.0999999996</v>
      </c>
      <c r="E9" s="72">
        <v>4371257.7</v>
      </c>
      <c r="F9" s="72">
        <v>820080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362834.4</v>
      </c>
      <c r="N9" s="40">
        <v>0</v>
      </c>
      <c r="O9" s="40">
        <v>0</v>
      </c>
      <c r="P9" s="40">
        <v>0</v>
      </c>
    </row>
    <row r="10" spans="1:18" s="37" customFormat="1" ht="24.95" customHeight="1">
      <c r="A10" s="220">
        <v>2010301</v>
      </c>
      <c r="B10" s="39" t="s">
        <v>143</v>
      </c>
      <c r="C10" s="220" t="s">
        <v>144</v>
      </c>
      <c r="D10" s="71">
        <v>5554172.0999999996</v>
      </c>
      <c r="E10" s="72">
        <v>4371257.7</v>
      </c>
      <c r="F10" s="72">
        <v>820080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362834.4</v>
      </c>
      <c r="N10" s="40">
        <v>0</v>
      </c>
      <c r="O10" s="40">
        <v>0</v>
      </c>
      <c r="P10" s="40">
        <v>0</v>
      </c>
      <c r="Q10" s="41"/>
      <c r="R10" s="41"/>
    </row>
    <row r="11" spans="1:18" s="37" customFormat="1" ht="24.95" customHeight="1">
      <c r="A11" s="220"/>
      <c r="B11" s="39" t="s">
        <v>113</v>
      </c>
      <c r="C11" s="220" t="s">
        <v>114</v>
      </c>
      <c r="D11" s="71">
        <v>181800</v>
      </c>
      <c r="E11" s="72">
        <v>0</v>
      </c>
      <c r="F11" s="72">
        <v>0</v>
      </c>
      <c r="G11" s="72">
        <v>0</v>
      </c>
      <c r="H11" s="72">
        <v>0</v>
      </c>
      <c r="I11" s="72">
        <v>181800</v>
      </c>
      <c r="J11" s="72">
        <v>0</v>
      </c>
      <c r="K11" s="72">
        <v>0</v>
      </c>
      <c r="L11" s="72">
        <v>0</v>
      </c>
      <c r="M11" s="72">
        <v>0</v>
      </c>
      <c r="N11" s="40">
        <v>0</v>
      </c>
      <c r="O11" s="40">
        <v>0</v>
      </c>
      <c r="P11" s="40">
        <v>0</v>
      </c>
      <c r="Q11" s="41"/>
      <c r="R11" s="41"/>
    </row>
    <row r="12" spans="1:18" s="37" customFormat="1" ht="24.95" customHeight="1">
      <c r="A12" s="220">
        <v>2010601</v>
      </c>
      <c r="B12" s="39" t="s">
        <v>145</v>
      </c>
      <c r="C12" s="220" t="s">
        <v>146</v>
      </c>
      <c r="D12" s="71">
        <v>181800</v>
      </c>
      <c r="E12" s="72">
        <v>0</v>
      </c>
      <c r="F12" s="72">
        <v>0</v>
      </c>
      <c r="G12" s="72">
        <v>0</v>
      </c>
      <c r="H12" s="72">
        <v>0</v>
      </c>
      <c r="I12" s="72">
        <v>181800</v>
      </c>
      <c r="J12" s="72">
        <v>0</v>
      </c>
      <c r="K12" s="72">
        <v>0</v>
      </c>
      <c r="L12" s="72">
        <v>0</v>
      </c>
      <c r="M12" s="72">
        <v>0</v>
      </c>
      <c r="N12" s="40">
        <v>0</v>
      </c>
      <c r="O12" s="40">
        <v>0</v>
      </c>
      <c r="P12" s="40">
        <v>0</v>
      </c>
      <c r="Q12" s="41"/>
      <c r="R12" s="41"/>
    </row>
    <row r="13" spans="1:18" s="37" customFormat="1" ht="24.95" customHeight="1">
      <c r="A13" s="220"/>
      <c r="B13" s="39" t="s">
        <v>116</v>
      </c>
      <c r="C13" s="220" t="s">
        <v>117</v>
      </c>
      <c r="D13" s="71">
        <v>472201.1</v>
      </c>
      <c r="E13" s="72">
        <v>0</v>
      </c>
      <c r="F13" s="72">
        <v>0</v>
      </c>
      <c r="G13" s="72">
        <v>0</v>
      </c>
      <c r="H13" s="72">
        <v>0</v>
      </c>
      <c r="I13" s="72">
        <v>472201.1</v>
      </c>
      <c r="J13" s="72">
        <v>0</v>
      </c>
      <c r="K13" s="72">
        <v>0</v>
      </c>
      <c r="L13" s="72">
        <v>0</v>
      </c>
      <c r="M13" s="72">
        <v>0</v>
      </c>
      <c r="N13" s="40">
        <v>0</v>
      </c>
      <c r="O13" s="40">
        <v>0</v>
      </c>
      <c r="P13" s="40">
        <v>0</v>
      </c>
      <c r="Q13" s="41"/>
      <c r="R13" s="41"/>
    </row>
    <row r="14" spans="1:18" s="37" customFormat="1" ht="24.95" customHeight="1">
      <c r="A14" s="220">
        <v>2070101</v>
      </c>
      <c r="B14" s="39" t="s">
        <v>147</v>
      </c>
      <c r="C14" s="220" t="s">
        <v>148</v>
      </c>
      <c r="D14" s="71">
        <v>472201.1</v>
      </c>
      <c r="E14" s="72">
        <v>0</v>
      </c>
      <c r="F14" s="72">
        <v>0</v>
      </c>
      <c r="G14" s="72">
        <v>0</v>
      </c>
      <c r="H14" s="72">
        <v>0</v>
      </c>
      <c r="I14" s="72">
        <v>472201.1</v>
      </c>
      <c r="J14" s="72">
        <v>0</v>
      </c>
      <c r="K14" s="72">
        <v>0</v>
      </c>
      <c r="L14" s="72">
        <v>0</v>
      </c>
      <c r="M14" s="72">
        <v>0</v>
      </c>
      <c r="N14" s="40">
        <v>0</v>
      </c>
      <c r="O14" s="40">
        <v>0</v>
      </c>
      <c r="P14" s="40">
        <v>0</v>
      </c>
      <c r="Q14" s="41"/>
      <c r="R14" s="41"/>
    </row>
    <row r="15" spans="1:18" s="37" customFormat="1" ht="24.95" customHeight="1">
      <c r="A15" s="220"/>
      <c r="B15" s="39" t="s">
        <v>119</v>
      </c>
      <c r="C15" s="220" t="s">
        <v>120</v>
      </c>
      <c r="D15" s="71">
        <v>726119.9</v>
      </c>
      <c r="E15" s="72">
        <v>0</v>
      </c>
      <c r="F15" s="72">
        <v>0</v>
      </c>
      <c r="G15" s="72">
        <v>0</v>
      </c>
      <c r="H15" s="72">
        <v>0</v>
      </c>
      <c r="I15" s="72">
        <v>726119.9</v>
      </c>
      <c r="J15" s="72">
        <v>0</v>
      </c>
      <c r="K15" s="72">
        <v>0</v>
      </c>
      <c r="L15" s="72">
        <v>0</v>
      </c>
      <c r="M15" s="72">
        <v>0</v>
      </c>
      <c r="N15" s="40">
        <v>0</v>
      </c>
      <c r="O15" s="40">
        <v>0</v>
      </c>
      <c r="P15" s="40">
        <v>0</v>
      </c>
      <c r="Q15" s="41"/>
      <c r="R15" s="41"/>
    </row>
    <row r="16" spans="1:18" s="37" customFormat="1" ht="24.95" customHeight="1">
      <c r="A16" s="220">
        <v>2089999</v>
      </c>
      <c r="B16" s="39" t="s">
        <v>149</v>
      </c>
      <c r="C16" s="220" t="s">
        <v>150</v>
      </c>
      <c r="D16" s="71">
        <v>726119.9</v>
      </c>
      <c r="E16" s="72">
        <v>0</v>
      </c>
      <c r="F16" s="72">
        <v>0</v>
      </c>
      <c r="G16" s="72">
        <v>0</v>
      </c>
      <c r="H16" s="72">
        <v>0</v>
      </c>
      <c r="I16" s="72">
        <v>726119.9</v>
      </c>
      <c r="J16" s="72">
        <v>0</v>
      </c>
      <c r="K16" s="72">
        <v>0</v>
      </c>
      <c r="L16" s="72">
        <v>0</v>
      </c>
      <c r="M16" s="72">
        <v>0</v>
      </c>
      <c r="N16" s="40">
        <v>0</v>
      </c>
      <c r="O16" s="40">
        <v>0</v>
      </c>
      <c r="P16" s="40">
        <v>0</v>
      </c>
      <c r="Q16" s="41"/>
      <c r="R16" s="41"/>
    </row>
    <row r="17" spans="1:16" ht="24.95" customHeight="1">
      <c r="A17" s="220"/>
      <c r="B17" s="39" t="s">
        <v>122</v>
      </c>
      <c r="C17" s="220" t="s">
        <v>123</v>
      </c>
      <c r="D17" s="71">
        <v>1152206.8799999999</v>
      </c>
      <c r="E17" s="72">
        <v>0</v>
      </c>
      <c r="F17" s="72">
        <v>0</v>
      </c>
      <c r="G17" s="72">
        <v>0</v>
      </c>
      <c r="H17" s="72">
        <v>0</v>
      </c>
      <c r="I17" s="72">
        <v>1152206.8799999999</v>
      </c>
      <c r="J17" s="72">
        <v>0</v>
      </c>
      <c r="K17" s="72">
        <v>0</v>
      </c>
      <c r="L17" s="72">
        <v>0</v>
      </c>
      <c r="M17" s="72">
        <v>0</v>
      </c>
      <c r="N17" s="221"/>
      <c r="O17" s="221"/>
      <c r="P17" s="221"/>
    </row>
    <row r="18" spans="1:16" ht="24.95" customHeight="1">
      <c r="A18" s="220">
        <v>2130101</v>
      </c>
      <c r="B18" s="39" t="s">
        <v>151</v>
      </c>
      <c r="C18" s="220" t="s">
        <v>152</v>
      </c>
      <c r="D18" s="71">
        <v>1152206.8799999999</v>
      </c>
      <c r="E18" s="72">
        <v>0</v>
      </c>
      <c r="F18" s="72">
        <v>0</v>
      </c>
      <c r="G18" s="72">
        <v>0</v>
      </c>
      <c r="H18" s="72">
        <v>0</v>
      </c>
      <c r="I18" s="72">
        <v>1152206.8799999999</v>
      </c>
      <c r="J18" s="72">
        <v>0</v>
      </c>
      <c r="K18" s="72">
        <v>0</v>
      </c>
      <c r="L18" s="72">
        <v>0</v>
      </c>
      <c r="M18" s="72">
        <v>0</v>
      </c>
      <c r="N18" s="221"/>
      <c r="O18" s="221"/>
      <c r="P18" s="221"/>
    </row>
    <row r="19" spans="1:16" ht="24.95" customHeight="1">
      <c r="A19" s="220"/>
      <c r="B19" s="39" t="s">
        <v>125</v>
      </c>
      <c r="C19" s="220" t="s">
        <v>126</v>
      </c>
      <c r="D19" s="71">
        <v>396655.42</v>
      </c>
      <c r="E19" s="72">
        <v>0</v>
      </c>
      <c r="F19" s="72">
        <v>0</v>
      </c>
      <c r="G19" s="72">
        <v>0</v>
      </c>
      <c r="H19" s="72">
        <v>0</v>
      </c>
      <c r="I19" s="72">
        <v>396655.42</v>
      </c>
      <c r="J19" s="72">
        <v>0</v>
      </c>
      <c r="K19" s="72">
        <v>0</v>
      </c>
      <c r="L19" s="72">
        <v>0</v>
      </c>
      <c r="M19" s="72">
        <v>0</v>
      </c>
      <c r="N19" s="221"/>
      <c r="O19" s="221"/>
      <c r="P19" s="221"/>
    </row>
    <row r="20" spans="1:16" ht="24.95" customHeight="1">
      <c r="A20" s="220">
        <v>2130201</v>
      </c>
      <c r="B20" s="39" t="s">
        <v>153</v>
      </c>
      <c r="C20" s="220" t="s">
        <v>152</v>
      </c>
      <c r="D20" s="71">
        <v>396655.42</v>
      </c>
      <c r="E20" s="72">
        <v>0</v>
      </c>
      <c r="F20" s="72">
        <v>0</v>
      </c>
      <c r="G20" s="72">
        <v>0</v>
      </c>
      <c r="H20" s="72">
        <v>0</v>
      </c>
      <c r="I20" s="72">
        <v>396655.42</v>
      </c>
      <c r="J20" s="72">
        <v>0</v>
      </c>
      <c r="K20" s="72">
        <v>0</v>
      </c>
      <c r="L20" s="72">
        <v>0</v>
      </c>
      <c r="M20" s="72">
        <v>0</v>
      </c>
      <c r="N20" s="221"/>
      <c r="O20" s="221"/>
      <c r="P20" s="221"/>
    </row>
    <row r="21" spans="1:16" ht="24.95" customHeight="1">
      <c r="A21" s="220"/>
      <c r="B21" s="39" t="s">
        <v>128</v>
      </c>
      <c r="C21" s="220" t="s">
        <v>129</v>
      </c>
      <c r="D21" s="71">
        <v>920370.82</v>
      </c>
      <c r="E21" s="72">
        <v>0</v>
      </c>
      <c r="F21" s="72">
        <v>0</v>
      </c>
      <c r="G21" s="72">
        <v>0</v>
      </c>
      <c r="H21" s="72">
        <v>0</v>
      </c>
      <c r="I21" s="72">
        <v>920370.82</v>
      </c>
      <c r="J21" s="72">
        <v>0</v>
      </c>
      <c r="K21" s="72">
        <v>0</v>
      </c>
      <c r="L21" s="72">
        <v>0</v>
      </c>
      <c r="M21" s="72">
        <v>0</v>
      </c>
      <c r="N21" s="221"/>
      <c r="O21" s="221"/>
      <c r="P21" s="221"/>
    </row>
    <row r="22" spans="1:16" ht="24.95" customHeight="1">
      <c r="A22" s="220">
        <v>2130301</v>
      </c>
      <c r="B22" s="39" t="s">
        <v>154</v>
      </c>
      <c r="C22" s="220" t="s">
        <v>155</v>
      </c>
      <c r="D22" s="71">
        <v>920370.82</v>
      </c>
      <c r="E22" s="72">
        <v>0</v>
      </c>
      <c r="F22" s="72">
        <v>0</v>
      </c>
      <c r="G22" s="72">
        <v>0</v>
      </c>
      <c r="H22" s="72">
        <v>0</v>
      </c>
      <c r="I22" s="72">
        <v>920370.82</v>
      </c>
      <c r="J22" s="72">
        <v>0</v>
      </c>
      <c r="K22" s="72">
        <v>0</v>
      </c>
      <c r="L22" s="72">
        <v>0</v>
      </c>
      <c r="M22" s="72">
        <v>0</v>
      </c>
      <c r="N22" s="221"/>
      <c r="O22" s="221"/>
      <c r="P22" s="221"/>
    </row>
    <row r="23" spans="1:16" ht="24.95" customHeight="1">
      <c r="A23" s="220"/>
      <c r="B23" s="39" t="s">
        <v>131</v>
      </c>
      <c r="C23" s="220" t="s">
        <v>132</v>
      </c>
      <c r="D23" s="71">
        <v>203438.9</v>
      </c>
      <c r="E23" s="72">
        <v>0</v>
      </c>
      <c r="F23" s="72">
        <v>0</v>
      </c>
      <c r="G23" s="72">
        <v>0</v>
      </c>
      <c r="H23" s="72">
        <v>0</v>
      </c>
      <c r="I23" s="72">
        <v>203438.9</v>
      </c>
      <c r="J23" s="72">
        <v>0</v>
      </c>
      <c r="K23" s="72">
        <v>0</v>
      </c>
      <c r="L23" s="72">
        <v>0</v>
      </c>
      <c r="M23" s="72">
        <v>0</v>
      </c>
      <c r="N23" s="221"/>
      <c r="O23" s="221"/>
      <c r="P23" s="221"/>
    </row>
    <row r="24" spans="1:16" ht="24.95" customHeight="1">
      <c r="A24" s="220">
        <v>2049999</v>
      </c>
      <c r="B24" s="39" t="s">
        <v>156</v>
      </c>
      <c r="C24" s="220" t="s">
        <v>157</v>
      </c>
      <c r="D24" s="71">
        <v>203438.9</v>
      </c>
      <c r="E24" s="72">
        <v>0</v>
      </c>
      <c r="F24" s="72">
        <v>0</v>
      </c>
      <c r="G24" s="72">
        <v>0</v>
      </c>
      <c r="H24" s="72">
        <v>0</v>
      </c>
      <c r="I24" s="72">
        <v>203438.9</v>
      </c>
      <c r="J24" s="72">
        <v>0</v>
      </c>
      <c r="K24" s="72">
        <v>0</v>
      </c>
      <c r="L24" s="72">
        <v>0</v>
      </c>
      <c r="M24" s="72">
        <v>0</v>
      </c>
      <c r="N24" s="221"/>
      <c r="O24" s="221"/>
      <c r="P24" s="221"/>
    </row>
    <row r="25" spans="1:16" ht="24.95" customHeight="1">
      <c r="A25" s="220"/>
      <c r="B25" s="39" t="s">
        <v>134</v>
      </c>
      <c r="C25" s="220" t="s">
        <v>135</v>
      </c>
      <c r="D25" s="71">
        <v>469177.64</v>
      </c>
      <c r="E25" s="72">
        <v>0</v>
      </c>
      <c r="F25" s="72">
        <v>0</v>
      </c>
      <c r="G25" s="72">
        <v>0</v>
      </c>
      <c r="H25" s="72">
        <v>0</v>
      </c>
      <c r="I25" s="72">
        <v>469177.64</v>
      </c>
      <c r="J25" s="72">
        <v>0</v>
      </c>
      <c r="K25" s="72">
        <v>0</v>
      </c>
      <c r="L25" s="72">
        <v>0</v>
      </c>
      <c r="M25" s="72">
        <v>0</v>
      </c>
      <c r="N25" s="221"/>
      <c r="O25" s="221"/>
      <c r="P25" s="221"/>
    </row>
    <row r="26" spans="1:16" ht="24.95" customHeight="1">
      <c r="A26" s="220">
        <v>2040601</v>
      </c>
      <c r="B26" s="39" t="s">
        <v>158</v>
      </c>
      <c r="C26" s="220" t="s">
        <v>159</v>
      </c>
      <c r="D26" s="71">
        <v>469177.64</v>
      </c>
      <c r="E26" s="72">
        <v>0</v>
      </c>
      <c r="F26" s="72">
        <v>0</v>
      </c>
      <c r="G26" s="72">
        <v>0</v>
      </c>
      <c r="H26" s="72">
        <v>0</v>
      </c>
      <c r="I26" s="72">
        <v>469177.64</v>
      </c>
      <c r="J26" s="72">
        <v>0</v>
      </c>
      <c r="K26" s="72">
        <v>0</v>
      </c>
      <c r="L26" s="72">
        <v>0</v>
      </c>
      <c r="M26" s="72">
        <v>0</v>
      </c>
      <c r="N26" s="221"/>
      <c r="O26" s="221"/>
      <c r="P26" s="22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topLeftCell="D1" workbookViewId="0">
      <selection activeCell="K15" sqref="K15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7" t="s">
        <v>408</v>
      </c>
    </row>
    <row r="2" spans="1:23" ht="32.25" customHeight="1">
      <c r="A2" s="331" t="s">
        <v>409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</row>
    <row r="3" spans="1:23" ht="11.25" customHeight="1"/>
    <row r="4" spans="1:23" ht="11.25" customHeight="1"/>
    <row r="5" spans="1:23" ht="29.25" customHeight="1">
      <c r="A5" s="332" t="s">
        <v>138</v>
      </c>
      <c r="B5" s="333"/>
      <c r="C5" s="333"/>
      <c r="D5" s="334"/>
      <c r="E5" s="338" t="s">
        <v>394</v>
      </c>
      <c r="F5" s="332" t="s">
        <v>183</v>
      </c>
      <c r="G5" s="333"/>
      <c r="H5" s="333"/>
      <c r="I5" s="334"/>
      <c r="J5" s="335" t="s">
        <v>184</v>
      </c>
      <c r="K5" s="336"/>
      <c r="L5" s="336"/>
      <c r="M5" s="336"/>
      <c r="N5" s="336"/>
      <c r="O5" s="336"/>
      <c r="P5" s="336"/>
      <c r="Q5" s="336"/>
      <c r="R5" s="336"/>
      <c r="S5" s="337"/>
      <c r="T5" s="340" t="s">
        <v>185</v>
      </c>
      <c r="U5" s="340" t="s">
        <v>186</v>
      </c>
      <c r="V5" s="340" t="s">
        <v>187</v>
      </c>
      <c r="W5" s="338" t="s">
        <v>188</v>
      </c>
    </row>
    <row r="6" spans="1:23" ht="54.75" customHeight="1">
      <c r="A6" s="31" t="s">
        <v>395</v>
      </c>
      <c r="B6" s="31" t="s">
        <v>396</v>
      </c>
      <c r="C6" s="31" t="s">
        <v>312</v>
      </c>
      <c r="D6" s="31" t="s">
        <v>397</v>
      </c>
      <c r="E6" s="339"/>
      <c r="F6" s="31" t="s">
        <v>107</v>
      </c>
      <c r="G6" s="32" t="s">
        <v>189</v>
      </c>
      <c r="H6" s="32" t="s">
        <v>190</v>
      </c>
      <c r="I6" s="32" t="s">
        <v>191</v>
      </c>
      <c r="J6" s="31" t="s">
        <v>107</v>
      </c>
      <c r="K6" s="35" t="s">
        <v>382</v>
      </c>
      <c r="L6" s="35" t="s">
        <v>191</v>
      </c>
      <c r="M6" s="35" t="s">
        <v>194</v>
      </c>
      <c r="N6" s="35" t="s">
        <v>195</v>
      </c>
      <c r="O6" s="35" t="s">
        <v>196</v>
      </c>
      <c r="P6" s="35" t="s">
        <v>197</v>
      </c>
      <c r="Q6" s="35" t="s">
        <v>198</v>
      </c>
      <c r="R6" s="35" t="s">
        <v>199</v>
      </c>
      <c r="S6" s="36" t="s">
        <v>200</v>
      </c>
      <c r="T6" s="341"/>
      <c r="U6" s="341"/>
      <c r="V6" s="341"/>
      <c r="W6" s="339"/>
    </row>
    <row r="7" spans="1:23" ht="16.5" customHeight="1">
      <c r="A7" s="31" t="s">
        <v>398</v>
      </c>
      <c r="B7" s="31" t="s">
        <v>398</v>
      </c>
      <c r="C7" s="31" t="s">
        <v>398</v>
      </c>
      <c r="D7" s="31" t="s">
        <v>398</v>
      </c>
      <c r="E7" s="31" t="s">
        <v>398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30" customFormat="1" ht="18.75" customHeight="1">
      <c r="A8" s="33"/>
      <c r="B8" s="33"/>
      <c r="C8" s="33"/>
      <c r="D8" s="33"/>
      <c r="E8" s="33"/>
      <c r="F8" s="34" t="s">
        <v>259</v>
      </c>
      <c r="G8" s="34" t="s">
        <v>259</v>
      </c>
      <c r="H8" s="34" t="s">
        <v>259</v>
      </c>
      <c r="I8" s="34" t="s">
        <v>259</v>
      </c>
      <c r="J8" s="34" t="s">
        <v>259</v>
      </c>
      <c r="K8" s="34" t="s">
        <v>259</v>
      </c>
      <c r="L8" s="34" t="s">
        <v>259</v>
      </c>
      <c r="M8" s="34" t="s">
        <v>259</v>
      </c>
      <c r="N8" s="34" t="s">
        <v>259</v>
      </c>
      <c r="O8" s="34" t="s">
        <v>259</v>
      </c>
      <c r="P8" s="34" t="s">
        <v>259</v>
      </c>
      <c r="Q8" s="34" t="s">
        <v>259</v>
      </c>
      <c r="R8" s="34" t="s">
        <v>259</v>
      </c>
      <c r="S8" s="34" t="s">
        <v>259</v>
      </c>
      <c r="T8" s="34" t="s">
        <v>259</v>
      </c>
      <c r="U8" s="34" t="s">
        <v>259</v>
      </c>
      <c r="V8" s="34" t="s">
        <v>259</v>
      </c>
      <c r="W8" s="34" t="s">
        <v>259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17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L19" sqref="L19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7" t="s">
        <v>410</v>
      </c>
      <c r="Q1" s="26"/>
      <c r="R1" s="26"/>
    </row>
    <row r="2" spans="1:18" ht="23.25" customHeight="1">
      <c r="A2" s="17" t="s">
        <v>411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6"/>
      <c r="R2" s="26"/>
    </row>
    <row r="3" spans="1:18" ht="23.25" customHeight="1">
      <c r="A3" s="18"/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  <c r="M3" s="16"/>
      <c r="N3" s="16"/>
      <c r="O3"/>
      <c r="P3" s="28" t="s">
        <v>90</v>
      </c>
      <c r="Q3" s="26"/>
      <c r="R3" s="26"/>
    </row>
    <row r="4" spans="1:18" ht="25.5" customHeight="1">
      <c r="A4" s="313" t="s">
        <v>138</v>
      </c>
      <c r="B4" s="313" t="s">
        <v>91</v>
      </c>
      <c r="C4" s="318" t="s">
        <v>139</v>
      </c>
      <c r="D4" s="330" t="s">
        <v>140</v>
      </c>
      <c r="E4" s="316" t="s">
        <v>362</v>
      </c>
      <c r="F4" s="314" t="s">
        <v>363</v>
      </c>
      <c r="G4" s="316" t="s">
        <v>364</v>
      </c>
      <c r="H4" s="316" t="s">
        <v>365</v>
      </c>
      <c r="I4" s="312" t="s">
        <v>366</v>
      </c>
      <c r="J4" s="312" t="s">
        <v>367</v>
      </c>
      <c r="K4" s="312" t="s">
        <v>198</v>
      </c>
      <c r="L4" s="312" t="s">
        <v>368</v>
      </c>
      <c r="M4" s="312" t="s">
        <v>191</v>
      </c>
      <c r="N4" s="312" t="s">
        <v>199</v>
      </c>
      <c r="O4" s="312" t="s">
        <v>194</v>
      </c>
      <c r="P4" s="313" t="s">
        <v>200</v>
      </c>
      <c r="Q4" s="29"/>
      <c r="R4" s="29"/>
    </row>
    <row r="5" spans="1:18" ht="14.25" customHeight="1">
      <c r="A5" s="313"/>
      <c r="B5" s="313"/>
      <c r="C5" s="317"/>
      <c r="D5" s="313"/>
      <c r="E5" s="312"/>
      <c r="F5" s="315"/>
      <c r="G5" s="312"/>
      <c r="H5" s="312"/>
      <c r="I5" s="312"/>
      <c r="J5" s="312"/>
      <c r="K5" s="312"/>
      <c r="L5" s="312"/>
      <c r="M5" s="312"/>
      <c r="N5" s="312"/>
      <c r="O5" s="312"/>
      <c r="P5" s="313"/>
      <c r="Q5" s="29"/>
      <c r="R5" s="29"/>
    </row>
    <row r="6" spans="1:18" ht="14.25" customHeight="1">
      <c r="A6" s="313"/>
      <c r="B6" s="313"/>
      <c r="C6" s="317"/>
      <c r="D6" s="313"/>
      <c r="E6" s="312"/>
      <c r="F6" s="315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29"/>
      <c r="R6" s="29"/>
    </row>
    <row r="7" spans="1:18" ht="23.25" customHeight="1">
      <c r="A7" s="20"/>
      <c r="B7" s="24" t="s">
        <v>142</v>
      </c>
      <c r="C7" s="25" t="s">
        <v>257</v>
      </c>
      <c r="D7" s="24" t="s">
        <v>259</v>
      </c>
      <c r="E7" s="24" t="s">
        <v>259</v>
      </c>
      <c r="F7" s="24" t="s">
        <v>259</v>
      </c>
      <c r="G7" s="24" t="s">
        <v>259</v>
      </c>
      <c r="H7" s="24" t="s">
        <v>259</v>
      </c>
      <c r="I7" s="24" t="s">
        <v>259</v>
      </c>
      <c r="J7" s="24" t="s">
        <v>259</v>
      </c>
      <c r="K7" s="24" t="s">
        <v>259</v>
      </c>
      <c r="L7" s="24" t="s">
        <v>259</v>
      </c>
      <c r="M7" s="24" t="s">
        <v>259</v>
      </c>
      <c r="N7" s="24" t="s">
        <v>259</v>
      </c>
      <c r="O7" s="24" t="s">
        <v>259</v>
      </c>
      <c r="P7" s="24" t="s">
        <v>259</v>
      </c>
      <c r="Q7" s="26"/>
      <c r="R7" s="26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17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topLeftCell="A34" workbookViewId="0">
      <selection activeCell="B46" sqref="B46:H46"/>
    </sheetView>
  </sheetViews>
  <sheetFormatPr defaultColWidth="9.33203125" defaultRowHeight="11.25"/>
  <cols>
    <col min="1" max="2" width="18.83203125" customWidth="1"/>
    <col min="3" max="3" width="12.5" customWidth="1"/>
    <col min="4" max="7" width="18.83203125" customWidth="1"/>
    <col min="8" max="8" width="40.5" customWidth="1"/>
  </cols>
  <sheetData>
    <row r="1" spans="1:8" ht="12">
      <c r="H1" s="4" t="s">
        <v>412</v>
      </c>
    </row>
    <row r="2" spans="1:8" ht="27" customHeight="1">
      <c r="A2" s="415" t="s">
        <v>413</v>
      </c>
      <c r="B2" s="416"/>
      <c r="C2" s="416"/>
      <c r="D2" s="416"/>
      <c r="E2" s="416"/>
      <c r="F2" s="416"/>
      <c r="G2" s="416"/>
      <c r="H2" s="416"/>
    </row>
    <row r="3" spans="1:8" ht="20.25" customHeight="1">
      <c r="A3" s="417" t="s">
        <v>414</v>
      </c>
      <c r="B3" s="417"/>
      <c r="C3" s="417"/>
      <c r="D3" s="417"/>
      <c r="E3" s="417"/>
      <c r="F3" s="417"/>
      <c r="G3" s="417"/>
      <c r="H3" s="417"/>
    </row>
    <row r="4" spans="1:8" ht="14.25" customHeight="1">
      <c r="A4" s="418" t="s">
        <v>415</v>
      </c>
      <c r="B4" s="418"/>
      <c r="C4" s="418"/>
      <c r="D4" s="418"/>
      <c r="E4" s="6"/>
      <c r="F4" s="6" t="s">
        <v>416</v>
      </c>
      <c r="G4" s="419" t="s">
        <v>417</v>
      </c>
      <c r="H4" s="419"/>
    </row>
    <row r="5" spans="1:8" s="5" customFormat="1" ht="26.25" customHeight="1">
      <c r="A5" s="346" t="s">
        <v>418</v>
      </c>
      <c r="B5" s="403" t="s">
        <v>419</v>
      </c>
      <c r="C5" s="403"/>
      <c r="D5" s="420" t="s">
        <v>257</v>
      </c>
      <c r="E5" s="420"/>
      <c r="F5" s="420"/>
      <c r="G5" s="420"/>
      <c r="H5" s="420"/>
    </row>
    <row r="6" spans="1:8" s="5" customFormat="1" ht="14.25" customHeight="1">
      <c r="A6" s="346"/>
      <c r="B6" s="403" t="s">
        <v>420</v>
      </c>
      <c r="C6" s="403"/>
      <c r="D6" s="411" t="s">
        <v>421</v>
      </c>
      <c r="E6" s="403"/>
      <c r="F6" s="8" t="s">
        <v>422</v>
      </c>
      <c r="G6" s="411" t="s">
        <v>423</v>
      </c>
      <c r="H6" s="403"/>
    </row>
    <row r="7" spans="1:8" s="5" customFormat="1" ht="14.25" customHeight="1">
      <c r="A7" s="346"/>
      <c r="B7" s="403" t="s">
        <v>424</v>
      </c>
      <c r="C7" s="403"/>
      <c r="D7" s="411" t="s">
        <v>425</v>
      </c>
      <c r="E7" s="403"/>
      <c r="F7" s="8" t="s">
        <v>426</v>
      </c>
      <c r="G7" s="411" t="s">
        <v>427</v>
      </c>
      <c r="H7" s="403"/>
    </row>
    <row r="8" spans="1:8" s="5" customFormat="1" ht="189.95" customHeight="1">
      <c r="A8" s="346"/>
      <c r="B8" s="403" t="s">
        <v>428</v>
      </c>
      <c r="C8" s="403"/>
      <c r="D8" s="414" t="s">
        <v>429</v>
      </c>
      <c r="E8" s="343"/>
      <c r="F8" s="343"/>
      <c r="G8" s="343"/>
      <c r="H8" s="344"/>
    </row>
    <row r="9" spans="1:8" ht="14.25" customHeight="1">
      <c r="A9" s="346"/>
      <c r="B9" s="374" t="s">
        <v>430</v>
      </c>
      <c r="C9" s="374"/>
      <c r="D9" s="374"/>
      <c r="E9" s="374"/>
      <c r="F9" s="374"/>
      <c r="G9" s="374"/>
      <c r="H9" s="374"/>
    </row>
    <row r="10" spans="1:8" ht="27" customHeight="1">
      <c r="A10" s="346"/>
      <c r="B10" s="409" t="s">
        <v>431</v>
      </c>
      <c r="C10" s="409"/>
      <c r="D10" s="11" t="s">
        <v>94</v>
      </c>
      <c r="E10" s="12" t="s">
        <v>95</v>
      </c>
      <c r="F10" s="11" t="s">
        <v>432</v>
      </c>
      <c r="G10" s="409" t="s">
        <v>433</v>
      </c>
      <c r="H10" s="409"/>
    </row>
    <row r="11" spans="1:8" s="5" customFormat="1" ht="14.25" customHeight="1">
      <c r="A11" s="346"/>
      <c r="B11" s="410">
        <v>1007.6143</v>
      </c>
      <c r="C11" s="403"/>
      <c r="D11" s="14">
        <v>1007.61</v>
      </c>
      <c r="E11" s="15" t="s">
        <v>259</v>
      </c>
      <c r="F11" s="9" t="s">
        <v>259</v>
      </c>
      <c r="G11" s="411" t="s">
        <v>259</v>
      </c>
      <c r="H11" s="411"/>
    </row>
    <row r="12" spans="1:8" ht="14.25" customHeight="1">
      <c r="A12" s="346"/>
      <c r="B12" s="374" t="s">
        <v>434</v>
      </c>
      <c r="C12" s="374"/>
      <c r="D12" s="374"/>
      <c r="E12" s="374"/>
      <c r="F12" s="374"/>
      <c r="G12" s="374"/>
      <c r="H12" s="374"/>
    </row>
    <row r="13" spans="1:8" ht="14.25" customHeight="1">
      <c r="A13" s="346"/>
      <c r="B13" s="409" t="s">
        <v>435</v>
      </c>
      <c r="C13" s="409"/>
      <c r="D13" s="409" t="s">
        <v>183</v>
      </c>
      <c r="E13" s="409"/>
      <c r="F13" s="409" t="s">
        <v>184</v>
      </c>
      <c r="G13" s="409"/>
      <c r="H13" s="409"/>
    </row>
    <row r="14" spans="1:8" s="5" customFormat="1" ht="14.25" customHeight="1">
      <c r="A14" s="346"/>
      <c r="B14" s="410">
        <v>1007.6143</v>
      </c>
      <c r="C14" s="403"/>
      <c r="D14" s="412">
        <v>1007.6143</v>
      </c>
      <c r="E14" s="413"/>
      <c r="F14" s="411" t="s">
        <v>259</v>
      </c>
      <c r="G14" s="411"/>
      <c r="H14" s="411"/>
    </row>
    <row r="15" spans="1:8" ht="14.25" customHeight="1">
      <c r="A15" s="346"/>
      <c r="B15" s="409" t="s">
        <v>436</v>
      </c>
      <c r="C15" s="409"/>
      <c r="D15" s="374" t="s">
        <v>437</v>
      </c>
      <c r="E15" s="374"/>
      <c r="F15" s="374"/>
      <c r="G15" s="374"/>
      <c r="H15" s="374"/>
    </row>
    <row r="16" spans="1:8" ht="14.25" customHeight="1">
      <c r="A16" s="346"/>
      <c r="B16" s="409" t="s">
        <v>107</v>
      </c>
      <c r="C16" s="409"/>
      <c r="D16" s="409" t="s">
        <v>438</v>
      </c>
      <c r="E16" s="409"/>
      <c r="F16" s="409" t="s">
        <v>439</v>
      </c>
      <c r="G16" s="409"/>
      <c r="H16" s="11" t="s">
        <v>234</v>
      </c>
    </row>
    <row r="17" spans="1:8" s="5" customFormat="1" ht="14.25" customHeight="1">
      <c r="A17" s="346"/>
      <c r="B17" s="410">
        <v>21</v>
      </c>
      <c r="C17" s="403"/>
      <c r="D17" s="411" t="s">
        <v>259</v>
      </c>
      <c r="E17" s="411"/>
      <c r="F17" s="411" t="s">
        <v>259</v>
      </c>
      <c r="G17" s="411"/>
      <c r="H17" s="13">
        <v>21</v>
      </c>
    </row>
    <row r="18" spans="1:8" ht="99" customHeight="1">
      <c r="A18" s="7" t="s">
        <v>440</v>
      </c>
      <c r="B18" s="404" t="s">
        <v>441</v>
      </c>
      <c r="C18" s="404"/>
      <c r="D18" s="404"/>
      <c r="E18" s="404"/>
      <c r="F18" s="404"/>
      <c r="G18" s="404"/>
      <c r="H18" s="404"/>
    </row>
    <row r="19" spans="1:8" ht="14.25" customHeight="1">
      <c r="A19" s="346" t="s">
        <v>442</v>
      </c>
      <c r="B19" s="374" t="s">
        <v>443</v>
      </c>
      <c r="C19" s="374"/>
      <c r="D19" s="10" t="s">
        <v>444</v>
      </c>
      <c r="E19" s="374" t="s">
        <v>445</v>
      </c>
      <c r="F19" s="374"/>
      <c r="G19" s="374" t="s">
        <v>446</v>
      </c>
      <c r="H19" s="374"/>
    </row>
    <row r="20" spans="1:8" s="5" customFormat="1" ht="27" customHeight="1">
      <c r="A20" s="346"/>
      <c r="B20" s="403" t="s">
        <v>447</v>
      </c>
      <c r="C20" s="403"/>
      <c r="D20" s="347" t="s">
        <v>448</v>
      </c>
      <c r="E20" s="350" t="s">
        <v>449</v>
      </c>
      <c r="F20" s="351"/>
      <c r="G20" s="356" t="s">
        <v>450</v>
      </c>
      <c r="H20" s="357"/>
    </row>
    <row r="21" spans="1:8" s="5" customFormat="1" ht="27" customHeight="1">
      <c r="A21" s="346"/>
      <c r="B21" s="403"/>
      <c r="C21" s="403"/>
      <c r="D21" s="348"/>
      <c r="E21" s="352"/>
      <c r="F21" s="353"/>
      <c r="G21" s="358"/>
      <c r="H21" s="359"/>
    </row>
    <row r="22" spans="1:8" s="5" customFormat="1" ht="27" customHeight="1">
      <c r="A22" s="346"/>
      <c r="B22" s="403"/>
      <c r="C22" s="403"/>
      <c r="D22" s="348"/>
      <c r="E22" s="352"/>
      <c r="F22" s="353"/>
      <c r="G22" s="358"/>
      <c r="H22" s="359"/>
    </row>
    <row r="23" spans="1:8" s="5" customFormat="1" ht="27" customHeight="1">
      <c r="A23" s="346"/>
      <c r="B23" s="403"/>
      <c r="C23" s="403"/>
      <c r="D23" s="349"/>
      <c r="E23" s="354"/>
      <c r="F23" s="355"/>
      <c r="G23" s="360"/>
      <c r="H23" s="361"/>
    </row>
    <row r="24" spans="1:8" s="5" customFormat="1" ht="38.1" customHeight="1">
      <c r="A24" s="346"/>
      <c r="B24" s="403"/>
      <c r="C24" s="403"/>
      <c r="D24" s="348" t="s">
        <v>451</v>
      </c>
      <c r="E24" s="350" t="s">
        <v>449</v>
      </c>
      <c r="F24" s="351"/>
      <c r="G24" s="356" t="s">
        <v>452</v>
      </c>
      <c r="H24" s="357"/>
    </row>
    <row r="25" spans="1:8" s="5" customFormat="1" ht="27" customHeight="1">
      <c r="A25" s="346"/>
      <c r="B25" s="403"/>
      <c r="C25" s="403"/>
      <c r="D25" s="348"/>
      <c r="E25" s="352"/>
      <c r="F25" s="353"/>
      <c r="G25" s="358"/>
      <c r="H25" s="359"/>
    </row>
    <row r="26" spans="1:8" s="5" customFormat="1" ht="27" customHeight="1">
      <c r="A26" s="346"/>
      <c r="B26" s="403"/>
      <c r="C26" s="403"/>
      <c r="D26" s="348"/>
      <c r="E26" s="352"/>
      <c r="F26" s="353"/>
      <c r="G26" s="358"/>
      <c r="H26" s="359"/>
    </row>
    <row r="27" spans="1:8" s="5" customFormat="1" ht="27" customHeight="1">
      <c r="A27" s="346"/>
      <c r="B27" s="403"/>
      <c r="C27" s="403"/>
      <c r="D27" s="349"/>
      <c r="E27" s="354"/>
      <c r="F27" s="355"/>
      <c r="G27" s="360"/>
      <c r="H27" s="361"/>
    </row>
    <row r="28" spans="1:8" s="5" customFormat="1" ht="27" customHeight="1">
      <c r="A28" s="346"/>
      <c r="B28" s="403"/>
      <c r="C28" s="403"/>
      <c r="D28" s="347" t="s">
        <v>453</v>
      </c>
      <c r="E28" s="362" t="s">
        <v>454</v>
      </c>
      <c r="F28" s="363"/>
      <c r="G28" s="368" t="s">
        <v>455</v>
      </c>
      <c r="H28" s="369"/>
    </row>
    <row r="29" spans="1:8" s="5" customFormat="1" ht="27" customHeight="1">
      <c r="A29" s="346"/>
      <c r="B29" s="403"/>
      <c r="C29" s="403"/>
      <c r="D29" s="348"/>
      <c r="E29" s="364"/>
      <c r="F29" s="365"/>
      <c r="G29" s="370"/>
      <c r="H29" s="371"/>
    </row>
    <row r="30" spans="1:8" s="5" customFormat="1" ht="27" customHeight="1">
      <c r="A30" s="346"/>
      <c r="B30" s="403"/>
      <c r="C30" s="403"/>
      <c r="D30" s="349"/>
      <c r="E30" s="366"/>
      <c r="F30" s="367"/>
      <c r="G30" s="372"/>
      <c r="H30" s="373"/>
    </row>
    <row r="31" spans="1:8" s="5" customFormat="1" ht="27" customHeight="1">
      <c r="A31" s="346"/>
      <c r="B31" s="403"/>
      <c r="C31" s="403"/>
      <c r="D31" s="8" t="s">
        <v>456</v>
      </c>
      <c r="E31" s="405" t="s">
        <v>457</v>
      </c>
      <c r="F31" s="406"/>
      <c r="G31" s="407" t="s">
        <v>458</v>
      </c>
      <c r="H31" s="408"/>
    </row>
    <row r="32" spans="1:8" ht="27" customHeight="1">
      <c r="A32" s="346"/>
      <c r="B32" s="374" t="s">
        <v>443</v>
      </c>
      <c r="C32" s="374"/>
      <c r="D32" s="10" t="s">
        <v>444</v>
      </c>
      <c r="E32" s="374" t="s">
        <v>445</v>
      </c>
      <c r="F32" s="374"/>
      <c r="G32" s="374" t="s">
        <v>446</v>
      </c>
      <c r="H32" s="374"/>
    </row>
    <row r="33" spans="1:8" s="5" customFormat="1" ht="27" customHeight="1">
      <c r="A33" s="346"/>
      <c r="B33" s="403" t="s">
        <v>459</v>
      </c>
      <c r="C33" s="403"/>
      <c r="D33" s="347" t="s">
        <v>460</v>
      </c>
      <c r="E33" s="379" t="s">
        <v>461</v>
      </c>
      <c r="F33" s="380"/>
      <c r="G33" s="379" t="s">
        <v>462</v>
      </c>
      <c r="H33" s="380"/>
    </row>
    <row r="34" spans="1:8" s="5" customFormat="1" ht="27" customHeight="1">
      <c r="A34" s="346"/>
      <c r="B34" s="403"/>
      <c r="C34" s="403"/>
      <c r="D34" s="349"/>
      <c r="E34" s="381"/>
      <c r="F34" s="382"/>
      <c r="G34" s="381"/>
      <c r="H34" s="382"/>
    </row>
    <row r="35" spans="1:8" s="5" customFormat="1" ht="27" customHeight="1">
      <c r="A35" s="346"/>
      <c r="B35" s="403"/>
      <c r="C35" s="403"/>
      <c r="D35" s="347" t="s">
        <v>463</v>
      </c>
      <c r="E35" s="383" t="s">
        <v>464</v>
      </c>
      <c r="F35" s="384"/>
      <c r="G35" s="389" t="s">
        <v>465</v>
      </c>
      <c r="H35" s="390"/>
    </row>
    <row r="36" spans="1:8" s="5" customFormat="1" ht="27" customHeight="1">
      <c r="A36" s="346"/>
      <c r="B36" s="403"/>
      <c r="C36" s="403"/>
      <c r="D36" s="348"/>
      <c r="E36" s="385"/>
      <c r="F36" s="386"/>
      <c r="G36" s="391"/>
      <c r="H36" s="392"/>
    </row>
    <row r="37" spans="1:8" s="5" customFormat="1" ht="27" customHeight="1">
      <c r="A37" s="346"/>
      <c r="B37" s="403"/>
      <c r="C37" s="403"/>
      <c r="D37" s="348"/>
      <c r="E37" s="385"/>
      <c r="F37" s="386"/>
      <c r="G37" s="391"/>
      <c r="H37" s="392"/>
    </row>
    <row r="38" spans="1:8" s="5" customFormat="1" ht="27" customHeight="1">
      <c r="A38" s="346"/>
      <c r="B38" s="403"/>
      <c r="C38" s="403"/>
      <c r="D38" s="349"/>
      <c r="E38" s="387"/>
      <c r="F38" s="388"/>
      <c r="G38" s="393"/>
      <c r="H38" s="394"/>
    </row>
    <row r="39" spans="1:8" s="5" customFormat="1" ht="27" customHeight="1">
      <c r="A39" s="346"/>
      <c r="B39" s="403"/>
      <c r="C39" s="403"/>
      <c r="D39" s="347" t="s">
        <v>466</v>
      </c>
      <c r="E39" s="379" t="s">
        <v>467</v>
      </c>
      <c r="F39" s="380"/>
      <c r="G39" s="379" t="s">
        <v>468</v>
      </c>
      <c r="H39" s="380"/>
    </row>
    <row r="40" spans="1:8" s="5" customFormat="1" ht="27" customHeight="1">
      <c r="A40" s="346"/>
      <c r="B40" s="403"/>
      <c r="C40" s="403"/>
      <c r="D40" s="348"/>
      <c r="E40" s="395"/>
      <c r="F40" s="396"/>
      <c r="G40" s="395"/>
      <c r="H40" s="396"/>
    </row>
    <row r="41" spans="1:8" s="5" customFormat="1" ht="27" customHeight="1">
      <c r="A41" s="346"/>
      <c r="B41" s="403"/>
      <c r="C41" s="403"/>
      <c r="D41" s="349"/>
      <c r="E41" s="381"/>
      <c r="F41" s="382"/>
      <c r="G41" s="381"/>
      <c r="H41" s="382"/>
    </row>
    <row r="42" spans="1:8" s="5" customFormat="1" ht="27" customHeight="1">
      <c r="A42" s="346"/>
      <c r="B42" s="403"/>
      <c r="C42" s="403"/>
      <c r="D42" s="347" t="s">
        <v>469</v>
      </c>
      <c r="E42" s="379" t="s">
        <v>470</v>
      </c>
      <c r="F42" s="380"/>
      <c r="G42" s="397" t="s">
        <v>471</v>
      </c>
      <c r="H42" s="398"/>
    </row>
    <row r="43" spans="1:8" s="5" customFormat="1" ht="45.95" customHeight="1">
      <c r="A43" s="346"/>
      <c r="B43" s="403"/>
      <c r="C43" s="403"/>
      <c r="D43" s="348"/>
      <c r="E43" s="395"/>
      <c r="F43" s="396"/>
      <c r="G43" s="399"/>
      <c r="H43" s="400"/>
    </row>
    <row r="44" spans="1:8" s="5" customFormat="1" ht="27" customHeight="1">
      <c r="A44" s="346"/>
      <c r="B44" s="403"/>
      <c r="C44" s="403"/>
      <c r="D44" s="349"/>
      <c r="E44" s="381"/>
      <c r="F44" s="382"/>
      <c r="G44" s="401"/>
      <c r="H44" s="402"/>
    </row>
    <row r="45" spans="1:8" s="5" customFormat="1" ht="27" customHeight="1">
      <c r="A45" s="346"/>
      <c r="B45" s="403"/>
      <c r="C45" s="403"/>
      <c r="D45" s="8" t="s">
        <v>472</v>
      </c>
      <c r="E45" s="375" t="s">
        <v>473</v>
      </c>
      <c r="F45" s="376"/>
      <c r="G45" s="377" t="s">
        <v>474</v>
      </c>
      <c r="H45" s="378"/>
    </row>
    <row r="46" spans="1:8" s="5" customFormat="1" ht="72.75" customHeight="1">
      <c r="A46" s="7" t="s">
        <v>475</v>
      </c>
      <c r="B46" s="342"/>
      <c r="C46" s="343"/>
      <c r="D46" s="343"/>
      <c r="E46" s="343"/>
      <c r="F46" s="343"/>
      <c r="G46" s="343"/>
      <c r="H46" s="344"/>
    </row>
    <row r="47" spans="1:8" ht="60.75" customHeight="1">
      <c r="A47" s="7" t="s">
        <v>476</v>
      </c>
      <c r="B47" s="345" t="s">
        <v>477</v>
      </c>
      <c r="C47" s="345"/>
      <c r="D47" s="345"/>
      <c r="E47" s="345"/>
      <c r="F47" s="345"/>
      <c r="G47" s="345"/>
      <c r="H47" s="345"/>
    </row>
  </sheetData>
  <sheetProtection formatCells="0" formatColumns="0" formatRows="0"/>
  <mergeCells count="72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31:F31"/>
    <mergeCell ref="G31:H31"/>
    <mergeCell ref="G20:H23"/>
    <mergeCell ref="B20:C31"/>
    <mergeCell ref="B32:C32"/>
    <mergeCell ref="E32:F32"/>
    <mergeCell ref="G32:H32"/>
    <mergeCell ref="E45:F45"/>
    <mergeCell ref="G45:H45"/>
    <mergeCell ref="E33:F34"/>
    <mergeCell ref="G33:H34"/>
    <mergeCell ref="E35:F38"/>
    <mergeCell ref="G35:H38"/>
    <mergeCell ref="E39:F41"/>
    <mergeCell ref="G39:H41"/>
    <mergeCell ref="E42:F44"/>
    <mergeCell ref="G42:H44"/>
    <mergeCell ref="B33:C45"/>
    <mergeCell ref="B46:H46"/>
    <mergeCell ref="B47:H47"/>
    <mergeCell ref="A5:A17"/>
    <mergeCell ref="A19:A45"/>
    <mergeCell ref="D20:D23"/>
    <mergeCell ref="D24:D27"/>
    <mergeCell ref="D28:D30"/>
    <mergeCell ref="D33:D34"/>
    <mergeCell ref="D35:D38"/>
    <mergeCell ref="D39:D41"/>
    <mergeCell ref="D42:D44"/>
    <mergeCell ref="E24:F27"/>
    <mergeCell ref="G24:H27"/>
    <mergeCell ref="E28:F30"/>
    <mergeCell ref="G28:H30"/>
    <mergeCell ref="E20:F23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workbookViewId="0">
      <selection activeCell="D5" sqref="D5:M5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4" t="s">
        <v>478</v>
      </c>
      <c r="M1" s="4"/>
    </row>
    <row r="2" spans="1:13" ht="27">
      <c r="A2" s="447" t="s">
        <v>479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3" ht="20.25">
      <c r="A3" s="448" t="s">
        <v>480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3" ht="14.25">
      <c r="A4" s="449" t="s">
        <v>481</v>
      </c>
      <c r="B4" s="449"/>
      <c r="C4" s="449"/>
      <c r="D4" s="449"/>
      <c r="E4" s="449"/>
      <c r="F4" s="449"/>
      <c r="G4" s="449"/>
      <c r="H4" s="2"/>
      <c r="I4" s="450" t="s">
        <v>482</v>
      </c>
      <c r="J4" s="450"/>
      <c r="K4" s="450"/>
      <c r="L4" s="450"/>
      <c r="M4" s="2"/>
    </row>
    <row r="5" spans="1:13" ht="14.25">
      <c r="A5" s="437" t="s">
        <v>483</v>
      </c>
      <c r="B5" s="375" t="s">
        <v>255</v>
      </c>
      <c r="C5" s="376"/>
      <c r="D5" s="420" t="s">
        <v>258</v>
      </c>
      <c r="E5" s="420"/>
      <c r="F5" s="420"/>
      <c r="G5" s="420"/>
      <c r="H5" s="420"/>
      <c r="I5" s="420"/>
      <c r="J5" s="420"/>
      <c r="K5" s="420"/>
      <c r="L5" s="420"/>
      <c r="M5" s="420"/>
    </row>
    <row r="6" spans="1:13" ht="14.25">
      <c r="A6" s="437"/>
      <c r="B6" s="375" t="s">
        <v>484</v>
      </c>
      <c r="C6" s="376"/>
      <c r="D6" s="420" t="s">
        <v>485</v>
      </c>
      <c r="E6" s="420"/>
      <c r="F6" s="420"/>
      <c r="G6" s="420"/>
      <c r="H6" s="420"/>
      <c r="I6" s="420"/>
      <c r="J6" s="420"/>
      <c r="K6" s="420"/>
      <c r="L6" s="420"/>
      <c r="M6" s="420"/>
    </row>
    <row r="7" spans="1:13" ht="14.25">
      <c r="A7" s="437"/>
      <c r="B7" s="375" t="s">
        <v>486</v>
      </c>
      <c r="C7" s="376"/>
      <c r="D7" s="421"/>
      <c r="E7" s="421"/>
      <c r="F7" s="421"/>
      <c r="G7" s="420" t="s">
        <v>487</v>
      </c>
      <c r="H7" s="420"/>
      <c r="I7" s="420"/>
      <c r="J7" s="420"/>
      <c r="K7" s="420"/>
      <c r="L7" s="420"/>
      <c r="M7" s="420"/>
    </row>
    <row r="8" spans="1:13" ht="14.25">
      <c r="A8" s="437"/>
      <c r="B8" s="375" t="s">
        <v>488</v>
      </c>
      <c r="C8" s="376"/>
      <c r="D8" s="420"/>
      <c r="E8" s="420"/>
      <c r="F8" s="420"/>
      <c r="G8" s="420" t="s">
        <v>422</v>
      </c>
      <c r="H8" s="420"/>
      <c r="I8" s="420"/>
      <c r="J8" s="420"/>
      <c r="K8" s="420"/>
      <c r="L8" s="420"/>
      <c r="M8" s="420"/>
    </row>
    <row r="9" spans="1:13" ht="14.25">
      <c r="A9" s="437"/>
      <c r="B9" s="375" t="s">
        <v>420</v>
      </c>
      <c r="C9" s="376"/>
      <c r="D9" s="420" t="s">
        <v>421</v>
      </c>
      <c r="E9" s="420"/>
      <c r="F9" s="420"/>
      <c r="G9" s="420" t="s">
        <v>422</v>
      </c>
      <c r="H9" s="420"/>
      <c r="I9" s="420"/>
      <c r="J9" s="420">
        <v>13787986679</v>
      </c>
      <c r="K9" s="420"/>
      <c r="L9" s="420"/>
      <c r="M9" s="420"/>
    </row>
    <row r="10" spans="1:13" ht="14.25">
      <c r="A10" s="437"/>
      <c r="B10" s="375" t="s">
        <v>489</v>
      </c>
      <c r="C10" s="376"/>
      <c r="D10" s="421" t="s">
        <v>490</v>
      </c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3" ht="68.099999999999994" customHeight="1">
      <c r="A11" s="437"/>
      <c r="B11" s="375" t="s">
        <v>491</v>
      </c>
      <c r="C11" s="376"/>
      <c r="D11" s="432" t="s">
        <v>258</v>
      </c>
      <c r="E11" s="432"/>
      <c r="F11" s="432"/>
      <c r="G11" s="432"/>
      <c r="H11" s="432"/>
      <c r="I11" s="432"/>
      <c r="J11" s="432"/>
      <c r="K11" s="432"/>
      <c r="L11" s="432"/>
      <c r="M11" s="432"/>
    </row>
    <row r="12" spans="1:13" ht="14.25">
      <c r="A12" s="437"/>
      <c r="B12" s="375" t="s">
        <v>492</v>
      </c>
      <c r="C12" s="376"/>
      <c r="D12" s="420" t="s">
        <v>258</v>
      </c>
      <c r="E12" s="420"/>
      <c r="F12" s="420"/>
      <c r="G12" s="420"/>
      <c r="H12" s="420"/>
      <c r="I12" s="420"/>
      <c r="J12" s="420"/>
      <c r="K12" s="420"/>
      <c r="L12" s="420"/>
      <c r="M12" s="420"/>
    </row>
    <row r="13" spans="1:13" ht="14.25">
      <c r="A13" s="437" t="s">
        <v>493</v>
      </c>
      <c r="B13" s="379" t="s">
        <v>494</v>
      </c>
      <c r="C13" s="380"/>
      <c r="D13" s="436" t="s">
        <v>495</v>
      </c>
      <c r="E13" s="436"/>
      <c r="F13" s="436" t="s">
        <v>496</v>
      </c>
      <c r="G13" s="436"/>
      <c r="H13" s="436"/>
      <c r="I13" s="436"/>
      <c r="J13" s="436" t="s">
        <v>497</v>
      </c>
      <c r="K13" s="436"/>
      <c r="L13" s="436"/>
      <c r="M13" s="436"/>
    </row>
    <row r="14" spans="1:13" ht="14.25">
      <c r="A14" s="437"/>
      <c r="B14" s="395"/>
      <c r="C14" s="396"/>
      <c r="D14" s="420" t="s">
        <v>498</v>
      </c>
      <c r="E14" s="420"/>
      <c r="F14" s="445" t="s">
        <v>259</v>
      </c>
      <c r="G14" s="445"/>
      <c r="H14" s="445"/>
      <c r="I14" s="445"/>
      <c r="J14" s="445" t="s">
        <v>259</v>
      </c>
      <c r="K14" s="445"/>
      <c r="L14" s="445"/>
      <c r="M14" s="445"/>
    </row>
    <row r="15" spans="1:13" ht="14.25">
      <c r="A15" s="437"/>
      <c r="B15" s="395"/>
      <c r="C15" s="396"/>
      <c r="D15" s="420" t="s">
        <v>499</v>
      </c>
      <c r="E15" s="420"/>
      <c r="F15" s="445" t="s">
        <v>259</v>
      </c>
      <c r="G15" s="445"/>
      <c r="H15" s="445"/>
      <c r="I15" s="445"/>
      <c r="J15" s="445" t="s">
        <v>259</v>
      </c>
      <c r="K15" s="445"/>
      <c r="L15" s="445"/>
      <c r="M15" s="445"/>
    </row>
    <row r="16" spans="1:13" ht="14.25">
      <c r="A16" s="437"/>
      <c r="B16" s="395"/>
      <c r="C16" s="396"/>
      <c r="D16" s="420" t="s">
        <v>500</v>
      </c>
      <c r="E16" s="420"/>
      <c r="F16" s="445" t="s">
        <v>259</v>
      </c>
      <c r="G16" s="445"/>
      <c r="H16" s="445"/>
      <c r="I16" s="445"/>
      <c r="J16" s="445" t="s">
        <v>259</v>
      </c>
      <c r="K16" s="445"/>
      <c r="L16" s="445"/>
      <c r="M16" s="445"/>
    </row>
    <row r="17" spans="1:13" ht="14.25">
      <c r="A17" s="437"/>
      <c r="B17" s="395"/>
      <c r="C17" s="396"/>
      <c r="D17" s="420" t="s">
        <v>501</v>
      </c>
      <c r="E17" s="420"/>
      <c r="F17" s="445" t="s">
        <v>259</v>
      </c>
      <c r="G17" s="445"/>
      <c r="H17" s="445"/>
      <c r="I17" s="445"/>
      <c r="J17" s="445" t="s">
        <v>259</v>
      </c>
      <c r="K17" s="445"/>
      <c r="L17" s="445"/>
      <c r="M17" s="445"/>
    </row>
    <row r="18" spans="1:13" ht="14.25">
      <c r="A18" s="437"/>
      <c r="B18" s="381"/>
      <c r="C18" s="382"/>
      <c r="D18" s="420" t="s">
        <v>502</v>
      </c>
      <c r="E18" s="420"/>
      <c r="F18" s="445" t="s">
        <v>259</v>
      </c>
      <c r="G18" s="445"/>
      <c r="H18" s="445"/>
      <c r="I18" s="445"/>
      <c r="J18" s="445" t="s">
        <v>259</v>
      </c>
      <c r="K18" s="445"/>
      <c r="L18" s="445"/>
      <c r="M18" s="445"/>
    </row>
    <row r="19" spans="1:13" ht="14.25">
      <c r="A19" s="437"/>
      <c r="B19" s="379" t="s">
        <v>503</v>
      </c>
      <c r="C19" s="380"/>
      <c r="D19" s="420" t="s">
        <v>495</v>
      </c>
      <c r="E19" s="420"/>
      <c r="F19" s="446" t="s">
        <v>504</v>
      </c>
      <c r="G19" s="446"/>
      <c r="H19" s="446"/>
      <c r="I19" s="446" t="s">
        <v>505</v>
      </c>
      <c r="J19" s="446"/>
      <c r="K19" s="446"/>
      <c r="L19" s="446" t="s">
        <v>506</v>
      </c>
      <c r="M19" s="446"/>
    </row>
    <row r="20" spans="1:13" ht="14.25">
      <c r="A20" s="437"/>
      <c r="B20" s="395"/>
      <c r="C20" s="396"/>
      <c r="D20" s="420" t="s">
        <v>498</v>
      </c>
      <c r="E20" s="420"/>
      <c r="F20" s="375" t="s">
        <v>507</v>
      </c>
      <c r="G20" s="376"/>
      <c r="H20" s="3"/>
      <c r="I20" s="420"/>
      <c r="J20" s="420"/>
      <c r="K20" s="420"/>
      <c r="L20" s="421"/>
      <c r="M20" s="421"/>
    </row>
    <row r="21" spans="1:13" ht="14.25">
      <c r="A21" s="437"/>
      <c r="B21" s="395"/>
      <c r="C21" s="396"/>
      <c r="D21" s="420">
        <v>1</v>
      </c>
      <c r="E21" s="420"/>
      <c r="F21" s="420"/>
      <c r="G21" s="420"/>
      <c r="H21" s="420"/>
      <c r="I21" s="420"/>
      <c r="J21" s="420"/>
      <c r="K21" s="420"/>
      <c r="L21" s="421"/>
      <c r="M21" s="421"/>
    </row>
    <row r="22" spans="1:13" ht="14.25">
      <c r="A22" s="437"/>
      <c r="B22" s="395"/>
      <c r="C22" s="396"/>
      <c r="D22" s="420">
        <v>2</v>
      </c>
      <c r="E22" s="420"/>
      <c r="F22" s="442"/>
      <c r="G22" s="443"/>
      <c r="H22" s="444"/>
      <c r="L22" s="421"/>
      <c r="M22" s="421"/>
    </row>
    <row r="23" spans="1:13" ht="14.25">
      <c r="A23" s="437"/>
      <c r="B23" s="395"/>
      <c r="C23" s="396"/>
      <c r="D23" s="421"/>
      <c r="E23" s="421"/>
      <c r="F23" s="420"/>
      <c r="G23" s="420"/>
      <c r="H23" s="420"/>
      <c r="I23" s="420"/>
      <c r="J23" s="420"/>
      <c r="K23" s="420"/>
      <c r="L23" s="420"/>
      <c r="M23" s="420"/>
    </row>
    <row r="24" spans="1:13" ht="14.25">
      <c r="A24" s="437"/>
      <c r="B24" s="381"/>
      <c r="C24" s="382"/>
      <c r="D24" s="421"/>
      <c r="E24" s="421"/>
      <c r="F24" s="421"/>
      <c r="G24" s="421"/>
      <c r="H24" s="421"/>
      <c r="I24" s="421"/>
      <c r="J24" s="421"/>
      <c r="K24" s="421"/>
      <c r="L24" s="421"/>
      <c r="M24" s="421"/>
    </row>
    <row r="25" spans="1:13" ht="14.25">
      <c r="A25" s="423" t="s">
        <v>508</v>
      </c>
      <c r="B25" s="423"/>
      <c r="C25" s="423"/>
      <c r="D25" s="420"/>
      <c r="E25" s="420"/>
      <c r="F25" s="420"/>
      <c r="G25" s="420"/>
      <c r="H25" s="420"/>
      <c r="I25" s="420"/>
      <c r="J25" s="420"/>
      <c r="K25" s="420"/>
      <c r="L25" s="420"/>
      <c r="M25" s="420"/>
    </row>
    <row r="26" spans="1:13" ht="14.25">
      <c r="A26" s="438" t="s">
        <v>509</v>
      </c>
      <c r="B26" s="439"/>
      <c r="C26" s="435" t="s">
        <v>510</v>
      </c>
      <c r="D26" s="435"/>
      <c r="E26" s="435"/>
      <c r="F26" s="435"/>
      <c r="G26" s="435"/>
      <c r="H26" s="436" t="s">
        <v>511</v>
      </c>
      <c r="I26" s="436"/>
      <c r="J26" s="436"/>
      <c r="K26" s="436" t="s">
        <v>512</v>
      </c>
      <c r="L26" s="436"/>
      <c r="M26" s="436"/>
    </row>
    <row r="27" spans="1:13" ht="14.25">
      <c r="A27" s="440"/>
      <c r="B27" s="441"/>
      <c r="C27" s="433"/>
      <c r="D27" s="433"/>
      <c r="E27" s="433"/>
      <c r="F27" s="433"/>
      <c r="G27" s="433"/>
      <c r="H27" s="434"/>
      <c r="I27" s="420"/>
      <c r="J27" s="420"/>
      <c r="K27" s="434"/>
      <c r="L27" s="420"/>
      <c r="M27" s="420"/>
    </row>
    <row r="28" spans="1:13" ht="14.25">
      <c r="A28" s="440"/>
      <c r="B28" s="441"/>
      <c r="C28" s="433"/>
      <c r="D28" s="433"/>
      <c r="E28" s="433"/>
      <c r="F28" s="433"/>
      <c r="G28" s="433"/>
      <c r="H28" s="434"/>
      <c r="I28" s="420"/>
      <c r="J28" s="420"/>
      <c r="K28" s="434"/>
      <c r="L28" s="420"/>
      <c r="M28" s="420"/>
    </row>
    <row r="29" spans="1:13" ht="14.25">
      <c r="A29" s="440"/>
      <c r="B29" s="441"/>
      <c r="C29" s="433"/>
      <c r="D29" s="433"/>
      <c r="E29" s="433"/>
      <c r="F29" s="433"/>
      <c r="G29" s="433"/>
      <c r="H29" s="420"/>
      <c r="I29" s="420"/>
      <c r="J29" s="420"/>
      <c r="K29" s="420"/>
      <c r="L29" s="420"/>
      <c r="M29" s="420"/>
    </row>
    <row r="30" spans="1:13" ht="36" customHeight="1">
      <c r="A30" s="428" t="s">
        <v>513</v>
      </c>
      <c r="B30" s="3" t="s">
        <v>514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</row>
    <row r="31" spans="1:13" ht="51" customHeight="1">
      <c r="A31" s="429"/>
      <c r="B31" s="3" t="s">
        <v>515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</row>
    <row r="32" spans="1:13" ht="14.25">
      <c r="A32" s="429"/>
      <c r="B32" s="430" t="s">
        <v>516</v>
      </c>
      <c r="C32" s="420" t="s">
        <v>443</v>
      </c>
      <c r="D32" s="420"/>
      <c r="E32" s="420" t="s">
        <v>444</v>
      </c>
      <c r="F32" s="420"/>
      <c r="G32" s="420"/>
      <c r="H32" s="420" t="s">
        <v>445</v>
      </c>
      <c r="I32" s="420"/>
      <c r="J32" s="420"/>
      <c r="K32" s="420"/>
      <c r="L32" s="420" t="s">
        <v>446</v>
      </c>
      <c r="M32" s="420"/>
    </row>
    <row r="33" spans="1:13" ht="14.25">
      <c r="A33" s="429"/>
      <c r="B33" s="431"/>
      <c r="C33" s="420" t="s">
        <v>517</v>
      </c>
      <c r="D33" s="420"/>
      <c r="E33" s="420" t="s">
        <v>448</v>
      </c>
      <c r="F33" s="420"/>
      <c r="G33" s="420"/>
      <c r="H33" s="421"/>
      <c r="I33" s="421"/>
      <c r="J33" s="421"/>
      <c r="K33" s="421"/>
      <c r="L33" s="422"/>
      <c r="M33" s="420"/>
    </row>
    <row r="34" spans="1:13" ht="14.25">
      <c r="A34" s="429"/>
      <c r="B34" s="431"/>
      <c r="C34" s="420"/>
      <c r="D34" s="420"/>
      <c r="E34" s="420" t="s">
        <v>451</v>
      </c>
      <c r="F34" s="420"/>
      <c r="G34" s="420"/>
      <c r="H34" s="432"/>
      <c r="I34" s="432"/>
      <c r="J34" s="432"/>
      <c r="K34" s="432"/>
      <c r="L34" s="422"/>
      <c r="M34" s="420"/>
    </row>
    <row r="35" spans="1:13" ht="14.25">
      <c r="A35" s="429"/>
      <c r="B35" s="431"/>
      <c r="C35" s="420"/>
      <c r="D35" s="420"/>
      <c r="E35" s="420" t="s">
        <v>453</v>
      </c>
      <c r="F35" s="420"/>
      <c r="G35" s="420"/>
      <c r="H35" s="421"/>
      <c r="I35" s="421"/>
      <c r="J35" s="421"/>
      <c r="K35" s="421"/>
      <c r="L35" s="422"/>
      <c r="M35" s="420"/>
    </row>
    <row r="36" spans="1:13" ht="14.25">
      <c r="A36" s="429"/>
      <c r="B36" s="431"/>
      <c r="C36" s="420"/>
      <c r="D36" s="420"/>
      <c r="E36" s="420" t="s">
        <v>456</v>
      </c>
      <c r="F36" s="420"/>
      <c r="G36" s="420"/>
      <c r="H36" s="421"/>
      <c r="I36" s="421"/>
      <c r="J36" s="421"/>
      <c r="K36" s="421"/>
      <c r="L36" s="422"/>
      <c r="M36" s="420"/>
    </row>
    <row r="37" spans="1:13" ht="14.25">
      <c r="A37" s="429"/>
      <c r="B37" s="431"/>
      <c r="C37" s="420"/>
      <c r="D37" s="420"/>
      <c r="E37" s="420"/>
      <c r="F37" s="420"/>
      <c r="G37" s="420"/>
      <c r="H37" s="421"/>
      <c r="I37" s="421"/>
      <c r="J37" s="421"/>
      <c r="K37" s="421"/>
      <c r="L37" s="420"/>
      <c r="M37" s="420"/>
    </row>
    <row r="38" spans="1:13" ht="14.25">
      <c r="A38" s="429"/>
      <c r="B38" s="431"/>
      <c r="C38" s="420" t="s">
        <v>443</v>
      </c>
      <c r="D38" s="420"/>
      <c r="E38" s="420" t="s">
        <v>444</v>
      </c>
      <c r="F38" s="420"/>
      <c r="G38" s="420"/>
      <c r="H38" s="420" t="s">
        <v>445</v>
      </c>
      <c r="I38" s="420"/>
      <c r="J38" s="420"/>
      <c r="K38" s="420"/>
      <c r="L38" s="420" t="s">
        <v>446</v>
      </c>
      <c r="M38" s="420"/>
    </row>
    <row r="39" spans="1:13" ht="14.25">
      <c r="A39" s="429"/>
      <c r="B39" s="431"/>
      <c r="C39" s="420" t="s">
        <v>517</v>
      </c>
      <c r="D39" s="420"/>
      <c r="E39" s="420" t="s">
        <v>460</v>
      </c>
      <c r="F39" s="420"/>
      <c r="G39" s="420"/>
      <c r="H39" s="421"/>
      <c r="I39" s="421"/>
      <c r="J39" s="421"/>
      <c r="K39" s="421"/>
      <c r="L39" s="422"/>
      <c r="M39" s="420"/>
    </row>
    <row r="40" spans="1:13" ht="14.25">
      <c r="A40" s="429"/>
      <c r="B40" s="431"/>
      <c r="C40" s="420"/>
      <c r="D40" s="420"/>
      <c r="E40" s="420" t="s">
        <v>463</v>
      </c>
      <c r="F40" s="420"/>
      <c r="G40" s="420"/>
      <c r="H40" s="421"/>
      <c r="I40" s="421"/>
      <c r="J40" s="421"/>
      <c r="K40" s="421"/>
      <c r="L40" s="422"/>
      <c r="M40" s="420"/>
    </row>
    <row r="41" spans="1:13" ht="14.25">
      <c r="A41" s="429"/>
      <c r="B41" s="431"/>
      <c r="C41" s="420"/>
      <c r="D41" s="420"/>
      <c r="E41" s="420" t="s">
        <v>466</v>
      </c>
      <c r="F41" s="420"/>
      <c r="G41" s="420"/>
      <c r="H41" s="421"/>
      <c r="I41" s="421"/>
      <c r="J41" s="421"/>
      <c r="K41" s="421"/>
      <c r="L41" s="422"/>
      <c r="M41" s="420"/>
    </row>
    <row r="42" spans="1:13" ht="14.25">
      <c r="A42" s="429"/>
      <c r="B42" s="431"/>
      <c r="C42" s="420"/>
      <c r="D42" s="420"/>
      <c r="E42" s="420" t="s">
        <v>469</v>
      </c>
      <c r="F42" s="420"/>
      <c r="G42" s="420"/>
      <c r="H42" s="421"/>
      <c r="I42" s="421"/>
      <c r="J42" s="421"/>
      <c r="K42" s="421"/>
      <c r="L42" s="422"/>
      <c r="M42" s="420"/>
    </row>
    <row r="43" spans="1:13" ht="14.25">
      <c r="A43" s="429"/>
      <c r="B43" s="431"/>
      <c r="C43" s="420"/>
      <c r="D43" s="420"/>
      <c r="E43" s="420" t="s">
        <v>472</v>
      </c>
      <c r="F43" s="420"/>
      <c r="G43" s="420"/>
      <c r="H43" s="421"/>
      <c r="I43" s="421"/>
      <c r="J43" s="421"/>
      <c r="K43" s="421"/>
      <c r="L43" s="422"/>
      <c r="M43" s="420"/>
    </row>
    <row r="44" spans="1:13" ht="14.25">
      <c r="A44" s="429"/>
      <c r="B44" s="431"/>
      <c r="C44" s="420"/>
      <c r="D44" s="420"/>
      <c r="E44" s="420"/>
      <c r="F44" s="420"/>
      <c r="G44" s="420"/>
      <c r="H44" s="421"/>
      <c r="I44" s="421"/>
      <c r="J44" s="421"/>
      <c r="K44" s="421"/>
      <c r="L44" s="420"/>
      <c r="M44" s="420"/>
    </row>
    <row r="45" spans="1:13" ht="14.25">
      <c r="A45" s="423" t="s">
        <v>518</v>
      </c>
      <c r="B45" s="423"/>
      <c r="C45" s="423"/>
      <c r="D45" s="375"/>
      <c r="E45" s="424"/>
      <c r="F45" s="424"/>
      <c r="G45" s="424"/>
      <c r="H45" s="424"/>
      <c r="I45" s="424"/>
      <c r="J45" s="424"/>
      <c r="K45" s="424"/>
      <c r="L45" s="424"/>
      <c r="M45" s="376"/>
    </row>
    <row r="46" spans="1:13" ht="14.25">
      <c r="A46" s="423" t="s">
        <v>519</v>
      </c>
      <c r="B46" s="423"/>
      <c r="C46" s="423"/>
      <c r="D46" s="425" t="s">
        <v>520</v>
      </c>
      <c r="E46" s="426"/>
      <c r="F46" s="426"/>
      <c r="G46" s="426"/>
      <c r="H46" s="426"/>
      <c r="I46" s="426"/>
      <c r="J46" s="426"/>
      <c r="K46" s="426"/>
      <c r="L46" s="426"/>
      <c r="M46" s="427"/>
    </row>
  </sheetData>
  <sheetProtection formatCells="0" formatColumns="0" formatRows="0"/>
  <mergeCells count="13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workbookViewId="0">
      <selection activeCell="C22" sqref="C22"/>
    </sheetView>
  </sheetViews>
  <sheetFormatPr defaultColWidth="9.1640625" defaultRowHeight="11.25"/>
  <cols>
    <col min="1" max="2" width="9.1640625" style="5" customWidth="1"/>
    <col min="3" max="3" width="38.33203125" style="5" customWidth="1"/>
    <col min="4" max="4" width="16.33203125" style="5" customWidth="1"/>
    <col min="5" max="6" width="15.33203125" style="5" customWidth="1"/>
    <col min="7" max="7" width="16.83203125" style="5" customWidth="1"/>
    <col min="8" max="8" width="12" style="5" customWidth="1"/>
    <col min="9" max="9" width="10.6640625" style="5" customWidth="1"/>
    <col min="10" max="12" width="10.33203125" style="5" customWidth="1"/>
    <col min="13" max="13" width="8.6640625" style="5" customWidth="1"/>
    <col min="14" max="14" width="9" style="5" customWidth="1"/>
    <col min="15" max="15" width="11.5" style="5" customWidth="1"/>
    <col min="16" max="17" width="6.6640625" style="5" customWidth="1"/>
    <col min="18" max="16384" width="9.1640625" style="5"/>
  </cols>
  <sheetData>
    <row r="1" spans="1:17" ht="23.1" customHeight="1">
      <c r="A1" s="101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01"/>
      <c r="N1" s="101"/>
      <c r="O1" s="133" t="s">
        <v>136</v>
      </c>
      <c r="P1" s="101"/>
      <c r="Q1" s="101"/>
    </row>
    <row r="2" spans="1:17" ht="23.1" customHeight="1">
      <c r="A2" s="247" t="s">
        <v>137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04"/>
      <c r="Q2" s="101"/>
    </row>
    <row r="3" spans="1:17" ht="23.1" customHeight="1">
      <c r="A3" s="186"/>
      <c r="B3" s="187"/>
      <c r="C3" s="98"/>
      <c r="D3" s="187"/>
      <c r="E3" s="98"/>
      <c r="F3" s="98"/>
      <c r="G3" s="98"/>
      <c r="H3" s="98"/>
      <c r="I3" s="187"/>
      <c r="J3" s="187"/>
      <c r="K3" s="98"/>
      <c r="L3" s="98"/>
      <c r="M3" s="101"/>
      <c r="N3" s="248" t="s">
        <v>90</v>
      </c>
      <c r="O3" s="248"/>
      <c r="P3" s="98"/>
      <c r="Q3" s="101"/>
    </row>
    <row r="4" spans="1:17" ht="24.75" customHeight="1">
      <c r="A4" s="249" t="s">
        <v>138</v>
      </c>
      <c r="B4" s="250" t="s">
        <v>91</v>
      </c>
      <c r="C4" s="251" t="s">
        <v>139</v>
      </c>
      <c r="D4" s="250" t="s">
        <v>140</v>
      </c>
      <c r="E4" s="236" t="s">
        <v>94</v>
      </c>
      <c r="F4" s="236"/>
      <c r="G4" s="236"/>
      <c r="H4" s="244" t="s">
        <v>95</v>
      </c>
      <c r="I4" s="237" t="s">
        <v>96</v>
      </c>
      <c r="J4" s="237" t="s">
        <v>97</v>
      </c>
      <c r="K4" s="237"/>
      <c r="L4" s="237" t="s">
        <v>98</v>
      </c>
      <c r="M4" s="249" t="s">
        <v>99</v>
      </c>
      <c r="N4" s="255" t="s">
        <v>100</v>
      </c>
      <c r="O4" s="255" t="s">
        <v>101</v>
      </c>
      <c r="P4" s="101"/>
      <c r="Q4" s="101"/>
    </row>
    <row r="5" spans="1:17" ht="24.75" customHeight="1">
      <c r="A5" s="249"/>
      <c r="B5" s="250"/>
      <c r="C5" s="251"/>
      <c r="D5" s="252"/>
      <c r="E5" s="239" t="s">
        <v>141</v>
      </c>
      <c r="F5" s="253" t="s">
        <v>103</v>
      </c>
      <c r="G5" s="246" t="s">
        <v>104</v>
      </c>
      <c r="H5" s="236"/>
      <c r="I5" s="237"/>
      <c r="J5" s="237"/>
      <c r="K5" s="237"/>
      <c r="L5" s="237"/>
      <c r="M5" s="249"/>
      <c r="N5" s="249"/>
      <c r="O5" s="249"/>
      <c r="P5" s="101"/>
      <c r="Q5" s="101"/>
    </row>
    <row r="6" spans="1:17" ht="39" customHeight="1">
      <c r="A6" s="249"/>
      <c r="B6" s="250"/>
      <c r="C6" s="251"/>
      <c r="D6" s="252"/>
      <c r="E6" s="240"/>
      <c r="F6" s="254"/>
      <c r="G6" s="236"/>
      <c r="H6" s="236"/>
      <c r="I6" s="237"/>
      <c r="J6" s="25" t="s">
        <v>105</v>
      </c>
      <c r="K6" s="25" t="s">
        <v>106</v>
      </c>
      <c r="L6" s="237"/>
      <c r="M6" s="249"/>
      <c r="N6" s="249"/>
      <c r="O6" s="249"/>
      <c r="P6" s="101"/>
      <c r="Q6" s="101"/>
    </row>
    <row r="7" spans="1:17" s="151" customFormat="1" ht="29.25" customHeight="1">
      <c r="A7" s="140"/>
      <c r="B7" s="24"/>
      <c r="C7" s="140" t="s">
        <v>107</v>
      </c>
      <c r="D7" s="139">
        <v>10076142.76</v>
      </c>
      <c r="E7" s="139">
        <v>10076142.76</v>
      </c>
      <c r="F7" s="139">
        <v>10076142.76</v>
      </c>
      <c r="G7" s="188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</row>
    <row r="8" spans="1:17" ht="29.25" customHeight="1">
      <c r="A8" s="140"/>
      <c r="B8" s="24" t="s">
        <v>142</v>
      </c>
      <c r="C8" s="140" t="s">
        <v>109</v>
      </c>
      <c r="D8" s="139">
        <v>10076142.76</v>
      </c>
      <c r="E8" s="139">
        <v>10076142.76</v>
      </c>
      <c r="F8" s="139">
        <v>10076142.76</v>
      </c>
      <c r="G8" s="188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01"/>
      <c r="Q8" s="101"/>
    </row>
    <row r="9" spans="1:17" ht="29.25" customHeight="1">
      <c r="A9" s="140"/>
      <c r="B9" s="24" t="s">
        <v>110</v>
      </c>
      <c r="C9" s="140" t="s">
        <v>111</v>
      </c>
      <c r="D9" s="139">
        <v>5554172.0999999996</v>
      </c>
      <c r="E9" s="139">
        <v>5554172.0999999996</v>
      </c>
      <c r="F9" s="139">
        <v>5554172.0999999996</v>
      </c>
      <c r="G9" s="188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01"/>
      <c r="Q9" s="101"/>
    </row>
    <row r="10" spans="1:17" ht="29.25" customHeight="1">
      <c r="A10" s="140">
        <v>2010301</v>
      </c>
      <c r="B10" s="24" t="s">
        <v>143</v>
      </c>
      <c r="C10" s="140" t="s">
        <v>144</v>
      </c>
      <c r="D10" s="139">
        <v>5554172.0999999996</v>
      </c>
      <c r="E10" s="139">
        <v>5554172.0999999996</v>
      </c>
      <c r="F10" s="139">
        <v>5554172.0999999996</v>
      </c>
      <c r="G10" s="188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01"/>
      <c r="Q10" s="101"/>
    </row>
    <row r="11" spans="1:17" ht="29.25" customHeight="1">
      <c r="A11" s="140"/>
      <c r="B11" s="24" t="s">
        <v>113</v>
      </c>
      <c r="C11" s="140" t="s">
        <v>114</v>
      </c>
      <c r="D11" s="139">
        <v>181800</v>
      </c>
      <c r="E11" s="139">
        <v>181800</v>
      </c>
      <c r="F11" s="139">
        <v>181800</v>
      </c>
      <c r="G11" s="188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01"/>
      <c r="Q11" s="101"/>
    </row>
    <row r="12" spans="1:17" ht="29.25" customHeight="1">
      <c r="A12" s="140">
        <v>2010601</v>
      </c>
      <c r="B12" s="24" t="s">
        <v>145</v>
      </c>
      <c r="C12" s="140" t="s">
        <v>146</v>
      </c>
      <c r="D12" s="139">
        <v>181800</v>
      </c>
      <c r="E12" s="139">
        <v>181800</v>
      </c>
      <c r="F12" s="139">
        <v>181800</v>
      </c>
      <c r="G12" s="188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01"/>
      <c r="Q12" s="101"/>
    </row>
    <row r="13" spans="1:17" ht="29.25" customHeight="1">
      <c r="A13" s="140"/>
      <c r="B13" s="24" t="s">
        <v>116</v>
      </c>
      <c r="C13" s="140" t="s">
        <v>117</v>
      </c>
      <c r="D13" s="139">
        <v>472201.1</v>
      </c>
      <c r="E13" s="139">
        <v>472201.1</v>
      </c>
      <c r="F13" s="139">
        <v>472201.1</v>
      </c>
      <c r="G13" s="188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01"/>
      <c r="Q13" s="101"/>
    </row>
    <row r="14" spans="1:17" ht="29.25" customHeight="1">
      <c r="A14" s="140">
        <v>2070101</v>
      </c>
      <c r="B14" s="24" t="s">
        <v>147</v>
      </c>
      <c r="C14" s="140" t="s">
        <v>148</v>
      </c>
      <c r="D14" s="139">
        <v>472201.1</v>
      </c>
      <c r="E14" s="139">
        <v>472201.1</v>
      </c>
      <c r="F14" s="139">
        <v>472201.1</v>
      </c>
      <c r="G14" s="188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</row>
    <row r="15" spans="1:17" ht="29.25" customHeight="1">
      <c r="A15" s="140"/>
      <c r="B15" s="24" t="s">
        <v>119</v>
      </c>
      <c r="C15" s="140" t="s">
        <v>120</v>
      </c>
      <c r="D15" s="139">
        <v>726119.9</v>
      </c>
      <c r="E15" s="139">
        <v>726119.9</v>
      </c>
      <c r="F15" s="139">
        <v>726119.9</v>
      </c>
      <c r="G15" s="188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</row>
    <row r="16" spans="1:17" ht="29.25" customHeight="1">
      <c r="A16" s="140">
        <v>2089999</v>
      </c>
      <c r="B16" s="24" t="s">
        <v>149</v>
      </c>
      <c r="C16" s="140" t="s">
        <v>150</v>
      </c>
      <c r="D16" s="139">
        <v>726119.9</v>
      </c>
      <c r="E16" s="139">
        <v>726119.9</v>
      </c>
      <c r="F16" s="139">
        <v>726119.9</v>
      </c>
      <c r="G16" s="188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</row>
    <row r="17" spans="1:15" ht="29.25" customHeight="1">
      <c r="A17" s="140"/>
      <c r="B17" s="24" t="s">
        <v>122</v>
      </c>
      <c r="C17" s="140" t="s">
        <v>123</v>
      </c>
      <c r="D17" s="139">
        <v>1152206.8799999999</v>
      </c>
      <c r="E17" s="139">
        <v>1152206.8799999999</v>
      </c>
      <c r="F17" s="139">
        <v>1152206.8799999999</v>
      </c>
      <c r="G17" s="188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</row>
    <row r="18" spans="1:15" ht="29.25" customHeight="1">
      <c r="A18" s="140">
        <v>2130101</v>
      </c>
      <c r="B18" s="24" t="s">
        <v>151</v>
      </c>
      <c r="C18" s="140" t="s">
        <v>152</v>
      </c>
      <c r="D18" s="139">
        <v>1152206.8799999999</v>
      </c>
      <c r="E18" s="139">
        <v>1152206.8799999999</v>
      </c>
      <c r="F18" s="139">
        <v>1152206.8799999999</v>
      </c>
      <c r="G18" s="188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</row>
    <row r="19" spans="1:15" ht="29.25" customHeight="1">
      <c r="A19" s="140"/>
      <c r="B19" s="24" t="s">
        <v>125</v>
      </c>
      <c r="C19" s="140" t="s">
        <v>126</v>
      </c>
      <c r="D19" s="139">
        <v>396655.42</v>
      </c>
      <c r="E19" s="139">
        <v>396655.42</v>
      </c>
      <c r="F19" s="139">
        <v>396655.42</v>
      </c>
      <c r="G19" s="188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</row>
    <row r="20" spans="1:15" ht="29.25" customHeight="1">
      <c r="A20" s="140">
        <v>2130201</v>
      </c>
      <c r="B20" s="24" t="s">
        <v>153</v>
      </c>
      <c r="C20" s="140" t="s">
        <v>152</v>
      </c>
      <c r="D20" s="139">
        <v>396655.42</v>
      </c>
      <c r="E20" s="139">
        <v>396655.42</v>
      </c>
      <c r="F20" s="139">
        <v>396655.42</v>
      </c>
      <c r="G20" s="188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</row>
    <row r="21" spans="1:15" ht="29.25" customHeight="1">
      <c r="A21" s="140"/>
      <c r="B21" s="24" t="s">
        <v>128</v>
      </c>
      <c r="C21" s="140" t="s">
        <v>129</v>
      </c>
      <c r="D21" s="139">
        <v>920370.82</v>
      </c>
      <c r="E21" s="139">
        <v>920370.82</v>
      </c>
      <c r="F21" s="139">
        <v>920370.82</v>
      </c>
      <c r="G21" s="188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</row>
    <row r="22" spans="1:15" ht="29.25" customHeight="1">
      <c r="A22" s="140">
        <v>2130301</v>
      </c>
      <c r="B22" s="24" t="s">
        <v>154</v>
      </c>
      <c r="C22" s="140" t="s">
        <v>155</v>
      </c>
      <c r="D22" s="139">
        <v>920370.82</v>
      </c>
      <c r="E22" s="139">
        <v>920370.82</v>
      </c>
      <c r="F22" s="139">
        <v>920370.82</v>
      </c>
      <c r="G22" s="188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</row>
    <row r="23" spans="1:15" ht="29.25" customHeight="1">
      <c r="A23" s="140"/>
      <c r="B23" s="24" t="s">
        <v>131</v>
      </c>
      <c r="C23" s="140" t="s">
        <v>132</v>
      </c>
      <c r="D23" s="139">
        <v>203438.9</v>
      </c>
      <c r="E23" s="139">
        <v>203438.9</v>
      </c>
      <c r="F23" s="139">
        <v>203438.9</v>
      </c>
      <c r="G23" s="188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</row>
    <row r="24" spans="1:15" ht="29.25" customHeight="1">
      <c r="A24" s="140">
        <v>2049999</v>
      </c>
      <c r="B24" s="24" t="s">
        <v>156</v>
      </c>
      <c r="C24" s="140" t="s">
        <v>157</v>
      </c>
      <c r="D24" s="139">
        <v>203438.9</v>
      </c>
      <c r="E24" s="139">
        <v>203438.9</v>
      </c>
      <c r="F24" s="139">
        <v>203438.9</v>
      </c>
      <c r="G24" s="188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</row>
    <row r="25" spans="1:15" ht="29.25" customHeight="1">
      <c r="A25" s="140"/>
      <c r="B25" s="24" t="s">
        <v>134</v>
      </c>
      <c r="C25" s="140" t="s">
        <v>135</v>
      </c>
      <c r="D25" s="139">
        <v>469177.64</v>
      </c>
      <c r="E25" s="139">
        <v>469177.64</v>
      </c>
      <c r="F25" s="139">
        <v>469177.64</v>
      </c>
      <c r="G25" s="188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</row>
    <row r="26" spans="1:15" ht="29.25" customHeight="1">
      <c r="A26" s="140">
        <v>2040601</v>
      </c>
      <c r="B26" s="24" t="s">
        <v>158</v>
      </c>
      <c r="C26" s="140" t="s">
        <v>159</v>
      </c>
      <c r="D26" s="139">
        <v>469177.64</v>
      </c>
      <c r="E26" s="139">
        <v>469177.64</v>
      </c>
      <c r="F26" s="139">
        <v>469177.64</v>
      </c>
      <c r="G26" s="188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</row>
  </sheetData>
  <sheetProtection formatCells="0" formatColumns="0" formatRows="0"/>
  <mergeCells count="17"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</mergeCells>
  <phoneticPr fontId="17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H14" sqref="H14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62" t="s">
        <v>160</v>
      </c>
      <c r="B1" s="262"/>
      <c r="C1" s="262"/>
      <c r="D1" s="262"/>
      <c r="E1" s="262"/>
      <c r="F1" s="261" t="s">
        <v>161</v>
      </c>
    </row>
    <row r="2" spans="1:6" ht="11.25" customHeight="1">
      <c r="A2" s="262"/>
      <c r="B2" s="262"/>
      <c r="C2" s="262"/>
      <c r="D2" s="262"/>
      <c r="E2" s="262"/>
      <c r="F2" s="261"/>
    </row>
    <row r="3" spans="1:6" ht="19.5" customHeight="1">
      <c r="A3" s="262"/>
      <c r="B3" s="262"/>
      <c r="C3" s="262"/>
      <c r="D3" s="262"/>
      <c r="E3" s="262"/>
      <c r="F3" s="164"/>
    </row>
    <row r="4" spans="1:6" ht="20.25" customHeight="1">
      <c r="A4" s="165"/>
    </row>
    <row r="5" spans="1:6" ht="25.5" customHeight="1">
      <c r="A5" s="256" t="s">
        <v>4</v>
      </c>
      <c r="B5" s="257"/>
      <c r="C5" s="258" t="s">
        <v>162</v>
      </c>
      <c r="D5" s="259"/>
      <c r="E5" s="259"/>
      <c r="F5" s="260"/>
    </row>
    <row r="6" spans="1:6" ht="15" customHeight="1">
      <c r="A6" s="166" t="s">
        <v>6</v>
      </c>
      <c r="B6" s="167" t="s">
        <v>163</v>
      </c>
      <c r="C6" s="166" t="s">
        <v>164</v>
      </c>
      <c r="D6" s="168" t="s">
        <v>107</v>
      </c>
      <c r="E6" s="168" t="s">
        <v>165</v>
      </c>
      <c r="F6" s="167" t="s">
        <v>166</v>
      </c>
    </row>
    <row r="7" spans="1:6" ht="15" customHeight="1">
      <c r="A7" s="169" t="s">
        <v>167</v>
      </c>
      <c r="B7" s="170">
        <v>10076142.76</v>
      </c>
      <c r="C7" s="169" t="s">
        <v>12</v>
      </c>
      <c r="D7" s="171">
        <f t="shared" ref="D7:D27" si="0">E7+F7</f>
        <v>5735972.0999999996</v>
      </c>
      <c r="E7" s="172">
        <v>5735972.0999999996</v>
      </c>
      <c r="F7" s="173"/>
    </row>
    <row r="8" spans="1:6" ht="15" customHeight="1">
      <c r="A8" s="169" t="s">
        <v>168</v>
      </c>
      <c r="B8" s="170">
        <v>10076142.76</v>
      </c>
      <c r="C8" s="169" t="s">
        <v>16</v>
      </c>
      <c r="D8" s="171">
        <f t="shared" si="0"/>
        <v>0</v>
      </c>
      <c r="E8" s="172"/>
      <c r="F8" s="173"/>
    </row>
    <row r="9" spans="1:6" ht="15" customHeight="1">
      <c r="A9" s="169" t="s">
        <v>169</v>
      </c>
      <c r="B9" s="174"/>
      <c r="C9" s="169" t="s">
        <v>20</v>
      </c>
      <c r="D9" s="171">
        <f t="shared" si="0"/>
        <v>0</v>
      </c>
      <c r="E9" s="172"/>
      <c r="F9" s="173"/>
    </row>
    <row r="10" spans="1:6" ht="15" customHeight="1">
      <c r="A10" s="169"/>
      <c r="B10" s="175"/>
      <c r="C10" s="169" t="s">
        <v>24</v>
      </c>
      <c r="D10" s="171">
        <f t="shared" si="0"/>
        <v>672616.54</v>
      </c>
      <c r="E10" s="172">
        <v>672616.54</v>
      </c>
      <c r="F10" s="173"/>
    </row>
    <row r="11" spans="1:6" ht="15" customHeight="1">
      <c r="A11" s="169"/>
      <c r="B11" s="175"/>
      <c r="C11" s="169" t="s">
        <v>28</v>
      </c>
      <c r="D11" s="171">
        <f t="shared" si="0"/>
        <v>0</v>
      </c>
      <c r="E11" s="172"/>
      <c r="F11" s="173"/>
    </row>
    <row r="12" spans="1:6" ht="15" customHeight="1">
      <c r="A12" s="169"/>
      <c r="B12" s="175"/>
      <c r="C12" s="169" t="s">
        <v>31</v>
      </c>
      <c r="D12" s="171">
        <f t="shared" si="0"/>
        <v>0</v>
      </c>
      <c r="E12" s="172"/>
      <c r="F12" s="173"/>
    </row>
    <row r="13" spans="1:6" ht="15" customHeight="1">
      <c r="A13" s="169"/>
      <c r="B13" s="176"/>
      <c r="C13" s="169" t="s">
        <v>35</v>
      </c>
      <c r="D13" s="171">
        <f t="shared" si="0"/>
        <v>472201.1</v>
      </c>
      <c r="E13" s="172">
        <v>472201.1</v>
      </c>
      <c r="F13" s="173"/>
    </row>
    <row r="14" spans="1:6" ht="15" customHeight="1">
      <c r="A14" s="169"/>
      <c r="B14" s="176"/>
      <c r="C14" s="169" t="s">
        <v>38</v>
      </c>
      <c r="D14" s="171">
        <f t="shared" si="0"/>
        <v>726119.9</v>
      </c>
      <c r="E14" s="172">
        <v>726119.9</v>
      </c>
      <c r="F14" s="173"/>
    </row>
    <row r="15" spans="1:6" ht="15" customHeight="1">
      <c r="A15" s="169"/>
      <c r="B15" s="176"/>
      <c r="C15" s="169" t="s">
        <v>170</v>
      </c>
      <c r="D15" s="171">
        <f t="shared" si="0"/>
        <v>0</v>
      </c>
      <c r="E15" s="172"/>
      <c r="F15" s="173"/>
    </row>
    <row r="16" spans="1:6" ht="15" customHeight="1">
      <c r="A16" s="169"/>
      <c r="B16" s="176"/>
      <c r="C16" s="169" t="s">
        <v>171</v>
      </c>
      <c r="D16" s="171">
        <f t="shared" si="0"/>
        <v>0</v>
      </c>
      <c r="E16" s="172"/>
      <c r="F16" s="173"/>
    </row>
    <row r="17" spans="1:6" ht="15" customHeight="1">
      <c r="A17" s="169"/>
      <c r="B17" s="176"/>
      <c r="C17" s="169" t="s">
        <v>172</v>
      </c>
      <c r="D17" s="171">
        <f t="shared" si="0"/>
        <v>0</v>
      </c>
      <c r="E17" s="172"/>
      <c r="F17" s="173"/>
    </row>
    <row r="18" spans="1:6" ht="15" customHeight="1">
      <c r="A18" s="169"/>
      <c r="B18" s="176"/>
      <c r="C18" s="169" t="s">
        <v>173</v>
      </c>
      <c r="D18" s="171">
        <f t="shared" si="0"/>
        <v>2469233.12</v>
      </c>
      <c r="E18" s="172">
        <v>2469233.12</v>
      </c>
      <c r="F18" s="173"/>
    </row>
    <row r="19" spans="1:6" ht="15" customHeight="1">
      <c r="A19" s="127"/>
      <c r="B19" s="176"/>
      <c r="C19" s="169" t="s">
        <v>174</v>
      </c>
      <c r="D19" s="171">
        <f t="shared" si="0"/>
        <v>0</v>
      </c>
      <c r="E19" s="172"/>
      <c r="F19" s="173"/>
    </row>
    <row r="20" spans="1:6" ht="15" customHeight="1">
      <c r="A20" s="127"/>
      <c r="B20" s="176"/>
      <c r="C20" s="177" t="s">
        <v>175</v>
      </c>
      <c r="D20" s="171">
        <f t="shared" si="0"/>
        <v>0</v>
      </c>
      <c r="E20" s="172"/>
      <c r="F20" s="173"/>
    </row>
    <row r="21" spans="1:6" ht="15" customHeight="1">
      <c r="A21" s="127"/>
      <c r="B21" s="176"/>
      <c r="C21" s="177" t="s">
        <v>176</v>
      </c>
      <c r="D21" s="171">
        <f t="shared" si="0"/>
        <v>0</v>
      </c>
      <c r="E21" s="172"/>
      <c r="F21" s="173"/>
    </row>
    <row r="22" spans="1:6" ht="15" customHeight="1">
      <c r="A22" s="127"/>
      <c r="B22" s="176"/>
      <c r="C22" s="177" t="s">
        <v>177</v>
      </c>
      <c r="D22" s="171">
        <f t="shared" si="0"/>
        <v>0</v>
      </c>
      <c r="E22" s="172"/>
      <c r="F22" s="173"/>
    </row>
    <row r="23" spans="1:6" ht="21.75" customHeight="1">
      <c r="A23" s="127"/>
      <c r="B23" s="176"/>
      <c r="C23" s="177" t="s">
        <v>178</v>
      </c>
      <c r="D23" s="171">
        <f t="shared" si="0"/>
        <v>0</v>
      </c>
      <c r="E23" s="172"/>
      <c r="F23" s="173"/>
    </row>
    <row r="24" spans="1:6" ht="22.5" customHeight="1">
      <c r="A24" s="127"/>
      <c r="B24" s="176"/>
      <c r="C24" s="177" t="s">
        <v>179</v>
      </c>
      <c r="D24" s="171">
        <f t="shared" si="0"/>
        <v>0</v>
      </c>
      <c r="E24" s="172"/>
      <c r="F24" s="173"/>
    </row>
    <row r="25" spans="1:6" ht="22.5" customHeight="1">
      <c r="A25" s="127"/>
      <c r="B25" s="176"/>
      <c r="C25" s="177" t="s">
        <v>180</v>
      </c>
      <c r="D25" s="171">
        <f t="shared" si="0"/>
        <v>0</v>
      </c>
      <c r="E25" s="172"/>
      <c r="F25" s="173"/>
    </row>
    <row r="26" spans="1:6" ht="21" customHeight="1">
      <c r="A26" s="169"/>
      <c r="B26" s="178"/>
      <c r="C26" s="177" t="s">
        <v>181</v>
      </c>
      <c r="D26" s="179">
        <f t="shared" si="0"/>
        <v>0</v>
      </c>
      <c r="E26" s="180"/>
      <c r="F26" s="181"/>
    </row>
    <row r="27" spans="1:6" s="5" customFormat="1" ht="22.5" customHeight="1">
      <c r="A27" s="182" t="s">
        <v>81</v>
      </c>
      <c r="B27" s="183">
        <v>10076142.76</v>
      </c>
      <c r="C27" s="124" t="s">
        <v>93</v>
      </c>
      <c r="D27" s="184">
        <f t="shared" si="0"/>
        <v>10076142.76</v>
      </c>
      <c r="E27" s="185">
        <f>SUM(E7:E26)</f>
        <v>10076142.76</v>
      </c>
      <c r="F27" s="185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17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Zeros="0" topLeftCell="A13" workbookViewId="0">
      <selection activeCell="I18" sqref="I18"/>
    </sheetView>
  </sheetViews>
  <sheetFormatPr defaultColWidth="9.1640625" defaultRowHeight="11.25"/>
  <cols>
    <col min="1" max="1" width="18.33203125" style="5" customWidth="1"/>
    <col min="2" max="2" width="41.33203125" style="5" customWidth="1"/>
    <col min="3" max="3" width="14.83203125" style="5" customWidth="1"/>
    <col min="4" max="4" width="16.33203125" style="5" customWidth="1"/>
    <col min="5" max="21" width="10.33203125" style="5" customWidth="1"/>
    <col min="22" max="23" width="6.83203125" style="5" customWidth="1"/>
    <col min="24" max="16384" width="9.1640625" style="5"/>
  </cols>
  <sheetData>
    <row r="1" spans="1:23" ht="24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93"/>
      <c r="Q1" s="93"/>
      <c r="R1" s="75"/>
      <c r="S1" s="75"/>
      <c r="T1" s="112"/>
      <c r="U1" s="96" t="s">
        <v>182</v>
      </c>
      <c r="V1" s="75"/>
      <c r="W1" s="75"/>
    </row>
    <row r="2" spans="1:23" ht="24.75" customHeight="1">
      <c r="A2" s="234" t="s">
        <v>524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75"/>
      <c r="W2" s="75"/>
    </row>
    <row r="3" spans="1:23" ht="24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8"/>
      <c r="Q3" s="108"/>
      <c r="R3" s="110"/>
      <c r="S3" s="110"/>
      <c r="T3" s="110"/>
      <c r="U3" s="118" t="s">
        <v>90</v>
      </c>
      <c r="V3" s="110"/>
      <c r="W3" s="110"/>
    </row>
    <row r="4" spans="1:23" ht="24.75" customHeight="1">
      <c r="A4" s="264" t="s">
        <v>522</v>
      </c>
      <c r="B4" s="265" t="s">
        <v>523</v>
      </c>
      <c r="C4" s="243" t="s">
        <v>93</v>
      </c>
      <c r="D4" s="243" t="s">
        <v>183</v>
      </c>
      <c r="E4" s="243"/>
      <c r="F4" s="243"/>
      <c r="G4" s="243"/>
      <c r="H4" s="249" t="s">
        <v>184</v>
      </c>
      <c r="I4" s="249"/>
      <c r="J4" s="249"/>
      <c r="K4" s="249"/>
      <c r="L4" s="249"/>
      <c r="M4" s="249"/>
      <c r="N4" s="249"/>
      <c r="O4" s="249"/>
      <c r="P4" s="249"/>
      <c r="Q4" s="249"/>
      <c r="R4" s="264" t="s">
        <v>185</v>
      </c>
      <c r="S4" s="249" t="s">
        <v>186</v>
      </c>
      <c r="T4" s="263" t="s">
        <v>187</v>
      </c>
      <c r="U4" s="249" t="s">
        <v>188</v>
      </c>
      <c r="V4" s="110"/>
      <c r="W4" s="110"/>
    </row>
    <row r="5" spans="1:23" ht="24.75" customHeight="1">
      <c r="A5" s="264"/>
      <c r="B5" s="266"/>
      <c r="C5" s="249"/>
      <c r="D5" s="267" t="s">
        <v>107</v>
      </c>
      <c r="E5" s="255" t="s">
        <v>189</v>
      </c>
      <c r="F5" s="255" t="s">
        <v>190</v>
      </c>
      <c r="G5" s="255" t="s">
        <v>191</v>
      </c>
      <c r="H5" s="255" t="s">
        <v>107</v>
      </c>
      <c r="I5" s="269" t="s">
        <v>192</v>
      </c>
      <c r="J5" s="269" t="s">
        <v>193</v>
      </c>
      <c r="K5" s="269" t="s">
        <v>194</v>
      </c>
      <c r="L5" s="271" t="s">
        <v>195</v>
      </c>
      <c r="M5" s="255" t="s">
        <v>196</v>
      </c>
      <c r="N5" s="255" t="s">
        <v>197</v>
      </c>
      <c r="O5" s="255" t="s">
        <v>198</v>
      </c>
      <c r="P5" s="255" t="s">
        <v>199</v>
      </c>
      <c r="Q5" s="242" t="s">
        <v>200</v>
      </c>
      <c r="R5" s="243"/>
      <c r="S5" s="249"/>
      <c r="T5" s="263"/>
      <c r="U5" s="249"/>
      <c r="V5" s="110"/>
      <c r="W5" s="110"/>
    </row>
    <row r="6" spans="1:23" ht="30.75" customHeight="1">
      <c r="A6" s="264"/>
      <c r="B6" s="266"/>
      <c r="C6" s="249"/>
      <c r="D6" s="268"/>
      <c r="E6" s="249"/>
      <c r="F6" s="249"/>
      <c r="G6" s="249"/>
      <c r="H6" s="249"/>
      <c r="I6" s="270"/>
      <c r="J6" s="270"/>
      <c r="K6" s="270"/>
      <c r="L6" s="269"/>
      <c r="M6" s="249"/>
      <c r="N6" s="249"/>
      <c r="O6" s="249"/>
      <c r="P6" s="249"/>
      <c r="Q6" s="243"/>
      <c r="R6" s="243"/>
      <c r="S6" s="249"/>
      <c r="T6" s="263"/>
      <c r="U6" s="249"/>
      <c r="V6" s="75"/>
      <c r="W6" s="75"/>
    </row>
    <row r="7" spans="1:23" ht="27" customHeight="1">
      <c r="A7" s="160"/>
      <c r="B7" s="159" t="s">
        <v>107</v>
      </c>
      <c r="C7" s="161">
        <v>10076142.76</v>
      </c>
      <c r="D7" s="161">
        <v>10076142.76</v>
      </c>
      <c r="E7" s="161">
        <v>8283828.3600000003</v>
      </c>
      <c r="F7" s="161">
        <v>1429480</v>
      </c>
      <c r="G7" s="161">
        <v>362834.4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0</v>
      </c>
      <c r="T7" s="161">
        <v>0</v>
      </c>
      <c r="U7" s="161">
        <v>0</v>
      </c>
    </row>
    <row r="8" spans="1:23" ht="27" customHeight="1">
      <c r="A8" s="227" t="s">
        <v>142</v>
      </c>
      <c r="B8" s="228" t="s">
        <v>109</v>
      </c>
      <c r="C8" s="161">
        <v>10076142.76</v>
      </c>
      <c r="D8" s="161">
        <v>10076142.76</v>
      </c>
      <c r="E8" s="161">
        <v>8283828.3600000003</v>
      </c>
      <c r="F8" s="161">
        <v>1429480</v>
      </c>
      <c r="G8" s="161">
        <v>362834.4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1">
        <v>0</v>
      </c>
      <c r="V8" s="75"/>
      <c r="W8" s="75"/>
    </row>
    <row r="9" spans="1:23" ht="27" customHeight="1">
      <c r="A9" s="229" t="s">
        <v>532</v>
      </c>
      <c r="B9" s="230" t="s">
        <v>555</v>
      </c>
      <c r="C9" s="161">
        <f>C10+C12</f>
        <v>5735972.0999999996</v>
      </c>
      <c r="D9" s="161">
        <f t="shared" ref="D9:G9" si="0">D10+D12</f>
        <v>5735972.0999999996</v>
      </c>
      <c r="E9" s="161">
        <f t="shared" si="0"/>
        <v>4403657.7</v>
      </c>
      <c r="F9" s="161">
        <f t="shared" si="0"/>
        <v>969480</v>
      </c>
      <c r="G9" s="161">
        <f t="shared" si="0"/>
        <v>362834.4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75"/>
      <c r="W9" s="75"/>
    </row>
    <row r="10" spans="1:23" ht="27" customHeight="1">
      <c r="A10" s="231" t="s">
        <v>533</v>
      </c>
      <c r="B10" s="230" t="s">
        <v>583</v>
      </c>
      <c r="C10" s="161">
        <v>5554172.0999999996</v>
      </c>
      <c r="D10" s="161">
        <v>5554172.0999999996</v>
      </c>
      <c r="E10" s="161">
        <v>4371257.7</v>
      </c>
      <c r="F10" s="161">
        <v>820080</v>
      </c>
      <c r="G10" s="161">
        <v>362834.4</v>
      </c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75"/>
      <c r="W10" s="75"/>
    </row>
    <row r="11" spans="1:23" ht="27" customHeight="1">
      <c r="A11" s="229" t="s">
        <v>534</v>
      </c>
      <c r="B11" s="230" t="s">
        <v>569</v>
      </c>
      <c r="C11" s="161">
        <v>5554172.0999999996</v>
      </c>
      <c r="D11" s="161">
        <v>5554172.0999999996</v>
      </c>
      <c r="E11" s="161">
        <v>4371257.7</v>
      </c>
      <c r="F11" s="161">
        <v>820080</v>
      </c>
      <c r="G11" s="161">
        <v>362834.4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75"/>
      <c r="W11" s="75"/>
    </row>
    <row r="12" spans="1:23" ht="27" customHeight="1">
      <c r="A12" s="231" t="s">
        <v>535</v>
      </c>
      <c r="B12" s="230" t="s">
        <v>585</v>
      </c>
      <c r="C12" s="161">
        <v>181800</v>
      </c>
      <c r="D12" s="161">
        <v>181800</v>
      </c>
      <c r="E12" s="161">
        <v>32400</v>
      </c>
      <c r="F12" s="161">
        <v>149400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75"/>
      <c r="W12" s="75"/>
    </row>
    <row r="13" spans="1:23" ht="27" customHeight="1">
      <c r="A13" s="229" t="s">
        <v>536</v>
      </c>
      <c r="B13" s="230" t="s">
        <v>584</v>
      </c>
      <c r="C13" s="161">
        <v>181800</v>
      </c>
      <c r="D13" s="161">
        <v>181800</v>
      </c>
      <c r="E13" s="161">
        <v>32400</v>
      </c>
      <c r="F13" s="161">
        <v>149400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75"/>
      <c r="W13" s="75"/>
    </row>
    <row r="14" spans="1:23" ht="27" customHeight="1">
      <c r="A14" s="229" t="s">
        <v>537</v>
      </c>
      <c r="B14" s="230" t="s">
        <v>558</v>
      </c>
      <c r="C14" s="161">
        <v>472201.1</v>
      </c>
      <c r="D14" s="161">
        <v>472201.1</v>
      </c>
      <c r="E14" s="161">
        <v>422201.1</v>
      </c>
      <c r="F14" s="161">
        <v>50000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75"/>
      <c r="W14" s="75"/>
    </row>
    <row r="15" spans="1:23" ht="27" customHeight="1">
      <c r="A15" s="231" t="s">
        <v>538</v>
      </c>
      <c r="B15" s="232" t="s">
        <v>559</v>
      </c>
      <c r="C15" s="161">
        <v>472201.1</v>
      </c>
      <c r="D15" s="161">
        <v>472201.1</v>
      </c>
      <c r="E15" s="161">
        <v>422201.1</v>
      </c>
      <c r="F15" s="161">
        <v>50000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75"/>
      <c r="W15" s="75"/>
    </row>
    <row r="16" spans="1:23" ht="27" customHeight="1">
      <c r="A16" s="229" t="s">
        <v>539</v>
      </c>
      <c r="B16" s="230" t="s">
        <v>560</v>
      </c>
      <c r="C16" s="161">
        <v>472201.1</v>
      </c>
      <c r="D16" s="161">
        <v>472201.1</v>
      </c>
      <c r="E16" s="161">
        <v>422201.1</v>
      </c>
      <c r="F16" s="161">
        <v>50000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75"/>
      <c r="W16" s="75"/>
    </row>
    <row r="17" spans="1:23" ht="27" customHeight="1">
      <c r="A17" s="229" t="s">
        <v>540</v>
      </c>
      <c r="B17" s="230" t="s">
        <v>561</v>
      </c>
      <c r="C17" s="161">
        <v>726119.9</v>
      </c>
      <c r="D17" s="161">
        <v>726119.9</v>
      </c>
      <c r="E17" s="161">
        <v>646119.9</v>
      </c>
      <c r="F17" s="161">
        <v>80000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75"/>
      <c r="W17" s="75"/>
    </row>
    <row r="18" spans="1:23" ht="27" customHeight="1">
      <c r="A18" s="231" t="s">
        <v>541</v>
      </c>
      <c r="B18" s="230" t="s">
        <v>562</v>
      </c>
      <c r="C18" s="161">
        <v>726119.9</v>
      </c>
      <c r="D18" s="161">
        <v>726119.9</v>
      </c>
      <c r="E18" s="161">
        <v>646119.9</v>
      </c>
      <c r="F18" s="161">
        <v>80000</v>
      </c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75"/>
      <c r="W18" s="75"/>
    </row>
    <row r="19" spans="1:23" ht="27" customHeight="1">
      <c r="A19" s="229" t="s">
        <v>542</v>
      </c>
      <c r="B19" s="230" t="s">
        <v>563</v>
      </c>
      <c r="C19" s="161">
        <v>726119.9</v>
      </c>
      <c r="D19" s="161">
        <v>726119.9</v>
      </c>
      <c r="E19" s="161">
        <v>646119.9</v>
      </c>
      <c r="F19" s="161">
        <v>80000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75"/>
      <c r="W19" s="75"/>
    </row>
    <row r="20" spans="1:23" ht="27" customHeight="1">
      <c r="A20" s="229" t="s">
        <v>543</v>
      </c>
      <c r="B20" s="230" t="s">
        <v>564</v>
      </c>
      <c r="C20" s="161">
        <f>C21+C24+C25</f>
        <v>2469233.1199999996</v>
      </c>
      <c r="D20" s="161">
        <f t="shared" ref="D20:F20" si="1">D21+D24+D25</f>
        <v>2469233.1199999996</v>
      </c>
      <c r="E20" s="161">
        <f t="shared" si="1"/>
        <v>2209233.12</v>
      </c>
      <c r="F20" s="161">
        <f t="shared" si="1"/>
        <v>260000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75"/>
      <c r="W20" s="75"/>
    </row>
    <row r="21" spans="1:23" ht="27" customHeight="1">
      <c r="A21" s="231" t="s">
        <v>544</v>
      </c>
      <c r="B21" s="232" t="s">
        <v>565</v>
      </c>
      <c r="C21" s="161">
        <v>1152206.8799999999</v>
      </c>
      <c r="D21" s="161">
        <v>1152206.8799999999</v>
      </c>
      <c r="E21" s="161">
        <v>1032206.88</v>
      </c>
      <c r="F21" s="161">
        <v>120000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75"/>
      <c r="W21" s="75"/>
    </row>
    <row r="22" spans="1:23" ht="27" customHeight="1">
      <c r="A22" s="229" t="s">
        <v>545</v>
      </c>
      <c r="B22" s="230" t="s">
        <v>566</v>
      </c>
      <c r="C22" s="161">
        <v>1152206.8799999999</v>
      </c>
      <c r="D22" s="161">
        <v>1152206.8799999999</v>
      </c>
      <c r="E22" s="161">
        <v>1032206.88</v>
      </c>
      <c r="F22" s="161">
        <v>120000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75"/>
      <c r="W22" s="75"/>
    </row>
    <row r="23" spans="1:23" ht="27" customHeight="1">
      <c r="A23" s="231" t="s">
        <v>546</v>
      </c>
      <c r="B23" s="232" t="s">
        <v>567</v>
      </c>
      <c r="C23" s="161">
        <v>396655.42</v>
      </c>
      <c r="D23" s="161">
        <v>396655.42</v>
      </c>
      <c r="E23" s="161">
        <v>356655.42</v>
      </c>
      <c r="F23" s="161">
        <v>40000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</row>
    <row r="24" spans="1:23" ht="27" customHeight="1">
      <c r="A24" s="229" t="s">
        <v>548</v>
      </c>
      <c r="B24" s="230" t="s">
        <v>568</v>
      </c>
      <c r="C24" s="161">
        <v>396655.42</v>
      </c>
      <c r="D24" s="161">
        <v>396655.42</v>
      </c>
      <c r="E24" s="161">
        <v>356655.42</v>
      </c>
      <c r="F24" s="161">
        <v>40000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</row>
    <row r="25" spans="1:23" ht="27" customHeight="1">
      <c r="A25" s="231" t="s">
        <v>547</v>
      </c>
      <c r="B25" s="232" t="s">
        <v>570</v>
      </c>
      <c r="C25" s="161">
        <v>920370.82</v>
      </c>
      <c r="D25" s="161">
        <v>920370.82</v>
      </c>
      <c r="E25" s="161">
        <v>820370.82</v>
      </c>
      <c r="F25" s="161">
        <v>100000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</row>
    <row r="26" spans="1:23" ht="27" customHeight="1">
      <c r="A26" s="229" t="s">
        <v>549</v>
      </c>
      <c r="B26" s="230" t="s">
        <v>569</v>
      </c>
      <c r="C26" s="161">
        <v>920370.82</v>
      </c>
      <c r="D26" s="161">
        <v>920370.82</v>
      </c>
      <c r="E26" s="161">
        <v>820370.82</v>
      </c>
      <c r="F26" s="161">
        <v>100000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</row>
    <row r="27" spans="1:23" ht="27" customHeight="1">
      <c r="A27" s="229" t="s">
        <v>550</v>
      </c>
      <c r="B27" s="230" t="s">
        <v>571</v>
      </c>
      <c r="C27" s="161">
        <f>C28+C30</f>
        <v>672616.54</v>
      </c>
      <c r="D27" s="161">
        <f t="shared" ref="D27:F27" si="2">D28+D30</f>
        <v>672616.54</v>
      </c>
      <c r="E27" s="161">
        <f t="shared" si="2"/>
        <v>602616.54</v>
      </c>
      <c r="F27" s="161">
        <f t="shared" si="2"/>
        <v>70000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</row>
    <row r="28" spans="1:23" ht="27" customHeight="1">
      <c r="A28" s="231" t="s">
        <v>551</v>
      </c>
      <c r="B28" s="230" t="s">
        <v>572</v>
      </c>
      <c r="C28" s="161">
        <v>203438.9</v>
      </c>
      <c r="D28" s="161">
        <v>203438.9</v>
      </c>
      <c r="E28" s="161">
        <v>183438.9</v>
      </c>
      <c r="F28" s="161">
        <v>20000</v>
      </c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</row>
    <row r="29" spans="1:23" ht="27" customHeight="1">
      <c r="A29" s="229" t="s">
        <v>552</v>
      </c>
      <c r="B29" s="230" t="s">
        <v>573</v>
      </c>
      <c r="C29" s="161">
        <v>203438.9</v>
      </c>
      <c r="D29" s="161">
        <v>203438.9</v>
      </c>
      <c r="E29" s="161">
        <v>183438.9</v>
      </c>
      <c r="F29" s="161">
        <v>20000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</row>
    <row r="30" spans="1:23" ht="27" customHeight="1">
      <c r="A30" s="231" t="s">
        <v>553</v>
      </c>
      <c r="B30" s="232" t="s">
        <v>574</v>
      </c>
      <c r="C30" s="161">
        <v>469177.64</v>
      </c>
      <c r="D30" s="161">
        <v>469177.64</v>
      </c>
      <c r="E30" s="161">
        <v>419177.64</v>
      </c>
      <c r="F30" s="161">
        <v>50000</v>
      </c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</row>
    <row r="31" spans="1:23" ht="27" customHeight="1">
      <c r="A31" s="229" t="s">
        <v>554</v>
      </c>
      <c r="B31" s="230" t="s">
        <v>575</v>
      </c>
      <c r="C31" s="161">
        <v>469177.64</v>
      </c>
      <c r="D31" s="161">
        <v>469177.64</v>
      </c>
      <c r="E31" s="161">
        <v>419177.64</v>
      </c>
      <c r="F31" s="161">
        <v>50000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</row>
    <row r="35" spans="11:11">
      <c r="K35" s="163"/>
    </row>
    <row r="36" spans="11:11">
      <c r="K36" s="163"/>
    </row>
    <row r="37" spans="11:11">
      <c r="K37" s="163"/>
    </row>
    <row r="38" spans="11:11">
      <c r="K38" s="163"/>
    </row>
    <row r="39" spans="11:11">
      <c r="K39" s="163"/>
    </row>
    <row r="40" spans="11:11">
      <c r="K40" s="163"/>
    </row>
    <row r="41" spans="11:11">
      <c r="K41" s="163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4:R6"/>
    <mergeCell ref="S4:S6"/>
    <mergeCell ref="T4:T6"/>
    <mergeCell ref="U4:U6"/>
    <mergeCell ref="M5:M6"/>
    <mergeCell ref="N5:N6"/>
    <mergeCell ref="O5:O6"/>
    <mergeCell ref="P5:P6"/>
    <mergeCell ref="Q5:Q6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GridLines="0" showZeros="0" topLeftCell="A19" workbookViewId="0">
      <selection activeCell="H17" sqref="H17"/>
    </sheetView>
  </sheetViews>
  <sheetFormatPr defaultColWidth="9.1640625" defaultRowHeight="11.25"/>
  <cols>
    <col min="1" max="1" width="18.6640625" style="5" customWidth="1"/>
    <col min="2" max="2" width="41.5" style="5" customWidth="1"/>
    <col min="3" max="3" width="14.83203125" style="5" customWidth="1"/>
    <col min="4" max="6" width="10.33203125" style="5" customWidth="1"/>
    <col min="7" max="8" width="6.83203125" style="5" customWidth="1"/>
    <col min="9" max="16384" width="9.1640625" style="5"/>
  </cols>
  <sheetData>
    <row r="1" spans="1:8" ht="24.75" customHeight="1">
      <c r="A1" s="104"/>
      <c r="B1" s="104"/>
      <c r="C1" s="104"/>
      <c r="D1" s="104"/>
      <c r="E1" s="104"/>
      <c r="F1" s="96" t="s">
        <v>201</v>
      </c>
      <c r="G1" s="75"/>
      <c r="H1" s="75"/>
    </row>
    <row r="2" spans="1:8" ht="24.75" customHeight="1">
      <c r="A2" s="234"/>
      <c r="B2" s="234"/>
      <c r="C2" s="234"/>
      <c r="D2" s="234"/>
      <c r="E2" s="234"/>
      <c r="F2" s="234"/>
      <c r="G2" s="75"/>
      <c r="H2" s="75"/>
    </row>
    <row r="3" spans="1:8" ht="24.75" customHeight="1">
      <c r="A3" s="272" t="s">
        <v>525</v>
      </c>
      <c r="B3" s="272"/>
      <c r="C3" s="272"/>
      <c r="E3" s="104"/>
      <c r="F3" s="118" t="s">
        <v>90</v>
      </c>
      <c r="G3" s="110"/>
      <c r="H3" s="110"/>
    </row>
    <row r="4" spans="1:8" ht="24.75" customHeight="1">
      <c r="A4" s="264" t="s">
        <v>522</v>
      </c>
      <c r="B4" s="265" t="s">
        <v>523</v>
      </c>
      <c r="C4" s="243" t="s">
        <v>93</v>
      </c>
      <c r="D4" s="249" t="s">
        <v>183</v>
      </c>
      <c r="E4" s="249"/>
      <c r="F4" s="249"/>
      <c r="G4" s="110"/>
      <c r="H4" s="110"/>
    </row>
    <row r="5" spans="1:8" ht="24.75" customHeight="1">
      <c r="A5" s="264"/>
      <c r="B5" s="266"/>
      <c r="C5" s="249"/>
      <c r="D5" s="255" t="s">
        <v>189</v>
      </c>
      <c r="E5" s="255" t="s">
        <v>190</v>
      </c>
      <c r="F5" s="255" t="s">
        <v>191</v>
      </c>
      <c r="G5" s="110"/>
      <c r="H5" s="110"/>
    </row>
    <row r="6" spans="1:8" ht="30.75" customHeight="1">
      <c r="A6" s="264"/>
      <c r="B6" s="266"/>
      <c r="C6" s="249"/>
      <c r="D6" s="249"/>
      <c r="E6" s="249"/>
      <c r="F6" s="249"/>
      <c r="G6" s="75"/>
      <c r="H6" s="75"/>
    </row>
    <row r="7" spans="1:8" ht="27" customHeight="1">
      <c r="A7" s="160"/>
      <c r="B7" s="159" t="s">
        <v>107</v>
      </c>
      <c r="C7" s="161">
        <v>10076142.76</v>
      </c>
      <c r="D7" s="161">
        <v>8283828.3600000003</v>
      </c>
      <c r="E7" s="161">
        <v>1429480</v>
      </c>
      <c r="F7" s="161">
        <v>362834.4</v>
      </c>
    </row>
    <row r="8" spans="1:8" ht="27" customHeight="1">
      <c r="A8" s="227" t="s">
        <v>142</v>
      </c>
      <c r="B8" s="228" t="s">
        <v>109</v>
      </c>
      <c r="C8" s="161">
        <v>10076142.76</v>
      </c>
      <c r="D8" s="161">
        <v>8283828.3600000003</v>
      </c>
      <c r="E8" s="161">
        <v>1429480</v>
      </c>
      <c r="F8" s="161">
        <v>362834.4</v>
      </c>
      <c r="G8" s="75"/>
      <c r="H8" s="75"/>
    </row>
    <row r="9" spans="1:8" ht="27" customHeight="1">
      <c r="A9" s="229" t="s">
        <v>532</v>
      </c>
      <c r="B9" s="230" t="s">
        <v>555</v>
      </c>
      <c r="C9" s="161">
        <f>C10+C12</f>
        <v>5735972.0999999996</v>
      </c>
      <c r="D9" s="161">
        <f t="shared" ref="D9:F9" si="0">D10+D12</f>
        <v>4403657.7</v>
      </c>
      <c r="E9" s="161">
        <f t="shared" si="0"/>
        <v>969480</v>
      </c>
      <c r="F9" s="161">
        <f t="shared" si="0"/>
        <v>362834.4</v>
      </c>
      <c r="G9" s="75"/>
      <c r="H9" s="75"/>
    </row>
    <row r="10" spans="1:8" ht="27" customHeight="1">
      <c r="A10" s="231" t="s">
        <v>533</v>
      </c>
      <c r="B10" s="230" t="s">
        <v>583</v>
      </c>
      <c r="C10" s="161">
        <v>5554172.0999999996</v>
      </c>
      <c r="D10" s="161">
        <v>4371257.7</v>
      </c>
      <c r="E10" s="161">
        <v>820080</v>
      </c>
      <c r="F10" s="161">
        <v>362834.4</v>
      </c>
      <c r="G10" s="75"/>
      <c r="H10" s="75"/>
    </row>
    <row r="11" spans="1:8" ht="27" customHeight="1">
      <c r="A11" s="229" t="s">
        <v>534</v>
      </c>
      <c r="B11" s="230" t="s">
        <v>569</v>
      </c>
      <c r="C11" s="161">
        <v>5554172.0999999996</v>
      </c>
      <c r="D11" s="161">
        <v>4371257.7</v>
      </c>
      <c r="E11" s="161">
        <v>820080</v>
      </c>
      <c r="F11" s="161">
        <v>362834.4</v>
      </c>
      <c r="G11" s="75"/>
      <c r="H11" s="75"/>
    </row>
    <row r="12" spans="1:8" ht="27" customHeight="1">
      <c r="A12" s="231" t="s">
        <v>535</v>
      </c>
      <c r="B12" s="230" t="s">
        <v>585</v>
      </c>
      <c r="C12" s="161">
        <v>181800</v>
      </c>
      <c r="D12" s="161">
        <v>32400</v>
      </c>
      <c r="E12" s="161">
        <v>149400</v>
      </c>
      <c r="F12" s="161"/>
      <c r="G12" s="75"/>
      <c r="H12" s="75"/>
    </row>
    <row r="13" spans="1:8" ht="27" customHeight="1">
      <c r="A13" s="229" t="s">
        <v>536</v>
      </c>
      <c r="B13" s="230" t="s">
        <v>584</v>
      </c>
      <c r="C13" s="161">
        <v>181800</v>
      </c>
      <c r="D13" s="161">
        <v>32400</v>
      </c>
      <c r="E13" s="161">
        <v>149400</v>
      </c>
      <c r="F13" s="161">
        <v>0</v>
      </c>
      <c r="G13" s="75"/>
      <c r="H13" s="75"/>
    </row>
    <row r="14" spans="1:8" ht="27" customHeight="1">
      <c r="A14" s="229" t="s">
        <v>537</v>
      </c>
      <c r="B14" s="230" t="s">
        <v>558</v>
      </c>
      <c r="C14" s="161">
        <v>472201.1</v>
      </c>
      <c r="D14" s="161">
        <v>422201.1</v>
      </c>
      <c r="E14" s="161">
        <v>50000</v>
      </c>
      <c r="F14" s="161">
        <v>0</v>
      </c>
      <c r="G14" s="75"/>
      <c r="H14" s="75"/>
    </row>
    <row r="15" spans="1:8" ht="27" customHeight="1">
      <c r="A15" s="231" t="s">
        <v>538</v>
      </c>
      <c r="B15" s="232" t="s">
        <v>559</v>
      </c>
      <c r="C15" s="161">
        <v>472201.1</v>
      </c>
      <c r="D15" s="161">
        <v>422201.1</v>
      </c>
      <c r="E15" s="161">
        <v>50000</v>
      </c>
      <c r="F15" s="161"/>
      <c r="G15" s="75"/>
      <c r="H15" s="75"/>
    </row>
    <row r="16" spans="1:8" ht="27" customHeight="1">
      <c r="A16" s="229" t="s">
        <v>539</v>
      </c>
      <c r="B16" s="230" t="s">
        <v>560</v>
      </c>
      <c r="C16" s="161">
        <v>472201.1</v>
      </c>
      <c r="D16" s="161">
        <v>422201.1</v>
      </c>
      <c r="E16" s="161">
        <v>50000</v>
      </c>
      <c r="F16" s="161">
        <v>0</v>
      </c>
      <c r="G16" s="75"/>
      <c r="H16" s="75"/>
    </row>
    <row r="17" spans="1:8" ht="27" customHeight="1">
      <c r="A17" s="229" t="s">
        <v>540</v>
      </c>
      <c r="B17" s="230" t="s">
        <v>561</v>
      </c>
      <c r="C17" s="161">
        <v>726119.9</v>
      </c>
      <c r="D17" s="161">
        <v>646119.9</v>
      </c>
      <c r="E17" s="161">
        <v>80000</v>
      </c>
      <c r="F17" s="161">
        <v>0</v>
      </c>
      <c r="G17" s="75"/>
      <c r="H17" s="75"/>
    </row>
    <row r="18" spans="1:8" ht="27" customHeight="1">
      <c r="A18" s="231" t="s">
        <v>541</v>
      </c>
      <c r="B18" s="230" t="s">
        <v>562</v>
      </c>
      <c r="C18" s="161">
        <v>726119.9</v>
      </c>
      <c r="D18" s="161">
        <v>646119.9</v>
      </c>
      <c r="E18" s="161">
        <v>80000</v>
      </c>
      <c r="F18" s="161"/>
      <c r="G18" s="75"/>
      <c r="H18" s="75"/>
    </row>
    <row r="19" spans="1:8" ht="27" customHeight="1">
      <c r="A19" s="229" t="s">
        <v>542</v>
      </c>
      <c r="B19" s="230" t="s">
        <v>563</v>
      </c>
      <c r="C19" s="161">
        <v>726119.9</v>
      </c>
      <c r="D19" s="161">
        <v>646119.9</v>
      </c>
      <c r="E19" s="161">
        <v>80000</v>
      </c>
      <c r="F19" s="161">
        <v>0</v>
      </c>
      <c r="G19" s="75"/>
      <c r="H19" s="75"/>
    </row>
    <row r="20" spans="1:8" ht="27" customHeight="1">
      <c r="A20" s="229" t="s">
        <v>543</v>
      </c>
      <c r="B20" s="230" t="s">
        <v>564</v>
      </c>
      <c r="C20" s="161">
        <f>C21+C23+C25</f>
        <v>2469233.1199999996</v>
      </c>
      <c r="D20" s="161">
        <f t="shared" ref="D20:E20" si="1">D21+D23+D25</f>
        <v>2209233.12</v>
      </c>
      <c r="E20" s="161">
        <f t="shared" si="1"/>
        <v>260000</v>
      </c>
      <c r="F20" s="161">
        <v>0</v>
      </c>
      <c r="G20" s="75"/>
      <c r="H20" s="75"/>
    </row>
    <row r="21" spans="1:8" ht="27" customHeight="1">
      <c r="A21" s="231" t="s">
        <v>544</v>
      </c>
      <c r="B21" s="232" t="s">
        <v>565</v>
      </c>
      <c r="C21" s="161">
        <v>1152206.8799999999</v>
      </c>
      <c r="D21" s="161">
        <v>1032206.88</v>
      </c>
      <c r="E21" s="161">
        <v>120000</v>
      </c>
      <c r="F21" s="161"/>
      <c r="G21" s="75"/>
      <c r="H21" s="75"/>
    </row>
    <row r="22" spans="1:8" ht="27" customHeight="1">
      <c r="A22" s="229" t="s">
        <v>545</v>
      </c>
      <c r="B22" s="230" t="s">
        <v>566</v>
      </c>
      <c r="C22" s="161">
        <v>1152206.8799999999</v>
      </c>
      <c r="D22" s="161">
        <v>1032206.88</v>
      </c>
      <c r="E22" s="161">
        <v>120000</v>
      </c>
      <c r="F22" s="161">
        <v>0</v>
      </c>
      <c r="G22" s="75"/>
      <c r="H22" s="75"/>
    </row>
    <row r="23" spans="1:8" ht="27" customHeight="1">
      <c r="A23" s="231" t="s">
        <v>546</v>
      </c>
      <c r="B23" s="232" t="s">
        <v>567</v>
      </c>
      <c r="C23" s="161">
        <v>396655.42</v>
      </c>
      <c r="D23" s="161">
        <v>356655.42</v>
      </c>
      <c r="E23" s="161">
        <v>40000</v>
      </c>
      <c r="F23" s="161"/>
    </row>
    <row r="24" spans="1:8" ht="27" customHeight="1">
      <c r="A24" s="229" t="s">
        <v>548</v>
      </c>
      <c r="B24" s="230" t="s">
        <v>568</v>
      </c>
      <c r="C24" s="161">
        <v>396655.42</v>
      </c>
      <c r="D24" s="161">
        <v>356655.42</v>
      </c>
      <c r="E24" s="161">
        <v>40000</v>
      </c>
      <c r="F24" s="161">
        <v>0</v>
      </c>
    </row>
    <row r="25" spans="1:8" ht="27" customHeight="1">
      <c r="A25" s="231" t="s">
        <v>547</v>
      </c>
      <c r="B25" s="232" t="s">
        <v>570</v>
      </c>
      <c r="C25" s="161">
        <v>920370.82</v>
      </c>
      <c r="D25" s="161">
        <v>820370.82</v>
      </c>
      <c r="E25" s="161">
        <v>100000</v>
      </c>
      <c r="F25" s="161"/>
    </row>
    <row r="26" spans="1:8" ht="27" customHeight="1">
      <c r="A26" s="229" t="s">
        <v>549</v>
      </c>
      <c r="B26" s="230" t="s">
        <v>569</v>
      </c>
      <c r="C26" s="161">
        <v>920370.82</v>
      </c>
      <c r="D26" s="161">
        <v>820370.82</v>
      </c>
      <c r="E26" s="161">
        <v>100000</v>
      </c>
      <c r="F26" s="161">
        <v>0</v>
      </c>
    </row>
    <row r="27" spans="1:8" ht="27" customHeight="1">
      <c r="A27" s="229" t="s">
        <v>550</v>
      </c>
      <c r="B27" s="230" t="s">
        <v>571</v>
      </c>
      <c r="C27" s="161">
        <f>C28+C30</f>
        <v>672616.54</v>
      </c>
      <c r="D27" s="161">
        <f t="shared" ref="D27:E27" si="2">D28+D30</f>
        <v>602616.54</v>
      </c>
      <c r="E27" s="161">
        <f t="shared" si="2"/>
        <v>70000</v>
      </c>
      <c r="F27" s="161">
        <v>0</v>
      </c>
    </row>
    <row r="28" spans="1:8" ht="27" customHeight="1">
      <c r="A28" s="231" t="s">
        <v>551</v>
      </c>
      <c r="B28" s="230" t="s">
        <v>572</v>
      </c>
      <c r="C28" s="161">
        <v>203438.9</v>
      </c>
      <c r="D28" s="161">
        <v>183438.9</v>
      </c>
      <c r="E28" s="161">
        <v>20000</v>
      </c>
      <c r="F28" s="161"/>
    </row>
    <row r="29" spans="1:8" ht="27" customHeight="1">
      <c r="A29" s="229" t="s">
        <v>552</v>
      </c>
      <c r="B29" s="230" t="s">
        <v>573</v>
      </c>
      <c r="C29" s="161">
        <v>203438.9</v>
      </c>
      <c r="D29" s="161">
        <v>183438.9</v>
      </c>
      <c r="E29" s="161">
        <v>20000</v>
      </c>
      <c r="F29" s="161">
        <v>0</v>
      </c>
    </row>
    <row r="30" spans="1:8" ht="27" customHeight="1">
      <c r="A30" s="231" t="s">
        <v>553</v>
      </c>
      <c r="B30" s="232" t="s">
        <v>574</v>
      </c>
      <c r="C30" s="161">
        <v>469177.64</v>
      </c>
      <c r="D30" s="161">
        <v>419177.64</v>
      </c>
      <c r="E30" s="161">
        <v>50000</v>
      </c>
      <c r="F30" s="161"/>
    </row>
    <row r="31" spans="1:8" ht="27" customHeight="1">
      <c r="A31" s="229" t="s">
        <v>554</v>
      </c>
      <c r="B31" s="230" t="s">
        <v>575</v>
      </c>
      <c r="C31" s="161">
        <v>469177.64</v>
      </c>
      <c r="D31" s="161">
        <v>419177.64</v>
      </c>
      <c r="E31" s="161">
        <v>50000</v>
      </c>
      <c r="F31" s="161">
        <v>0</v>
      </c>
    </row>
  </sheetData>
  <sheetProtection formatCells="0" formatColumns="0" formatRows="0"/>
  <mergeCells count="9">
    <mergeCell ref="A2:F2"/>
    <mergeCell ref="D4:F4"/>
    <mergeCell ref="A4:A6"/>
    <mergeCell ref="B4:B6"/>
    <mergeCell ref="C4:C6"/>
    <mergeCell ref="D5:D6"/>
    <mergeCell ref="E5:E6"/>
    <mergeCell ref="F5:F6"/>
    <mergeCell ref="A3:C3"/>
  </mergeCells>
  <phoneticPr fontId="17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showGridLines="0" showZeros="0" topLeftCell="A4" zoomScale="86" zoomScaleNormal="86" workbookViewId="0">
      <selection activeCell="G25" sqref="G25"/>
    </sheetView>
  </sheetViews>
  <sheetFormatPr defaultColWidth="6.6640625" defaultRowHeight="11.25"/>
  <cols>
    <col min="1" max="1" width="19.33203125" style="5" customWidth="1"/>
    <col min="2" max="2" width="33.83203125" style="5" customWidth="1"/>
    <col min="3" max="3" width="17" style="5" customWidth="1"/>
    <col min="4" max="4" width="17.1640625" style="5" customWidth="1"/>
    <col min="5" max="5" width="18.33203125" style="5" customWidth="1"/>
    <col min="6" max="6" width="13.6640625" style="5" customWidth="1"/>
    <col min="7" max="7" width="12.83203125" style="5" customWidth="1"/>
    <col min="8" max="9" width="10.1640625" style="5" customWidth="1"/>
    <col min="10" max="10" width="13.33203125" style="5" customWidth="1"/>
    <col min="11" max="11" width="15.5" style="5" customWidth="1"/>
    <col min="12" max="12" width="11.5" style="5" customWidth="1"/>
    <col min="13" max="13" width="12.6640625" style="5" customWidth="1"/>
    <col min="14" max="14" width="10.1640625" style="5" customWidth="1"/>
    <col min="15" max="15" width="13" style="5" customWidth="1"/>
    <col min="16" max="17" width="10.1640625" style="5" customWidth="1"/>
    <col min="18" max="18" width="12.33203125" style="5" customWidth="1"/>
    <col min="19" max="23" width="10.1640625" style="5" customWidth="1"/>
    <col min="24" max="24" width="11" style="5" customWidth="1"/>
    <col min="25" max="25" width="12.33203125" style="151" customWidth="1"/>
    <col min="26" max="16384" width="6.6640625" style="5"/>
  </cols>
  <sheetData>
    <row r="1" spans="1:255" s="75" customFormat="1" ht="23.1" customHeight="1">
      <c r="A1" s="96"/>
      <c r="B1" s="96"/>
      <c r="C1" s="96"/>
      <c r="D1" s="96"/>
      <c r="E1" s="96"/>
      <c r="F1" s="96"/>
      <c r="G1" s="96"/>
      <c r="H1" s="96"/>
      <c r="I1" s="96"/>
      <c r="K1" s="96"/>
      <c r="L1" s="96"/>
      <c r="M1" s="96"/>
      <c r="N1" s="96"/>
      <c r="O1" s="96"/>
      <c r="P1" s="96"/>
      <c r="Q1" s="96"/>
      <c r="R1" s="96"/>
      <c r="S1" s="273" t="s">
        <v>529</v>
      </c>
      <c r="T1" s="273"/>
      <c r="U1" s="273"/>
      <c r="V1" s="273"/>
      <c r="W1" s="273"/>
      <c r="X1" s="273"/>
      <c r="Y1" s="15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</row>
    <row r="2" spans="1:255" s="75" customFormat="1" ht="23.1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157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</row>
    <row r="3" spans="1:255" s="75" customFormat="1" ht="44.25" customHeight="1">
      <c r="A3" s="281" t="s">
        <v>526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153"/>
      <c r="X3" s="153" t="s">
        <v>90</v>
      </c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</row>
    <row r="4" spans="1:255" s="75" customFormat="1" ht="23.1" customHeight="1">
      <c r="A4" s="264" t="s">
        <v>522</v>
      </c>
      <c r="B4" s="265" t="s">
        <v>523</v>
      </c>
      <c r="C4" s="243" t="s">
        <v>140</v>
      </c>
      <c r="D4" s="236" t="s">
        <v>202</v>
      </c>
      <c r="E4" s="236"/>
      <c r="F4" s="236"/>
      <c r="G4" s="236"/>
      <c r="H4" s="236"/>
      <c r="I4" s="236"/>
      <c r="J4" s="236" t="s">
        <v>203</v>
      </c>
      <c r="K4" s="236"/>
      <c r="L4" s="236"/>
      <c r="M4" s="236"/>
      <c r="N4" s="236"/>
      <c r="O4" s="236"/>
      <c r="P4" s="236"/>
      <c r="Q4" s="274"/>
      <c r="R4" s="274" t="s">
        <v>204</v>
      </c>
      <c r="S4" s="275" t="s">
        <v>205</v>
      </c>
      <c r="T4" s="276"/>
      <c r="U4" s="276"/>
      <c r="V4" s="276"/>
      <c r="W4" s="276"/>
      <c r="X4" s="277"/>
      <c r="Y4" s="157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</row>
    <row r="5" spans="1:255" s="75" customFormat="1" ht="19.5" customHeight="1">
      <c r="A5" s="264"/>
      <c r="B5" s="266"/>
      <c r="C5" s="243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74"/>
      <c r="R5" s="274"/>
      <c r="S5" s="278"/>
      <c r="T5" s="279"/>
      <c r="U5" s="279"/>
      <c r="V5" s="279"/>
      <c r="W5" s="279"/>
      <c r="X5" s="280"/>
      <c r="Y5" s="157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</row>
    <row r="6" spans="1:255" s="75" customFormat="1" ht="50.25" customHeight="1">
      <c r="A6" s="264"/>
      <c r="B6" s="266"/>
      <c r="C6" s="249"/>
      <c r="D6" s="111" t="s">
        <v>107</v>
      </c>
      <c r="E6" s="111" t="s">
        <v>206</v>
      </c>
      <c r="F6" s="111" t="s">
        <v>207</v>
      </c>
      <c r="G6" s="111" t="s">
        <v>208</v>
      </c>
      <c r="H6" s="111" t="s">
        <v>209</v>
      </c>
      <c r="I6" s="111" t="s">
        <v>210</v>
      </c>
      <c r="J6" s="77" t="s">
        <v>107</v>
      </c>
      <c r="K6" s="77" t="s">
        <v>211</v>
      </c>
      <c r="L6" s="77" t="s">
        <v>212</v>
      </c>
      <c r="M6" s="111" t="s">
        <v>213</v>
      </c>
      <c r="N6" s="111" t="s">
        <v>214</v>
      </c>
      <c r="O6" s="111" t="s">
        <v>215</v>
      </c>
      <c r="P6" s="111" t="s">
        <v>216</v>
      </c>
      <c r="Q6" s="134" t="s">
        <v>217</v>
      </c>
      <c r="R6" s="236"/>
      <c r="S6" s="90" t="s">
        <v>107</v>
      </c>
      <c r="T6" s="90" t="s">
        <v>218</v>
      </c>
      <c r="U6" s="90" t="s">
        <v>219</v>
      </c>
      <c r="V6" s="90" t="s">
        <v>220</v>
      </c>
      <c r="W6" s="90" t="s">
        <v>221</v>
      </c>
      <c r="X6" s="158" t="s">
        <v>205</v>
      </c>
      <c r="Y6" s="157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</row>
    <row r="7" spans="1:255" ht="23.1" customHeight="1">
      <c r="A7" s="160"/>
      <c r="B7" s="159" t="s">
        <v>107</v>
      </c>
      <c r="C7" s="152">
        <v>8283828.3600000003</v>
      </c>
      <c r="D7" s="152">
        <v>5316768</v>
      </c>
      <c r="E7" s="152">
        <v>3281340</v>
      </c>
      <c r="F7" s="152">
        <v>2035428</v>
      </c>
      <c r="G7" s="152">
        <v>0</v>
      </c>
      <c r="H7" s="152">
        <v>0</v>
      </c>
      <c r="I7" s="152">
        <v>0</v>
      </c>
      <c r="J7" s="152">
        <v>1745634.6</v>
      </c>
      <c r="K7" s="152">
        <v>850682.88</v>
      </c>
      <c r="L7" s="152">
        <v>425341.44</v>
      </c>
      <c r="M7" s="152">
        <v>398757.6</v>
      </c>
      <c r="N7" s="152">
        <v>0</v>
      </c>
      <c r="O7" s="152">
        <v>53167.68</v>
      </c>
      <c r="P7" s="152">
        <v>17685</v>
      </c>
      <c r="Q7" s="152">
        <v>0</v>
      </c>
      <c r="R7" s="152">
        <v>638012.16000000003</v>
      </c>
      <c r="S7" s="152">
        <v>583413.6</v>
      </c>
      <c r="T7" s="152">
        <v>7560</v>
      </c>
      <c r="U7" s="154">
        <v>378000</v>
      </c>
      <c r="V7" s="155">
        <v>49220.1</v>
      </c>
      <c r="W7" s="155">
        <v>82033.5</v>
      </c>
      <c r="X7" s="149">
        <v>66600</v>
      </c>
      <c r="Y7" s="5"/>
    </row>
    <row r="8" spans="1:255" s="75" customFormat="1" ht="23.1" customHeight="1">
      <c r="A8" s="227" t="s">
        <v>142</v>
      </c>
      <c r="B8" s="228" t="s">
        <v>109</v>
      </c>
      <c r="C8" s="152">
        <v>8283828.3600000003</v>
      </c>
      <c r="D8" s="152">
        <v>5316768</v>
      </c>
      <c r="E8" s="152">
        <v>3281340</v>
      </c>
      <c r="F8" s="152">
        <v>2035428</v>
      </c>
      <c r="G8" s="152">
        <v>0</v>
      </c>
      <c r="H8" s="152">
        <v>0</v>
      </c>
      <c r="I8" s="152">
        <v>0</v>
      </c>
      <c r="J8" s="152">
        <v>1745634.6</v>
      </c>
      <c r="K8" s="152">
        <v>850682.88</v>
      </c>
      <c r="L8" s="152">
        <v>425341.44</v>
      </c>
      <c r="M8" s="152">
        <v>398757.6</v>
      </c>
      <c r="N8" s="152">
        <v>0</v>
      </c>
      <c r="O8" s="152">
        <v>53167.68</v>
      </c>
      <c r="P8" s="152">
        <v>17685</v>
      </c>
      <c r="Q8" s="152">
        <v>0</v>
      </c>
      <c r="R8" s="152">
        <v>638012.16000000003</v>
      </c>
      <c r="S8" s="152">
        <v>583413.6</v>
      </c>
      <c r="T8" s="152">
        <v>7560</v>
      </c>
      <c r="U8" s="154">
        <v>378000</v>
      </c>
      <c r="V8" s="155">
        <v>49220.1</v>
      </c>
      <c r="W8" s="155">
        <v>82033.5</v>
      </c>
      <c r="X8" s="149">
        <v>66600</v>
      </c>
      <c r="Y8" s="157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</row>
    <row r="9" spans="1:255" s="75" customFormat="1" ht="23.1" customHeight="1">
      <c r="A9" s="229" t="s">
        <v>532</v>
      </c>
      <c r="B9" s="230" t="s">
        <v>555</v>
      </c>
      <c r="C9" s="152">
        <f>C10+C12</f>
        <v>4403657.7</v>
      </c>
      <c r="D9" s="152">
        <f t="shared" ref="D9:X9" si="0">D10+D12</f>
        <v>2790444</v>
      </c>
      <c r="E9" s="152">
        <f t="shared" si="0"/>
        <v>1707528</v>
      </c>
      <c r="F9" s="152">
        <f t="shared" si="0"/>
        <v>1082916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924579.3</v>
      </c>
      <c r="K9" s="152">
        <f t="shared" si="0"/>
        <v>446471.04</v>
      </c>
      <c r="L9" s="152">
        <f t="shared" si="0"/>
        <v>223235.52</v>
      </c>
      <c r="M9" s="152">
        <f t="shared" si="0"/>
        <v>209283.3</v>
      </c>
      <c r="N9" s="152">
        <f t="shared" si="0"/>
        <v>0</v>
      </c>
      <c r="O9" s="152">
        <f t="shared" si="0"/>
        <v>27904.44</v>
      </c>
      <c r="P9" s="152">
        <f t="shared" si="0"/>
        <v>17685</v>
      </c>
      <c r="Q9" s="152">
        <f t="shared" si="0"/>
        <v>0</v>
      </c>
      <c r="R9" s="152">
        <f t="shared" si="0"/>
        <v>334853.28000000003</v>
      </c>
      <c r="S9" s="152">
        <f t="shared" si="0"/>
        <v>353781.12</v>
      </c>
      <c r="T9" s="152">
        <f t="shared" si="0"/>
        <v>6480</v>
      </c>
      <c r="U9" s="152">
        <f t="shared" si="0"/>
        <v>212400</v>
      </c>
      <c r="V9" s="152">
        <f t="shared" si="0"/>
        <v>25612.92</v>
      </c>
      <c r="W9" s="152">
        <f t="shared" si="0"/>
        <v>42688.2</v>
      </c>
      <c r="X9" s="152">
        <f t="shared" si="0"/>
        <v>66600</v>
      </c>
      <c r="Y9" s="157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</row>
    <row r="10" spans="1:255" s="75" customFormat="1" ht="23.1" customHeight="1">
      <c r="A10" s="231" t="s">
        <v>533</v>
      </c>
      <c r="B10" s="230" t="s">
        <v>556</v>
      </c>
      <c r="C10" s="152">
        <v>4371257.7</v>
      </c>
      <c r="D10" s="152">
        <v>2790444</v>
      </c>
      <c r="E10" s="152">
        <v>1707528</v>
      </c>
      <c r="F10" s="152">
        <v>1082916</v>
      </c>
      <c r="G10" s="152">
        <v>0</v>
      </c>
      <c r="H10" s="152">
        <v>0</v>
      </c>
      <c r="I10" s="152">
        <v>0</v>
      </c>
      <c r="J10" s="152">
        <v>924579.3</v>
      </c>
      <c r="K10" s="152">
        <v>446471.04</v>
      </c>
      <c r="L10" s="152">
        <v>223235.52</v>
      </c>
      <c r="M10" s="152">
        <v>209283.3</v>
      </c>
      <c r="N10" s="152">
        <v>0</v>
      </c>
      <c r="O10" s="152">
        <v>27904.44</v>
      </c>
      <c r="P10" s="152">
        <v>17685</v>
      </c>
      <c r="Q10" s="152">
        <v>0</v>
      </c>
      <c r="R10" s="152">
        <v>334853.28000000003</v>
      </c>
      <c r="S10" s="152">
        <v>321381.12</v>
      </c>
      <c r="T10" s="152">
        <v>6480</v>
      </c>
      <c r="U10" s="154">
        <v>180000</v>
      </c>
      <c r="V10" s="155">
        <v>25612.92</v>
      </c>
      <c r="W10" s="155">
        <v>42688.2</v>
      </c>
      <c r="X10" s="149">
        <v>66600</v>
      </c>
      <c r="Y10" s="157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</row>
    <row r="11" spans="1:255" s="75" customFormat="1" ht="23.1" customHeight="1">
      <c r="A11" s="229" t="s">
        <v>534</v>
      </c>
      <c r="B11" s="230" t="s">
        <v>569</v>
      </c>
      <c r="C11" s="152">
        <v>4371257.7</v>
      </c>
      <c r="D11" s="152">
        <v>2790444</v>
      </c>
      <c r="E11" s="152">
        <v>1707528</v>
      </c>
      <c r="F11" s="152">
        <v>1082916</v>
      </c>
      <c r="G11" s="152">
        <v>0</v>
      </c>
      <c r="H11" s="152">
        <v>0</v>
      </c>
      <c r="I11" s="152">
        <v>0</v>
      </c>
      <c r="J11" s="152">
        <v>924579.3</v>
      </c>
      <c r="K11" s="152">
        <v>446471.04</v>
      </c>
      <c r="L11" s="152">
        <v>223235.52</v>
      </c>
      <c r="M11" s="152">
        <v>209283.3</v>
      </c>
      <c r="N11" s="152">
        <v>0</v>
      </c>
      <c r="O11" s="152">
        <v>27904.44</v>
      </c>
      <c r="P11" s="152">
        <v>17685</v>
      </c>
      <c r="Q11" s="152">
        <v>0</v>
      </c>
      <c r="R11" s="152">
        <v>334853.28000000003</v>
      </c>
      <c r="S11" s="152">
        <v>321381.12</v>
      </c>
      <c r="T11" s="152">
        <v>6480</v>
      </c>
      <c r="U11" s="154">
        <v>180000</v>
      </c>
      <c r="V11" s="155">
        <v>25612.92</v>
      </c>
      <c r="W11" s="155">
        <v>42688.2</v>
      </c>
      <c r="X11" s="149">
        <v>66600</v>
      </c>
      <c r="Y11" s="157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</row>
    <row r="12" spans="1:255" s="75" customFormat="1" ht="23.1" customHeight="1">
      <c r="A12" s="231" t="s">
        <v>535</v>
      </c>
      <c r="B12" s="230" t="s">
        <v>557</v>
      </c>
      <c r="C12" s="152">
        <v>32400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32400</v>
      </c>
      <c r="T12" s="152">
        <v>0</v>
      </c>
      <c r="U12" s="154">
        <v>32400</v>
      </c>
      <c r="V12" s="155"/>
      <c r="W12" s="155"/>
      <c r="X12" s="149"/>
      <c r="Y12" s="157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</row>
    <row r="13" spans="1:255" s="75" customFormat="1" ht="23.1" customHeight="1">
      <c r="A13" s="229" t="s">
        <v>536</v>
      </c>
      <c r="B13" s="230" t="s">
        <v>569</v>
      </c>
      <c r="C13" s="152">
        <v>32400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32400</v>
      </c>
      <c r="T13" s="152">
        <v>0</v>
      </c>
      <c r="U13" s="154">
        <v>32400</v>
      </c>
      <c r="V13" s="155">
        <v>0</v>
      </c>
      <c r="W13" s="155">
        <v>0</v>
      </c>
      <c r="X13" s="149">
        <v>0</v>
      </c>
      <c r="Y13" s="157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</row>
    <row r="14" spans="1:255" s="75" customFormat="1" ht="23.1" customHeight="1">
      <c r="A14" s="229" t="s">
        <v>537</v>
      </c>
      <c r="B14" s="230" t="s">
        <v>558</v>
      </c>
      <c r="C14" s="152">
        <v>422201.1</v>
      </c>
      <c r="D14" s="152">
        <v>274716</v>
      </c>
      <c r="E14" s="152">
        <v>171912</v>
      </c>
      <c r="F14" s="152">
        <v>102804</v>
      </c>
      <c r="G14" s="152">
        <v>0</v>
      </c>
      <c r="H14" s="152">
        <v>0</v>
      </c>
      <c r="I14" s="152">
        <v>0</v>
      </c>
      <c r="J14" s="152">
        <v>89282.7</v>
      </c>
      <c r="K14" s="152">
        <v>43954.559999999998</v>
      </c>
      <c r="L14" s="152">
        <v>21977.279999999999</v>
      </c>
      <c r="M14" s="152">
        <v>20603.7</v>
      </c>
      <c r="N14" s="152">
        <v>0</v>
      </c>
      <c r="O14" s="152">
        <v>2747.16</v>
      </c>
      <c r="P14" s="152">
        <v>0</v>
      </c>
      <c r="Q14" s="152">
        <v>0</v>
      </c>
      <c r="R14" s="152">
        <v>32965.919999999998</v>
      </c>
      <c r="S14" s="152">
        <v>25236.48</v>
      </c>
      <c r="T14" s="152">
        <v>360</v>
      </c>
      <c r="U14" s="154">
        <v>18000</v>
      </c>
      <c r="V14" s="155">
        <v>2578.6799999999998</v>
      </c>
      <c r="W14" s="155">
        <v>4297.8</v>
      </c>
      <c r="X14" s="149">
        <v>0</v>
      </c>
      <c r="Y14" s="157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</row>
    <row r="15" spans="1:255" s="75" customFormat="1" ht="23.1" customHeight="1">
      <c r="A15" s="231" t="s">
        <v>538</v>
      </c>
      <c r="B15" s="232" t="s">
        <v>559</v>
      </c>
      <c r="C15" s="152">
        <v>422201.1</v>
      </c>
      <c r="D15" s="152">
        <v>274716</v>
      </c>
      <c r="E15" s="152">
        <v>171912</v>
      </c>
      <c r="F15" s="152">
        <v>102804</v>
      </c>
      <c r="G15" s="152">
        <v>0</v>
      </c>
      <c r="H15" s="152">
        <v>0</v>
      </c>
      <c r="I15" s="152">
        <v>0</v>
      </c>
      <c r="J15" s="152">
        <v>89282.7</v>
      </c>
      <c r="K15" s="152">
        <v>43954.559999999998</v>
      </c>
      <c r="L15" s="152">
        <v>21977.279999999999</v>
      </c>
      <c r="M15" s="152">
        <v>20603.7</v>
      </c>
      <c r="N15" s="152">
        <v>0</v>
      </c>
      <c r="O15" s="152">
        <v>2747.16</v>
      </c>
      <c r="P15" s="152">
        <v>0</v>
      </c>
      <c r="Q15" s="152">
        <v>0</v>
      </c>
      <c r="R15" s="152">
        <v>32965.919999999998</v>
      </c>
      <c r="S15" s="152">
        <v>25236.48</v>
      </c>
      <c r="T15" s="152">
        <v>360</v>
      </c>
      <c r="U15" s="154">
        <v>18000</v>
      </c>
      <c r="V15" s="155">
        <v>2578.6799999999998</v>
      </c>
      <c r="W15" s="155">
        <v>4297.8</v>
      </c>
      <c r="X15" s="149"/>
      <c r="Y15" s="157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</row>
    <row r="16" spans="1:255" s="75" customFormat="1" ht="23.1" customHeight="1">
      <c r="A16" s="229" t="s">
        <v>539</v>
      </c>
      <c r="B16" s="230" t="s">
        <v>560</v>
      </c>
      <c r="C16" s="152">
        <v>422201.1</v>
      </c>
      <c r="D16" s="152">
        <v>274716</v>
      </c>
      <c r="E16" s="152">
        <v>171912</v>
      </c>
      <c r="F16" s="152">
        <v>102804</v>
      </c>
      <c r="G16" s="152">
        <v>0</v>
      </c>
      <c r="H16" s="152">
        <v>0</v>
      </c>
      <c r="I16" s="152">
        <v>0</v>
      </c>
      <c r="J16" s="152">
        <v>89282.7</v>
      </c>
      <c r="K16" s="152">
        <v>43954.559999999998</v>
      </c>
      <c r="L16" s="152">
        <v>21977.279999999999</v>
      </c>
      <c r="M16" s="152">
        <v>20603.7</v>
      </c>
      <c r="N16" s="152">
        <v>0</v>
      </c>
      <c r="O16" s="152">
        <v>2747.16</v>
      </c>
      <c r="P16" s="152">
        <v>0</v>
      </c>
      <c r="Q16" s="152">
        <v>0</v>
      </c>
      <c r="R16" s="152">
        <v>32965.919999999998</v>
      </c>
      <c r="S16" s="152">
        <v>25236.48</v>
      </c>
      <c r="T16" s="152">
        <v>360</v>
      </c>
      <c r="U16" s="154">
        <v>18000</v>
      </c>
      <c r="V16" s="155">
        <v>2578.6799999999998</v>
      </c>
      <c r="W16" s="155">
        <v>4297.8</v>
      </c>
      <c r="X16" s="149">
        <v>0</v>
      </c>
      <c r="Y16" s="157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</row>
    <row r="17" spans="1:255" s="75" customFormat="1" ht="23.1" customHeight="1">
      <c r="A17" s="229" t="s">
        <v>540</v>
      </c>
      <c r="B17" s="230" t="s">
        <v>561</v>
      </c>
      <c r="C17" s="152">
        <v>646119.9</v>
      </c>
      <c r="D17" s="152">
        <v>420108</v>
      </c>
      <c r="E17" s="152">
        <v>256596</v>
      </c>
      <c r="F17" s="152">
        <v>163512</v>
      </c>
      <c r="G17" s="152">
        <v>0</v>
      </c>
      <c r="H17" s="152">
        <v>0</v>
      </c>
      <c r="I17" s="152">
        <v>0</v>
      </c>
      <c r="J17" s="152">
        <v>136535.1</v>
      </c>
      <c r="K17" s="152">
        <v>67217.279999999999</v>
      </c>
      <c r="L17" s="152">
        <v>33608.639999999999</v>
      </c>
      <c r="M17" s="152">
        <v>31508.1</v>
      </c>
      <c r="N17" s="152">
        <v>0</v>
      </c>
      <c r="O17" s="152">
        <v>4201.08</v>
      </c>
      <c r="P17" s="152">
        <v>0</v>
      </c>
      <c r="Q17" s="152">
        <v>0</v>
      </c>
      <c r="R17" s="152">
        <v>50412.959999999999</v>
      </c>
      <c r="S17" s="152">
        <v>39063.839999999997</v>
      </c>
      <c r="T17" s="152">
        <v>0</v>
      </c>
      <c r="U17" s="154">
        <v>28800</v>
      </c>
      <c r="V17" s="155">
        <v>3848.94</v>
      </c>
      <c r="W17" s="155">
        <v>6414.9</v>
      </c>
      <c r="X17" s="149">
        <v>0</v>
      </c>
      <c r="Y17" s="157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</row>
    <row r="18" spans="1:255" s="75" customFormat="1" ht="23.1" customHeight="1">
      <c r="A18" s="231" t="s">
        <v>541</v>
      </c>
      <c r="B18" s="230" t="s">
        <v>562</v>
      </c>
      <c r="C18" s="152">
        <v>646119.9</v>
      </c>
      <c r="D18" s="152">
        <v>420108</v>
      </c>
      <c r="E18" s="152">
        <v>256596</v>
      </c>
      <c r="F18" s="152">
        <v>163512</v>
      </c>
      <c r="G18" s="152">
        <v>0</v>
      </c>
      <c r="H18" s="152">
        <v>0</v>
      </c>
      <c r="I18" s="152">
        <v>0</v>
      </c>
      <c r="J18" s="152">
        <v>136535.1</v>
      </c>
      <c r="K18" s="152">
        <v>67217.279999999999</v>
      </c>
      <c r="L18" s="152">
        <v>33608.639999999999</v>
      </c>
      <c r="M18" s="152">
        <v>31508.1</v>
      </c>
      <c r="N18" s="152">
        <v>0</v>
      </c>
      <c r="O18" s="152">
        <v>4201.08</v>
      </c>
      <c r="P18" s="152">
        <v>0</v>
      </c>
      <c r="Q18" s="152">
        <v>0</v>
      </c>
      <c r="R18" s="152">
        <v>50412.959999999999</v>
      </c>
      <c r="S18" s="152">
        <v>39063.839999999997</v>
      </c>
      <c r="T18" s="152">
        <v>0</v>
      </c>
      <c r="U18" s="154">
        <v>28800</v>
      </c>
      <c r="V18" s="155">
        <v>3848.94</v>
      </c>
      <c r="W18" s="155">
        <v>6414.9</v>
      </c>
      <c r="X18" s="149"/>
      <c r="Y18" s="157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</row>
    <row r="19" spans="1:255" s="75" customFormat="1" ht="23.1" customHeight="1">
      <c r="A19" s="229" t="s">
        <v>542</v>
      </c>
      <c r="B19" s="230" t="s">
        <v>563</v>
      </c>
      <c r="C19" s="152">
        <v>646119.9</v>
      </c>
      <c r="D19" s="152">
        <v>420108</v>
      </c>
      <c r="E19" s="152">
        <v>256596</v>
      </c>
      <c r="F19" s="152">
        <v>163512</v>
      </c>
      <c r="G19" s="152">
        <v>0</v>
      </c>
      <c r="H19" s="152">
        <v>0</v>
      </c>
      <c r="I19" s="152">
        <v>0</v>
      </c>
      <c r="J19" s="152">
        <v>136535.1</v>
      </c>
      <c r="K19" s="152">
        <v>67217.279999999999</v>
      </c>
      <c r="L19" s="152">
        <v>33608.639999999999</v>
      </c>
      <c r="M19" s="152">
        <v>31508.1</v>
      </c>
      <c r="N19" s="152">
        <v>0</v>
      </c>
      <c r="O19" s="152">
        <v>4201.08</v>
      </c>
      <c r="P19" s="152">
        <v>0</v>
      </c>
      <c r="Q19" s="152">
        <v>0</v>
      </c>
      <c r="R19" s="152">
        <v>50412.959999999999</v>
      </c>
      <c r="S19" s="152">
        <v>39063.839999999997</v>
      </c>
      <c r="T19" s="152">
        <v>0</v>
      </c>
      <c r="U19" s="154">
        <v>28800</v>
      </c>
      <c r="V19" s="155">
        <v>3848.94</v>
      </c>
      <c r="W19" s="155">
        <v>6414.9</v>
      </c>
      <c r="X19" s="149">
        <v>0</v>
      </c>
      <c r="Y19" s="157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ht="23.1" customHeight="1">
      <c r="A20" s="229" t="s">
        <v>543</v>
      </c>
      <c r="B20" s="230" t="s">
        <v>564</v>
      </c>
      <c r="C20" s="152">
        <f>C21+C24+C26</f>
        <v>2209233.12</v>
      </c>
      <c r="D20" s="152">
        <f t="shared" ref="D20:X20" si="1">D21+D24+D26</f>
        <v>1438752</v>
      </c>
      <c r="E20" s="152">
        <f t="shared" si="1"/>
        <v>897912</v>
      </c>
      <c r="F20" s="152">
        <f t="shared" si="1"/>
        <v>540840</v>
      </c>
      <c r="G20" s="152">
        <f t="shared" si="1"/>
        <v>0</v>
      </c>
      <c r="H20" s="152">
        <f t="shared" si="1"/>
        <v>0</v>
      </c>
      <c r="I20" s="152">
        <f t="shared" si="1"/>
        <v>0</v>
      </c>
      <c r="J20" s="152">
        <f t="shared" si="1"/>
        <v>467594.4</v>
      </c>
      <c r="K20" s="152">
        <f t="shared" si="1"/>
        <v>230200.32000000001</v>
      </c>
      <c r="L20" s="152">
        <f t="shared" si="1"/>
        <v>115100.16</v>
      </c>
      <c r="M20" s="152">
        <f t="shared" si="1"/>
        <v>107906.4</v>
      </c>
      <c r="N20" s="152">
        <f t="shared" si="1"/>
        <v>0</v>
      </c>
      <c r="O20" s="152">
        <f t="shared" si="1"/>
        <v>14387.52</v>
      </c>
      <c r="P20" s="152">
        <f t="shared" si="1"/>
        <v>0</v>
      </c>
      <c r="Q20" s="152">
        <f t="shared" si="1"/>
        <v>0</v>
      </c>
      <c r="R20" s="152">
        <f t="shared" si="1"/>
        <v>172650.23999999999</v>
      </c>
      <c r="S20" s="152">
        <f t="shared" si="1"/>
        <v>130236.48000000001</v>
      </c>
      <c r="T20" s="152">
        <f t="shared" si="1"/>
        <v>720</v>
      </c>
      <c r="U20" s="152">
        <f t="shared" si="1"/>
        <v>93600</v>
      </c>
      <c r="V20" s="152">
        <f t="shared" si="1"/>
        <v>13468.679999999998</v>
      </c>
      <c r="W20" s="152">
        <f t="shared" si="1"/>
        <v>22447.8</v>
      </c>
      <c r="X20" s="152">
        <f t="shared" si="1"/>
        <v>0</v>
      </c>
    </row>
    <row r="21" spans="1:255" ht="23.1" customHeight="1">
      <c r="A21" s="231" t="s">
        <v>544</v>
      </c>
      <c r="B21" s="232" t="s">
        <v>565</v>
      </c>
      <c r="C21" s="152">
        <v>1032206.88</v>
      </c>
      <c r="D21" s="152">
        <v>672672</v>
      </c>
      <c r="E21" s="152">
        <v>424896</v>
      </c>
      <c r="F21" s="152">
        <v>247776</v>
      </c>
      <c r="G21" s="152">
        <v>0</v>
      </c>
      <c r="H21" s="152">
        <v>0</v>
      </c>
      <c r="I21" s="152">
        <v>0</v>
      </c>
      <c r="J21" s="152">
        <v>218618.4</v>
      </c>
      <c r="K21" s="152">
        <v>107627.52</v>
      </c>
      <c r="L21" s="152">
        <v>53813.760000000002</v>
      </c>
      <c r="M21" s="152">
        <v>50450.400000000001</v>
      </c>
      <c r="N21" s="152">
        <v>0</v>
      </c>
      <c r="O21" s="152">
        <v>6726.72</v>
      </c>
      <c r="P21" s="152">
        <v>0</v>
      </c>
      <c r="Q21" s="152">
        <v>0</v>
      </c>
      <c r="R21" s="152">
        <v>80720.639999999999</v>
      </c>
      <c r="S21" s="152">
        <v>60195.839999999997</v>
      </c>
      <c r="T21" s="152">
        <v>0</v>
      </c>
      <c r="U21" s="154">
        <v>43200</v>
      </c>
      <c r="V21" s="155">
        <v>6373.44</v>
      </c>
      <c r="W21" s="155">
        <v>10622.4</v>
      </c>
      <c r="X21" s="149"/>
    </row>
    <row r="22" spans="1:255" ht="23.1" customHeight="1">
      <c r="A22" s="229" t="s">
        <v>545</v>
      </c>
      <c r="B22" s="230" t="s">
        <v>566</v>
      </c>
      <c r="C22" s="152">
        <v>1032206.88</v>
      </c>
      <c r="D22" s="152">
        <v>672672</v>
      </c>
      <c r="E22" s="152">
        <v>424896</v>
      </c>
      <c r="F22" s="152">
        <v>247776</v>
      </c>
      <c r="G22" s="152">
        <v>0</v>
      </c>
      <c r="H22" s="152">
        <v>0</v>
      </c>
      <c r="I22" s="152">
        <v>0</v>
      </c>
      <c r="J22" s="152">
        <v>218618.4</v>
      </c>
      <c r="K22" s="152">
        <v>107627.52</v>
      </c>
      <c r="L22" s="152">
        <v>53813.760000000002</v>
      </c>
      <c r="M22" s="152">
        <v>50450.400000000001</v>
      </c>
      <c r="N22" s="152">
        <v>0</v>
      </c>
      <c r="O22" s="152">
        <v>6726.72</v>
      </c>
      <c r="P22" s="152">
        <v>0</v>
      </c>
      <c r="Q22" s="152">
        <v>0</v>
      </c>
      <c r="R22" s="152">
        <v>80720.639999999999</v>
      </c>
      <c r="S22" s="152">
        <v>60195.839999999997</v>
      </c>
      <c r="T22" s="152">
        <v>0</v>
      </c>
      <c r="U22" s="154">
        <v>43200</v>
      </c>
      <c r="V22" s="155">
        <v>6373.44</v>
      </c>
      <c r="W22" s="155">
        <v>10622.4</v>
      </c>
      <c r="X22" s="149">
        <v>0</v>
      </c>
    </row>
    <row r="23" spans="1:255" ht="23.1" customHeight="1">
      <c r="A23" s="231" t="s">
        <v>546</v>
      </c>
      <c r="B23" s="232" t="s">
        <v>567</v>
      </c>
      <c r="C23" s="152">
        <v>356655.42</v>
      </c>
      <c r="D23" s="152">
        <v>232524</v>
      </c>
      <c r="E23" s="152">
        <v>147456</v>
      </c>
      <c r="F23" s="152">
        <v>85068</v>
      </c>
      <c r="G23" s="152">
        <v>0</v>
      </c>
      <c r="H23" s="152">
        <v>0</v>
      </c>
      <c r="I23" s="152">
        <v>0</v>
      </c>
      <c r="J23" s="152">
        <v>75570.3</v>
      </c>
      <c r="K23" s="152">
        <v>37203.839999999997</v>
      </c>
      <c r="L23" s="152">
        <v>18601.919999999998</v>
      </c>
      <c r="M23" s="152">
        <v>17439.3</v>
      </c>
      <c r="N23" s="152">
        <v>0</v>
      </c>
      <c r="O23" s="152">
        <v>2325.2399999999998</v>
      </c>
      <c r="P23" s="152">
        <v>0</v>
      </c>
      <c r="Q23" s="152">
        <v>0</v>
      </c>
      <c r="R23" s="152">
        <v>27902.880000000001</v>
      </c>
      <c r="S23" s="152">
        <v>20658.240000000002</v>
      </c>
      <c r="T23" s="152">
        <v>360</v>
      </c>
      <c r="U23" s="154">
        <v>14400</v>
      </c>
      <c r="V23" s="155">
        <v>2211.84</v>
      </c>
      <c r="W23" s="155">
        <v>3686.4</v>
      </c>
      <c r="X23" s="149"/>
    </row>
    <row r="24" spans="1:255" ht="23.1" customHeight="1">
      <c r="A24" s="229" t="s">
        <v>548</v>
      </c>
      <c r="B24" s="230" t="s">
        <v>568</v>
      </c>
      <c r="C24" s="152">
        <v>356655.42</v>
      </c>
      <c r="D24" s="152">
        <v>232524</v>
      </c>
      <c r="E24" s="152">
        <v>147456</v>
      </c>
      <c r="F24" s="152">
        <v>85068</v>
      </c>
      <c r="G24" s="152">
        <v>0</v>
      </c>
      <c r="H24" s="152">
        <v>0</v>
      </c>
      <c r="I24" s="152">
        <v>0</v>
      </c>
      <c r="J24" s="152">
        <v>75570.3</v>
      </c>
      <c r="K24" s="152">
        <v>37203.839999999997</v>
      </c>
      <c r="L24" s="152">
        <v>18601.919999999998</v>
      </c>
      <c r="M24" s="152">
        <v>17439.3</v>
      </c>
      <c r="N24" s="152">
        <v>0</v>
      </c>
      <c r="O24" s="152">
        <v>2325.2399999999998</v>
      </c>
      <c r="P24" s="152">
        <v>0</v>
      </c>
      <c r="Q24" s="152">
        <v>0</v>
      </c>
      <c r="R24" s="152">
        <v>27902.880000000001</v>
      </c>
      <c r="S24" s="152">
        <v>20658.240000000002</v>
      </c>
      <c r="T24" s="152">
        <v>360</v>
      </c>
      <c r="U24" s="154">
        <v>14400</v>
      </c>
      <c r="V24" s="155">
        <v>2211.84</v>
      </c>
      <c r="W24" s="155">
        <v>3686.4</v>
      </c>
      <c r="X24" s="149">
        <v>0</v>
      </c>
    </row>
    <row r="25" spans="1:255" ht="23.1" customHeight="1">
      <c r="A25" s="231" t="s">
        <v>547</v>
      </c>
      <c r="B25" s="232" t="s">
        <v>576</v>
      </c>
      <c r="C25" s="152">
        <v>820370.82</v>
      </c>
      <c r="D25" s="152">
        <v>533556</v>
      </c>
      <c r="E25" s="152">
        <v>325560</v>
      </c>
      <c r="F25" s="152">
        <v>207996</v>
      </c>
      <c r="G25" s="152">
        <v>0</v>
      </c>
      <c r="H25" s="152">
        <v>0</v>
      </c>
      <c r="I25" s="152">
        <v>0</v>
      </c>
      <c r="J25" s="152">
        <v>173405.7</v>
      </c>
      <c r="K25" s="152">
        <v>85368.960000000006</v>
      </c>
      <c r="L25" s="152">
        <v>42684.480000000003</v>
      </c>
      <c r="M25" s="152">
        <v>40016.699999999997</v>
      </c>
      <c r="N25" s="152">
        <v>0</v>
      </c>
      <c r="O25" s="152">
        <v>5335.56</v>
      </c>
      <c r="P25" s="152">
        <v>0</v>
      </c>
      <c r="Q25" s="152">
        <v>0</v>
      </c>
      <c r="R25" s="152">
        <v>64026.720000000001</v>
      </c>
      <c r="S25" s="152">
        <v>49382.400000000001</v>
      </c>
      <c r="T25" s="152">
        <v>360</v>
      </c>
      <c r="U25" s="154">
        <v>36000</v>
      </c>
      <c r="V25" s="155">
        <v>4883.3999999999996</v>
      </c>
      <c r="W25" s="155">
        <v>8139</v>
      </c>
      <c r="X25" s="149"/>
    </row>
    <row r="26" spans="1:255" ht="23.1" customHeight="1">
      <c r="A26" s="229" t="s">
        <v>549</v>
      </c>
      <c r="B26" s="230" t="s">
        <v>569</v>
      </c>
      <c r="C26" s="152">
        <v>820370.82</v>
      </c>
      <c r="D26" s="152">
        <v>533556</v>
      </c>
      <c r="E26" s="152">
        <v>325560</v>
      </c>
      <c r="F26" s="152">
        <v>207996</v>
      </c>
      <c r="G26" s="152">
        <v>0</v>
      </c>
      <c r="H26" s="152">
        <v>0</v>
      </c>
      <c r="I26" s="152">
        <v>0</v>
      </c>
      <c r="J26" s="152">
        <v>173405.7</v>
      </c>
      <c r="K26" s="152">
        <v>85368.960000000006</v>
      </c>
      <c r="L26" s="152">
        <v>42684.480000000003</v>
      </c>
      <c r="M26" s="152">
        <v>40016.699999999997</v>
      </c>
      <c r="N26" s="152">
        <v>0</v>
      </c>
      <c r="O26" s="152">
        <v>5335.56</v>
      </c>
      <c r="P26" s="152">
        <v>0</v>
      </c>
      <c r="Q26" s="152">
        <v>0</v>
      </c>
      <c r="R26" s="152">
        <v>64026.720000000001</v>
      </c>
      <c r="S26" s="152">
        <v>49382.400000000001</v>
      </c>
      <c r="T26" s="152">
        <v>360</v>
      </c>
      <c r="U26" s="154">
        <v>36000</v>
      </c>
      <c r="V26" s="155">
        <v>4883.3999999999996</v>
      </c>
      <c r="W26" s="155">
        <v>8139</v>
      </c>
      <c r="X26" s="149">
        <v>0</v>
      </c>
    </row>
    <row r="27" spans="1:255" ht="23.1" customHeight="1">
      <c r="A27" s="229" t="s">
        <v>550</v>
      </c>
      <c r="B27" s="230" t="s">
        <v>571</v>
      </c>
      <c r="C27" s="152">
        <f>C28+C31</f>
        <v>602616.54</v>
      </c>
      <c r="D27" s="152">
        <f t="shared" ref="D27:X27" si="2">D28+D31</f>
        <v>392748</v>
      </c>
      <c r="E27" s="152">
        <f t="shared" si="2"/>
        <v>247392</v>
      </c>
      <c r="F27" s="152">
        <f t="shared" si="2"/>
        <v>145356</v>
      </c>
      <c r="G27" s="152">
        <f t="shared" si="2"/>
        <v>0</v>
      </c>
      <c r="H27" s="152">
        <f t="shared" si="2"/>
        <v>0</v>
      </c>
      <c r="I27" s="152">
        <f t="shared" si="2"/>
        <v>0</v>
      </c>
      <c r="J27" s="152">
        <f t="shared" si="2"/>
        <v>127643.1</v>
      </c>
      <c r="K27" s="152">
        <f t="shared" si="2"/>
        <v>62839.68</v>
      </c>
      <c r="L27" s="152">
        <f t="shared" si="2"/>
        <v>31419.84</v>
      </c>
      <c r="M27" s="152">
        <f t="shared" si="2"/>
        <v>29456.1</v>
      </c>
      <c r="N27" s="152">
        <f t="shared" si="2"/>
        <v>0</v>
      </c>
      <c r="O27" s="152">
        <f t="shared" si="2"/>
        <v>3927.48</v>
      </c>
      <c r="P27" s="152">
        <f t="shared" si="2"/>
        <v>0</v>
      </c>
      <c r="Q27" s="152">
        <f t="shared" si="2"/>
        <v>0</v>
      </c>
      <c r="R27" s="152">
        <f t="shared" si="2"/>
        <v>47129.760000000002</v>
      </c>
      <c r="S27" s="152">
        <f t="shared" si="2"/>
        <v>35095.68</v>
      </c>
      <c r="T27" s="152">
        <f t="shared" si="2"/>
        <v>0</v>
      </c>
      <c r="U27" s="152">
        <f t="shared" si="2"/>
        <v>25200</v>
      </c>
      <c r="V27" s="152">
        <f t="shared" si="2"/>
        <v>3710.88</v>
      </c>
      <c r="W27" s="152">
        <f t="shared" si="2"/>
        <v>6184.8</v>
      </c>
      <c r="X27" s="152">
        <f t="shared" si="2"/>
        <v>0</v>
      </c>
    </row>
    <row r="28" spans="1:255" ht="23.1" customHeight="1">
      <c r="A28" s="231" t="s">
        <v>551</v>
      </c>
      <c r="B28" s="230" t="s">
        <v>572</v>
      </c>
      <c r="C28" s="152">
        <v>183438.9</v>
      </c>
      <c r="D28" s="152">
        <v>119844</v>
      </c>
      <c r="E28" s="152">
        <v>76608</v>
      </c>
      <c r="F28" s="152">
        <v>43236</v>
      </c>
      <c r="G28" s="152">
        <v>0</v>
      </c>
      <c r="H28" s="152">
        <v>0</v>
      </c>
      <c r="I28" s="152">
        <v>0</v>
      </c>
      <c r="J28" s="152">
        <v>38949.300000000003</v>
      </c>
      <c r="K28" s="152">
        <v>19175.04</v>
      </c>
      <c r="L28" s="152">
        <v>9587.52</v>
      </c>
      <c r="M28" s="152">
        <v>8988.2999999999993</v>
      </c>
      <c r="N28" s="152">
        <v>0</v>
      </c>
      <c r="O28" s="152">
        <v>1198.44</v>
      </c>
      <c r="P28" s="152">
        <v>0</v>
      </c>
      <c r="Q28" s="152">
        <v>0</v>
      </c>
      <c r="R28" s="152">
        <v>14381.28</v>
      </c>
      <c r="S28" s="152">
        <v>10264.32</v>
      </c>
      <c r="T28" s="152">
        <v>0</v>
      </c>
      <c r="U28" s="154">
        <v>7200</v>
      </c>
      <c r="V28" s="155">
        <v>1149.1199999999999</v>
      </c>
      <c r="W28" s="155">
        <v>1915.2</v>
      </c>
      <c r="X28" s="149"/>
      <c r="Z28" s="226" t="s">
        <v>526</v>
      </c>
    </row>
    <row r="29" spans="1:255" ht="23.1" customHeight="1">
      <c r="A29" s="229" t="s">
        <v>552</v>
      </c>
      <c r="B29" s="230" t="s">
        <v>573</v>
      </c>
      <c r="C29" s="152">
        <v>183438.9</v>
      </c>
      <c r="D29" s="152">
        <v>119844</v>
      </c>
      <c r="E29" s="152">
        <v>76608</v>
      </c>
      <c r="F29" s="152">
        <v>43236</v>
      </c>
      <c r="G29" s="152">
        <v>0</v>
      </c>
      <c r="H29" s="152">
        <v>0</v>
      </c>
      <c r="I29" s="152">
        <v>0</v>
      </c>
      <c r="J29" s="152">
        <v>38949.300000000003</v>
      </c>
      <c r="K29" s="152">
        <v>19175.04</v>
      </c>
      <c r="L29" s="152">
        <v>9587.52</v>
      </c>
      <c r="M29" s="152">
        <v>8988.2999999999993</v>
      </c>
      <c r="N29" s="152">
        <v>0</v>
      </c>
      <c r="O29" s="152">
        <v>1198.44</v>
      </c>
      <c r="P29" s="152">
        <v>0</v>
      </c>
      <c r="Q29" s="152">
        <v>0</v>
      </c>
      <c r="R29" s="152">
        <v>14381.28</v>
      </c>
      <c r="S29" s="152">
        <v>10264.32</v>
      </c>
      <c r="T29" s="152">
        <v>0</v>
      </c>
      <c r="U29" s="154">
        <v>7200</v>
      </c>
      <c r="V29" s="155">
        <v>1149.1199999999999</v>
      </c>
      <c r="W29" s="155">
        <v>1915.2</v>
      </c>
      <c r="X29" s="149">
        <v>0</v>
      </c>
    </row>
    <row r="30" spans="1:255" ht="23.1" customHeight="1">
      <c r="A30" s="231" t="s">
        <v>553</v>
      </c>
      <c r="B30" s="232" t="s">
        <v>574</v>
      </c>
      <c r="C30" s="152">
        <v>419177.64</v>
      </c>
      <c r="D30" s="152">
        <v>272904</v>
      </c>
      <c r="E30" s="152">
        <v>170784</v>
      </c>
      <c r="F30" s="152">
        <v>102120</v>
      </c>
      <c r="G30" s="152">
        <v>0</v>
      </c>
      <c r="H30" s="152">
        <v>0</v>
      </c>
      <c r="I30" s="152">
        <v>0</v>
      </c>
      <c r="J30" s="152">
        <v>88693.8</v>
      </c>
      <c r="K30" s="152">
        <v>43664.639999999999</v>
      </c>
      <c r="L30" s="152">
        <v>21832.32</v>
      </c>
      <c r="M30" s="152">
        <v>20467.8</v>
      </c>
      <c r="N30" s="152">
        <v>0</v>
      </c>
      <c r="O30" s="152">
        <v>2729.04</v>
      </c>
      <c r="P30" s="152">
        <v>0</v>
      </c>
      <c r="Q30" s="152">
        <v>0</v>
      </c>
      <c r="R30" s="152">
        <v>32748.48</v>
      </c>
      <c r="S30" s="152">
        <v>24831.360000000001</v>
      </c>
      <c r="T30" s="152">
        <v>0</v>
      </c>
      <c r="U30" s="154">
        <v>18000</v>
      </c>
      <c r="V30" s="155">
        <v>2561.7600000000002</v>
      </c>
      <c r="W30" s="155">
        <v>4269.6000000000004</v>
      </c>
      <c r="X30" s="149"/>
    </row>
    <row r="31" spans="1:255" ht="23.1" customHeight="1">
      <c r="A31" s="229" t="s">
        <v>577</v>
      </c>
      <c r="B31" s="230" t="s">
        <v>575</v>
      </c>
      <c r="C31" s="152">
        <v>419177.64</v>
      </c>
      <c r="D31" s="152">
        <v>272904</v>
      </c>
      <c r="E31" s="152">
        <v>170784</v>
      </c>
      <c r="F31" s="152">
        <v>102120</v>
      </c>
      <c r="G31" s="152">
        <v>0</v>
      </c>
      <c r="H31" s="152">
        <v>0</v>
      </c>
      <c r="I31" s="152">
        <v>0</v>
      </c>
      <c r="J31" s="152">
        <v>88693.8</v>
      </c>
      <c r="K31" s="152">
        <v>43664.639999999999</v>
      </c>
      <c r="L31" s="152">
        <v>21832.32</v>
      </c>
      <c r="M31" s="152">
        <v>20467.8</v>
      </c>
      <c r="N31" s="152">
        <v>0</v>
      </c>
      <c r="O31" s="152">
        <v>2729.04</v>
      </c>
      <c r="P31" s="152">
        <v>0</v>
      </c>
      <c r="Q31" s="152">
        <v>0</v>
      </c>
      <c r="R31" s="152">
        <v>32748.48</v>
      </c>
      <c r="S31" s="152">
        <v>24831.360000000001</v>
      </c>
      <c r="T31" s="152">
        <v>0</v>
      </c>
      <c r="U31" s="154">
        <v>18000</v>
      </c>
      <c r="V31" s="155">
        <v>2561.7600000000002</v>
      </c>
      <c r="W31" s="155">
        <v>4269.6000000000004</v>
      </c>
      <c r="X31" s="149">
        <v>0</v>
      </c>
    </row>
  </sheetData>
  <sheetProtection formatCells="0" formatColumns="0" formatRows="0"/>
  <mergeCells count="10">
    <mergeCell ref="S1:X1"/>
    <mergeCell ref="A2:X2"/>
    <mergeCell ref="A4:A6"/>
    <mergeCell ref="B4:B6"/>
    <mergeCell ref="C4:C6"/>
    <mergeCell ref="R4:R6"/>
    <mergeCell ref="D4:I5"/>
    <mergeCell ref="J4:Q5"/>
    <mergeCell ref="S4:X5"/>
    <mergeCell ref="A3:V3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tabSelected="1" workbookViewId="0">
      <selection activeCell="B13" sqref="B13"/>
    </sheetView>
  </sheetViews>
  <sheetFormatPr defaultColWidth="9.1640625" defaultRowHeight="11.25"/>
  <cols>
    <col min="1" max="1" width="16" customWidth="1"/>
    <col min="2" max="2" width="36.83203125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43" width="6.6640625" customWidth="1"/>
  </cols>
  <sheetData>
    <row r="1" spans="1:243" ht="23.1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Q1" s="145"/>
      <c r="R1" s="145"/>
      <c r="S1" s="145"/>
      <c r="T1" s="142"/>
      <c r="U1" s="142"/>
      <c r="V1" s="225" t="s">
        <v>530</v>
      </c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</row>
    <row r="2" spans="1:243" ht="23.1" customHeight="1">
      <c r="A2" s="234" t="s">
        <v>527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</row>
    <row r="3" spans="1:243" ht="23.1" customHeight="1">
      <c r="A3" s="98"/>
      <c r="B3" s="98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Q3" s="145"/>
      <c r="R3" s="145"/>
      <c r="S3" s="145"/>
      <c r="T3" s="248" t="s">
        <v>90</v>
      </c>
      <c r="U3" s="248"/>
      <c r="V3" s="248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</row>
    <row r="4" spans="1:243" ht="23.1" customHeight="1">
      <c r="A4" s="264" t="s">
        <v>522</v>
      </c>
      <c r="B4" s="265" t="s">
        <v>523</v>
      </c>
      <c r="C4" s="289" t="s">
        <v>140</v>
      </c>
      <c r="D4" s="290" t="s">
        <v>222</v>
      </c>
      <c r="E4" s="290" t="s">
        <v>223</v>
      </c>
      <c r="F4" s="290" t="s">
        <v>224</v>
      </c>
      <c r="G4" s="290" t="s">
        <v>225</v>
      </c>
      <c r="H4" s="290" t="s">
        <v>226</v>
      </c>
      <c r="I4" s="284" t="s">
        <v>227</v>
      </c>
      <c r="J4" s="284" t="s">
        <v>228</v>
      </c>
      <c r="K4" s="284" t="s">
        <v>229</v>
      </c>
      <c r="L4" s="284" t="s">
        <v>230</v>
      </c>
      <c r="M4" s="284" t="s">
        <v>231</v>
      </c>
      <c r="N4" s="284" t="s">
        <v>232</v>
      </c>
      <c r="O4" s="285" t="s">
        <v>233</v>
      </c>
      <c r="P4" s="284" t="s">
        <v>234</v>
      </c>
      <c r="Q4" s="249" t="s">
        <v>235</v>
      </c>
      <c r="R4" s="288" t="s">
        <v>236</v>
      </c>
      <c r="S4" s="249" t="s">
        <v>237</v>
      </c>
      <c r="T4" s="249" t="s">
        <v>238</v>
      </c>
      <c r="U4" s="282" t="s">
        <v>239</v>
      </c>
      <c r="V4" s="249" t="s">
        <v>240</v>
      </c>
      <c r="W4" s="146"/>
      <c r="X4" s="146"/>
      <c r="Y4" s="146"/>
      <c r="Z4" s="146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</row>
    <row r="5" spans="1:243" ht="19.5" customHeight="1">
      <c r="A5" s="264"/>
      <c r="B5" s="266"/>
      <c r="C5" s="289"/>
      <c r="D5" s="290"/>
      <c r="E5" s="290"/>
      <c r="F5" s="290"/>
      <c r="G5" s="290"/>
      <c r="H5" s="290"/>
      <c r="I5" s="284"/>
      <c r="J5" s="284"/>
      <c r="K5" s="284"/>
      <c r="L5" s="284"/>
      <c r="M5" s="284"/>
      <c r="N5" s="284"/>
      <c r="O5" s="286"/>
      <c r="P5" s="284"/>
      <c r="Q5" s="249"/>
      <c r="R5" s="288"/>
      <c r="S5" s="249"/>
      <c r="T5" s="249"/>
      <c r="U5" s="283"/>
      <c r="V5" s="249"/>
      <c r="W5" s="146"/>
      <c r="X5" s="146"/>
      <c r="Y5" s="146"/>
      <c r="Z5" s="146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</row>
    <row r="6" spans="1:243" ht="39.75" customHeight="1">
      <c r="A6" s="264"/>
      <c r="B6" s="266"/>
      <c r="C6" s="289"/>
      <c r="D6" s="290"/>
      <c r="E6" s="290"/>
      <c r="F6" s="290"/>
      <c r="G6" s="290"/>
      <c r="H6" s="290"/>
      <c r="I6" s="284"/>
      <c r="J6" s="284"/>
      <c r="K6" s="284"/>
      <c r="L6" s="284"/>
      <c r="M6" s="284"/>
      <c r="N6" s="284"/>
      <c r="O6" s="287"/>
      <c r="P6" s="284"/>
      <c r="Q6" s="249"/>
      <c r="R6" s="288"/>
      <c r="S6" s="249"/>
      <c r="T6" s="249"/>
      <c r="U6" s="255"/>
      <c r="V6" s="249"/>
      <c r="W6" s="146"/>
      <c r="X6" s="146"/>
      <c r="Y6" s="146"/>
      <c r="Z6" s="146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</row>
    <row r="7" spans="1:243" s="5" customFormat="1" ht="25.5" customHeight="1">
      <c r="A7" s="160"/>
      <c r="B7" s="159" t="s">
        <v>107</v>
      </c>
      <c r="C7" s="149">
        <v>1429480</v>
      </c>
      <c r="D7" s="150">
        <v>126000</v>
      </c>
      <c r="E7" s="150">
        <v>31500</v>
      </c>
      <c r="F7" s="150">
        <v>21000</v>
      </c>
      <c r="G7" s="150">
        <v>31500</v>
      </c>
      <c r="H7" s="150">
        <v>52500</v>
      </c>
      <c r="I7" s="150">
        <v>0</v>
      </c>
      <c r="J7" s="150">
        <v>210000</v>
      </c>
      <c r="K7" s="150">
        <v>52500</v>
      </c>
      <c r="L7" s="150">
        <v>0</v>
      </c>
      <c r="M7" s="150">
        <v>105000</v>
      </c>
      <c r="N7" s="150">
        <v>0</v>
      </c>
      <c r="O7" s="150">
        <v>0</v>
      </c>
      <c r="P7" s="150">
        <v>210000</v>
      </c>
      <c r="Q7" s="150">
        <v>10000</v>
      </c>
      <c r="R7" s="150">
        <v>0</v>
      </c>
      <c r="S7" s="150">
        <v>0</v>
      </c>
      <c r="T7" s="150">
        <v>369480</v>
      </c>
      <c r="U7" s="150">
        <v>0</v>
      </c>
      <c r="V7" s="150">
        <v>210000</v>
      </c>
    </row>
    <row r="8" spans="1:243" ht="25.5" customHeight="1">
      <c r="A8" s="227" t="s">
        <v>142</v>
      </c>
      <c r="B8" s="228" t="s">
        <v>109</v>
      </c>
      <c r="C8" s="149">
        <v>1429480</v>
      </c>
      <c r="D8" s="150">
        <v>126000</v>
      </c>
      <c r="E8" s="150">
        <v>31500</v>
      </c>
      <c r="F8" s="150">
        <v>21000</v>
      </c>
      <c r="G8" s="150">
        <v>31500</v>
      </c>
      <c r="H8" s="150">
        <v>52500</v>
      </c>
      <c r="I8" s="150">
        <v>0</v>
      </c>
      <c r="J8" s="150">
        <v>210000</v>
      </c>
      <c r="K8" s="150">
        <v>52500</v>
      </c>
      <c r="L8" s="150">
        <v>0</v>
      </c>
      <c r="M8" s="150">
        <v>105000</v>
      </c>
      <c r="N8" s="150">
        <v>0</v>
      </c>
      <c r="O8" s="150">
        <v>0</v>
      </c>
      <c r="P8" s="150">
        <v>210000</v>
      </c>
      <c r="Q8" s="150">
        <v>10000</v>
      </c>
      <c r="R8" s="150">
        <v>0</v>
      </c>
      <c r="S8" s="150">
        <v>0</v>
      </c>
      <c r="T8" s="150">
        <v>369480</v>
      </c>
      <c r="U8" s="150">
        <v>0</v>
      </c>
      <c r="V8" s="150">
        <v>210000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</row>
    <row r="9" spans="1:243" ht="25.5" customHeight="1">
      <c r="A9" s="229" t="s">
        <v>532</v>
      </c>
      <c r="B9" s="230" t="s">
        <v>555</v>
      </c>
      <c r="C9" s="149">
        <f>C10+C12</f>
        <v>969480</v>
      </c>
      <c r="D9" s="149">
        <f t="shared" ref="D9:V9" si="0">D10+D12</f>
        <v>70800</v>
      </c>
      <c r="E9" s="149">
        <f t="shared" si="0"/>
        <v>17700</v>
      </c>
      <c r="F9" s="149">
        <f t="shared" si="0"/>
        <v>11800</v>
      </c>
      <c r="G9" s="149">
        <f t="shared" si="0"/>
        <v>17700</v>
      </c>
      <c r="H9" s="149">
        <f t="shared" si="0"/>
        <v>29500</v>
      </c>
      <c r="I9" s="149">
        <f t="shared" si="0"/>
        <v>0</v>
      </c>
      <c r="J9" s="149">
        <f t="shared" si="0"/>
        <v>118000</v>
      </c>
      <c r="K9" s="149">
        <f t="shared" si="0"/>
        <v>29500</v>
      </c>
      <c r="L9" s="149">
        <f t="shared" si="0"/>
        <v>0</v>
      </c>
      <c r="M9" s="149">
        <f t="shared" si="0"/>
        <v>59000</v>
      </c>
      <c r="N9" s="149">
        <f t="shared" si="0"/>
        <v>0</v>
      </c>
      <c r="O9" s="149">
        <f t="shared" si="0"/>
        <v>0</v>
      </c>
      <c r="P9" s="149">
        <f t="shared" si="0"/>
        <v>118000</v>
      </c>
      <c r="Q9" s="149">
        <f t="shared" si="0"/>
        <v>10000</v>
      </c>
      <c r="R9" s="149">
        <f t="shared" si="0"/>
        <v>0</v>
      </c>
      <c r="S9" s="149">
        <f t="shared" si="0"/>
        <v>0</v>
      </c>
      <c r="T9" s="149">
        <f t="shared" si="0"/>
        <v>369480</v>
      </c>
      <c r="U9" s="149">
        <f t="shared" si="0"/>
        <v>0</v>
      </c>
      <c r="V9" s="149">
        <f t="shared" si="0"/>
        <v>118000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</row>
    <row r="10" spans="1:243" ht="25.5" customHeight="1">
      <c r="A10" s="231" t="s">
        <v>533</v>
      </c>
      <c r="B10" s="230" t="s">
        <v>556</v>
      </c>
      <c r="C10" s="149">
        <v>820080</v>
      </c>
      <c r="D10" s="150">
        <v>60000</v>
      </c>
      <c r="E10" s="150">
        <v>15000</v>
      </c>
      <c r="F10" s="150">
        <v>10000</v>
      </c>
      <c r="G10" s="150">
        <v>15000</v>
      </c>
      <c r="H10" s="150">
        <v>25000</v>
      </c>
      <c r="I10" s="150">
        <v>0</v>
      </c>
      <c r="J10" s="150">
        <v>100000</v>
      </c>
      <c r="K10" s="150">
        <v>25000</v>
      </c>
      <c r="L10" s="150">
        <v>0</v>
      </c>
      <c r="M10" s="150">
        <v>50000</v>
      </c>
      <c r="N10" s="150">
        <v>0</v>
      </c>
      <c r="O10" s="150">
        <v>0</v>
      </c>
      <c r="P10" s="150">
        <v>100000</v>
      </c>
      <c r="Q10" s="150">
        <v>10000</v>
      </c>
      <c r="R10" s="150">
        <v>0</v>
      </c>
      <c r="S10" s="150">
        <v>0</v>
      </c>
      <c r="T10" s="150">
        <v>310080</v>
      </c>
      <c r="U10" s="150">
        <v>0</v>
      </c>
      <c r="V10" s="150">
        <v>100000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</row>
    <row r="11" spans="1:243" ht="25.5" customHeight="1">
      <c r="A11" s="229" t="s">
        <v>534</v>
      </c>
      <c r="B11" s="230" t="s">
        <v>569</v>
      </c>
      <c r="C11" s="149">
        <v>820080</v>
      </c>
      <c r="D11" s="150">
        <v>60000</v>
      </c>
      <c r="E11" s="150">
        <v>15000</v>
      </c>
      <c r="F11" s="150">
        <v>10000</v>
      </c>
      <c r="G11" s="150">
        <v>15000</v>
      </c>
      <c r="H11" s="150">
        <v>25000</v>
      </c>
      <c r="I11" s="150">
        <v>0</v>
      </c>
      <c r="J11" s="150">
        <v>100000</v>
      </c>
      <c r="K11" s="150">
        <v>25000</v>
      </c>
      <c r="L11" s="150">
        <v>0</v>
      </c>
      <c r="M11" s="150">
        <v>50000</v>
      </c>
      <c r="N11" s="150">
        <v>0</v>
      </c>
      <c r="O11" s="150">
        <v>0</v>
      </c>
      <c r="P11" s="150">
        <v>100000</v>
      </c>
      <c r="Q11" s="150">
        <v>10000</v>
      </c>
      <c r="R11" s="150">
        <v>0</v>
      </c>
      <c r="S11" s="150">
        <v>0</v>
      </c>
      <c r="T11" s="150">
        <v>310080</v>
      </c>
      <c r="U11" s="150">
        <v>0</v>
      </c>
      <c r="V11" s="150">
        <v>100000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</row>
    <row r="12" spans="1:243" ht="25.5" customHeight="1">
      <c r="A12" s="231" t="s">
        <v>535</v>
      </c>
      <c r="B12" s="230" t="s">
        <v>557</v>
      </c>
      <c r="C12" s="149">
        <v>149400</v>
      </c>
      <c r="D12" s="150">
        <v>10800</v>
      </c>
      <c r="E12" s="150">
        <v>2700</v>
      </c>
      <c r="F12" s="150">
        <v>1800</v>
      </c>
      <c r="G12" s="150">
        <v>2700</v>
      </c>
      <c r="H12" s="150">
        <v>4500</v>
      </c>
      <c r="I12" s="150">
        <v>0</v>
      </c>
      <c r="J12" s="150">
        <v>18000</v>
      </c>
      <c r="K12" s="150">
        <v>4500</v>
      </c>
      <c r="L12" s="150">
        <v>0</v>
      </c>
      <c r="M12" s="150">
        <v>9000</v>
      </c>
      <c r="N12" s="150">
        <v>0</v>
      </c>
      <c r="O12" s="150">
        <v>0</v>
      </c>
      <c r="P12" s="150">
        <v>18000</v>
      </c>
      <c r="Q12" s="150">
        <v>0</v>
      </c>
      <c r="R12" s="150">
        <v>0</v>
      </c>
      <c r="S12" s="150">
        <v>0</v>
      </c>
      <c r="T12" s="150">
        <v>59400</v>
      </c>
      <c r="U12" s="150">
        <v>0</v>
      </c>
      <c r="V12" s="150">
        <v>18000</v>
      </c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</row>
    <row r="13" spans="1:243" ht="25.5" customHeight="1">
      <c r="A13" s="229" t="s">
        <v>536</v>
      </c>
      <c r="B13" s="230" t="s">
        <v>569</v>
      </c>
      <c r="C13" s="149">
        <v>149400</v>
      </c>
      <c r="D13" s="150">
        <v>10800</v>
      </c>
      <c r="E13" s="150">
        <v>2700</v>
      </c>
      <c r="F13" s="150">
        <v>1800</v>
      </c>
      <c r="G13" s="150">
        <v>2700</v>
      </c>
      <c r="H13" s="150">
        <v>4500</v>
      </c>
      <c r="I13" s="150">
        <v>0</v>
      </c>
      <c r="J13" s="150">
        <v>18000</v>
      </c>
      <c r="K13" s="150">
        <v>4500</v>
      </c>
      <c r="L13" s="150">
        <v>0</v>
      </c>
      <c r="M13" s="150">
        <v>9000</v>
      </c>
      <c r="N13" s="150">
        <v>0</v>
      </c>
      <c r="O13" s="150">
        <v>0</v>
      </c>
      <c r="P13" s="150">
        <v>18000</v>
      </c>
      <c r="Q13" s="150">
        <v>0</v>
      </c>
      <c r="R13" s="150">
        <v>0</v>
      </c>
      <c r="S13" s="150">
        <v>0</v>
      </c>
      <c r="T13" s="150">
        <v>59400</v>
      </c>
      <c r="U13" s="150">
        <v>0</v>
      </c>
      <c r="V13" s="150">
        <v>18000</v>
      </c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</row>
    <row r="14" spans="1:243" ht="25.5" customHeight="1">
      <c r="A14" s="229" t="s">
        <v>537</v>
      </c>
      <c r="B14" s="230" t="s">
        <v>558</v>
      </c>
      <c r="C14" s="149">
        <v>50000</v>
      </c>
      <c r="D14" s="150">
        <v>6000</v>
      </c>
      <c r="E14" s="150">
        <v>1500</v>
      </c>
      <c r="F14" s="150">
        <v>1000</v>
      </c>
      <c r="G14" s="150">
        <v>1500</v>
      </c>
      <c r="H14" s="150">
        <v>2500</v>
      </c>
      <c r="I14" s="150">
        <v>0</v>
      </c>
      <c r="J14" s="150">
        <v>10000</v>
      </c>
      <c r="K14" s="150">
        <v>2500</v>
      </c>
      <c r="L14" s="150">
        <v>0</v>
      </c>
      <c r="M14" s="150">
        <v>5000</v>
      </c>
      <c r="N14" s="150">
        <v>0</v>
      </c>
      <c r="O14" s="150">
        <v>0</v>
      </c>
      <c r="P14" s="150">
        <v>10000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10000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</row>
    <row r="15" spans="1:243" ht="25.5" customHeight="1">
      <c r="A15" s="231" t="s">
        <v>538</v>
      </c>
      <c r="B15" s="232" t="s">
        <v>559</v>
      </c>
      <c r="C15" s="149">
        <v>50000</v>
      </c>
      <c r="D15" s="150">
        <v>6000</v>
      </c>
      <c r="E15" s="150">
        <v>1500</v>
      </c>
      <c r="F15" s="150">
        <v>1000</v>
      </c>
      <c r="G15" s="150">
        <v>1500</v>
      </c>
      <c r="H15" s="150">
        <v>2500</v>
      </c>
      <c r="I15" s="150">
        <v>0</v>
      </c>
      <c r="J15" s="150">
        <v>10000</v>
      </c>
      <c r="K15" s="150">
        <v>2500</v>
      </c>
      <c r="L15" s="150">
        <v>0</v>
      </c>
      <c r="M15" s="150">
        <v>5000</v>
      </c>
      <c r="N15" s="150">
        <v>0</v>
      </c>
      <c r="O15" s="150">
        <v>0</v>
      </c>
      <c r="P15" s="150">
        <v>10000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10000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</row>
    <row r="16" spans="1:243" ht="25.5" customHeight="1">
      <c r="A16" s="229" t="s">
        <v>539</v>
      </c>
      <c r="B16" s="230" t="s">
        <v>560</v>
      </c>
      <c r="C16" s="149">
        <v>50000</v>
      </c>
      <c r="D16" s="150">
        <v>6000</v>
      </c>
      <c r="E16" s="150">
        <v>1500</v>
      </c>
      <c r="F16" s="150">
        <v>1000</v>
      </c>
      <c r="G16" s="150">
        <v>1500</v>
      </c>
      <c r="H16" s="150">
        <v>2500</v>
      </c>
      <c r="I16" s="150">
        <v>0</v>
      </c>
      <c r="J16" s="150">
        <v>10000</v>
      </c>
      <c r="K16" s="150">
        <v>2500</v>
      </c>
      <c r="L16" s="150">
        <v>0</v>
      </c>
      <c r="M16" s="150">
        <v>5000</v>
      </c>
      <c r="N16" s="150">
        <v>0</v>
      </c>
      <c r="O16" s="150">
        <v>0</v>
      </c>
      <c r="P16" s="150">
        <v>10000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10000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</row>
    <row r="17" spans="1:243" ht="25.5" customHeight="1">
      <c r="A17" s="229" t="s">
        <v>540</v>
      </c>
      <c r="B17" s="230" t="s">
        <v>561</v>
      </c>
      <c r="C17" s="149">
        <v>80000</v>
      </c>
      <c r="D17" s="150">
        <v>9600</v>
      </c>
      <c r="E17" s="150">
        <v>2400</v>
      </c>
      <c r="F17" s="150">
        <v>1600</v>
      </c>
      <c r="G17" s="150">
        <v>2400</v>
      </c>
      <c r="H17" s="150">
        <v>4000</v>
      </c>
      <c r="I17" s="150">
        <v>0</v>
      </c>
      <c r="J17" s="150">
        <v>16000</v>
      </c>
      <c r="K17" s="150">
        <v>4000</v>
      </c>
      <c r="L17" s="150">
        <v>0</v>
      </c>
      <c r="M17" s="150">
        <v>8000</v>
      </c>
      <c r="N17" s="150">
        <v>0</v>
      </c>
      <c r="O17" s="150">
        <v>0</v>
      </c>
      <c r="P17" s="150">
        <v>16000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16000</v>
      </c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</row>
    <row r="18" spans="1:243" ht="25.5" customHeight="1">
      <c r="A18" s="231" t="s">
        <v>541</v>
      </c>
      <c r="B18" s="230" t="s">
        <v>562</v>
      </c>
      <c r="C18" s="149">
        <v>80000</v>
      </c>
      <c r="D18" s="150">
        <v>9600</v>
      </c>
      <c r="E18" s="150">
        <v>2400</v>
      </c>
      <c r="F18" s="150">
        <v>1600</v>
      </c>
      <c r="G18" s="150">
        <v>2400</v>
      </c>
      <c r="H18" s="150">
        <v>4000</v>
      </c>
      <c r="I18" s="150">
        <v>0</v>
      </c>
      <c r="J18" s="150">
        <v>16000</v>
      </c>
      <c r="K18" s="150">
        <v>4000</v>
      </c>
      <c r="L18" s="150">
        <v>0</v>
      </c>
      <c r="M18" s="150">
        <v>8000</v>
      </c>
      <c r="N18" s="150">
        <v>0</v>
      </c>
      <c r="O18" s="150">
        <v>0</v>
      </c>
      <c r="P18" s="150">
        <v>16000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16000</v>
      </c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</row>
    <row r="19" spans="1:243" ht="25.5" customHeight="1">
      <c r="A19" s="229" t="s">
        <v>542</v>
      </c>
      <c r="B19" s="230" t="s">
        <v>563</v>
      </c>
      <c r="C19" s="149">
        <v>80000</v>
      </c>
      <c r="D19" s="150">
        <v>9600</v>
      </c>
      <c r="E19" s="150">
        <v>2400</v>
      </c>
      <c r="F19" s="150">
        <v>1600</v>
      </c>
      <c r="G19" s="150">
        <v>2400</v>
      </c>
      <c r="H19" s="150">
        <v>4000</v>
      </c>
      <c r="I19" s="150">
        <v>0</v>
      </c>
      <c r="J19" s="150">
        <v>16000</v>
      </c>
      <c r="K19" s="150">
        <v>4000</v>
      </c>
      <c r="L19" s="150">
        <v>0</v>
      </c>
      <c r="M19" s="150">
        <v>8000</v>
      </c>
      <c r="N19" s="150">
        <v>0</v>
      </c>
      <c r="O19" s="150">
        <v>0</v>
      </c>
      <c r="P19" s="150">
        <v>16000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16000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</row>
    <row r="20" spans="1:243" ht="25.5" customHeight="1">
      <c r="A20" s="229" t="s">
        <v>543</v>
      </c>
      <c r="B20" s="230" t="s">
        <v>564</v>
      </c>
      <c r="C20" s="149">
        <f>C21+C23+C25</f>
        <v>260000</v>
      </c>
      <c r="D20" s="149">
        <f t="shared" ref="D20:V20" si="1">D21+D23+D25</f>
        <v>31200</v>
      </c>
      <c r="E20" s="149">
        <f t="shared" si="1"/>
        <v>7800</v>
      </c>
      <c r="F20" s="149">
        <f t="shared" si="1"/>
        <v>5200</v>
      </c>
      <c r="G20" s="149">
        <f t="shared" si="1"/>
        <v>7800</v>
      </c>
      <c r="H20" s="149">
        <f t="shared" si="1"/>
        <v>13000</v>
      </c>
      <c r="I20" s="149">
        <f t="shared" si="1"/>
        <v>0</v>
      </c>
      <c r="J20" s="149">
        <f t="shared" si="1"/>
        <v>52000</v>
      </c>
      <c r="K20" s="149">
        <f t="shared" si="1"/>
        <v>13000</v>
      </c>
      <c r="L20" s="149">
        <f t="shared" si="1"/>
        <v>0</v>
      </c>
      <c r="M20" s="149">
        <f t="shared" si="1"/>
        <v>26000</v>
      </c>
      <c r="N20" s="149">
        <f t="shared" si="1"/>
        <v>0</v>
      </c>
      <c r="O20" s="149">
        <f t="shared" si="1"/>
        <v>0</v>
      </c>
      <c r="P20" s="149">
        <f t="shared" si="1"/>
        <v>52000</v>
      </c>
      <c r="Q20" s="149">
        <f t="shared" si="1"/>
        <v>0</v>
      </c>
      <c r="R20" s="149">
        <f t="shared" si="1"/>
        <v>0</v>
      </c>
      <c r="S20" s="149">
        <f t="shared" si="1"/>
        <v>0</v>
      </c>
      <c r="T20" s="149">
        <f t="shared" si="1"/>
        <v>0</v>
      </c>
      <c r="U20" s="149">
        <f t="shared" si="1"/>
        <v>0</v>
      </c>
      <c r="V20" s="149">
        <f t="shared" si="1"/>
        <v>52000</v>
      </c>
    </row>
    <row r="21" spans="1:243" ht="25.5" customHeight="1">
      <c r="A21" s="231" t="s">
        <v>544</v>
      </c>
      <c r="B21" s="232" t="s">
        <v>565</v>
      </c>
      <c r="C21" s="149">
        <v>120000</v>
      </c>
      <c r="D21" s="150">
        <v>14400</v>
      </c>
      <c r="E21" s="150">
        <v>3600</v>
      </c>
      <c r="F21" s="150">
        <v>2400</v>
      </c>
      <c r="G21" s="150">
        <v>3600</v>
      </c>
      <c r="H21" s="150">
        <v>6000</v>
      </c>
      <c r="I21" s="150">
        <v>0</v>
      </c>
      <c r="J21" s="150">
        <v>24000</v>
      </c>
      <c r="K21" s="150">
        <v>6000</v>
      </c>
      <c r="L21" s="150">
        <v>0</v>
      </c>
      <c r="M21" s="150">
        <v>12000</v>
      </c>
      <c r="N21" s="150">
        <v>0</v>
      </c>
      <c r="O21" s="150">
        <v>0</v>
      </c>
      <c r="P21" s="150">
        <v>24000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24000</v>
      </c>
    </row>
    <row r="22" spans="1:243" ht="25.5" customHeight="1">
      <c r="A22" s="229" t="s">
        <v>545</v>
      </c>
      <c r="B22" s="230" t="s">
        <v>566</v>
      </c>
      <c r="C22" s="149">
        <v>120000</v>
      </c>
      <c r="D22" s="150">
        <v>14400</v>
      </c>
      <c r="E22" s="150">
        <v>3600</v>
      </c>
      <c r="F22" s="150">
        <v>2400</v>
      </c>
      <c r="G22" s="150">
        <v>3600</v>
      </c>
      <c r="H22" s="150">
        <v>6000</v>
      </c>
      <c r="I22" s="150">
        <v>0</v>
      </c>
      <c r="J22" s="150">
        <v>24000</v>
      </c>
      <c r="K22" s="150">
        <v>6000</v>
      </c>
      <c r="L22" s="150">
        <v>0</v>
      </c>
      <c r="M22" s="150">
        <v>12000</v>
      </c>
      <c r="N22" s="150">
        <v>0</v>
      </c>
      <c r="O22" s="150">
        <v>0</v>
      </c>
      <c r="P22" s="150">
        <v>24000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24000</v>
      </c>
    </row>
    <row r="23" spans="1:243" ht="25.5" customHeight="1">
      <c r="A23" s="231" t="s">
        <v>546</v>
      </c>
      <c r="B23" s="232" t="s">
        <v>567</v>
      </c>
      <c r="C23" s="149">
        <v>40000</v>
      </c>
      <c r="D23" s="150">
        <v>4800</v>
      </c>
      <c r="E23" s="150">
        <v>1200</v>
      </c>
      <c r="F23" s="150">
        <v>800</v>
      </c>
      <c r="G23" s="150">
        <v>1200</v>
      </c>
      <c r="H23" s="150">
        <v>2000</v>
      </c>
      <c r="I23" s="150">
        <v>0</v>
      </c>
      <c r="J23" s="150">
        <v>8000</v>
      </c>
      <c r="K23" s="150">
        <v>2000</v>
      </c>
      <c r="L23" s="150">
        <v>0</v>
      </c>
      <c r="M23" s="150">
        <v>4000</v>
      </c>
      <c r="N23" s="150">
        <v>0</v>
      </c>
      <c r="O23" s="150">
        <v>0</v>
      </c>
      <c r="P23" s="150">
        <v>8000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8000</v>
      </c>
    </row>
    <row r="24" spans="1:243" ht="25.5" customHeight="1">
      <c r="A24" s="229" t="s">
        <v>548</v>
      </c>
      <c r="B24" s="230" t="s">
        <v>568</v>
      </c>
      <c r="C24" s="149">
        <v>40000</v>
      </c>
      <c r="D24" s="150">
        <v>4800</v>
      </c>
      <c r="E24" s="150">
        <v>1200</v>
      </c>
      <c r="F24" s="150">
        <v>800</v>
      </c>
      <c r="G24" s="150">
        <v>1200</v>
      </c>
      <c r="H24" s="150">
        <v>2000</v>
      </c>
      <c r="I24" s="150">
        <v>0</v>
      </c>
      <c r="J24" s="150">
        <v>8000</v>
      </c>
      <c r="K24" s="150">
        <v>2000</v>
      </c>
      <c r="L24" s="150">
        <v>0</v>
      </c>
      <c r="M24" s="150">
        <v>4000</v>
      </c>
      <c r="N24" s="150">
        <v>0</v>
      </c>
      <c r="O24" s="150">
        <v>0</v>
      </c>
      <c r="P24" s="150">
        <v>8000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8000</v>
      </c>
    </row>
    <row r="25" spans="1:243" ht="25.5" customHeight="1">
      <c r="A25" s="231" t="s">
        <v>547</v>
      </c>
      <c r="B25" s="232" t="s">
        <v>576</v>
      </c>
      <c r="C25" s="149">
        <v>100000</v>
      </c>
      <c r="D25" s="150">
        <v>12000</v>
      </c>
      <c r="E25" s="150">
        <v>3000</v>
      </c>
      <c r="F25" s="150">
        <v>2000</v>
      </c>
      <c r="G25" s="150">
        <v>3000</v>
      </c>
      <c r="H25" s="150">
        <v>5000</v>
      </c>
      <c r="I25" s="150">
        <v>0</v>
      </c>
      <c r="J25" s="150">
        <v>20000</v>
      </c>
      <c r="K25" s="150">
        <v>5000</v>
      </c>
      <c r="L25" s="150">
        <v>0</v>
      </c>
      <c r="M25" s="150">
        <v>10000</v>
      </c>
      <c r="N25" s="150">
        <v>0</v>
      </c>
      <c r="O25" s="150">
        <v>0</v>
      </c>
      <c r="P25" s="150">
        <v>20000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20000</v>
      </c>
    </row>
    <row r="26" spans="1:243" ht="25.5" customHeight="1">
      <c r="A26" s="229" t="s">
        <v>549</v>
      </c>
      <c r="B26" s="230" t="s">
        <v>569</v>
      </c>
      <c r="C26" s="149">
        <v>100000</v>
      </c>
      <c r="D26" s="150">
        <v>12000</v>
      </c>
      <c r="E26" s="150">
        <v>3000</v>
      </c>
      <c r="F26" s="150">
        <v>2000</v>
      </c>
      <c r="G26" s="150">
        <v>3000</v>
      </c>
      <c r="H26" s="150">
        <v>5000</v>
      </c>
      <c r="I26" s="150">
        <v>0</v>
      </c>
      <c r="J26" s="150">
        <v>20000</v>
      </c>
      <c r="K26" s="150">
        <v>5000</v>
      </c>
      <c r="L26" s="150">
        <v>0</v>
      </c>
      <c r="M26" s="150">
        <v>10000</v>
      </c>
      <c r="N26" s="150">
        <v>0</v>
      </c>
      <c r="O26" s="150">
        <v>0</v>
      </c>
      <c r="P26" s="150">
        <v>20000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20000</v>
      </c>
    </row>
    <row r="27" spans="1:243" ht="25.5" customHeight="1">
      <c r="A27" s="229" t="s">
        <v>550</v>
      </c>
      <c r="B27" s="230" t="s">
        <v>571</v>
      </c>
      <c r="C27" s="149">
        <f>C28+C30</f>
        <v>70000</v>
      </c>
      <c r="D27" s="149">
        <f t="shared" ref="D27:V27" si="2">D28+D30</f>
        <v>8400</v>
      </c>
      <c r="E27" s="149">
        <f t="shared" si="2"/>
        <v>2100</v>
      </c>
      <c r="F27" s="149">
        <f t="shared" si="2"/>
        <v>1400</v>
      </c>
      <c r="G27" s="149">
        <f t="shared" si="2"/>
        <v>2100</v>
      </c>
      <c r="H27" s="149">
        <f t="shared" si="2"/>
        <v>3500</v>
      </c>
      <c r="I27" s="149">
        <f t="shared" si="2"/>
        <v>0</v>
      </c>
      <c r="J27" s="149">
        <f t="shared" si="2"/>
        <v>14000</v>
      </c>
      <c r="K27" s="149">
        <f t="shared" si="2"/>
        <v>3500</v>
      </c>
      <c r="L27" s="149">
        <f t="shared" si="2"/>
        <v>0</v>
      </c>
      <c r="M27" s="149">
        <f t="shared" si="2"/>
        <v>7000</v>
      </c>
      <c r="N27" s="149">
        <f t="shared" si="2"/>
        <v>0</v>
      </c>
      <c r="O27" s="149">
        <f t="shared" si="2"/>
        <v>0</v>
      </c>
      <c r="P27" s="149">
        <f t="shared" si="2"/>
        <v>14000</v>
      </c>
      <c r="Q27" s="149">
        <f t="shared" si="2"/>
        <v>0</v>
      </c>
      <c r="R27" s="149">
        <f t="shared" si="2"/>
        <v>0</v>
      </c>
      <c r="S27" s="149">
        <f t="shared" si="2"/>
        <v>0</v>
      </c>
      <c r="T27" s="149">
        <f t="shared" si="2"/>
        <v>0</v>
      </c>
      <c r="U27" s="149">
        <f t="shared" si="2"/>
        <v>0</v>
      </c>
      <c r="V27" s="149">
        <f t="shared" si="2"/>
        <v>14000</v>
      </c>
    </row>
    <row r="28" spans="1:243" ht="25.5" customHeight="1">
      <c r="A28" s="231" t="s">
        <v>551</v>
      </c>
      <c r="B28" s="230" t="s">
        <v>572</v>
      </c>
      <c r="C28" s="149">
        <v>20000</v>
      </c>
      <c r="D28" s="150">
        <v>2400</v>
      </c>
      <c r="E28" s="150">
        <v>600</v>
      </c>
      <c r="F28" s="150">
        <v>400</v>
      </c>
      <c r="G28" s="150">
        <v>600</v>
      </c>
      <c r="H28" s="150">
        <v>1000</v>
      </c>
      <c r="I28" s="150">
        <v>0</v>
      </c>
      <c r="J28" s="150">
        <v>4000</v>
      </c>
      <c r="K28" s="150">
        <v>1000</v>
      </c>
      <c r="L28" s="150">
        <v>0</v>
      </c>
      <c r="M28" s="150">
        <v>2000</v>
      </c>
      <c r="N28" s="150">
        <v>0</v>
      </c>
      <c r="O28" s="150">
        <v>0</v>
      </c>
      <c r="P28" s="150">
        <v>4000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4000</v>
      </c>
    </row>
    <row r="29" spans="1:243" ht="25.5" customHeight="1">
      <c r="A29" s="229" t="s">
        <v>552</v>
      </c>
      <c r="B29" s="230" t="s">
        <v>573</v>
      </c>
      <c r="C29" s="149">
        <v>20000</v>
      </c>
      <c r="D29" s="150">
        <v>2400</v>
      </c>
      <c r="E29" s="150">
        <v>600</v>
      </c>
      <c r="F29" s="150">
        <v>400</v>
      </c>
      <c r="G29" s="150">
        <v>600</v>
      </c>
      <c r="H29" s="150">
        <v>1000</v>
      </c>
      <c r="I29" s="150">
        <v>0</v>
      </c>
      <c r="J29" s="150">
        <v>4000</v>
      </c>
      <c r="K29" s="150">
        <v>1000</v>
      </c>
      <c r="L29" s="150">
        <v>0</v>
      </c>
      <c r="M29" s="150">
        <v>2000</v>
      </c>
      <c r="N29" s="150">
        <v>0</v>
      </c>
      <c r="O29" s="150">
        <v>0</v>
      </c>
      <c r="P29" s="150">
        <v>4000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4000</v>
      </c>
    </row>
    <row r="30" spans="1:243" ht="25.5" customHeight="1">
      <c r="A30" s="231" t="s">
        <v>553</v>
      </c>
      <c r="B30" s="232" t="s">
        <v>574</v>
      </c>
      <c r="C30" s="149">
        <v>50000</v>
      </c>
      <c r="D30" s="150">
        <v>6000</v>
      </c>
      <c r="E30" s="150">
        <v>1500</v>
      </c>
      <c r="F30" s="150">
        <v>1000</v>
      </c>
      <c r="G30" s="150">
        <v>1500</v>
      </c>
      <c r="H30" s="150">
        <v>2500</v>
      </c>
      <c r="I30" s="150">
        <v>0</v>
      </c>
      <c r="J30" s="150">
        <v>10000</v>
      </c>
      <c r="K30" s="150">
        <v>2500</v>
      </c>
      <c r="L30" s="150">
        <v>0</v>
      </c>
      <c r="M30" s="150">
        <v>5000</v>
      </c>
      <c r="N30" s="150">
        <v>0</v>
      </c>
      <c r="O30" s="150">
        <v>0</v>
      </c>
      <c r="P30" s="150">
        <v>10000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10000</v>
      </c>
    </row>
    <row r="31" spans="1:243" ht="25.5" customHeight="1">
      <c r="A31" s="223" t="s">
        <v>578</v>
      </c>
      <c r="B31" s="162" t="s">
        <v>521</v>
      </c>
      <c r="C31" s="149">
        <v>50000</v>
      </c>
      <c r="D31" s="150">
        <v>6000</v>
      </c>
      <c r="E31" s="150">
        <v>1500</v>
      </c>
      <c r="F31" s="150">
        <v>1000</v>
      </c>
      <c r="G31" s="150">
        <v>1500</v>
      </c>
      <c r="H31" s="150">
        <v>2500</v>
      </c>
      <c r="I31" s="150">
        <v>0</v>
      </c>
      <c r="J31" s="150">
        <v>10000</v>
      </c>
      <c r="K31" s="150">
        <v>2500</v>
      </c>
      <c r="L31" s="150">
        <v>0</v>
      </c>
      <c r="M31" s="150">
        <v>5000</v>
      </c>
      <c r="N31" s="150">
        <v>0</v>
      </c>
      <c r="O31" s="150">
        <v>0</v>
      </c>
      <c r="P31" s="150">
        <v>10000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10000</v>
      </c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U4:U6"/>
    <mergeCell ref="V4:V6"/>
    <mergeCell ref="N4:N6"/>
    <mergeCell ref="O4:O6"/>
    <mergeCell ref="P4:P6"/>
    <mergeCell ref="Q4:Q6"/>
    <mergeCell ref="R4:R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showGridLines="0" showZeros="0" workbookViewId="0">
      <selection activeCell="B11" sqref="B11"/>
    </sheetView>
  </sheetViews>
  <sheetFormatPr defaultColWidth="9.1640625" defaultRowHeight="11.25"/>
  <cols>
    <col min="1" max="1" width="19.332031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43"/>
      <c r="B1" s="143"/>
      <c r="C1" s="143"/>
      <c r="D1" s="143"/>
      <c r="E1" s="143"/>
      <c r="F1" s="143"/>
      <c r="G1" s="143"/>
      <c r="H1" s="143"/>
      <c r="I1" s="143"/>
      <c r="J1" s="146"/>
      <c r="K1" s="143"/>
      <c r="L1" s="143"/>
      <c r="M1" s="143"/>
      <c r="N1" s="225" t="s">
        <v>531</v>
      </c>
      <c r="O1" s="100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</row>
    <row r="2" spans="1:247" ht="23.1" customHeight="1">
      <c r="A2" s="293" t="s">
        <v>528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24"/>
      <c r="N2" s="224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</row>
    <row r="3" spans="1:247" ht="30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1" t="s">
        <v>90</v>
      </c>
      <c r="N3" s="291"/>
      <c r="O3" s="147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</row>
    <row r="4" spans="1:247" ht="23.1" customHeight="1">
      <c r="A4" s="264" t="s">
        <v>522</v>
      </c>
      <c r="B4" s="292" t="s">
        <v>523</v>
      </c>
      <c r="C4" s="289" t="s">
        <v>140</v>
      </c>
      <c r="D4" s="290" t="s">
        <v>241</v>
      </c>
      <c r="E4" s="290" t="s">
        <v>242</v>
      </c>
      <c r="F4" s="290" t="s">
        <v>243</v>
      </c>
      <c r="G4" s="290" t="s">
        <v>244</v>
      </c>
      <c r="H4" s="290" t="s">
        <v>245</v>
      </c>
      <c r="I4" s="290" t="s">
        <v>246</v>
      </c>
      <c r="J4" s="284" t="s">
        <v>247</v>
      </c>
      <c r="K4" s="284" t="s">
        <v>248</v>
      </c>
      <c r="L4" s="284" t="s">
        <v>249</v>
      </c>
      <c r="M4" s="284" t="s">
        <v>250</v>
      </c>
      <c r="N4" s="284" t="s">
        <v>251</v>
      </c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</row>
    <row r="5" spans="1:247" ht="19.5" customHeight="1">
      <c r="A5" s="264"/>
      <c r="B5" s="251"/>
      <c r="C5" s="289"/>
      <c r="D5" s="290"/>
      <c r="E5" s="290"/>
      <c r="F5" s="290"/>
      <c r="G5" s="290"/>
      <c r="H5" s="290"/>
      <c r="I5" s="290"/>
      <c r="J5" s="284"/>
      <c r="K5" s="284"/>
      <c r="L5" s="284"/>
      <c r="M5" s="284"/>
      <c r="N5" s="284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</row>
    <row r="6" spans="1:247" ht="39.75" customHeight="1">
      <c r="A6" s="264"/>
      <c r="B6" s="251"/>
      <c r="C6" s="289"/>
      <c r="D6" s="290"/>
      <c r="E6" s="290"/>
      <c r="F6" s="290"/>
      <c r="G6" s="290"/>
      <c r="H6" s="290"/>
      <c r="I6" s="290"/>
      <c r="J6" s="284"/>
      <c r="K6" s="284"/>
      <c r="L6" s="284"/>
      <c r="M6" s="284"/>
      <c r="N6" s="284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</row>
    <row r="7" spans="1:247" s="5" customFormat="1" ht="23.1" customHeight="1">
      <c r="A7" s="160"/>
      <c r="B7" s="159" t="s">
        <v>107</v>
      </c>
      <c r="C7" s="99">
        <v>362834.4</v>
      </c>
      <c r="D7" s="99">
        <v>95456.4</v>
      </c>
      <c r="E7" s="99">
        <v>0</v>
      </c>
      <c r="F7" s="99">
        <v>0</v>
      </c>
      <c r="G7" s="99">
        <v>0</v>
      </c>
      <c r="H7" s="99">
        <v>91080</v>
      </c>
      <c r="I7" s="99">
        <v>0</v>
      </c>
      <c r="J7" s="99">
        <v>0</v>
      </c>
      <c r="K7" s="148">
        <v>0</v>
      </c>
      <c r="L7" s="99">
        <v>0</v>
      </c>
      <c r="M7" s="99">
        <v>0</v>
      </c>
      <c r="N7" s="99">
        <v>176298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</row>
    <row r="8" spans="1:247" ht="23.1" customHeight="1">
      <c r="A8" s="227" t="s">
        <v>142</v>
      </c>
      <c r="B8" s="228" t="s">
        <v>109</v>
      </c>
      <c r="C8" s="99">
        <v>362834.4</v>
      </c>
      <c r="D8" s="99">
        <v>95456.4</v>
      </c>
      <c r="E8" s="99">
        <v>0</v>
      </c>
      <c r="F8" s="99">
        <v>0</v>
      </c>
      <c r="G8" s="99">
        <v>0</v>
      </c>
      <c r="H8" s="99">
        <v>91080</v>
      </c>
      <c r="I8" s="99">
        <v>0</v>
      </c>
      <c r="J8" s="99">
        <v>0</v>
      </c>
      <c r="K8" s="148">
        <v>0</v>
      </c>
      <c r="L8" s="99">
        <v>0</v>
      </c>
      <c r="M8" s="99">
        <v>0</v>
      </c>
      <c r="N8" s="99">
        <v>176298</v>
      </c>
    </row>
    <row r="9" spans="1:247" ht="23.1" customHeight="1">
      <c r="A9" s="229" t="s">
        <v>532</v>
      </c>
      <c r="B9" s="230" t="s">
        <v>581</v>
      </c>
      <c r="C9" s="99">
        <v>362834.4</v>
      </c>
      <c r="D9" s="99">
        <v>95456.4</v>
      </c>
      <c r="E9" s="99">
        <v>0</v>
      </c>
      <c r="F9" s="99">
        <v>0</v>
      </c>
      <c r="G9" s="99">
        <v>0</v>
      </c>
      <c r="H9" s="99">
        <v>91080</v>
      </c>
      <c r="I9" s="99">
        <v>0</v>
      </c>
      <c r="J9" s="99">
        <v>0</v>
      </c>
      <c r="K9" s="148">
        <v>0</v>
      </c>
      <c r="L9" s="99">
        <v>0</v>
      </c>
      <c r="M9" s="99">
        <v>0</v>
      </c>
      <c r="N9" s="99">
        <v>176298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</row>
    <row r="10" spans="1:247" ht="23.1" customHeight="1">
      <c r="A10" s="231" t="s">
        <v>579</v>
      </c>
      <c r="B10" s="230" t="s">
        <v>582</v>
      </c>
      <c r="C10" s="99">
        <v>362834.4</v>
      </c>
      <c r="D10" s="99">
        <v>95456.4</v>
      </c>
      <c r="E10" s="99">
        <v>0</v>
      </c>
      <c r="F10" s="99">
        <v>0</v>
      </c>
      <c r="G10" s="99">
        <v>0</v>
      </c>
      <c r="H10" s="99">
        <v>91080</v>
      </c>
      <c r="I10" s="99">
        <v>0</v>
      </c>
      <c r="J10" s="99">
        <v>0</v>
      </c>
      <c r="K10" s="148">
        <v>0</v>
      </c>
      <c r="L10" s="99">
        <v>0</v>
      </c>
      <c r="M10" s="99">
        <v>0</v>
      </c>
      <c r="N10" s="99">
        <v>176298</v>
      </c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</row>
    <row r="11" spans="1:247" ht="23.1" customHeight="1">
      <c r="A11" s="229" t="s">
        <v>580</v>
      </c>
      <c r="B11" s="230" t="s">
        <v>569</v>
      </c>
      <c r="C11" s="99">
        <v>362834.4</v>
      </c>
      <c r="D11" s="99">
        <v>95456.4</v>
      </c>
      <c r="E11" s="99">
        <v>0</v>
      </c>
      <c r="F11" s="99">
        <v>0</v>
      </c>
      <c r="G11" s="99">
        <v>0</v>
      </c>
      <c r="H11" s="99">
        <v>91080</v>
      </c>
      <c r="I11" s="99">
        <v>0</v>
      </c>
      <c r="J11" s="99">
        <v>0</v>
      </c>
      <c r="K11" s="148">
        <v>0</v>
      </c>
      <c r="L11" s="99">
        <v>0</v>
      </c>
      <c r="M11" s="99">
        <v>0</v>
      </c>
      <c r="N11" s="99">
        <v>176298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</row>
  </sheetData>
  <sheetProtection formatCells="0" formatColumns="0" formatRows="0"/>
  <mergeCells count="16"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:L3"/>
    <mergeCell ref="J4:J6"/>
    <mergeCell ref="K4:K6"/>
    <mergeCell ref="L4:L6"/>
    <mergeCell ref="M4:M6"/>
    <mergeCell ref="N4:N6"/>
  </mergeCells>
  <phoneticPr fontId="17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2022-09-02T01:20:23Z</cp:lastPrinted>
  <dcterms:created xsi:type="dcterms:W3CDTF">2017-09-19T01:54:00Z</dcterms:created>
  <dcterms:modified xsi:type="dcterms:W3CDTF">2022-09-02T11:07:50Z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FC4700C641444FA19195AF5447FD03C1</vt:lpwstr>
  </property>
</Properties>
</file>