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1收支总表" sheetId="3" r:id="rId1"/>
    <sheet name="2收入总表" sheetId="4" r:id="rId2"/>
    <sheet name="3支出总表" sheetId="5" r:id="rId3"/>
    <sheet name="4支出分类(政府预算)" sheetId="6" r:id="rId4"/>
    <sheet name="5支出分类（部门预算）" sheetId="7" r:id="rId5"/>
    <sheet name="6财政拨款收支总表" sheetId="8" r:id="rId6"/>
    <sheet name="7一般公共预算支出表" sheetId="9" r:id="rId7"/>
    <sheet name="8一般公共预算基本支出表 " sheetId="29" r:id="rId8"/>
    <sheet name="9工资福利(政府预算)" sheetId="10" r:id="rId9"/>
    <sheet name="10工资福利" sheetId="11" r:id="rId10"/>
    <sheet name="11个人家庭(政府预算)" sheetId="12" r:id="rId11"/>
    <sheet name="12个人家庭" sheetId="13" r:id="rId12"/>
    <sheet name="13商品服务(政府预算)" sheetId="14" r:id="rId13"/>
    <sheet name="14商品服务" sheetId="15" r:id="rId14"/>
    <sheet name="15三公" sheetId="16" r:id="rId15"/>
    <sheet name="16政府性基金" sheetId="17" r:id="rId16"/>
    <sheet name="17政府性基金(政府预算)" sheetId="18" r:id="rId17"/>
    <sheet name="18政府性基金（部门预算）" sheetId="19" r:id="rId18"/>
    <sheet name="19国有资本经营预算" sheetId="20" r:id="rId19"/>
    <sheet name="20一般公共预算拨款--经费拨款预算表(政府预算)" sheetId="30" r:id="rId20"/>
    <sheet name="21一般公共预算拨款--经费拨款预算表" sheetId="31" r:id="rId21"/>
    <sheet name="22财政专户管理资金" sheetId="21" r:id="rId22"/>
    <sheet name="23专项清单" sheetId="22" r:id="rId23"/>
    <sheet name="24非税收入计划表" sheetId="28" r:id="rId24"/>
    <sheet name="25纳入专户管理的非税收入拨款支出预算表(政府预算)" sheetId="25" r:id="rId25"/>
    <sheet name="26纳入专户管理的非税收入拨款支出预算表(部门预算)" sheetId="26" r:id="rId26"/>
    <sheet name="27政府采购预算表" sheetId="27" r:id="rId27"/>
    <sheet name="28上年结转支出预算表(政府预算)" sheetId="33" r:id="rId28"/>
    <sheet name="29上年结转支出预算表" sheetId="32" r:id="rId29"/>
    <sheet name="30部门整体支出绩效目标表" sheetId="34" r:id="rId30"/>
    <sheet name="31专项支出绩效目标表" sheetId="35" r:id="rId31"/>
  </sheets>
  <calcPr calcId="144525"/>
</workbook>
</file>

<file path=xl/sharedStrings.xml><?xml version="1.0" encoding="utf-8"?>
<sst xmlns="http://schemas.openxmlformats.org/spreadsheetml/2006/main" count="1284" uniqueCount="552">
  <si>
    <t>部门公开表01</t>
  </si>
  <si>
    <t>收支总表</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</si>
  <si>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</si>
  <si>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</si>
  <si>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</si>
  <si>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</si>
  <si>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</si>
  <si>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</si>
  <si>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</si>
  <si>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</si>
  <si>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</si>
  <si>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</si>
  <si>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</si>
  <si>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</si>
  <si>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</si>
  <si>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</si>
  <si>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</si>
  <si>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</si>
  <si>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</si>
  <si>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</si>
  <si>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</si>
  <si>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</si>
  <si>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</si>
  <si>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</si>
  <si>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</si>
  <si>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</si>
  <si>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</si>
  <si>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</si>
  <si>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</si>
  <si>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</si>
  <si>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</si>
  <si>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</si>
  <si>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</si>
  <si>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</si>
  <si>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</si>
  <si>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</si>
  <si>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</si>
  <si>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</si>
  <si>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</si>
  <si>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</si>
  <si>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</si>
  <si>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</si>
  <si>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</si>
  <si>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</si>
  <si>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</si>
  <si>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</si>
  <si>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</si>
  <si>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</si>
  <si>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</si>
  <si>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</si>
  <si>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</si>
  <si>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</si>
  <si>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</si>
  <si>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</si>
  <si>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</si>
  <si>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</si>
  <si>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</si>
  <si>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</si>
  <si>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</si>
  <si>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</si>
  <si>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</si>
  <si>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</si>
  <si>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</si>
  <si>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</si>
  <si>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</si>
  <si>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</si>
  <si>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</si>
  <si>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</si>
  <si>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</si>
  <si>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</si>
  <si>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</si>
  <si>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</si>
  <si>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</si>
  <si>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</si>
  <si>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</si>
  <si>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</si>
  <si>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</si>
  <si>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</si>
  <si>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</si>
  <si>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</si>
  <si>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</si>
  <si>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</si>
  <si>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</si>
  <si>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</si>
  <si>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</si>
  <si>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</si>
  <si>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</si>
  <si>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</si>
  <si>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</si>
  <si>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</si>
  <si>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</si>
  <si>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</si>
  <si>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</si>
  <si>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</si>
  <si>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</si>
  <si>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</si>
  <si>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</si>
  <si>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</si>
  <si>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</si>
  <si>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</si>
  <si>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</si>
  <si>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</si>
  <si>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</si>
  <si>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</si>
  <si>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</si>
  <si>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</si>
  <si>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</si>
  <si>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</si>
  <si>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</si>
  <si>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</si>
  <si>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</si>
  <si>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</si>
  <si>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</si>
  <si>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</si>
  <si>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</si>
  <si>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</si>
  <si>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</si>
  <si>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</si>
  <si>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</si>
  <si>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</si>
  <si>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</si>
  <si>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</si>
  <si>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</si>
  <si>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</si>
  <si>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</si>
  <si>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105</t>
  </si>
  <si>
    <t>中国共产党汨罗市纪律检查委员会</t>
  </si>
  <si>
    <t xml:space="preserve">  105001</t>
  </si>
  <si>
    <t xml:space="preserve">  中国共产党汨罗市纪律检查委员会</t>
  </si>
  <si>
    <t>部门公开表03</t>
  </si>
  <si>
    <t>支出总表</t>
  </si>
  <si>
    <t>科目编码
（单位代码）</t>
  </si>
  <si>
    <t>科目名称
（单位名称）</t>
  </si>
  <si>
    <t>基本支出</t>
  </si>
  <si>
    <t>项目支出</t>
  </si>
  <si>
    <t>事业单位经营支出</t>
  </si>
  <si>
    <t>上缴上级支出</t>
  </si>
  <si>
    <t>对附属单位补助支出</t>
  </si>
  <si>
    <t xml:space="preserve">    一般公共服务支出</t>
  </si>
  <si>
    <t>纪检监察事务</t>
  </si>
  <si>
    <t xml:space="preserve">    2011101</t>
  </si>
  <si>
    <t xml:space="preserve">    行政运行</t>
  </si>
  <si>
    <t xml:space="preserve">    2011102</t>
  </si>
  <si>
    <t xml:space="preserve">    一般行政管理事务</t>
  </si>
  <si>
    <t xml:space="preserve">    2011104</t>
  </si>
  <si>
    <t xml:space="preserve">    大案要案查处</t>
  </si>
  <si>
    <t>社会保障和就业支出</t>
  </si>
  <si>
    <t>行政事业单位养老</t>
  </si>
  <si>
    <t xml:space="preserve">    2080505</t>
  </si>
  <si>
    <t xml:space="preserve">    机关事业单位基本养老保险缴费支出</t>
  </si>
  <si>
    <t xml:space="preserve">    2080506</t>
  </si>
  <si>
    <t xml:space="preserve">    机关事业单位职业年金缴费支出</t>
  </si>
  <si>
    <t>其他社会保障和就业</t>
  </si>
  <si>
    <t xml:space="preserve">    2089999</t>
  </si>
  <si>
    <t xml:space="preserve">    其他社会保障和就业支出</t>
  </si>
  <si>
    <t>卫生健康支出</t>
  </si>
  <si>
    <t>行政事业单位医疗</t>
  </si>
  <si>
    <t xml:space="preserve">    2101101</t>
  </si>
  <si>
    <t xml:space="preserve">    行政单位医疗</t>
  </si>
  <si>
    <t>住房保障支出</t>
  </si>
  <si>
    <t>住房改革支出</t>
  </si>
  <si>
    <t xml:space="preserve">    2210201</t>
  </si>
  <si>
    <t xml:space="preserve">    住房公积金</t>
  </si>
  <si>
    <t>部门公开表04</t>
  </si>
  <si>
    <t>支出预算分类汇总表（按政府预算经济分类）</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</si>
  <si>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</si>
  <si>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</si>
  <si>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</si>
  <si>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</si>
  <si>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</si>
  <si>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</si>
  <si>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</si>
  <si>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</si>
  <si>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</si>
  <si>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</si>
  <si>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</si>
  <si>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</si>
  <si>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</si>
  <si>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</si>
  <si>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</si>
  <si>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</si>
  <si>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</si>
  <si>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</si>
  <si>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</si>
  <si>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</si>
  <si>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</si>
  <si>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</si>
  <si>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</si>
  <si>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</si>
  <si>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</si>
  <si>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</si>
  <si>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 xml:space="preserve">    105001</t>
  </si>
  <si>
    <t xml:space="preserve">            2210201</t>
  </si>
  <si>
    <t>部门公开表06</t>
  </si>
  <si>
    <t>财政拨款收支总表</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</si>
  <si>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</si>
  <si>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</si>
  <si>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</si>
  <si>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</si>
  <si>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</si>
  <si>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</si>
  <si>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</si>
  <si>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</si>
  <si>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</si>
  <si>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</si>
  <si>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</si>
  <si>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</si>
  <si>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一般公共预算支出表</t>
  </si>
  <si>
    <t>人员经费</t>
  </si>
  <si>
    <t>公用经费</t>
  </si>
  <si>
    <t>商品和服务支出</t>
  </si>
  <si>
    <t>部门公开表08</t>
  </si>
  <si>
    <t>一般公共预算基本支出表</t>
  </si>
  <si>
    <t>部门公开表09</t>
  </si>
  <si>
    <t>一般公共预算基本支出表--人员经费(工资福利支出)(按政府预算经济分类)</t>
  </si>
  <si>
    <t xml:space="preserve">科目编码
（单位代码）
</t>
  </si>
  <si>
    <t>工资奖金津补贴</t>
  </si>
  <si>
    <t>社会保障缴费</t>
  </si>
  <si>
    <t>住房公积金</t>
  </si>
  <si>
    <t>其他工资福利支出</t>
  </si>
  <si>
    <t>其他对事业单位补助</t>
  </si>
  <si>
    <t>部门公开表10</t>
  </si>
  <si>
    <t>一般公共预算基本支出表--人员经费(工资福利支出)(按部门预算经济分类)</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</si>
  <si>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</si>
  <si>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</si>
  <si>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</si>
  <si>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</si>
  <si>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</si>
  <si>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</si>
  <si>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</si>
  <si>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</si>
  <si>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</si>
  <si>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</si>
  <si>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</si>
  <si>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</si>
  <si>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</si>
  <si>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</si>
  <si>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</si>
  <si>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一般公共预算基本支出表--人员经费(对个人和家庭的补助)(按政府预算经济分类)</t>
  </si>
  <si>
    <t>总计</t>
  </si>
  <si>
    <t>社会福利和救济</t>
  </si>
  <si>
    <t>助学金</t>
  </si>
  <si>
    <t>个人农业生产补贴</t>
  </si>
  <si>
    <t>离退休费</t>
  </si>
  <si>
    <t>其他对个人和家庭的补助</t>
  </si>
  <si>
    <t>部门公开表12</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</si>
  <si>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</si>
  <si>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</si>
  <si>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</si>
  <si>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</si>
  <si>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</si>
  <si>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</si>
  <si>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</si>
  <si>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</si>
  <si>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</si>
  <si>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</si>
  <si>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部门公开表13</t>
  </si>
  <si>
    <t>一般公共预算基本支出表--公用经费(商品和服务支出)（按政府预算经济分类）</t>
  </si>
  <si>
    <t>办公经费</t>
  </si>
  <si>
    <t>会议费</t>
  </si>
  <si>
    <t>培训费</t>
  </si>
  <si>
    <t>专用材料购置费</t>
  </si>
  <si>
    <t>委托业务费</t>
  </si>
  <si>
    <t>公务接待费</t>
  </si>
  <si>
    <t>因公出国（境）费用</t>
  </si>
  <si>
    <t>公务用车运行维护费</t>
  </si>
  <si>
    <t>维修(护)费</t>
  </si>
  <si>
    <t>其他商品和服务支出</t>
  </si>
  <si>
    <t>一般公共预算基本支出表--公用经费(商品和服务支出)(按部门预算经济分类)</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</si>
  <si>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</si>
  <si>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</si>
  <si>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</si>
  <si>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</si>
  <si>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</si>
  <si>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</si>
  <si>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</si>
  <si>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</si>
  <si>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</si>
  <si>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</si>
  <si>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</si>
  <si>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</si>
  <si>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</si>
  <si>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</si>
  <si>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</si>
  <si>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</si>
  <si>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</si>
  <si>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</si>
  <si>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</si>
  <si>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</si>
  <si>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 xml:space="preserve">  纪检监察事务</t>
  </si>
  <si>
    <t>部门公开表15</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</si>
  <si>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</si>
  <si>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</si>
  <si>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</si>
  <si>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</si>
  <si>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</si>
  <si>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</si>
  <si>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</si>
  <si>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</si>
  <si>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</si>
  <si>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部门公开表16</t>
  </si>
  <si>
    <t>政府性基金预算支出表</t>
  </si>
  <si>
    <t>科目编码</t>
  </si>
  <si>
    <t>科目名称</t>
  </si>
  <si>
    <t>本年政府性基金预算支出</t>
  </si>
  <si>
    <t>无</t>
  </si>
  <si>
    <t>部门公开表17</t>
  </si>
  <si>
    <t>政府性基金预算支出分类汇总表（按政府预算经济分类）</t>
  </si>
  <si>
    <t>部门公开表18</t>
  </si>
  <si>
    <t>政府性基金预算支出分类汇总表（按部门预算经济分类）</t>
  </si>
  <si>
    <t>部门公开表19</t>
  </si>
  <si>
    <t>国有资本经营预算支出表</t>
  </si>
  <si>
    <t>本年国有资本经营预算支出</t>
  </si>
  <si>
    <t>预算20表</t>
  </si>
  <si>
    <t>一般公共预算拨款--经费拨款预算表(按政府预算经济分类)</t>
  </si>
  <si>
    <t>单位：元</t>
  </si>
  <si>
    <t>预算21表</t>
  </si>
  <si>
    <t>一般公共预算拨款--经费拨款预算表（按部门预算经济分类）</t>
  </si>
  <si>
    <t>事业单位经营服务支出</t>
  </si>
  <si>
    <t>结转下年</t>
  </si>
  <si>
    <t>资本性支出(基本建设)</t>
  </si>
  <si>
    <t>对企业补助(基本建设)</t>
  </si>
  <si>
    <t xml:space="preserve">   纪检监察事务</t>
  </si>
  <si>
    <t>部门公开表22</t>
  </si>
  <si>
    <t>财政专户管理资金预算支出表</t>
  </si>
  <si>
    <t>本年财政专户管理资金预算支出</t>
  </si>
  <si>
    <t>部门公开表23</t>
  </si>
  <si>
    <t>专项资金预算汇总表</t>
  </si>
  <si>
    <t>单位代码</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</si>
  <si>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</si>
  <si>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</si>
  <si>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</si>
  <si>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</si>
  <si>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</si>
  <si>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</si>
  <si>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</si>
  <si>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</si>
  <si>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</si>
  <si>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</si>
  <si>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</si>
  <si>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</si>
  <si>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</si>
  <si>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105001</t>
  </si>
  <si>
    <t xml:space="preserve">   “互联网+监督”及纪检信息网络维护</t>
  </si>
  <si>
    <t xml:space="preserve">   大要案专项</t>
  </si>
  <si>
    <t xml:space="preserve">   纪委廉政警示教育中心专项</t>
  </si>
  <si>
    <t xml:space="preserve">   廉政教育经费</t>
  </si>
  <si>
    <t xml:space="preserve">   市委巡察经费</t>
  </si>
  <si>
    <t xml:space="preserve">   乡镇纪检监察工作专项</t>
  </si>
  <si>
    <t>预算24表</t>
  </si>
  <si>
    <t>非税收入计划表</t>
  </si>
  <si>
    <t>项目名称</t>
  </si>
  <si>
    <t>2022年完成数</t>
  </si>
  <si>
    <t>2023年预计完成数</t>
  </si>
  <si>
    <t>非税收入征收计划</t>
  </si>
  <si>
    <t>2023年非税收入申报计划</t>
  </si>
  <si>
    <t>执收成本</t>
  </si>
  <si>
    <t>可支配收入</t>
  </si>
  <si>
    <t>单位执收</t>
  </si>
  <si>
    <t>上级分成收入</t>
  </si>
  <si>
    <t>其他单位分成收入</t>
  </si>
  <si>
    <t>专项收入</t>
  </si>
  <si>
    <t>行政事业性收费</t>
  </si>
  <si>
    <t>罚没收入</t>
  </si>
  <si>
    <t>国有资源有偿使用收入</t>
  </si>
  <si>
    <t>成本率</t>
  </si>
  <si>
    <t>直接成本</t>
  </si>
  <si>
    <t>纳入公共预算管理</t>
  </si>
  <si>
    <t>专户管理</t>
  </si>
  <si>
    <t>预算25表</t>
  </si>
  <si>
    <t>纳入专户管理的非税收入拨款支出预算表(按政府预算经济分类)</t>
  </si>
  <si>
    <t>功能科目</t>
  </si>
  <si>
    <t>单位名称(功能科目)</t>
  </si>
  <si>
    <t>预算26表</t>
  </si>
  <si>
    <t>纳入专户管理的非税收入拨款支出预算表(按部门预算经济分类)</t>
  </si>
  <si>
    <t>预算27表</t>
  </si>
  <si>
    <t>政府采购预算表</t>
  </si>
  <si>
    <t>单位;元</t>
  </si>
  <si>
    <t>采购品目</t>
  </si>
  <si>
    <t>需求时间</t>
  </si>
  <si>
    <t>采购数量</t>
  </si>
  <si>
    <t>计量单位</t>
  </si>
  <si>
    <t>公共财政拨款</t>
  </si>
  <si>
    <t>政府性基金拨款</t>
  </si>
  <si>
    <t>纳入专户管理的非税收入拨款</t>
  </si>
  <si>
    <t>上级补助收入</t>
  </si>
  <si>
    <t>事业单位经营服务收入</t>
  </si>
  <si>
    <t>用事业基金弥补收支差额</t>
  </si>
  <si>
    <t>上年结转</t>
  </si>
  <si>
    <t>公共财政拨款合计</t>
  </si>
  <si>
    <t>纳入公共预算管理的非税收入拨款</t>
  </si>
  <si>
    <t>公共财政补助</t>
  </si>
  <si>
    <t xml:space="preserve">  中国共产党汨罗市纪律检查委员会本级</t>
  </si>
  <si>
    <t xml:space="preserve">    中国共产党汨罗市纪律检查委员会本级</t>
  </si>
  <si>
    <t>监控硬盘</t>
  </si>
  <si>
    <t>综合输入设备</t>
  </si>
  <si>
    <t>2023年</t>
  </si>
  <si>
    <t>个</t>
  </si>
  <si>
    <t>扩音设备</t>
  </si>
  <si>
    <t>其他视频会议系统设备</t>
  </si>
  <si>
    <t>套</t>
  </si>
  <si>
    <t>台式电脑</t>
  </si>
  <si>
    <t>台式计算机</t>
  </si>
  <si>
    <t>台</t>
  </si>
  <si>
    <t>打印机</t>
  </si>
  <si>
    <t>多功能一体机</t>
  </si>
  <si>
    <t>办公桌椅</t>
  </si>
  <si>
    <t>木制台、桌类</t>
  </si>
  <si>
    <t>空调</t>
  </si>
  <si>
    <t>空调机组</t>
  </si>
  <si>
    <t>办公电脑</t>
  </si>
  <si>
    <t>便携式计算机</t>
  </si>
  <si>
    <t>碎纸机</t>
  </si>
  <si>
    <t>档案柜</t>
  </si>
  <si>
    <t>其他柜类</t>
  </si>
  <si>
    <t>预算28表</t>
  </si>
  <si>
    <t>上年结转支出预算表(按政府预算经济分类)</t>
  </si>
  <si>
    <t>单位：万元</t>
  </si>
  <si>
    <t>预算29表</t>
  </si>
  <si>
    <t>上年结转支出预算表(按部门预算经济分类)</t>
  </si>
  <si>
    <t>专项商品和服务支出</t>
  </si>
  <si>
    <t>专项对个人和家庭的补助</t>
  </si>
  <si>
    <t>附件1</t>
  </si>
  <si>
    <t>部门（单位）整体支出预算绩效目标申报表</t>
  </si>
  <si>
    <r>
      <rPr>
        <b/>
        <sz val="16"/>
        <rFont val="仿宋_GB2312"/>
        <charset val="134"/>
      </rPr>
      <t>（202</t>
    </r>
    <r>
      <rPr>
        <b/>
        <u/>
        <sz val="16"/>
        <rFont val="仿宋_GB2312"/>
        <charset val="134"/>
      </rPr>
      <t>3</t>
    </r>
    <r>
      <rPr>
        <b/>
        <sz val="16"/>
        <rFont val="仿宋_GB2312"/>
        <charset val="134"/>
      </rPr>
      <t>年度）</t>
    </r>
  </si>
  <si>
    <t xml:space="preserve">    填报单位（盖章）：中国共产党汨罗市纪律检查委员会</t>
  </si>
  <si>
    <t>单位负责人：</t>
  </si>
  <si>
    <t>吴朝霞</t>
  </si>
  <si>
    <t>部门基本信息</t>
  </si>
  <si>
    <t>预算单位</t>
  </si>
  <si>
    <t>绩效管理
联络员</t>
  </si>
  <si>
    <t>狄长霞</t>
  </si>
  <si>
    <t xml:space="preserve"> 联系电话</t>
  </si>
  <si>
    <t>人员编制数</t>
  </si>
  <si>
    <t xml:space="preserve"> 实有人数</t>
  </si>
  <si>
    <t>部门职能
职责概述</t>
  </si>
  <si>
    <t xml:space="preserve">  按照党章规定，市纪委作为党内纪律检查机关要维护党的章程和其他党内法规，检查党的路线、方针、政策和决议的执行情况，协助市委加强党风廉政建设和组织协调反腐败工作。要经常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市监察委负责对本市所有行使公权力的公职人员依法实施监察；履行监督、调查、处置职责，监督检查公职人员依法履职、秉公用权、廉洁从政以及道德操守情况，调查涉嫌贪污贿赂、滥用职权、玩忽职守、权力寻租、利益输送、徇私舞弊以及浪费国家资财等职务违法和职务犯罪行为并作出处置决定，对涉嫌职务犯罪的，移送检察机关依法提起公诉。为履行上述职权，监察委员会可以采取谈话、讯问、询问、查询、冻结、调取、查封、扣押、搜查、勘验检查、鉴定、留置等措施。市纪委监察委合署办公，实行“两块牌子，一套人马”工作模式。</t>
  </si>
  <si>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</si>
  <si>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</si>
  <si>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</si>
  <si>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</si>
  <si>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</si>
  <si>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</si>
  <si>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</si>
  <si>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</si>
  <si>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</si>
  <si>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</si>
  <si>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 xml:space="preserve">   全面学习、全面把握、全面落实党的二十大精神，服务产业发展、乡村振兴、素质教育三件大事，坚持好同级监督、片组一体化建设两大抓手，全面推进清廉汨罗建设，以昂扬的精神状态、务实的工作作风、严的主基调确保党的二十大关于全面从严治党战略部署在汨罗落地落实。</t>
  </si>
  <si>
    <t>年度绩效指标
部门整体支出</t>
  </si>
  <si>
    <t>一级指标</t>
  </si>
  <si>
    <t>二级指标</t>
  </si>
  <si>
    <t>三级指标</t>
  </si>
  <si>
    <t>指标值</t>
  </si>
  <si>
    <t>产出指标
（预期提供的公共产品或服务，包括数量、质量、时效、成本等）</t>
  </si>
  <si>
    <t>数量指标</t>
  </si>
  <si>
    <t xml:space="preserve">   运用四种形态，加大查办案件力度，做到有案必查。当年结案率90%以上。</t>
  </si>
  <si>
    <t xml:space="preserve"> 开展巡察人员培训，按照岳阳统一部署，开展异地交叉巡察2批次10个单位，自行组织常规巡察1轮预计8个单位，共巡察18个单位。</t>
  </si>
  <si>
    <t xml:space="preserve">    开展警示教育，每年至少组织一次全市性活动</t>
  </si>
  <si>
    <t>≥1次</t>
  </si>
  <si>
    <t xml:space="preserve">   加大农村信访督办力度，提高“处置率”，化解基层矛盾</t>
  </si>
  <si>
    <t>≥90%</t>
  </si>
  <si>
    <t>质量指标</t>
  </si>
  <si>
    <t xml:space="preserve"> 以“三十佳”评比活动为抓手，抓好案件查办</t>
  </si>
  <si>
    <t xml:space="preserve"> 以落实同级监督“十条措施”为重点，抓好监督检查</t>
  </si>
  <si>
    <t xml:space="preserve"> 以屈原廉洁教育基地挂牌为契机，抓好清廉建设</t>
  </si>
  <si>
    <t xml:space="preserve"> 以深化片组一体化建设为平台，抓好队伍建设</t>
  </si>
  <si>
    <t xml:space="preserve"> 以党的二十大精神学习为主线，抓好政治引领</t>
  </si>
  <si>
    <t>时效指标</t>
  </si>
  <si>
    <t>按时完成绩效目标任务</t>
  </si>
  <si>
    <t>1年</t>
  </si>
  <si>
    <t>成本指标</t>
  </si>
  <si>
    <t xml:space="preserve">  严格控制在年度预算资金范围内	
</t>
  </si>
  <si>
    <t>效益指标
（预期可能实现的效益，包括经济效益、社会效益、环境效益、可持续影响以及服务对象满意度等）</t>
  </si>
  <si>
    <t>经济效益</t>
  </si>
  <si>
    <t xml:space="preserve">   优化资源配置，提高财政资金使用效益</t>
  </si>
  <si>
    <t>社会效益</t>
  </si>
  <si>
    <t xml:space="preserve">   提升党政机关执行力和公信力，推动从严治党向纵深发展</t>
  </si>
  <si>
    <t>环境效益</t>
  </si>
  <si>
    <t xml:space="preserve">   形成风清气正的良好政治环境</t>
  </si>
  <si>
    <t>可持续影响</t>
  </si>
  <si>
    <t xml:space="preserve">   深入学习党的二十大精神,始终保持惩治腐败高压态势，加强全面从严治党，提升执政党形象。</t>
  </si>
  <si>
    <t>服务对象满意度</t>
  </si>
  <si>
    <t xml:space="preserve">   群众对党政机关执行力及服务更加满意</t>
  </si>
  <si>
    <t>问题
其他说明的</t>
  </si>
  <si>
    <t>审核意见
财政部门</t>
  </si>
  <si>
    <t xml:space="preserve">
                                （盖章）
                               年   月   日  
</t>
  </si>
  <si>
    <t>附件2</t>
  </si>
  <si>
    <t>项目支出预算绩效目标申报表</t>
  </si>
  <si>
    <t xml:space="preserve"> 填报单位（盖章）：汨罗市纪委</t>
  </si>
  <si>
    <t>单位负责人：吴朝霞</t>
  </si>
  <si>
    <t>项目基本情况</t>
  </si>
  <si>
    <t>市委巡察经费</t>
  </si>
  <si>
    <t>项目属性</t>
  </si>
  <si>
    <t xml:space="preserve">新增项目□                       延续项目√ </t>
  </si>
  <si>
    <t xml:space="preserve"> 主管部门</t>
  </si>
  <si>
    <t>汨罗市纪委</t>
  </si>
  <si>
    <t xml:space="preserve"> 项目起止时间</t>
  </si>
  <si>
    <t>2023年1月-12月</t>
  </si>
  <si>
    <t>项目负责人</t>
  </si>
  <si>
    <t>曾祥中</t>
  </si>
  <si>
    <t xml:space="preserve"> 项目类型</t>
  </si>
  <si>
    <t xml:space="preserve">1.基本建设类 □    其中：新建  □    扩建  □    改建  □
2.行政事业类 □    其中: 采购类□    修缮类□    奖励类□ 
3.其他专项类 √ </t>
  </si>
  <si>
    <t>项目概况</t>
  </si>
  <si>
    <t>(一)在巡察工作领导小组的领导下，负责日常工作。统筹、协调、指导巡察组开展工作，承担政策研究、制度建设、文档管理、后勤保障等工作；
(二)对派出巡察组的党组织、巡察工作领导小组决定的事项进行督办;
(三)配合有关部门对巡察工作人员进行培训、考核、监督和管理;
(四)办理巡察工作领导小组交办的其他事项。</t>
  </si>
  <si>
    <t>项目立项
依据</t>
  </si>
  <si>
    <t xml:space="preserve">  根据《中国共产党巡视工作条例》要求，予以经费保障。通过预算执行，保障巡察工作的正常办公、生活秩序。</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</si>
  <si>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</si>
  <si>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</si>
  <si>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</si>
  <si>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</si>
  <si>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</si>
  <si>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</si>
  <si>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</si>
  <si>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</si>
  <si>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</si>
  <si>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</si>
  <si>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</si>
  <si>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</si>
  <si>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</si>
  <si>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</si>
  <si>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办公费、差旅费等</t>
  </si>
  <si>
    <t>单位已有的（或拟订的）保障项目实施的制度、措施</t>
  </si>
  <si>
    <t>1、《2021~2026年汨罗市委巡察工作规划》；
2、汨发【2018】17号文件《中共汨罗市委巡察工作办法（试行）》；
3、《巡察工作实施方案》</t>
  </si>
  <si>
    <t>项目年度实施进度计划</t>
  </si>
  <si>
    <t>项目实施内容</t>
  </si>
  <si>
    <t>开始时间</t>
  </si>
  <si>
    <t>结束时间</t>
  </si>
  <si>
    <t>开展巡察人员培训，按照岳阳统一部署，开展异地交叉巡察2批次10个单位，自行组织常规巡察1轮预计8个单位，共巡察18个单位。</t>
  </si>
  <si>
    <t>项目年度绩效目标情况</t>
  </si>
  <si>
    <t>长期绩效目标</t>
  </si>
  <si>
    <t xml:space="preserve">    巡察组及时发现和解决基层党组织及党员干部中存在的违规违纪违法问题，增强震慑、遏制和治本效果，形成上下联动的巡察工作格局，推动全市党的先进性和纯洁性建设。</t>
  </si>
  <si>
    <t>本年度绩效目标</t>
  </si>
  <si>
    <t xml:space="preserve">   开展巡察人员培训，按照岳阳统一部署，开展异地交叉巡察2批次10个单位，自行组织常规巡察1轮预计8个单位，共巡察18个单位。</t>
  </si>
  <si>
    <t>项目年度绩效指标</t>
  </si>
  <si>
    <t>产出
指标</t>
  </si>
  <si>
    <t xml:space="preserve">    开展异地交叉巡察批次</t>
  </si>
  <si>
    <t>2次</t>
  </si>
  <si>
    <t xml:space="preserve">    开展异地交叉巡察单位</t>
  </si>
  <si>
    <t>10个</t>
  </si>
  <si>
    <t xml:space="preserve">    开展常规巡察单位</t>
  </si>
  <si>
    <t>8个</t>
  </si>
  <si>
    <t>　　确保上下联动，推动全市党的先进性和纯洁性建设认真履职，加强内部管理，着力发现问题，巡察工作取得实效</t>
  </si>
  <si>
    <r>
      <rPr>
        <sz val="12"/>
        <rFont val="仿宋_GB2312"/>
        <charset val="134"/>
      </rPr>
      <t>严格控制在年度预算资金范围内</t>
    </r>
    <r>
      <rPr>
        <sz val="12"/>
        <rFont val="Arial"/>
        <charset val="0"/>
      </rPr>
      <t xml:space="preserve">	</t>
    </r>
    <r>
      <rPr>
        <sz val="12"/>
        <rFont val="仿宋_GB2312"/>
        <charset val="134"/>
      </rPr>
      <t xml:space="preserve">
</t>
    </r>
  </si>
  <si>
    <t>≥95%</t>
  </si>
  <si>
    <t xml:space="preserve"> 提高财政资金使用率</t>
  </si>
  <si>
    <t xml:space="preserve"> 规范党政机关和事业单位行政行为</t>
  </si>
  <si>
    <t xml:space="preserve"> 形成风清气正的良好政治环境</t>
  </si>
  <si>
    <t xml:space="preserve"> 落实全面从严治党要求，提升执政党形象</t>
  </si>
  <si>
    <t>　群众对党政机关的执行力及服务更加满意</t>
  </si>
  <si>
    <t>其他说明的问题</t>
  </si>
  <si>
    <t>财政部门
审核意见</t>
  </si>
  <si>
    <t xml:space="preserve">                                          （盖章）
                                           年    月    日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</si>
</sst>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0.00;* \-#,##0.00;* &quot;&quot;??;@"/>
    <numFmt numFmtId="178" formatCode="0_);[Red]\(0\)"/>
  </numFmts>
  <fonts count="58">
    <font>
      <sz val="11"/>
      <color indexed="8"/>
      <name val="宋体"/>
      <charset val="1"/>
      <scheme val="minor"/>
    </font>
    <font>
      <sz val="12"/>
      <name val="宋体"/>
      <charset val="134"/>
    </font>
    <font>
      <sz val="9"/>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0"/>
      <name val="仿宋_GB2312"/>
      <charset val="134"/>
    </font>
    <font>
      <sz val="6"/>
      <name val="宋体"/>
      <charset val="134"/>
    </font>
    <font>
      <sz val="11"/>
      <name val="宋体"/>
      <charset val="134"/>
    </font>
    <font>
      <sz val="22"/>
      <name val="方正小标宋简体"/>
      <charset val="134"/>
    </font>
    <font>
      <b/>
      <sz val="22"/>
      <name val="方正小标宋简体"/>
      <charset val="134"/>
    </font>
    <font>
      <sz val="10"/>
      <name val="宋体"/>
      <charset val="134"/>
    </font>
    <font>
      <b/>
      <sz val="14"/>
      <name val="宋体"/>
      <charset val="134"/>
    </font>
    <font>
      <sz val="7"/>
      <name val="SimSun"/>
      <charset val="134"/>
    </font>
    <font>
      <b/>
      <sz val="7"/>
      <name val="SimSun"/>
      <charset val="134"/>
    </font>
    <font>
      <b/>
      <sz val="10"/>
      <name val="宋体"/>
      <charset val="134"/>
    </font>
    <font>
      <b/>
      <sz val="18"/>
      <name val="宋体"/>
      <charset val="134"/>
    </font>
    <font>
      <b/>
      <sz val="9"/>
      <name val="宋体"/>
      <charset val="134"/>
    </font>
    <font>
      <b/>
      <sz val="17"/>
      <name val="SimSun"/>
      <charset val="134"/>
    </font>
    <font>
      <b/>
      <sz val="8"/>
      <name val="SimSun"/>
      <charset val="134"/>
    </font>
    <font>
      <sz val="10"/>
      <name val="SimSun"/>
      <charset val="134"/>
    </font>
    <font>
      <sz val="9"/>
      <name val="SimSun"/>
      <charset val="134"/>
    </font>
    <font>
      <sz val="10"/>
      <name val="Times New Roman"/>
      <charset val="134"/>
    </font>
    <font>
      <b/>
      <sz val="9"/>
      <name val="SimSun"/>
      <charset val="134"/>
    </font>
    <font>
      <b/>
      <sz val="16"/>
      <name val="宋体"/>
      <charset val="134"/>
    </font>
    <font>
      <sz val="8"/>
      <name val="SimSun"/>
      <charset val="134"/>
    </font>
    <font>
      <b/>
      <sz val="19"/>
      <name val="SimSun"/>
      <charset val="134"/>
    </font>
    <font>
      <b/>
      <sz val="6"/>
      <name val="SimSun"/>
      <charset val="134"/>
    </font>
    <font>
      <sz val="7"/>
      <color indexed="8"/>
      <name val="宋体"/>
      <charset val="1"/>
      <scheme val="minor"/>
    </font>
    <font>
      <sz val="6"/>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2"/>
      <name val="Arial"/>
      <charset val="0"/>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6" fillId="0" borderId="0" applyFont="0" applyFill="0" applyBorder="0" applyAlignment="0" applyProtection="0">
      <alignment vertical="center"/>
    </xf>
    <xf numFmtId="0" fontId="37" fillId="3" borderId="0" applyNumberFormat="0" applyBorder="0" applyAlignment="0" applyProtection="0">
      <alignment vertical="center"/>
    </xf>
    <xf numFmtId="0" fontId="38" fillId="4" borderId="29"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5" borderId="0" applyNumberFormat="0" applyBorder="0" applyAlignment="0" applyProtection="0">
      <alignment vertical="center"/>
    </xf>
    <xf numFmtId="0" fontId="39" fillId="6" borderId="0" applyNumberFormat="0" applyBorder="0" applyAlignment="0" applyProtection="0">
      <alignment vertical="center"/>
    </xf>
    <xf numFmtId="43" fontId="36" fillId="0" borderId="0" applyFont="0" applyFill="0" applyBorder="0" applyAlignment="0" applyProtection="0">
      <alignment vertical="center"/>
    </xf>
    <xf numFmtId="0" fontId="40" fillId="7" borderId="0" applyNumberFormat="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2" fillId="0" borderId="0" applyNumberFormat="0" applyFill="0" applyBorder="0" applyAlignment="0" applyProtection="0">
      <alignment vertical="center"/>
    </xf>
    <xf numFmtId="0" fontId="36" fillId="8" borderId="30" applyNumberFormat="0" applyFont="0" applyAlignment="0" applyProtection="0">
      <alignment vertical="center"/>
    </xf>
    <xf numFmtId="0" fontId="40" fillId="9"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31" applyNumberFormat="0" applyFill="0" applyAlignment="0" applyProtection="0">
      <alignment vertical="center"/>
    </xf>
    <xf numFmtId="0" fontId="48" fillId="0" borderId="31" applyNumberFormat="0" applyFill="0" applyAlignment="0" applyProtection="0">
      <alignment vertical="center"/>
    </xf>
    <xf numFmtId="0" fontId="40" fillId="10" borderId="0" applyNumberFormat="0" applyBorder="0" applyAlignment="0" applyProtection="0">
      <alignment vertical="center"/>
    </xf>
    <xf numFmtId="0" fontId="43" fillId="0" borderId="32" applyNumberFormat="0" applyFill="0" applyAlignment="0" applyProtection="0">
      <alignment vertical="center"/>
    </xf>
    <xf numFmtId="0" fontId="40" fillId="11" borderId="0" applyNumberFormat="0" applyBorder="0" applyAlignment="0" applyProtection="0">
      <alignment vertical="center"/>
    </xf>
    <xf numFmtId="0" fontId="49" fillId="12" borderId="33" applyNumberFormat="0" applyAlignment="0" applyProtection="0">
      <alignment vertical="center"/>
    </xf>
    <xf numFmtId="0" fontId="50" fillId="12" borderId="29" applyNumberFormat="0" applyAlignment="0" applyProtection="0">
      <alignment vertical="center"/>
    </xf>
    <xf numFmtId="0" fontId="51" fillId="13" borderId="34" applyNumberFormat="0" applyAlignment="0" applyProtection="0">
      <alignment vertical="center"/>
    </xf>
    <xf numFmtId="0" fontId="37" fillId="14" borderId="0" applyNumberFormat="0" applyBorder="0" applyAlignment="0" applyProtection="0">
      <alignment vertical="center"/>
    </xf>
    <xf numFmtId="0" fontId="40" fillId="15" borderId="0" applyNumberFormat="0" applyBorder="0" applyAlignment="0" applyProtection="0">
      <alignment vertical="center"/>
    </xf>
    <xf numFmtId="0" fontId="52" fillId="0" borderId="35" applyNumberFormat="0" applyFill="0" applyAlignment="0" applyProtection="0">
      <alignment vertical="center"/>
    </xf>
    <xf numFmtId="0" fontId="53" fillId="0" borderId="36" applyNumberFormat="0" applyFill="0" applyAlignment="0" applyProtection="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37" fillId="18" borderId="0" applyNumberFormat="0" applyBorder="0" applyAlignment="0" applyProtection="0">
      <alignment vertical="center"/>
    </xf>
    <xf numFmtId="0" fontId="40"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40" fillId="28" borderId="0" applyNumberFormat="0" applyBorder="0" applyAlignment="0" applyProtection="0">
      <alignment vertical="center"/>
    </xf>
    <xf numFmtId="0" fontId="37"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7" fillId="32" borderId="0" applyNumberFormat="0" applyBorder="0" applyAlignment="0" applyProtection="0">
      <alignment vertical="center"/>
    </xf>
    <xf numFmtId="0" fontId="40" fillId="33" borderId="0" applyNumberFormat="0" applyBorder="0" applyAlignment="0" applyProtection="0">
      <alignment vertical="center"/>
    </xf>
    <xf numFmtId="0" fontId="1" fillId="0" borderId="0"/>
  </cellStyleXfs>
  <cellXfs count="278">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7" fillId="0" borderId="2" xfId="0" applyNumberFormat="1" applyFont="1" applyFill="1" applyBorder="1" applyAlignment="1">
      <alignment horizontal="center" vertical="center" textRotation="255"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xf>
    <xf numFmtId="57" fontId="6" fillId="0" borderId="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textRotation="255" wrapText="1"/>
    </xf>
    <xf numFmtId="0" fontId="6" fillId="0" borderId="2" xfId="0" applyFont="1" applyFill="1" applyBorder="1" applyAlignment="1">
      <alignment vertical="center" wrapText="1"/>
    </xf>
    <xf numFmtId="0" fontId="7" fillId="0" borderId="12" xfId="0" applyNumberFormat="1"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7" fillId="0" borderId="12"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49" fontId="6" fillId="0" borderId="3" xfId="49" applyNumberFormat="1" applyFont="1" applyFill="1" applyBorder="1" applyAlignment="1">
      <alignment horizontal="center" vertical="center" wrapText="1"/>
    </xf>
    <xf numFmtId="49" fontId="6" fillId="0" borderId="3" xfId="49"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12" fillId="0" borderId="0" xfId="0" applyFont="1" applyFill="1" applyBorder="1" applyAlignment="1">
      <alignment horizontal="left" vertical="center"/>
    </xf>
    <xf numFmtId="0" fontId="11" fillId="0" borderId="14" xfId="0" applyFont="1" applyFill="1" applyBorder="1" applyAlignment="1">
      <alignment horizontal="left" vertical="center" wrapText="1"/>
    </xf>
    <xf numFmtId="0" fontId="11" fillId="0" borderId="4" xfId="0" applyFont="1" applyFill="1" applyBorder="1" applyAlignment="1">
      <alignment horizontal="left" vertical="center" wrapText="1"/>
    </xf>
    <xf numFmtId="9" fontId="9" fillId="0" borderId="3"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49" fontId="6" fillId="0" borderId="14" xfId="49" applyNumberFormat="1" applyFont="1" applyFill="1" applyBorder="1" applyAlignment="1">
      <alignment horizontal="center" vertical="center" wrapText="1"/>
    </xf>
    <xf numFmtId="49" fontId="6" fillId="0" borderId="4" xfId="49" applyNumberFormat="1" applyFont="1" applyFill="1" applyBorder="1" applyAlignment="1">
      <alignment horizontal="center" vertical="center" wrapText="1"/>
    </xf>
    <xf numFmtId="49" fontId="6" fillId="0" borderId="14" xfId="49" applyNumberFormat="1" applyFont="1" applyFill="1" applyBorder="1" applyAlignment="1">
      <alignment horizontal="left" vertical="center" wrapText="1"/>
    </xf>
    <xf numFmtId="49" fontId="6" fillId="0" borderId="4" xfId="49" applyNumberFormat="1" applyFont="1" applyFill="1" applyBorder="1" applyAlignment="1">
      <alignment horizontal="left" vertical="center" wrapText="1"/>
    </xf>
    <xf numFmtId="0" fontId="6" fillId="0" borderId="4" xfId="0" applyFont="1" applyFill="1" applyBorder="1" applyAlignment="1">
      <alignment horizontal="center" wrapText="1"/>
    </xf>
    <xf numFmtId="0" fontId="1"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49" fontId="6" fillId="0" borderId="2" xfId="49"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6" fillId="0" borderId="2" xfId="0" applyFont="1" applyFill="1" applyBorder="1" applyAlignment="1">
      <alignment horizontal="center" wrapText="1"/>
    </xf>
    <xf numFmtId="0" fontId="2" fillId="0" borderId="0" xfId="0" applyFont="1" applyFill="1" applyAlignment="1"/>
    <xf numFmtId="0" fontId="16" fillId="0" borderId="0" xfId="5" applyNumberFormat="1" applyFont="1" applyFill="1" applyAlignment="1">
      <alignment horizontal="center" vertical="center" wrapText="1"/>
    </xf>
    <xf numFmtId="0" fontId="17" fillId="0" borderId="0" xfId="5" applyNumberFormat="1" applyFont="1" applyFill="1" applyAlignment="1" applyProtection="1">
      <alignment horizontal="center" vertical="center" wrapText="1"/>
    </xf>
    <xf numFmtId="0" fontId="16" fillId="0" borderId="2" xfId="5"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6" fillId="0" borderId="2" xfId="5"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xf>
    <xf numFmtId="49" fontId="16" fillId="0" borderId="2" xfId="5" applyNumberFormat="1" applyFont="1" applyFill="1" applyBorder="1" applyAlignment="1">
      <alignment horizontal="center" vertical="center" wrapText="1"/>
    </xf>
    <xf numFmtId="49" fontId="18" fillId="0" borderId="2" xfId="0" applyNumberFormat="1" applyFont="1" applyBorder="1" applyAlignment="1">
      <alignment horizontal="left" vertical="center" wrapText="1"/>
    </xf>
    <xf numFmtId="0" fontId="18" fillId="0" borderId="2" xfId="0" applyFont="1" applyBorder="1" applyAlignment="1">
      <alignment horizontal="left" vertical="center" wrapText="1"/>
    </xf>
    <xf numFmtId="0" fontId="0" fillId="0" borderId="2" xfId="0" applyBorder="1">
      <alignment vertical="center"/>
    </xf>
    <xf numFmtId="0" fontId="19" fillId="2" borderId="2" xfId="0" applyFont="1" applyFill="1" applyBorder="1" applyAlignment="1">
      <alignment horizontal="left" vertical="center" wrapText="1"/>
    </xf>
    <xf numFmtId="0" fontId="18" fillId="2" borderId="2" xfId="0" applyFont="1" applyFill="1" applyBorder="1" applyAlignment="1">
      <alignment vertical="center" wrapText="1"/>
    </xf>
    <xf numFmtId="177" fontId="16" fillId="0" borderId="0" xfId="5" applyNumberFormat="1" applyFont="1" applyFill="1" applyAlignment="1">
      <alignment horizontal="center" vertical="center"/>
    </xf>
    <xf numFmtId="177" fontId="16" fillId="0" borderId="0" xfId="5" applyNumberFormat="1" applyFont="1" applyFill="1" applyAlignment="1">
      <alignment vertical="center"/>
    </xf>
    <xf numFmtId="177" fontId="16" fillId="0" borderId="2" xfId="5" applyNumberFormat="1" applyFont="1" applyFill="1" applyBorder="1" applyAlignment="1" applyProtection="1">
      <alignment horizontal="center" vertical="center" wrapText="1"/>
    </xf>
    <xf numFmtId="0" fontId="2" fillId="0" borderId="0" xfId="5" applyNumberFormat="1" applyFont="1" applyFill="1" applyAlignment="1">
      <alignment vertical="center"/>
    </xf>
    <xf numFmtId="0" fontId="2" fillId="0" borderId="0" xfId="5" applyNumberFormat="1" applyFont="1" applyFill="1" applyAlignment="1">
      <alignment horizontal="right" vertical="center"/>
    </xf>
    <xf numFmtId="0" fontId="16" fillId="0" borderId="0" xfId="5" applyNumberFormat="1" applyFont="1" applyFill="1" applyAlignment="1">
      <alignment vertical="center"/>
    </xf>
    <xf numFmtId="0" fontId="16" fillId="0" borderId="1" xfId="5" applyNumberFormat="1" applyFont="1" applyFill="1" applyBorder="1" applyAlignment="1" applyProtection="1">
      <alignment horizontal="right" vertical="center"/>
    </xf>
    <xf numFmtId="0" fontId="2" fillId="0" borderId="2" xfId="5" applyNumberFormat="1" applyFont="1" applyFill="1" applyBorder="1" applyAlignment="1">
      <alignment horizontal="center" vertical="center" wrapText="1"/>
    </xf>
    <xf numFmtId="0" fontId="20" fillId="0" borderId="0" xfId="0" applyNumberFormat="1" applyFont="1" applyFill="1" applyAlignment="1" applyProtection="1">
      <alignment horizontal="center" vertical="center" wrapText="1"/>
    </xf>
    <xf numFmtId="0" fontId="21" fillId="0" borderId="0" xfId="0" applyNumberFormat="1" applyFont="1" applyFill="1" applyAlignment="1" applyProtection="1">
      <alignment horizontal="centerContinuous" vertical="center"/>
    </xf>
    <xf numFmtId="0" fontId="20" fillId="0" borderId="1" xfId="0" applyNumberFormat="1" applyFont="1" applyFill="1" applyBorder="1" applyAlignment="1" applyProtection="1">
      <alignment horizontal="left" vertical="center"/>
    </xf>
    <xf numFmtId="0" fontId="20" fillId="0" borderId="2" xfId="0" applyNumberFormat="1" applyFont="1" applyFill="1" applyBorder="1" applyAlignment="1" applyProtection="1">
      <alignment horizontal="center" vertical="center" wrapText="1"/>
    </xf>
    <xf numFmtId="177" fontId="20"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xf>
    <xf numFmtId="0" fontId="20" fillId="0" borderId="0" xfId="0" applyNumberFormat="1" applyFont="1" applyFill="1" applyAlignment="1" applyProtection="1">
      <alignment horizontal="right" vertical="center"/>
    </xf>
    <xf numFmtId="0" fontId="22" fillId="0" borderId="0" xfId="0" applyNumberFormat="1" applyFont="1" applyFill="1" applyAlignment="1" applyProtection="1"/>
    <xf numFmtId="0" fontId="20" fillId="0" borderId="0" xfId="0" applyNumberFormat="1" applyFont="1" applyFill="1" applyAlignment="1" applyProtection="1">
      <alignment horizontal="right"/>
    </xf>
    <xf numFmtId="0" fontId="22" fillId="0" borderId="0" xfId="0" applyNumberFormat="1" applyFont="1" applyFill="1" applyAlignment="1" applyProtection="1">
      <alignment horizontal="center" vertical="center" wrapText="1"/>
    </xf>
    <xf numFmtId="49" fontId="22" fillId="0" borderId="0" xfId="0" applyNumberFormat="1" applyFont="1" applyFill="1" applyAlignment="1" applyProtection="1"/>
    <xf numFmtId="0" fontId="1" fillId="0" borderId="0" xfId="5" applyNumberFormat="1" applyFont="1" applyFill="1" applyAlignment="1">
      <alignment horizontal="left" vertical="top" wrapText="1"/>
    </xf>
    <xf numFmtId="0" fontId="16"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17" fillId="0" borderId="0" xfId="5" applyNumberFormat="1" applyFont="1" applyFill="1" applyAlignment="1" applyProtection="1">
      <alignment horizontal="center" vertical="center"/>
    </xf>
    <xf numFmtId="0" fontId="16" fillId="0" borderId="0" xfId="5" applyNumberFormat="1" applyFont="1" applyFill="1" applyAlignment="1">
      <alignment horizontal="left" vertical="center" wrapText="1"/>
    </xf>
    <xf numFmtId="0" fontId="2" fillId="0" borderId="2" xfId="5" applyNumberFormat="1" applyFont="1" applyFill="1" applyBorder="1" applyAlignment="1">
      <alignment horizontal="center" vertical="center"/>
    </xf>
    <xf numFmtId="0" fontId="16" fillId="0" borderId="3" xfId="5" applyNumberFormat="1" applyFont="1" applyFill="1" applyBorder="1" applyAlignment="1" applyProtection="1">
      <alignment horizontal="center" vertical="center" wrapText="1"/>
    </xf>
    <xf numFmtId="3" fontId="16" fillId="0" borderId="2" xfId="5" applyNumberFormat="1" applyFont="1" applyFill="1" applyBorder="1" applyAlignment="1">
      <alignment horizontal="center" vertical="center" wrapText="1"/>
    </xf>
    <xf numFmtId="0" fontId="16" fillId="0" borderId="0" xfId="5" applyNumberFormat="1" applyFont="1" applyFill="1" applyAlignment="1" applyProtection="1">
      <alignment vertical="center" wrapText="1"/>
    </xf>
    <xf numFmtId="0" fontId="16" fillId="0" borderId="0" xfId="5" applyNumberFormat="1" applyFont="1" applyFill="1" applyAlignment="1">
      <alignment horizontal="centerContinuous" vertical="center"/>
    </xf>
    <xf numFmtId="0" fontId="16" fillId="0" borderId="0" xfId="5" applyNumberFormat="1" applyFont="1" applyFill="1" applyAlignment="1" applyProtection="1">
      <alignment horizontal="right" wrapText="1"/>
    </xf>
    <xf numFmtId="0" fontId="16" fillId="0" borderId="1" xfId="5" applyNumberFormat="1" applyFont="1" applyFill="1" applyBorder="1" applyAlignment="1" applyProtection="1">
      <alignment horizontal="right" wrapText="1"/>
    </xf>
    <xf numFmtId="0" fontId="16" fillId="0" borderId="0" xfId="5" applyNumberFormat="1" applyFont="1" applyFill="1" applyAlignment="1" applyProtection="1">
      <alignment horizontal="center" wrapText="1"/>
    </xf>
    <xf numFmtId="0" fontId="2" fillId="0" borderId="2" xfId="5"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15" xfId="5" applyNumberFormat="1" applyFont="1" applyFill="1" applyBorder="1" applyAlignment="1" applyProtection="1">
      <alignment horizontal="center" vertical="center" wrapText="1"/>
    </xf>
    <xf numFmtId="0" fontId="16" fillId="0" borderId="9" xfId="5" applyNumberFormat="1" applyFont="1" applyFill="1" applyBorder="1" applyAlignment="1" applyProtection="1">
      <alignment horizontal="center" vertical="center" wrapText="1"/>
    </xf>
    <xf numFmtId="0" fontId="16" fillId="0" borderId="15" xfId="5" applyNumberFormat="1" applyFont="1" applyFill="1" applyBorder="1" applyAlignment="1" applyProtection="1">
      <alignment horizontal="center" vertical="center" wrapText="1"/>
    </xf>
    <xf numFmtId="3" fontId="2" fillId="0" borderId="2" xfId="0" applyNumberFormat="1" applyFont="1" applyFill="1" applyBorder="1" applyAlignment="1">
      <alignment horizontal="center" vertical="center"/>
    </xf>
    <xf numFmtId="0" fontId="16" fillId="0" borderId="0" xfId="5" applyNumberFormat="1" applyFont="1" applyFill="1" applyAlignment="1" applyProtection="1">
      <alignment horizontal="right" vertical="center"/>
    </xf>
    <xf numFmtId="0" fontId="23"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2" xfId="0" applyFont="1" applyBorder="1" applyAlignment="1">
      <alignment horizontal="left" vertical="center" wrapText="1"/>
    </xf>
    <xf numFmtId="0" fontId="24" fillId="0" borderId="3" xfId="0" applyFont="1" applyBorder="1" applyAlignment="1">
      <alignment horizontal="center" vertical="center" wrapText="1"/>
    </xf>
    <xf numFmtId="0" fontId="24" fillId="0" borderId="23" xfId="0" applyFont="1" applyBorder="1" applyAlignment="1">
      <alignment vertical="center" wrapText="1"/>
    </xf>
    <xf numFmtId="0" fontId="26" fillId="0" borderId="0" xfId="0" applyFont="1" applyBorder="1" applyAlignment="1">
      <alignment horizontal="right" vertical="center" wrapText="1"/>
    </xf>
    <xf numFmtId="0" fontId="26"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0" fillId="0" borderId="0" xfId="0" applyNumberFormat="1" applyFont="1" applyFill="1" applyAlignment="1" applyProtection="1">
      <alignment horizontal="left" vertical="center"/>
    </xf>
    <xf numFmtId="0" fontId="24" fillId="0" borderId="26" xfId="0" applyFont="1" applyBorder="1" applyAlignment="1">
      <alignment horizontal="center" vertical="center" wrapText="1"/>
    </xf>
    <xf numFmtId="0" fontId="2" fillId="0" borderId="0" xfId="5" applyNumberFormat="1" applyFont="1" applyFill="1" applyAlignment="1">
      <alignment horizontal="centerContinuous" vertical="center"/>
    </xf>
    <xf numFmtId="49" fontId="27" fillId="0" borderId="2" xfId="5" applyNumberFormat="1" applyFont="1" applyFill="1" applyBorder="1" applyAlignment="1" applyProtection="1">
      <alignment horizontal="centerContinuous" vertical="center" wrapText="1"/>
    </xf>
    <xf numFmtId="3" fontId="27" fillId="0" borderId="2" xfId="5" applyNumberFormat="1" applyFont="1" applyFill="1" applyBorder="1" applyAlignment="1" applyProtection="1">
      <alignment horizontal="centerContinuous" vertical="center" wrapText="1"/>
    </xf>
    <xf numFmtId="3" fontId="16" fillId="0" borderId="2" xfId="5" applyNumberFormat="1" applyFont="1" applyFill="1" applyBorder="1" applyAlignment="1" applyProtection="1">
      <alignment horizontal="centerContinuous" vertical="center" wrapText="1"/>
    </xf>
    <xf numFmtId="3" fontId="16" fillId="0" borderId="2" xfId="5" applyNumberFormat="1" applyFont="1" applyFill="1" applyBorder="1" applyAlignment="1" applyProtection="1">
      <alignment horizontal="center" vertical="center" wrapText="1"/>
    </xf>
    <xf numFmtId="49" fontId="16" fillId="0" borderId="2" xfId="5" applyNumberFormat="1" applyFont="1" applyFill="1" applyBorder="1" applyAlignment="1" applyProtection="1">
      <alignment horizontal="left" vertical="center" wrapText="1"/>
    </xf>
    <xf numFmtId="0" fontId="16" fillId="0" borderId="14" xfId="5" applyNumberFormat="1" applyFont="1" applyFill="1" applyBorder="1" applyAlignment="1" applyProtection="1">
      <alignment horizontal="center" vertical="center" wrapText="1"/>
    </xf>
    <xf numFmtId="0" fontId="16" fillId="0" borderId="4" xfId="5" applyNumberFormat="1" applyFont="1" applyFill="1" applyBorder="1" applyAlignment="1" applyProtection="1">
      <alignment horizontal="center" vertical="center" wrapText="1"/>
    </xf>
    <xf numFmtId="0" fontId="16" fillId="0" borderId="11" xfId="5" applyNumberFormat="1" applyFont="1" applyFill="1" applyBorder="1" applyAlignment="1" applyProtection="1">
      <alignment horizontal="center" vertical="center" wrapText="1"/>
    </xf>
    <xf numFmtId="49" fontId="16" fillId="0" borderId="2" xfId="5" applyNumberFormat="1" applyFont="1" applyFill="1" applyBorder="1" applyAlignment="1" applyProtection="1">
      <alignment horizontal="center" vertical="center" wrapText="1"/>
    </xf>
    <xf numFmtId="0" fontId="16" fillId="0" borderId="0" xfId="5" applyNumberFormat="1" applyFont="1" applyFill="1" applyAlignment="1">
      <alignment horizontal="right"/>
    </xf>
    <xf numFmtId="0" fontId="28" fillId="0" borderId="0" xfId="0" applyFont="1" applyBorder="1" applyAlignment="1">
      <alignment vertical="center" wrapText="1"/>
    </xf>
    <xf numFmtId="0" fontId="19" fillId="0" borderId="22" xfId="0" applyFont="1" applyBorder="1" applyAlignment="1">
      <alignment vertical="center" wrapText="1"/>
    </xf>
    <xf numFmtId="0" fontId="19" fillId="0" borderId="22" xfId="0" applyFont="1" applyBorder="1" applyAlignment="1">
      <alignment horizontal="center" vertical="center" wrapText="1"/>
    </xf>
    <xf numFmtId="4" fontId="19" fillId="0" borderId="22" xfId="0" applyNumberFormat="1" applyFont="1" applyBorder="1" applyAlignment="1">
      <alignment vertical="center" wrapText="1"/>
    </xf>
    <xf numFmtId="0" fontId="19" fillId="0" borderId="22" xfId="0" applyFont="1" applyBorder="1" applyAlignment="1">
      <alignment horizontal="left" vertical="center" wrapText="1"/>
    </xf>
    <xf numFmtId="0" fontId="18" fillId="2" borderId="22" xfId="0" applyFont="1" applyFill="1" applyBorder="1" applyAlignment="1">
      <alignment horizontal="left" vertical="center" wrapText="1"/>
    </xf>
    <xf numFmtId="4" fontId="18" fillId="0" borderId="22" xfId="0" applyNumberFormat="1" applyFont="1" applyBorder="1" applyAlignment="1">
      <alignment vertical="center" wrapText="1"/>
    </xf>
    <xf numFmtId="0" fontId="28" fillId="0" borderId="0" xfId="0" applyFont="1" applyBorder="1" applyAlignment="1">
      <alignment horizontal="right" vertical="center" wrapText="1"/>
    </xf>
    <xf numFmtId="0" fontId="19" fillId="2" borderId="22" xfId="0" applyFont="1" applyFill="1" applyBorder="1" applyAlignment="1">
      <alignment horizontal="left" vertical="center" wrapText="1"/>
    </xf>
    <xf numFmtId="4" fontId="18" fillId="0" borderId="22" xfId="0" applyNumberFormat="1" applyFont="1" applyBorder="1" applyAlignment="1">
      <alignment horizontal="right" vertical="center" wrapText="1"/>
    </xf>
    <xf numFmtId="0" fontId="2" fillId="0" borderId="0" xfId="0" applyFont="1" applyFill="1" applyAlignment="1">
      <alignment horizontal="center" vertical="center"/>
    </xf>
    <xf numFmtId="0" fontId="29" fillId="0" borderId="0" xfId="0" applyFont="1" applyFill="1" applyAlignment="1">
      <alignment horizontal="center"/>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right" vertical="center" wrapText="1"/>
    </xf>
    <xf numFmtId="176" fontId="24" fillId="0" borderId="22" xfId="0" applyNumberFormat="1" applyFont="1" applyBorder="1" applyAlignment="1">
      <alignment vertical="center" wrapText="1"/>
    </xf>
    <xf numFmtId="4" fontId="24" fillId="0" borderId="22" xfId="0" applyNumberFormat="1" applyFont="1" applyBorder="1" applyAlignment="1">
      <alignment vertical="center" wrapText="1"/>
    </xf>
    <xf numFmtId="0" fontId="30" fillId="0" borderId="2" xfId="0" applyFont="1" applyBorder="1" applyAlignment="1">
      <alignment horizontal="left" vertical="center" wrapText="1"/>
    </xf>
    <xf numFmtId="0" fontId="30" fillId="0" borderId="2" xfId="0" applyFont="1" applyBorder="1" applyAlignment="1">
      <alignment vertical="center" wrapText="1"/>
    </xf>
    <xf numFmtId="4" fontId="30" fillId="0" borderId="11" xfId="0" applyNumberFormat="1" applyFont="1" applyBorder="1" applyAlignment="1">
      <alignment vertical="center" wrapText="1"/>
    </xf>
    <xf numFmtId="4" fontId="30" fillId="0" borderId="22" xfId="0" applyNumberFormat="1" applyFont="1" applyBorder="1" applyAlignment="1">
      <alignment horizontal="right" vertical="center" wrapText="1"/>
    </xf>
    <xf numFmtId="0" fontId="30" fillId="2" borderId="22" xfId="0" applyFont="1" applyFill="1" applyBorder="1" applyAlignment="1">
      <alignment horizontal="left" vertical="center" wrapText="1"/>
    </xf>
    <xf numFmtId="0" fontId="30" fillId="2" borderId="22" xfId="0" applyFont="1" applyFill="1" applyBorder="1" applyAlignment="1">
      <alignment vertical="center" wrapText="1"/>
    </xf>
    <xf numFmtId="4" fontId="30" fillId="2" borderId="22" xfId="0" applyNumberFormat="1" applyFont="1" applyFill="1" applyBorder="1" applyAlignment="1">
      <alignment vertical="center" wrapText="1"/>
    </xf>
    <xf numFmtId="178" fontId="16" fillId="0" borderId="2" xfId="0" applyNumberFormat="1" applyFont="1" applyFill="1" applyBorder="1" applyAlignment="1" applyProtection="1">
      <alignment horizontal="center" vertical="center" wrapText="1"/>
    </xf>
    <xf numFmtId="4" fontId="30" fillId="2" borderId="17" xfId="0" applyNumberFormat="1" applyFont="1" applyFill="1" applyBorder="1" applyAlignment="1">
      <alignment vertical="center" wrapText="1"/>
    </xf>
    <xf numFmtId="178" fontId="16" fillId="0" borderId="11" xfId="0" applyNumberFormat="1" applyFont="1" applyFill="1" applyBorder="1" applyAlignment="1" applyProtection="1">
      <alignment horizontal="center" vertical="center" wrapText="1"/>
    </xf>
    <xf numFmtId="4" fontId="30" fillId="2" borderId="24" xfId="0" applyNumberFormat="1" applyFont="1" applyFill="1" applyBorder="1" applyAlignment="1">
      <alignment vertical="center" wrapText="1"/>
    </xf>
    <xf numFmtId="4" fontId="30" fillId="2" borderId="2" xfId="0" applyNumberFormat="1" applyFont="1" applyFill="1" applyBorder="1" applyAlignment="1">
      <alignment vertical="center" wrapText="1"/>
    </xf>
    <xf numFmtId="0" fontId="30" fillId="2" borderId="18" xfId="0" applyFont="1" applyFill="1" applyBorder="1" applyAlignment="1">
      <alignment vertical="center" wrapText="1"/>
    </xf>
    <xf numFmtId="4" fontId="30" fillId="2" borderId="3" xfId="0" applyNumberFormat="1" applyFont="1" applyFill="1" applyBorder="1" applyAlignment="1">
      <alignment vertical="center" wrapText="1"/>
    </xf>
    <xf numFmtId="0" fontId="2" fillId="0" borderId="4" xfId="0" applyFont="1" applyFill="1" applyBorder="1" applyAlignment="1">
      <alignment horizontal="center"/>
    </xf>
    <xf numFmtId="0" fontId="2" fillId="0" borderId="2" xfId="0" applyFont="1" applyFill="1" applyBorder="1" applyAlignment="1">
      <alignment horizontal="right"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wrapText="1"/>
    </xf>
    <xf numFmtId="0" fontId="20" fillId="0" borderId="15"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177" fontId="20" fillId="0" borderId="9"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177" fontId="20" fillId="0" borderId="3" xfId="0" applyNumberFormat="1" applyFont="1" applyFill="1" applyBorder="1" applyAlignment="1" applyProtection="1">
      <alignment horizontal="center" vertical="center" wrapText="1"/>
    </xf>
    <xf numFmtId="49" fontId="18" fillId="0" borderId="11" xfId="0" applyNumberFormat="1" applyFont="1" applyBorder="1" applyAlignment="1">
      <alignment horizontal="left" vertical="center" wrapText="1"/>
    </xf>
    <xf numFmtId="0" fontId="18" fillId="0" borderId="11" xfId="0" applyFont="1" applyBorder="1" applyAlignment="1">
      <alignment horizontal="left" vertical="center" wrapText="1"/>
    </xf>
    <xf numFmtId="4" fontId="19" fillId="0" borderId="17" xfId="0" applyNumberFormat="1" applyFont="1" applyBorder="1" applyAlignment="1">
      <alignment vertical="center" wrapText="1"/>
    </xf>
    <xf numFmtId="4" fontId="19" fillId="0" borderId="2" xfId="0" applyNumberFormat="1" applyFont="1" applyBorder="1" applyAlignment="1">
      <alignment vertical="center" wrapText="1"/>
    </xf>
    <xf numFmtId="4" fontId="18" fillId="0" borderId="2" xfId="0" applyNumberFormat="1" applyFont="1" applyBorder="1" applyAlignment="1">
      <alignment horizontal="right" vertical="center" wrapText="1"/>
    </xf>
    <xf numFmtId="4" fontId="18" fillId="0" borderId="2" xfId="0" applyNumberFormat="1" applyFont="1" applyBorder="1" applyAlignment="1">
      <alignment vertical="center" wrapText="1"/>
    </xf>
    <xf numFmtId="0" fontId="19" fillId="0" borderId="17" xfId="0" applyFont="1" applyBorder="1" applyAlignment="1">
      <alignment vertical="center" wrapText="1"/>
    </xf>
    <xf numFmtId="4" fontId="18" fillId="2" borderId="2" xfId="0" applyNumberFormat="1" applyFont="1" applyFill="1" applyBorder="1" applyAlignment="1">
      <alignment vertical="center" wrapText="1"/>
    </xf>
    <xf numFmtId="0" fontId="28" fillId="0" borderId="27" xfId="0" applyFont="1" applyBorder="1" applyAlignment="1">
      <alignment vertical="center" wrapText="1"/>
    </xf>
    <xf numFmtId="0" fontId="18" fillId="0" borderId="22" xfId="0" applyFont="1" applyBorder="1" applyAlignment="1">
      <alignment vertical="center" wrapText="1"/>
    </xf>
    <xf numFmtId="4" fontId="19" fillId="0" borderId="22" xfId="0" applyNumberFormat="1" applyFont="1" applyBorder="1" applyAlignment="1">
      <alignment horizontal="right" vertical="center" wrapText="1"/>
    </xf>
    <xf numFmtId="0" fontId="30" fillId="0" borderId="2" xfId="0" applyFont="1" applyFill="1" applyBorder="1" applyAlignment="1">
      <alignment horizontal="left" vertical="center" wrapText="1"/>
    </xf>
    <xf numFmtId="0" fontId="30" fillId="0" borderId="2" xfId="0" applyFont="1" applyFill="1" applyBorder="1" applyAlignment="1">
      <alignment vertical="center" wrapText="1"/>
    </xf>
    <xf numFmtId="4" fontId="19" fillId="0" borderId="17" xfId="0" applyNumberFormat="1" applyFont="1" applyBorder="1" applyAlignment="1">
      <alignment horizontal="right" vertical="center" wrapText="1"/>
    </xf>
    <xf numFmtId="4" fontId="19" fillId="0" borderId="2" xfId="0" applyNumberFormat="1" applyFont="1" applyBorder="1" applyAlignment="1">
      <alignment horizontal="right" vertical="center" wrapText="1"/>
    </xf>
    <xf numFmtId="0" fontId="31" fillId="0" borderId="0" xfId="0" applyFont="1" applyBorder="1" applyAlignment="1">
      <alignment horizontal="center" vertical="center" wrapText="1"/>
    </xf>
    <xf numFmtId="49" fontId="18" fillId="2" borderId="22" xfId="0" applyNumberFormat="1" applyFont="1" applyFill="1" applyBorder="1" applyAlignment="1">
      <alignment horizontal="left" vertical="center" wrapText="1"/>
    </xf>
    <xf numFmtId="0" fontId="18" fillId="0" borderId="22" xfId="0" applyFont="1" applyFill="1" applyBorder="1" applyAlignment="1">
      <alignment vertical="center" wrapText="1"/>
    </xf>
    <xf numFmtId="0" fontId="19" fillId="0" borderId="2" xfId="0" applyFont="1" applyBorder="1" applyAlignment="1">
      <alignment vertical="center" wrapText="1"/>
    </xf>
    <xf numFmtId="49" fontId="19" fillId="0" borderId="22" xfId="0" applyNumberFormat="1" applyFont="1" applyBorder="1" applyAlignment="1">
      <alignment horizontal="center" vertical="center" wrapText="1"/>
    </xf>
    <xf numFmtId="4" fontId="19" fillId="0" borderId="22" xfId="0" applyNumberFormat="1" applyFont="1" applyFill="1" applyBorder="1" applyAlignment="1">
      <alignment horizontal="right" vertical="center" wrapText="1"/>
    </xf>
    <xf numFmtId="49" fontId="19" fillId="0" borderId="22" xfId="0" applyNumberFormat="1" applyFont="1" applyFill="1" applyBorder="1" applyAlignment="1">
      <alignment horizontal="left" vertical="center" wrapText="1"/>
    </xf>
    <xf numFmtId="0" fontId="19" fillId="0" borderId="22" xfId="0" applyFont="1" applyFill="1" applyBorder="1" applyAlignment="1">
      <alignment horizontal="left" vertical="center" wrapText="1"/>
    </xf>
    <xf numFmtId="49" fontId="19" fillId="2" borderId="22" xfId="0" applyNumberFormat="1" applyFont="1" applyFill="1" applyBorder="1" applyAlignment="1">
      <alignment horizontal="left" vertical="center" wrapText="1"/>
    </xf>
    <xf numFmtId="4" fontId="18" fillId="0" borderId="22" xfId="0" applyNumberFormat="1" applyFont="1" applyFill="1" applyBorder="1" applyAlignment="1">
      <alignment vertical="center" wrapText="1"/>
    </xf>
    <xf numFmtId="4" fontId="18" fillId="0" borderId="22" xfId="0" applyNumberFormat="1" applyFont="1" applyFill="1" applyBorder="1" applyAlignment="1">
      <alignment horizontal="right" vertical="center" wrapText="1"/>
    </xf>
    <xf numFmtId="49" fontId="0" fillId="0" borderId="0" xfId="0" applyNumberFormat="1">
      <alignment vertical="center"/>
    </xf>
    <xf numFmtId="49" fontId="26" fillId="0" borderId="0" xfId="0" applyNumberFormat="1" applyFont="1" applyBorder="1" applyAlignment="1">
      <alignment vertical="center" wrapText="1"/>
    </xf>
    <xf numFmtId="49" fontId="24" fillId="0" borderId="22"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 fontId="32" fillId="0" borderId="22" xfId="0" applyNumberFormat="1" applyFont="1" applyBorder="1" applyAlignment="1">
      <alignment vertical="center" wrapText="1"/>
    </xf>
    <xf numFmtId="4" fontId="30" fillId="0" borderId="22" xfId="0" applyNumberFormat="1" applyFont="1" applyBorder="1" applyAlignment="1">
      <alignment vertical="center" wrapText="1"/>
    </xf>
    <xf numFmtId="4" fontId="24" fillId="0" borderId="2" xfId="0" applyNumberFormat="1" applyFont="1" applyBorder="1" applyAlignment="1">
      <alignment vertical="center" wrapText="1"/>
    </xf>
    <xf numFmtId="4" fontId="30" fillId="0" borderId="2" xfId="0" applyNumberFormat="1" applyFont="1" applyBorder="1" applyAlignment="1">
      <alignment vertical="center" wrapText="1"/>
    </xf>
    <xf numFmtId="4" fontId="30" fillId="0" borderId="2" xfId="0" applyNumberFormat="1" applyFont="1" applyBorder="1" applyAlignment="1">
      <alignment horizontal="right" vertical="center" wrapText="1"/>
    </xf>
    <xf numFmtId="49" fontId="33" fillId="0" borderId="0" xfId="0" applyNumberFormat="1" applyFont="1">
      <alignment vertical="center"/>
    </xf>
    <xf numFmtId="0" fontId="33" fillId="0" borderId="0" xfId="0" applyFont="1">
      <alignment vertical="center"/>
    </xf>
    <xf numFmtId="0" fontId="30" fillId="0" borderId="0"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49" fontId="30" fillId="0" borderId="2" xfId="0" applyNumberFormat="1" applyFont="1" applyBorder="1" applyAlignment="1">
      <alignment horizontal="left" vertical="center" wrapText="1"/>
    </xf>
    <xf numFmtId="49" fontId="30" fillId="2" borderId="22" xfId="0" applyNumberFormat="1" applyFont="1" applyFill="1" applyBorder="1" applyAlignment="1">
      <alignment horizontal="left" vertical="center" wrapText="1"/>
    </xf>
    <xf numFmtId="0" fontId="18" fillId="2" borderId="22" xfId="0" applyFont="1" applyFill="1" applyBorder="1" applyAlignment="1">
      <alignment vertical="center" wrapText="1"/>
    </xf>
    <xf numFmtId="4" fontId="30" fillId="2" borderId="11" xfId="0" applyNumberFormat="1" applyFont="1" applyFill="1" applyBorder="1" applyAlignment="1">
      <alignment vertical="center" wrapText="1"/>
    </xf>
    <xf numFmtId="49" fontId="24" fillId="2" borderId="22" xfId="0" applyNumberFormat="1" applyFont="1" applyFill="1" applyBorder="1" applyAlignment="1">
      <alignment horizontal="left" vertical="center" wrapText="1"/>
    </xf>
    <xf numFmtId="0" fontId="19" fillId="0" borderId="17" xfId="0" applyFont="1" applyBorder="1" applyAlignment="1">
      <alignment horizontal="center" vertical="center" wrapText="1"/>
    </xf>
    <xf numFmtId="0" fontId="24" fillId="0" borderId="17" xfId="0" applyFont="1" applyBorder="1" applyAlignment="1">
      <alignment vertical="center" wrapText="1"/>
    </xf>
    <xf numFmtId="0" fontId="24" fillId="2" borderId="22" xfId="0" applyFont="1" applyFill="1" applyBorder="1" applyAlignment="1">
      <alignment horizontal="left" vertical="center" wrapText="1"/>
    </xf>
    <xf numFmtId="4" fontId="24" fillId="2" borderId="22" xfId="0" applyNumberFormat="1" applyFont="1" applyFill="1" applyBorder="1" applyAlignment="1">
      <alignment vertical="center" wrapText="1"/>
    </xf>
    <xf numFmtId="4" fontId="19" fillId="2" borderId="22" xfId="0" applyNumberFormat="1" applyFont="1" applyFill="1" applyBorder="1" applyAlignment="1">
      <alignment vertical="center" wrapText="1"/>
    </xf>
    <xf numFmtId="4" fontId="19" fillId="2" borderId="2" xfId="0" applyNumberFormat="1" applyFont="1" applyFill="1" applyBorder="1" applyAlignment="1">
      <alignment vertical="center" wrapText="1"/>
    </xf>
    <xf numFmtId="4" fontId="24" fillId="0" borderId="11" xfId="0" applyNumberFormat="1" applyFont="1" applyBorder="1" applyAlignment="1">
      <alignment vertical="center" wrapText="1"/>
    </xf>
    <xf numFmtId="4" fontId="30" fillId="2" borderId="18" xfId="0" applyNumberFormat="1" applyFont="1" applyFill="1" applyBorder="1" applyAlignment="1">
      <alignment vertical="center" wrapText="1"/>
    </xf>
    <xf numFmtId="4" fontId="30" fillId="2" borderId="28" xfId="0" applyNumberFormat="1" applyFont="1" applyFill="1" applyBorder="1" applyAlignment="1">
      <alignment vertical="center" wrapText="1"/>
    </xf>
    <xf numFmtId="0" fontId="26" fillId="0" borderId="0" xfId="0" applyFont="1" applyBorder="1" applyAlignment="1">
      <alignment horizontal="center" vertical="center" wrapText="1"/>
    </xf>
    <xf numFmtId="0" fontId="28" fillId="0" borderId="0" xfId="0" applyFont="1" applyBorder="1" applyAlignment="1">
      <alignment horizontal="left" vertical="center" wrapText="1"/>
    </xf>
    <xf numFmtId="4" fontId="24" fillId="0" borderId="17" xfId="0" applyNumberFormat="1" applyFont="1" applyBorder="1" applyAlignment="1">
      <alignment vertical="center" wrapText="1"/>
    </xf>
    <xf numFmtId="0" fontId="24" fillId="0" borderId="11" xfId="0" applyFont="1" applyBorder="1" applyAlignment="1">
      <alignment vertical="center" wrapText="1"/>
    </xf>
    <xf numFmtId="0" fontId="24" fillId="0" borderId="2" xfId="0" applyFont="1" applyBorder="1" applyAlignment="1">
      <alignment vertical="center" wrapText="1"/>
    </xf>
    <xf numFmtId="4" fontId="32" fillId="0" borderId="22" xfId="0" applyNumberFormat="1" applyFont="1" applyBorder="1" applyAlignment="1">
      <alignment horizontal="right" vertical="center" wrapText="1"/>
    </xf>
    <xf numFmtId="0" fontId="18" fillId="0" borderId="22" xfId="0" applyFont="1" applyBorder="1" applyAlignment="1">
      <alignment horizontal="left" vertical="center" wrapText="1"/>
    </xf>
    <xf numFmtId="4" fontId="34" fillId="0" borderId="22" xfId="0" applyNumberFormat="1" applyFont="1" applyBorder="1" applyAlignment="1">
      <alignment horizontal="right" vertical="center" wrapText="1"/>
    </xf>
    <xf numFmtId="4" fontId="34" fillId="0" borderId="22" xfId="0" applyNumberFormat="1" applyFont="1" applyBorder="1" applyAlignment="1">
      <alignment vertical="center" wrapText="1"/>
    </xf>
    <xf numFmtId="0" fontId="35"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zoomScale="130" zoomScaleNormal="130" topLeftCell="A10" workbookViewId="0">
      <selection activeCell="A42" sqref="A42"/>
    </sheetView>
  </sheetViews>
  <sheetFormatPr defaultColWidth="10" defaultRowHeight="14.4" outlineLevelCol="7"/>
  <cols>
    <col min="1" max="1" width="29.5" customWidth="1"/>
    <col min="2" max="2" width="11.1111111111111" customWidth="1"/>
    <col min="3" max="3" width="23.1296296296296" customWidth="1"/>
    <col min="4" max="4" width="10.6296296296296" customWidth="1"/>
    <col min="5" max="5" width="24" customWidth="1"/>
    <col min="6" max="6" width="10.5" customWidth="1"/>
    <col min="7" max="7" width="20.25" customWidth="1"/>
    <col min="8" max="8" width="11" customWidth="1"/>
    <col min="9" max="9" width="9.75" customWidth="1"/>
  </cols>
  <sheetData>
    <row r="1" ht="12.95" customHeight="1" spans="1:8">
      <c r="A1" s="145"/>
      <c r="H1" s="144" t="s">
        <v>0</v>
      </c>
    </row>
    <row r="2" ht="24.2" customHeight="1" spans="1:8">
      <c r="A2" s="277" t="s">
        <v>1</v>
      </c>
      <c r="B2" s="277"/>
      <c r="C2" s="277"/>
      <c r="D2" s="277"/>
      <c r="E2" s="277"/>
      <c r="F2" s="277"/>
      <c r="G2" s="277"/>
      <c r="H2" s="277"/>
    </row>
    <row r="3" ht="17.25" customHeight="1" spans="1:8">
      <c r="A3" s="165"/>
      <c r="B3" s="165"/>
      <c r="C3" s="165"/>
      <c r="D3" s="165"/>
      <c r="E3" s="165"/>
      <c r="F3" s="165"/>
      <c r="G3" s="172" t="s">
        <v>2</v>
      </c>
      <c r="H3" s="172"/>
    </row>
    <row r="4" ht="17.85" customHeight="1" spans="1:8">
      <c r="A4" s="140" t="s">
        <v>3</v>
      </c>
      <c r="B4" s="140"/>
      <c r="C4" s="140" t="s">
        <v>4</v>
      </c>
      <c r="D4" s="140"/>
      <c r="E4" s="140"/>
      <c r="F4" s="140"/>
      <c r="G4" s="140"/>
      <c r="H4" s="140"/>
    </row>
    <row r="5" ht="22.35" customHeight="1" spans="1:8">
      <c r="A5" s="140" t="s">
        <v>5</v>
      </c>
      <c r="B5" s="140" t="s">
        <v>6</v>
      </c>
      <c r="C5" s="140" t="s">
        <v>7</v>
      </c>
      <c r="D5" s="140" t="s">
        <v>6</v>
      </c>
      <c r="E5" s="140" t="s">
        <v>8</v>
      </c>
      <c r="F5" s="140" t="s">
        <v>6</v>
      </c>
      <c r="G5" s="140" t="s">
        <v>9</v>
      </c>
      <c r="H5" s="140" t="s">
        <v>6</v>
      </c>
    </row>
    <row r="6" ht="16.35" customHeight="1" spans="1:8">
      <c r="A6" s="166" t="s">
        <v>10</v>
      </c>
      <c r="B6" s="171">
        <v>17460807.48</v>
      </c>
      <c r="C6" s="223" t="s">
        <v>11</v>
      </c>
      <c r="D6" s="174">
        <v>13977197.88</v>
      </c>
      <c r="E6" s="166" t="s">
        <v>12</v>
      </c>
      <c r="F6" s="168">
        <v>16700807.48</v>
      </c>
      <c r="G6" s="223" t="s">
        <v>13</v>
      </c>
      <c r="H6" s="171">
        <v>12005717.28</v>
      </c>
    </row>
    <row r="7" ht="16.35" customHeight="1" spans="1:8">
      <c r="A7" s="223" t="s">
        <v>14</v>
      </c>
      <c r="B7" s="171">
        <v>17460807.48</v>
      </c>
      <c r="C7" s="223" t="s">
        <v>15</v>
      </c>
      <c r="D7" s="174"/>
      <c r="E7" s="223" t="s">
        <v>16</v>
      </c>
      <c r="F7" s="171">
        <v>12005717.28</v>
      </c>
      <c r="G7" s="223" t="s">
        <v>17</v>
      </c>
      <c r="H7" s="171">
        <v>5314605</v>
      </c>
    </row>
    <row r="8" ht="16.35" customHeight="1" spans="1:8">
      <c r="A8" s="166" t="s">
        <v>18</v>
      </c>
      <c r="B8" s="171"/>
      <c r="C8" s="223" t="s">
        <v>19</v>
      </c>
      <c r="D8" s="174"/>
      <c r="E8" s="223" t="s">
        <v>20</v>
      </c>
      <c r="F8" s="171">
        <v>4554605</v>
      </c>
      <c r="G8" s="223" t="s">
        <v>21</v>
      </c>
      <c r="H8" s="171"/>
    </row>
    <row r="9" ht="16.35" customHeight="1" spans="1:8">
      <c r="A9" s="223" t="s">
        <v>22</v>
      </c>
      <c r="B9" s="171"/>
      <c r="C9" s="223" t="s">
        <v>23</v>
      </c>
      <c r="D9" s="174"/>
      <c r="E9" s="223" t="s">
        <v>24</v>
      </c>
      <c r="F9" s="171">
        <v>140485.2</v>
      </c>
      <c r="G9" s="223" t="s">
        <v>25</v>
      </c>
      <c r="H9" s="171"/>
    </row>
    <row r="10" ht="16.35" customHeight="1" spans="1:8">
      <c r="A10" s="223" t="s">
        <v>26</v>
      </c>
      <c r="B10" s="171"/>
      <c r="C10" s="223" t="s">
        <v>27</v>
      </c>
      <c r="D10" s="174"/>
      <c r="E10" s="166" t="s">
        <v>28</v>
      </c>
      <c r="F10" s="168">
        <v>760000</v>
      </c>
      <c r="G10" s="223" t="s">
        <v>29</v>
      </c>
      <c r="H10" s="171"/>
    </row>
    <row r="11" ht="16.35" customHeight="1" spans="1:8">
      <c r="A11" s="223" t="s">
        <v>30</v>
      </c>
      <c r="B11" s="171"/>
      <c r="C11" s="223" t="s">
        <v>31</v>
      </c>
      <c r="D11" s="174"/>
      <c r="E11" s="223" t="s">
        <v>32</v>
      </c>
      <c r="F11" s="171"/>
      <c r="G11" s="223" t="s">
        <v>33</v>
      </c>
      <c r="H11" s="171"/>
    </row>
    <row r="12" ht="16.35" customHeight="1" spans="1:8">
      <c r="A12" s="223" t="s">
        <v>34</v>
      </c>
      <c r="B12" s="171"/>
      <c r="C12" s="223" t="s">
        <v>35</v>
      </c>
      <c r="D12" s="174"/>
      <c r="E12" s="223" t="s">
        <v>36</v>
      </c>
      <c r="F12" s="171">
        <v>760000</v>
      </c>
      <c r="G12" s="223" t="s">
        <v>37</v>
      </c>
      <c r="H12" s="171"/>
    </row>
    <row r="13" ht="16.35" customHeight="1" spans="1:8">
      <c r="A13" s="223" t="s">
        <v>38</v>
      </c>
      <c r="B13" s="171"/>
      <c r="C13" s="223" t="s">
        <v>39</v>
      </c>
      <c r="D13" s="174">
        <v>1927758</v>
      </c>
      <c r="E13" s="223" t="s">
        <v>40</v>
      </c>
      <c r="F13" s="171"/>
      <c r="G13" s="223" t="s">
        <v>41</v>
      </c>
      <c r="H13" s="171"/>
    </row>
    <row r="14" ht="16.35" customHeight="1" spans="1:8">
      <c r="A14" s="223" t="s">
        <v>42</v>
      </c>
      <c r="B14" s="171"/>
      <c r="C14" s="223" t="s">
        <v>43</v>
      </c>
      <c r="D14" s="174"/>
      <c r="E14" s="223" t="s">
        <v>44</v>
      </c>
      <c r="F14" s="171"/>
      <c r="G14" s="223" t="s">
        <v>45</v>
      </c>
      <c r="H14" s="171">
        <v>140485.2</v>
      </c>
    </row>
    <row r="15" ht="16.35" customHeight="1" spans="1:8">
      <c r="A15" s="223" t="s">
        <v>46</v>
      </c>
      <c r="B15" s="171"/>
      <c r="C15" s="223" t="s">
        <v>47</v>
      </c>
      <c r="D15" s="174">
        <v>645109.2</v>
      </c>
      <c r="E15" s="223" t="s">
        <v>48</v>
      </c>
      <c r="F15" s="171"/>
      <c r="G15" s="223" t="s">
        <v>49</v>
      </c>
      <c r="H15" s="171"/>
    </row>
    <row r="16" ht="16.35" customHeight="1" spans="1:8">
      <c r="A16" s="223" t="s">
        <v>50</v>
      </c>
      <c r="B16" s="171"/>
      <c r="C16" s="223" t="s">
        <v>51</v>
      </c>
      <c r="D16" s="174"/>
      <c r="E16" s="223" t="s">
        <v>52</v>
      </c>
      <c r="F16" s="171"/>
      <c r="G16" s="223" t="s">
        <v>53</v>
      </c>
      <c r="H16" s="171"/>
    </row>
    <row r="17" ht="16.35" customHeight="1" spans="1:8">
      <c r="A17" s="223" t="s">
        <v>54</v>
      </c>
      <c r="B17" s="171"/>
      <c r="C17" s="223" t="s">
        <v>55</v>
      </c>
      <c r="D17" s="174"/>
      <c r="E17" s="223" t="s">
        <v>56</v>
      </c>
      <c r="F17" s="171"/>
      <c r="G17" s="223" t="s">
        <v>57</v>
      </c>
      <c r="H17" s="171"/>
    </row>
    <row r="18" ht="16.35" customHeight="1" spans="1:8">
      <c r="A18" s="223" t="s">
        <v>58</v>
      </c>
      <c r="B18" s="171"/>
      <c r="C18" s="223" t="s">
        <v>59</v>
      </c>
      <c r="D18" s="174"/>
      <c r="E18" s="223" t="s">
        <v>60</v>
      </c>
      <c r="F18" s="171"/>
      <c r="G18" s="223" t="s">
        <v>61</v>
      </c>
      <c r="H18" s="171"/>
    </row>
    <row r="19" ht="16.35" customHeight="1" spans="1:8">
      <c r="A19" s="223" t="s">
        <v>62</v>
      </c>
      <c r="B19" s="171"/>
      <c r="C19" s="223" t="s">
        <v>63</v>
      </c>
      <c r="D19" s="174"/>
      <c r="E19" s="223" t="s">
        <v>64</v>
      </c>
      <c r="F19" s="171"/>
      <c r="G19" s="223" t="s">
        <v>65</v>
      </c>
      <c r="H19" s="171"/>
    </row>
    <row r="20" ht="16.35" customHeight="1" spans="1:8">
      <c r="A20" s="166" t="s">
        <v>66</v>
      </c>
      <c r="B20" s="168"/>
      <c r="C20" s="223" t="s">
        <v>67</v>
      </c>
      <c r="D20" s="174"/>
      <c r="E20" s="223" t="s">
        <v>68</v>
      </c>
      <c r="F20" s="171"/>
      <c r="G20" s="223"/>
      <c r="H20" s="171"/>
    </row>
    <row r="21" ht="16.35" customHeight="1" spans="1:8">
      <c r="A21" s="166" t="s">
        <v>69</v>
      </c>
      <c r="B21" s="168"/>
      <c r="C21" s="223" t="s">
        <v>70</v>
      </c>
      <c r="D21" s="174"/>
      <c r="E21" s="166" t="s">
        <v>71</v>
      </c>
      <c r="F21" s="168"/>
      <c r="G21" s="223"/>
      <c r="H21" s="171"/>
    </row>
    <row r="22" ht="16.35" customHeight="1" spans="1:8">
      <c r="A22" s="166" t="s">
        <v>72</v>
      </c>
      <c r="B22" s="168"/>
      <c r="C22" s="223" t="s">
        <v>73</v>
      </c>
      <c r="D22" s="174"/>
      <c r="E22" s="223"/>
      <c r="F22" s="223"/>
      <c r="G22" s="223"/>
      <c r="H22" s="171"/>
    </row>
    <row r="23" ht="16.35" customHeight="1" spans="1:8">
      <c r="A23" s="166" t="s">
        <v>74</v>
      </c>
      <c r="B23" s="168"/>
      <c r="C23" s="223" t="s">
        <v>75</v>
      </c>
      <c r="D23" s="174"/>
      <c r="E23" s="223"/>
      <c r="F23" s="223"/>
      <c r="G23" s="223"/>
      <c r="H23" s="171"/>
    </row>
    <row r="24" ht="16.35" customHeight="1" spans="1:8">
      <c r="A24" s="166" t="s">
        <v>76</v>
      </c>
      <c r="B24" s="168"/>
      <c r="C24" s="223" t="s">
        <v>77</v>
      </c>
      <c r="D24" s="174"/>
      <c r="E24" s="223"/>
      <c r="F24" s="223"/>
      <c r="G24" s="223"/>
      <c r="H24" s="171"/>
    </row>
    <row r="25" ht="16.35" customHeight="1" spans="1:8">
      <c r="A25" s="223" t="s">
        <v>78</v>
      </c>
      <c r="B25" s="171"/>
      <c r="C25" s="223" t="s">
        <v>79</v>
      </c>
      <c r="D25" s="174">
        <v>910742.4</v>
      </c>
      <c r="E25" s="223"/>
      <c r="F25" s="223"/>
      <c r="G25" s="223"/>
      <c r="H25" s="171"/>
    </row>
    <row r="26" ht="16.35" customHeight="1" spans="1:8">
      <c r="A26" s="223" t="s">
        <v>80</v>
      </c>
      <c r="B26" s="171"/>
      <c r="C26" s="223" t="s">
        <v>81</v>
      </c>
      <c r="D26" s="174"/>
      <c r="E26" s="223"/>
      <c r="F26" s="223"/>
      <c r="G26" s="223"/>
      <c r="H26" s="171"/>
    </row>
    <row r="27" ht="16.35" customHeight="1" spans="1:8">
      <c r="A27" s="223" t="s">
        <v>82</v>
      </c>
      <c r="B27" s="171"/>
      <c r="C27" s="223" t="s">
        <v>83</v>
      </c>
      <c r="D27" s="174"/>
      <c r="E27" s="223"/>
      <c r="F27" s="223"/>
      <c r="G27" s="223"/>
      <c r="H27" s="171"/>
    </row>
    <row r="28" ht="16.35" customHeight="1" spans="1:8">
      <c r="A28" s="166" t="s">
        <v>84</v>
      </c>
      <c r="B28" s="168"/>
      <c r="C28" s="223" t="s">
        <v>85</v>
      </c>
      <c r="D28" s="174"/>
      <c r="E28" s="223"/>
      <c r="F28" s="223"/>
      <c r="G28" s="223"/>
      <c r="H28" s="171"/>
    </row>
    <row r="29" ht="16.35" customHeight="1" spans="1:8">
      <c r="A29" s="166" t="s">
        <v>86</v>
      </c>
      <c r="B29" s="168"/>
      <c r="C29" s="223" t="s">
        <v>87</v>
      </c>
      <c r="D29" s="174"/>
      <c r="E29" s="223"/>
      <c r="F29" s="223"/>
      <c r="G29" s="223"/>
      <c r="H29" s="171"/>
    </row>
    <row r="30" ht="16.35" customHeight="1" spans="1:8">
      <c r="A30" s="166" t="s">
        <v>88</v>
      </c>
      <c r="B30" s="168"/>
      <c r="C30" s="223" t="s">
        <v>89</v>
      </c>
      <c r="D30" s="174"/>
      <c r="E30" s="223"/>
      <c r="F30" s="223"/>
      <c r="G30" s="223"/>
      <c r="H30" s="171"/>
    </row>
    <row r="31" ht="16.35" customHeight="1" spans="1:8">
      <c r="A31" s="166" t="s">
        <v>90</v>
      </c>
      <c r="B31" s="168"/>
      <c r="C31" s="223" t="s">
        <v>91</v>
      </c>
      <c r="D31" s="174"/>
      <c r="E31" s="223"/>
      <c r="F31" s="223"/>
      <c r="G31" s="223"/>
      <c r="H31" s="171"/>
    </row>
    <row r="32" ht="16.35" customHeight="1" spans="1:8">
      <c r="A32" s="166" t="s">
        <v>92</v>
      </c>
      <c r="B32" s="168"/>
      <c r="C32" s="223" t="s">
        <v>93</v>
      </c>
      <c r="D32" s="174"/>
      <c r="E32" s="223"/>
      <c r="F32" s="223"/>
      <c r="G32" s="223"/>
      <c r="H32" s="171"/>
    </row>
    <row r="33" ht="16.35" customHeight="1" spans="1:8">
      <c r="A33" s="223"/>
      <c r="B33" s="223"/>
      <c r="C33" s="223" t="s">
        <v>94</v>
      </c>
      <c r="D33" s="174"/>
      <c r="E33" s="223"/>
      <c r="F33" s="223"/>
      <c r="G33" s="223"/>
      <c r="H33" s="223"/>
    </row>
    <row r="34" ht="16.35" customHeight="1" spans="1:8">
      <c r="A34" s="223"/>
      <c r="B34" s="223"/>
      <c r="C34" s="223" t="s">
        <v>95</v>
      </c>
      <c r="D34" s="174"/>
      <c r="E34" s="223"/>
      <c r="F34" s="223"/>
      <c r="G34" s="223"/>
      <c r="H34" s="223"/>
    </row>
    <row r="35" ht="16.35" customHeight="1" spans="1:8">
      <c r="A35" s="223"/>
      <c r="B35" s="223"/>
      <c r="C35" s="223" t="s">
        <v>96</v>
      </c>
      <c r="D35" s="174"/>
      <c r="E35" s="223"/>
      <c r="F35" s="223"/>
      <c r="G35" s="223"/>
      <c r="H35" s="223"/>
    </row>
    <row r="36" ht="16.35" customHeight="1" spans="1:8">
      <c r="A36" s="223"/>
      <c r="B36" s="223"/>
      <c r="C36" s="223"/>
      <c r="D36" s="223"/>
      <c r="E36" s="223"/>
      <c r="F36" s="223"/>
      <c r="G36" s="223"/>
      <c r="H36" s="223"/>
    </row>
    <row r="37" ht="16.35" customHeight="1" spans="1:8">
      <c r="A37" s="166" t="s">
        <v>97</v>
      </c>
      <c r="B37" s="168">
        <v>17460807.48</v>
      </c>
      <c r="C37" s="166" t="s">
        <v>98</v>
      </c>
      <c r="D37" s="168">
        <v>17460807.48</v>
      </c>
      <c r="E37" s="166" t="s">
        <v>98</v>
      </c>
      <c r="F37" s="168">
        <v>17460807.48</v>
      </c>
      <c r="G37" s="166" t="s">
        <v>98</v>
      </c>
      <c r="H37" s="168">
        <v>17460807.48</v>
      </c>
    </row>
    <row r="38" ht="16.35" customHeight="1" spans="1:8">
      <c r="A38" s="166" t="s">
        <v>99</v>
      </c>
      <c r="B38" s="168"/>
      <c r="C38" s="166" t="s">
        <v>100</v>
      </c>
      <c r="D38" s="168"/>
      <c r="E38" s="166" t="s">
        <v>100</v>
      </c>
      <c r="F38" s="168"/>
      <c r="G38" s="166" t="s">
        <v>100</v>
      </c>
      <c r="H38" s="168"/>
    </row>
    <row r="39" ht="16.35" customHeight="1" spans="1:8">
      <c r="A39" s="223"/>
      <c r="B39" s="171"/>
      <c r="C39" s="223"/>
      <c r="D39" s="171"/>
      <c r="E39" s="166"/>
      <c r="F39" s="171"/>
      <c r="G39" s="166"/>
      <c r="H39" s="171"/>
    </row>
    <row r="40" ht="16.35" customHeight="1" spans="1:8">
      <c r="A40" s="166" t="s">
        <v>101</v>
      </c>
      <c r="B40" s="168">
        <v>17460807.48</v>
      </c>
      <c r="C40" s="166" t="s">
        <v>102</v>
      </c>
      <c r="D40" s="168">
        <v>17460807.48</v>
      </c>
      <c r="E40" s="166" t="s">
        <v>102</v>
      </c>
      <c r="F40" s="168">
        <v>17460807.48</v>
      </c>
      <c r="G40" s="166" t="s">
        <v>102</v>
      </c>
      <c r="H40" s="168">
        <v>17460807.48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opLeftCell="A3" workbookViewId="0">
      <selection activeCell="J19" sqref="J19"/>
    </sheetView>
  </sheetViews>
  <sheetFormatPr defaultColWidth="10" defaultRowHeight="14.4"/>
  <cols>
    <col min="1" max="1" width="11.5" customWidth="1"/>
    <col min="2" max="2" width="20.1296296296296" customWidth="1"/>
    <col min="3" max="3" width="14" customWidth="1"/>
    <col min="4" max="6" width="12" customWidth="1"/>
    <col min="7" max="7" width="9.22222222222222" customWidth="1"/>
    <col min="8" max="8" width="7.75" customWidth="1"/>
    <col min="9" max="12" width="10.8888888888889" customWidth="1"/>
    <col min="13" max="13" width="7.75" customWidth="1"/>
    <col min="14" max="16" width="10.1111111111111" customWidth="1"/>
    <col min="17" max="18" width="7.75" customWidth="1"/>
    <col min="19" max="19" width="8.88888888888889" customWidth="1"/>
    <col min="20" max="21" width="9.75" customWidth="1"/>
  </cols>
  <sheetData>
    <row r="1" ht="16.35" customHeight="1" spans="18:19">
      <c r="R1" s="144" t="s">
        <v>221</v>
      </c>
      <c r="S1" s="144"/>
    </row>
    <row r="2" ht="50.1" customHeight="1" spans="1:19">
      <c r="A2" s="229" t="s">
        <v>222</v>
      </c>
      <c r="B2" s="229"/>
      <c r="C2" s="229"/>
      <c r="D2" s="229"/>
      <c r="E2" s="229"/>
      <c r="F2" s="229"/>
      <c r="G2" s="229"/>
      <c r="H2" s="229"/>
      <c r="I2" s="229"/>
      <c r="J2" s="229"/>
      <c r="K2" s="229"/>
      <c r="L2" s="229"/>
      <c r="M2" s="229"/>
      <c r="N2" s="229"/>
      <c r="O2" s="229"/>
      <c r="P2" s="229"/>
      <c r="Q2" s="229"/>
      <c r="R2" s="229"/>
      <c r="S2" s="229"/>
    </row>
    <row r="3" ht="24.2" customHeight="1" spans="1:19">
      <c r="A3" s="165"/>
      <c r="B3" s="165"/>
      <c r="C3" s="165"/>
      <c r="D3" s="165"/>
      <c r="E3" s="165"/>
      <c r="F3" s="165"/>
      <c r="G3" s="165"/>
      <c r="H3" s="165"/>
      <c r="I3" s="165"/>
      <c r="J3" s="165"/>
      <c r="K3" s="165"/>
      <c r="L3" s="165"/>
      <c r="M3" s="165"/>
      <c r="N3" s="165"/>
      <c r="O3" s="165"/>
      <c r="P3" s="165"/>
      <c r="Q3" s="165"/>
      <c r="R3" s="172" t="s">
        <v>2</v>
      </c>
      <c r="S3" s="172"/>
    </row>
    <row r="4" ht="26.65" customHeight="1" spans="1:19">
      <c r="A4" s="134" t="s">
        <v>215</v>
      </c>
      <c r="B4" s="140" t="s">
        <v>132</v>
      </c>
      <c r="C4" s="140" t="s">
        <v>182</v>
      </c>
      <c r="D4" s="140" t="s">
        <v>223</v>
      </c>
      <c r="E4" s="140"/>
      <c r="F4" s="140"/>
      <c r="G4" s="140"/>
      <c r="H4" s="140"/>
      <c r="I4" s="140" t="s">
        <v>224</v>
      </c>
      <c r="J4" s="140"/>
      <c r="K4" s="140"/>
      <c r="L4" s="140"/>
      <c r="M4" s="140"/>
      <c r="N4" s="140"/>
      <c r="O4" s="140" t="s">
        <v>218</v>
      </c>
      <c r="P4" s="140" t="s">
        <v>225</v>
      </c>
      <c r="Q4" s="140"/>
      <c r="R4" s="140"/>
      <c r="S4" s="140"/>
    </row>
    <row r="5" ht="56.1" customHeight="1" spans="1:19">
      <c r="A5" s="153"/>
      <c r="B5" s="134"/>
      <c r="C5" s="134"/>
      <c r="D5" s="134" t="s">
        <v>107</v>
      </c>
      <c r="E5" s="134" t="s">
        <v>226</v>
      </c>
      <c r="F5" s="134" t="s">
        <v>227</v>
      </c>
      <c r="G5" s="134" t="s">
        <v>228</v>
      </c>
      <c r="H5" s="134" t="s">
        <v>229</v>
      </c>
      <c r="I5" s="134" t="s">
        <v>107</v>
      </c>
      <c r="J5" s="134" t="s">
        <v>230</v>
      </c>
      <c r="K5" s="134" t="s">
        <v>231</v>
      </c>
      <c r="L5" s="134" t="s">
        <v>232</v>
      </c>
      <c r="M5" s="134" t="s">
        <v>233</v>
      </c>
      <c r="N5" s="134" t="s">
        <v>234</v>
      </c>
      <c r="O5" s="134"/>
      <c r="P5" s="134" t="s">
        <v>107</v>
      </c>
      <c r="Q5" s="134" t="s">
        <v>235</v>
      </c>
      <c r="R5" s="134" t="s">
        <v>236</v>
      </c>
      <c r="S5" s="134" t="s">
        <v>219</v>
      </c>
    </row>
    <row r="6" ht="21.75" customHeight="1" spans="1:19">
      <c r="A6" s="166"/>
      <c r="B6" s="166" t="s">
        <v>107</v>
      </c>
      <c r="C6" s="168">
        <v>12005717.28</v>
      </c>
      <c r="D6" s="168">
        <v>8313996</v>
      </c>
      <c r="E6" s="168">
        <v>4923792</v>
      </c>
      <c r="F6" s="168">
        <v>2979888</v>
      </c>
      <c r="G6" s="168">
        <v>410316</v>
      </c>
      <c r="H6" s="168"/>
      <c r="I6" s="168">
        <v>2572867.2</v>
      </c>
      <c r="J6" s="168">
        <v>1214323.2</v>
      </c>
      <c r="K6" s="168">
        <v>607161.6</v>
      </c>
      <c r="L6" s="168">
        <v>645109.2</v>
      </c>
      <c r="M6" s="168"/>
      <c r="N6" s="168">
        <v>106273.2</v>
      </c>
      <c r="O6" s="168">
        <v>910742.4</v>
      </c>
      <c r="P6" s="168">
        <v>208111.68</v>
      </c>
      <c r="Q6" s="168"/>
      <c r="R6" s="168"/>
      <c r="S6" s="168">
        <v>208111.68</v>
      </c>
    </row>
    <row r="7" ht="21.75" customHeight="1" spans="1:19">
      <c r="A7" s="169" t="s">
        <v>125</v>
      </c>
      <c r="B7" s="169" t="s">
        <v>126</v>
      </c>
      <c r="C7" s="168">
        <v>12005717.28</v>
      </c>
      <c r="D7" s="168">
        <v>8313996</v>
      </c>
      <c r="E7" s="168">
        <v>4923792</v>
      </c>
      <c r="F7" s="168">
        <v>2979888</v>
      </c>
      <c r="G7" s="168">
        <v>410316</v>
      </c>
      <c r="H7" s="168"/>
      <c r="I7" s="168">
        <v>2572867.2</v>
      </c>
      <c r="J7" s="168">
        <v>1214323.2</v>
      </c>
      <c r="K7" s="168">
        <v>607161.6</v>
      </c>
      <c r="L7" s="168">
        <v>645109.2</v>
      </c>
      <c r="M7" s="168"/>
      <c r="N7" s="168">
        <v>106273.2</v>
      </c>
      <c r="O7" s="168">
        <v>910742.4</v>
      </c>
      <c r="P7" s="168">
        <v>208111.68</v>
      </c>
      <c r="Q7" s="168"/>
      <c r="R7" s="168"/>
      <c r="S7" s="168">
        <v>208111.68</v>
      </c>
    </row>
    <row r="8" ht="21.75" customHeight="1" spans="1:19">
      <c r="A8" s="173" t="s">
        <v>127</v>
      </c>
      <c r="B8" s="173" t="s">
        <v>128</v>
      </c>
      <c r="C8" s="168">
        <v>12005717.28</v>
      </c>
      <c r="D8" s="168">
        <v>8313996</v>
      </c>
      <c r="E8" s="168">
        <v>4923792</v>
      </c>
      <c r="F8" s="168">
        <v>2979888</v>
      </c>
      <c r="G8" s="168">
        <v>410316</v>
      </c>
      <c r="H8" s="168"/>
      <c r="I8" s="168">
        <v>2572867.2</v>
      </c>
      <c r="J8" s="168">
        <v>1214323.2</v>
      </c>
      <c r="K8" s="168">
        <v>607161.6</v>
      </c>
      <c r="L8" s="168">
        <v>645109.2</v>
      </c>
      <c r="M8" s="168"/>
      <c r="N8" s="168">
        <v>106273.2</v>
      </c>
      <c r="O8" s="168">
        <v>910742.4</v>
      </c>
      <c r="P8" s="168">
        <v>208111.68</v>
      </c>
      <c r="Q8" s="168"/>
      <c r="R8" s="168"/>
      <c r="S8" s="168">
        <v>208111.68</v>
      </c>
    </row>
    <row r="9" ht="21.75" customHeight="1" spans="1:19">
      <c r="A9" s="225">
        <v>201</v>
      </c>
      <c r="B9" s="226" t="s">
        <v>138</v>
      </c>
      <c r="C9" s="171">
        <v>8522107.68</v>
      </c>
      <c r="D9" s="174">
        <v>8313996</v>
      </c>
      <c r="E9" s="174">
        <v>4923792</v>
      </c>
      <c r="F9" s="174">
        <v>2979888</v>
      </c>
      <c r="G9" s="174">
        <v>410316</v>
      </c>
      <c r="H9" s="174"/>
      <c r="I9" s="171"/>
      <c r="J9" s="174"/>
      <c r="K9" s="174"/>
      <c r="L9" s="174"/>
      <c r="M9" s="174"/>
      <c r="N9" s="174"/>
      <c r="O9" s="174"/>
      <c r="P9" s="171">
        <v>208111.68</v>
      </c>
      <c r="Q9" s="174"/>
      <c r="R9" s="174"/>
      <c r="S9" s="174">
        <v>208111.68</v>
      </c>
    </row>
    <row r="10" ht="21.75" customHeight="1" spans="1:19">
      <c r="A10" s="195">
        <v>20111</v>
      </c>
      <c r="B10" s="226" t="s">
        <v>139</v>
      </c>
      <c r="C10" s="171">
        <v>8522107.68</v>
      </c>
      <c r="D10" s="174">
        <v>8313996</v>
      </c>
      <c r="E10" s="174">
        <v>4923792</v>
      </c>
      <c r="F10" s="174">
        <v>2979888</v>
      </c>
      <c r="G10" s="174">
        <v>410316</v>
      </c>
      <c r="H10" s="174"/>
      <c r="I10" s="171"/>
      <c r="J10" s="174"/>
      <c r="K10" s="174"/>
      <c r="L10" s="174"/>
      <c r="M10" s="174"/>
      <c r="N10" s="174"/>
      <c r="O10" s="174"/>
      <c r="P10" s="171">
        <v>208111.68</v>
      </c>
      <c r="Q10" s="174"/>
      <c r="R10" s="174"/>
      <c r="S10" s="174">
        <v>208111.68</v>
      </c>
    </row>
    <row r="11" ht="21.75" customHeight="1" spans="1:19">
      <c r="A11" s="195" t="s">
        <v>140</v>
      </c>
      <c r="B11" s="196" t="s">
        <v>141</v>
      </c>
      <c r="C11" s="171">
        <v>8522107.68</v>
      </c>
      <c r="D11" s="174">
        <v>8313996</v>
      </c>
      <c r="E11" s="174">
        <v>4923792</v>
      </c>
      <c r="F11" s="174">
        <v>2979888</v>
      </c>
      <c r="G11" s="174">
        <v>410316</v>
      </c>
      <c r="H11" s="174"/>
      <c r="I11" s="171"/>
      <c r="J11" s="174"/>
      <c r="K11" s="174"/>
      <c r="L11" s="174"/>
      <c r="M11" s="174"/>
      <c r="N11" s="174"/>
      <c r="O11" s="174"/>
      <c r="P11" s="171">
        <v>208111.68</v>
      </c>
      <c r="Q11" s="174"/>
      <c r="R11" s="174"/>
      <c r="S11" s="174">
        <v>208111.68</v>
      </c>
    </row>
    <row r="12" ht="21.75" customHeight="1" spans="1:19">
      <c r="A12" s="195">
        <v>208</v>
      </c>
      <c r="B12" s="196" t="s">
        <v>146</v>
      </c>
      <c r="C12" s="193">
        <f>SUM(C13:C14)</f>
        <v>3035808</v>
      </c>
      <c r="D12" s="174"/>
      <c r="E12" s="174"/>
      <c r="F12" s="174"/>
      <c r="G12" s="174"/>
      <c r="H12" s="174"/>
      <c r="I12" s="193">
        <f>SUM(I13:I14)</f>
        <v>3035808</v>
      </c>
      <c r="J12" s="174">
        <v>1214323.2</v>
      </c>
      <c r="K12" s="174">
        <v>607161.6</v>
      </c>
      <c r="L12" s="174"/>
      <c r="M12" s="174"/>
      <c r="N12" s="174"/>
      <c r="O12" s="174"/>
      <c r="P12" s="171"/>
      <c r="Q12" s="174"/>
      <c r="R12" s="174"/>
      <c r="S12" s="174"/>
    </row>
    <row r="13" ht="21.75" customHeight="1" spans="1:19">
      <c r="A13" s="195">
        <v>20805</v>
      </c>
      <c r="B13" s="196" t="s">
        <v>147</v>
      </c>
      <c r="C13" s="193">
        <f>SUM(C14:C15)</f>
        <v>1821484.8</v>
      </c>
      <c r="D13" s="174"/>
      <c r="E13" s="174"/>
      <c r="F13" s="174"/>
      <c r="G13" s="174"/>
      <c r="H13" s="174"/>
      <c r="I13" s="193">
        <v>1821484.8</v>
      </c>
      <c r="J13" s="174">
        <v>1214323.2</v>
      </c>
      <c r="K13" s="174">
        <v>607161.6</v>
      </c>
      <c r="L13" s="174"/>
      <c r="M13" s="174"/>
      <c r="N13" s="174"/>
      <c r="O13" s="174"/>
      <c r="P13" s="171"/>
      <c r="Q13" s="174"/>
      <c r="R13" s="174"/>
      <c r="S13" s="174"/>
    </row>
    <row r="14" ht="21.75" customHeight="1" spans="1:19">
      <c r="A14" s="195" t="s">
        <v>148</v>
      </c>
      <c r="B14" s="196" t="s">
        <v>149</v>
      </c>
      <c r="C14" s="171">
        <v>1214323.2</v>
      </c>
      <c r="D14" s="174"/>
      <c r="E14" s="174"/>
      <c r="F14" s="174"/>
      <c r="G14" s="174"/>
      <c r="H14" s="174"/>
      <c r="I14" s="171">
        <v>1214323.2</v>
      </c>
      <c r="J14" s="174">
        <v>1214323.2</v>
      </c>
      <c r="K14" s="174"/>
      <c r="L14" s="174"/>
      <c r="M14" s="174"/>
      <c r="N14" s="174"/>
      <c r="O14" s="174"/>
      <c r="P14" s="171"/>
      <c r="Q14" s="174"/>
      <c r="R14" s="174"/>
      <c r="S14" s="174"/>
    </row>
    <row r="15" ht="21.75" customHeight="1" spans="1:19">
      <c r="A15" s="195" t="s">
        <v>150</v>
      </c>
      <c r="B15" s="196" t="s">
        <v>151</v>
      </c>
      <c r="C15" s="171">
        <v>607161.6</v>
      </c>
      <c r="D15" s="174"/>
      <c r="E15" s="174"/>
      <c r="F15" s="174"/>
      <c r="G15" s="174"/>
      <c r="H15" s="174"/>
      <c r="I15" s="171">
        <v>607161.6</v>
      </c>
      <c r="J15" s="174"/>
      <c r="K15" s="174">
        <v>607161.6</v>
      </c>
      <c r="L15" s="174"/>
      <c r="M15" s="174"/>
      <c r="N15" s="174"/>
      <c r="O15" s="174"/>
      <c r="P15" s="171"/>
      <c r="Q15" s="174"/>
      <c r="R15" s="174"/>
      <c r="S15" s="174"/>
    </row>
    <row r="16" ht="21.75" customHeight="1" spans="1:19">
      <c r="A16" s="195">
        <v>20899</v>
      </c>
      <c r="B16" s="196" t="s">
        <v>152</v>
      </c>
      <c r="C16" s="171">
        <v>106273.2</v>
      </c>
      <c r="D16" s="174"/>
      <c r="E16" s="174"/>
      <c r="F16" s="174"/>
      <c r="G16" s="174"/>
      <c r="H16" s="174"/>
      <c r="I16" s="171">
        <v>106273.2</v>
      </c>
      <c r="J16" s="174"/>
      <c r="K16" s="174"/>
      <c r="L16" s="174"/>
      <c r="M16" s="174"/>
      <c r="N16" s="174">
        <v>106273.2</v>
      </c>
      <c r="O16" s="174"/>
      <c r="P16" s="171"/>
      <c r="Q16" s="174"/>
      <c r="R16" s="174"/>
      <c r="S16" s="174"/>
    </row>
    <row r="17" ht="21.75" customHeight="1" spans="1:19">
      <c r="A17" s="195" t="s">
        <v>153</v>
      </c>
      <c r="B17" s="196" t="s">
        <v>154</v>
      </c>
      <c r="C17" s="171">
        <v>106273.2</v>
      </c>
      <c r="D17" s="174"/>
      <c r="E17" s="174"/>
      <c r="F17" s="174"/>
      <c r="G17" s="174"/>
      <c r="H17" s="174"/>
      <c r="I17" s="171">
        <v>106273.2</v>
      </c>
      <c r="J17" s="174"/>
      <c r="K17" s="174"/>
      <c r="L17" s="174"/>
      <c r="M17" s="174"/>
      <c r="N17" s="174">
        <v>106273.2</v>
      </c>
      <c r="O17" s="174"/>
      <c r="P17" s="171"/>
      <c r="Q17" s="174"/>
      <c r="R17" s="174"/>
      <c r="S17" s="174"/>
    </row>
    <row r="18" ht="21.75" customHeight="1" spans="1:19">
      <c r="A18" s="195">
        <v>210</v>
      </c>
      <c r="B18" s="196" t="s">
        <v>155</v>
      </c>
      <c r="C18" s="171">
        <v>106273.2</v>
      </c>
      <c r="D18" s="174"/>
      <c r="E18" s="174"/>
      <c r="F18" s="174"/>
      <c r="G18" s="174"/>
      <c r="H18" s="174"/>
      <c r="I18" s="171">
        <v>106273.2</v>
      </c>
      <c r="J18" s="174"/>
      <c r="K18" s="174"/>
      <c r="L18" s="174"/>
      <c r="M18" s="174"/>
      <c r="N18" s="174">
        <v>106273.2</v>
      </c>
      <c r="O18" s="174"/>
      <c r="P18" s="171"/>
      <c r="Q18" s="174"/>
      <c r="R18" s="174"/>
      <c r="S18" s="174"/>
    </row>
    <row r="19" ht="21.75" customHeight="1" spans="1:19">
      <c r="A19" s="195">
        <v>21011</v>
      </c>
      <c r="B19" s="196" t="s">
        <v>156</v>
      </c>
      <c r="C19" s="171">
        <v>645109.2</v>
      </c>
      <c r="D19" s="174"/>
      <c r="E19" s="174"/>
      <c r="F19" s="174"/>
      <c r="G19" s="174"/>
      <c r="H19" s="174"/>
      <c r="I19" s="171">
        <v>645109.2</v>
      </c>
      <c r="J19" s="174"/>
      <c r="K19" s="174"/>
      <c r="L19" s="174">
        <v>645109.2</v>
      </c>
      <c r="M19" s="174"/>
      <c r="N19" s="174"/>
      <c r="O19" s="174"/>
      <c r="P19" s="171"/>
      <c r="Q19" s="174"/>
      <c r="R19" s="174"/>
      <c r="S19" s="174"/>
    </row>
    <row r="20" ht="21.75" customHeight="1" spans="1:19">
      <c r="A20" s="195" t="s">
        <v>157</v>
      </c>
      <c r="B20" s="196" t="s">
        <v>158</v>
      </c>
      <c r="C20" s="171">
        <v>645109.2</v>
      </c>
      <c r="D20" s="174"/>
      <c r="E20" s="174"/>
      <c r="F20" s="174"/>
      <c r="G20" s="174"/>
      <c r="H20" s="174"/>
      <c r="I20" s="171">
        <v>645109.2</v>
      </c>
      <c r="J20" s="174"/>
      <c r="K20" s="174"/>
      <c r="L20" s="174">
        <v>645109.2</v>
      </c>
      <c r="M20" s="174"/>
      <c r="N20" s="174"/>
      <c r="O20" s="174"/>
      <c r="P20" s="171"/>
      <c r="Q20" s="174"/>
      <c r="R20" s="174"/>
      <c r="S20" s="174"/>
    </row>
    <row r="21" ht="21.75" customHeight="1" spans="1:19">
      <c r="A21" s="195">
        <v>221</v>
      </c>
      <c r="B21" s="196" t="s">
        <v>159</v>
      </c>
      <c r="C21" s="171">
        <v>645109.2</v>
      </c>
      <c r="D21" s="174"/>
      <c r="E21" s="174"/>
      <c r="F21" s="174"/>
      <c r="G21" s="174"/>
      <c r="H21" s="174"/>
      <c r="I21" s="171">
        <v>645109.2</v>
      </c>
      <c r="J21" s="174"/>
      <c r="K21" s="174"/>
      <c r="L21" s="174">
        <v>645109.2</v>
      </c>
      <c r="M21" s="174"/>
      <c r="N21" s="174"/>
      <c r="O21" s="174"/>
      <c r="P21" s="171"/>
      <c r="Q21" s="174"/>
      <c r="R21" s="174"/>
      <c r="S21" s="174"/>
    </row>
    <row r="22" ht="21.75" customHeight="1" spans="1:19">
      <c r="A22" s="195">
        <v>22102</v>
      </c>
      <c r="B22" s="203" t="s">
        <v>160</v>
      </c>
      <c r="C22" s="171">
        <v>910742.4</v>
      </c>
      <c r="D22" s="174"/>
      <c r="E22" s="174"/>
      <c r="F22" s="174"/>
      <c r="G22" s="174"/>
      <c r="H22" s="174"/>
      <c r="I22" s="171"/>
      <c r="J22" s="174"/>
      <c r="K22" s="174"/>
      <c r="L22" s="174"/>
      <c r="M22" s="174"/>
      <c r="N22" s="174"/>
      <c r="O22" s="174">
        <v>910742.4</v>
      </c>
      <c r="P22" s="171"/>
      <c r="Q22" s="174"/>
      <c r="R22" s="174"/>
      <c r="S22" s="174"/>
    </row>
    <row r="23" ht="21.75" customHeight="1" spans="1:19">
      <c r="A23" s="195" t="s">
        <v>161</v>
      </c>
      <c r="B23" s="203" t="s">
        <v>162</v>
      </c>
      <c r="C23" s="171">
        <v>910742.4</v>
      </c>
      <c r="D23" s="174"/>
      <c r="E23" s="174"/>
      <c r="F23" s="174"/>
      <c r="G23" s="174"/>
      <c r="H23" s="174"/>
      <c r="I23" s="171"/>
      <c r="J23" s="174"/>
      <c r="K23" s="174"/>
      <c r="L23" s="174"/>
      <c r="M23" s="174"/>
      <c r="N23" s="174"/>
      <c r="O23" s="174">
        <v>910742.4</v>
      </c>
      <c r="P23" s="171"/>
      <c r="Q23" s="174"/>
      <c r="R23" s="174"/>
      <c r="S23" s="174"/>
    </row>
    <row r="24" ht="21.75" customHeight="1" spans="1:19">
      <c r="A24" s="230" t="s">
        <v>191</v>
      </c>
      <c r="B24" s="231" t="s">
        <v>162</v>
      </c>
      <c r="C24" s="171">
        <v>910742.4</v>
      </c>
      <c r="D24" s="174"/>
      <c r="E24" s="174"/>
      <c r="F24" s="174"/>
      <c r="G24" s="174"/>
      <c r="H24" s="174"/>
      <c r="I24" s="171"/>
      <c r="J24" s="174"/>
      <c r="K24" s="174"/>
      <c r="L24" s="174"/>
      <c r="M24" s="174"/>
      <c r="N24" s="174"/>
      <c r="O24" s="174">
        <v>910742.4</v>
      </c>
      <c r="P24" s="171"/>
      <c r="Q24" s="174"/>
      <c r="R24" s="174"/>
      <c r="S24" s="174"/>
    </row>
  </sheetData>
  <mergeCells count="11">
    <mergeCell ref="R1:S1"/>
    <mergeCell ref="A2:S2"/>
    <mergeCell ref="A3:Q3"/>
    <mergeCell ref="R3:S3"/>
    <mergeCell ref="D4:H4"/>
    <mergeCell ref="I4:N4"/>
    <mergeCell ref="P4:S4"/>
    <mergeCell ref="A4:A5"/>
    <mergeCell ref="B4:B5"/>
    <mergeCell ref="C4:C5"/>
    <mergeCell ref="O4:O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D6" sqref="D6:D11"/>
    </sheetView>
  </sheetViews>
  <sheetFormatPr defaultColWidth="10" defaultRowHeight="14.4" outlineLevelCol="7"/>
  <cols>
    <col min="1" max="1" width="12.5" customWidth="1"/>
    <col min="2" max="2" width="29.8796296296296" customWidth="1"/>
    <col min="3" max="3" width="16.3796296296296" customWidth="1"/>
    <col min="4" max="4" width="13.3796296296296" customWidth="1"/>
    <col min="5" max="5" width="11.1296296296296" customWidth="1"/>
    <col min="6" max="6" width="12.1296296296296" customWidth="1"/>
    <col min="7" max="7" width="12" customWidth="1"/>
    <col min="8" max="8" width="11.5" customWidth="1"/>
    <col min="9" max="10" width="9.75" customWidth="1"/>
  </cols>
  <sheetData>
    <row r="1" ht="16.35" customHeight="1" spans="8:8">
      <c r="H1" s="144" t="s">
        <v>237</v>
      </c>
    </row>
    <row r="2" ht="46.5" customHeight="1" spans="1:8">
      <c r="A2" s="151" t="s">
        <v>238</v>
      </c>
      <c r="B2" s="151"/>
      <c r="C2" s="151"/>
      <c r="D2" s="151"/>
      <c r="E2" s="151"/>
      <c r="F2" s="151"/>
      <c r="G2" s="151"/>
      <c r="H2" s="151"/>
    </row>
    <row r="3" ht="18.2" customHeight="1" spans="1:8">
      <c r="A3" s="165"/>
      <c r="B3" s="165"/>
      <c r="C3" s="165"/>
      <c r="D3" s="165"/>
      <c r="E3" s="165"/>
      <c r="F3" s="165"/>
      <c r="G3" s="172" t="s">
        <v>2</v>
      </c>
      <c r="H3" s="172"/>
    </row>
    <row r="4" ht="23.25" customHeight="1" spans="1:8">
      <c r="A4" s="140" t="s">
        <v>131</v>
      </c>
      <c r="B4" s="140" t="s">
        <v>132</v>
      </c>
      <c r="C4" s="140" t="s">
        <v>239</v>
      </c>
      <c r="D4" s="140" t="s">
        <v>240</v>
      </c>
      <c r="E4" s="140" t="s">
        <v>241</v>
      </c>
      <c r="F4" s="140" t="s">
        <v>242</v>
      </c>
      <c r="G4" s="140" t="s">
        <v>243</v>
      </c>
      <c r="H4" s="140" t="s">
        <v>244</v>
      </c>
    </row>
    <row r="5" ht="23.25" customHeight="1" spans="1:8">
      <c r="A5" s="140"/>
      <c r="B5" s="140"/>
      <c r="C5" s="140"/>
      <c r="D5" s="140"/>
      <c r="E5" s="140"/>
      <c r="F5" s="140"/>
      <c r="G5" s="140"/>
      <c r="H5" s="140"/>
    </row>
    <row r="6" ht="22.9" customHeight="1" spans="1:8">
      <c r="A6" s="166"/>
      <c r="B6" s="166" t="s">
        <v>107</v>
      </c>
      <c r="C6" s="168">
        <v>140485.2</v>
      </c>
      <c r="D6" s="168">
        <v>23400</v>
      </c>
      <c r="E6" s="168"/>
      <c r="F6" s="168"/>
      <c r="G6" s="168">
        <v>117085.2</v>
      </c>
      <c r="H6" s="216"/>
    </row>
    <row r="7" ht="23.25" customHeight="1" spans="1:8">
      <c r="A7" s="169" t="s">
        <v>125</v>
      </c>
      <c r="B7" s="169" t="s">
        <v>126</v>
      </c>
      <c r="C7" s="168">
        <v>140485.2</v>
      </c>
      <c r="D7" s="168">
        <v>23400</v>
      </c>
      <c r="E7" s="168"/>
      <c r="F7" s="168"/>
      <c r="G7" s="168">
        <v>117085.2</v>
      </c>
      <c r="H7" s="217"/>
    </row>
    <row r="8" ht="23.25" customHeight="1" spans="1:8">
      <c r="A8" s="173" t="s">
        <v>127</v>
      </c>
      <c r="B8" s="173" t="s">
        <v>128</v>
      </c>
      <c r="C8" s="168">
        <v>140485.2</v>
      </c>
      <c r="D8" s="168">
        <v>23400</v>
      </c>
      <c r="E8" s="168"/>
      <c r="F8" s="168"/>
      <c r="G8" s="168">
        <v>117085.2</v>
      </c>
      <c r="H8" s="217"/>
    </row>
    <row r="9" ht="23.25" customHeight="1" spans="1:8">
      <c r="A9" s="225">
        <v>201</v>
      </c>
      <c r="B9" s="226" t="s">
        <v>138</v>
      </c>
      <c r="C9" s="171">
        <v>140485.2</v>
      </c>
      <c r="D9" s="174">
        <v>23400</v>
      </c>
      <c r="E9" s="174"/>
      <c r="F9" s="174"/>
      <c r="G9" s="174">
        <v>117085.2</v>
      </c>
      <c r="H9" s="217"/>
    </row>
    <row r="10" ht="23.25" customHeight="1" spans="1:8">
      <c r="A10" s="195">
        <v>20111</v>
      </c>
      <c r="B10" s="226" t="s">
        <v>139</v>
      </c>
      <c r="C10" s="171">
        <v>140485.2</v>
      </c>
      <c r="D10" s="174">
        <v>23400</v>
      </c>
      <c r="E10" s="174"/>
      <c r="F10" s="174"/>
      <c r="G10" s="174">
        <v>117085.2</v>
      </c>
      <c r="H10" s="217"/>
    </row>
    <row r="11" ht="23.25" customHeight="1" spans="1:8">
      <c r="A11" s="170" t="s">
        <v>191</v>
      </c>
      <c r="B11" s="223" t="s">
        <v>141</v>
      </c>
      <c r="C11" s="171">
        <v>140485.2</v>
      </c>
      <c r="D11" s="174">
        <v>23400</v>
      </c>
      <c r="E11" s="174"/>
      <c r="F11" s="174"/>
      <c r="G11" s="174">
        <v>117085.2</v>
      </c>
      <c r="H11" s="218"/>
    </row>
  </sheetData>
  <mergeCells count="11">
    <mergeCell ref="A2:H2"/>
    <mergeCell ref="A3:F3"/>
    <mergeCell ref="G3:H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zoomScale="130" zoomScaleNormal="130" topLeftCell="A2" workbookViewId="0">
      <selection activeCell="D8" sqref="D8"/>
    </sheetView>
  </sheetViews>
  <sheetFormatPr defaultColWidth="10" defaultRowHeight="14.4"/>
  <cols>
    <col min="1" max="1" width="9.75" customWidth="1"/>
    <col min="2" max="2" width="20.1296296296296" customWidth="1"/>
    <col min="3" max="4" width="12.7777777777778" customWidth="1"/>
    <col min="5" max="15" width="7.75" customWidth="1"/>
    <col min="16" max="17" width="9.75" customWidth="1"/>
  </cols>
  <sheetData>
    <row r="1" ht="16.35" customHeight="1" spans="14:15">
      <c r="N1" s="144" t="s">
        <v>245</v>
      </c>
      <c r="O1" s="144"/>
    </row>
    <row r="2" ht="40.5" customHeight="1" spans="1:15">
      <c r="A2" s="151" t="s">
        <v>246</v>
      </c>
      <c r="B2" s="151"/>
      <c r="C2" s="151"/>
      <c r="D2" s="151"/>
      <c r="E2" s="151"/>
      <c r="F2" s="151"/>
      <c r="G2" s="151"/>
      <c r="H2" s="151"/>
      <c r="I2" s="151"/>
      <c r="J2" s="151"/>
      <c r="K2" s="151"/>
      <c r="L2" s="151"/>
      <c r="M2" s="151"/>
      <c r="N2" s="151"/>
      <c r="O2" s="151"/>
    </row>
    <row r="3" ht="24.2" customHeight="1" spans="1:15">
      <c r="A3" s="165"/>
      <c r="B3" s="165"/>
      <c r="C3" s="165"/>
      <c r="D3" s="165"/>
      <c r="E3" s="165"/>
      <c r="F3" s="165"/>
      <c r="G3" s="165"/>
      <c r="H3" s="165"/>
      <c r="I3" s="165"/>
      <c r="J3" s="165"/>
      <c r="K3" s="165"/>
      <c r="L3" s="165"/>
      <c r="M3" s="165"/>
      <c r="N3" s="172" t="s">
        <v>2</v>
      </c>
      <c r="O3" s="172"/>
    </row>
    <row r="4" ht="24.2" customHeight="1" spans="1:15">
      <c r="A4" s="140" t="s">
        <v>131</v>
      </c>
      <c r="B4" s="140" t="s">
        <v>132</v>
      </c>
      <c r="C4" s="140" t="s">
        <v>239</v>
      </c>
      <c r="D4" s="140" t="s">
        <v>247</v>
      </c>
      <c r="E4" s="140" t="s">
        <v>248</v>
      </c>
      <c r="F4" s="140" t="s">
        <v>249</v>
      </c>
      <c r="G4" s="140" t="s">
        <v>250</v>
      </c>
      <c r="H4" s="140" t="s">
        <v>251</v>
      </c>
      <c r="I4" s="140" t="s">
        <v>252</v>
      </c>
      <c r="J4" s="140" t="s">
        <v>253</v>
      </c>
      <c r="K4" s="140" t="s">
        <v>241</v>
      </c>
      <c r="L4" s="140" t="s">
        <v>254</v>
      </c>
      <c r="M4" s="140" t="s">
        <v>255</v>
      </c>
      <c r="N4" s="140" t="s">
        <v>242</v>
      </c>
      <c r="O4" s="140" t="s">
        <v>244</v>
      </c>
    </row>
    <row r="5" ht="21.6" customHeight="1" spans="1:15">
      <c r="A5" s="140"/>
      <c r="B5" s="140"/>
      <c r="C5" s="140"/>
      <c r="D5" s="140"/>
      <c r="E5" s="140"/>
      <c r="F5" s="140"/>
      <c r="G5" s="140"/>
      <c r="H5" s="140"/>
      <c r="I5" s="140"/>
      <c r="J5" s="140"/>
      <c r="K5" s="140"/>
      <c r="L5" s="140"/>
      <c r="M5" s="140"/>
      <c r="N5" s="140"/>
      <c r="O5" s="140"/>
    </row>
    <row r="6" ht="22.9" customHeight="1" spans="1:15">
      <c r="A6" s="166"/>
      <c r="B6" s="166" t="s">
        <v>107</v>
      </c>
      <c r="C6" s="168">
        <v>117085.2</v>
      </c>
      <c r="D6" s="168">
        <v>117085.2</v>
      </c>
      <c r="E6" s="216"/>
      <c r="F6" s="216"/>
      <c r="G6" s="216"/>
      <c r="H6" s="216"/>
      <c r="I6" s="168"/>
      <c r="J6" s="216"/>
      <c r="K6" s="216"/>
      <c r="L6" s="216"/>
      <c r="M6" s="216"/>
      <c r="N6" s="216"/>
      <c r="O6" s="216"/>
    </row>
    <row r="7" ht="23.25" customHeight="1" spans="1:15">
      <c r="A7" s="169" t="s">
        <v>125</v>
      </c>
      <c r="B7" s="169" t="s">
        <v>126</v>
      </c>
      <c r="C7" s="168">
        <v>117085.2</v>
      </c>
      <c r="D7" s="168">
        <v>117085.2</v>
      </c>
      <c r="E7" s="217"/>
      <c r="F7" s="217"/>
      <c r="G7" s="217"/>
      <c r="H7" s="217"/>
      <c r="I7" s="168"/>
      <c r="J7" s="217"/>
      <c r="K7" s="217"/>
      <c r="L7" s="217"/>
      <c r="M7" s="217"/>
      <c r="N7" s="217"/>
      <c r="O7" s="217"/>
    </row>
    <row r="8" ht="23.25" customHeight="1" spans="1:15">
      <c r="A8" s="173" t="s">
        <v>127</v>
      </c>
      <c r="B8" s="173" t="s">
        <v>128</v>
      </c>
      <c r="C8" s="168">
        <v>117085.2</v>
      </c>
      <c r="D8" s="168">
        <v>117085.2</v>
      </c>
      <c r="E8" s="217"/>
      <c r="F8" s="217"/>
      <c r="G8" s="217"/>
      <c r="H8" s="217"/>
      <c r="I8" s="168"/>
      <c r="J8" s="217"/>
      <c r="K8" s="217"/>
      <c r="L8" s="217"/>
      <c r="M8" s="217"/>
      <c r="N8" s="217"/>
      <c r="O8" s="217"/>
    </row>
    <row r="9" ht="23.25" customHeight="1" spans="1:15">
      <c r="A9" s="225">
        <v>201</v>
      </c>
      <c r="B9" s="226" t="s">
        <v>138</v>
      </c>
      <c r="C9" s="174">
        <v>117085.2</v>
      </c>
      <c r="D9" s="174">
        <v>117085.2</v>
      </c>
      <c r="E9" s="217"/>
      <c r="F9" s="217"/>
      <c r="G9" s="217"/>
      <c r="H9" s="217"/>
      <c r="I9" s="174"/>
      <c r="J9" s="217"/>
      <c r="K9" s="217"/>
      <c r="L9" s="217"/>
      <c r="M9" s="217"/>
      <c r="N9" s="217"/>
      <c r="O9" s="217"/>
    </row>
    <row r="10" ht="23.25" customHeight="1" spans="1:15">
      <c r="A10" s="195">
        <v>20111</v>
      </c>
      <c r="B10" s="226" t="s">
        <v>139</v>
      </c>
      <c r="C10" s="174">
        <v>117085.2</v>
      </c>
      <c r="D10" s="174">
        <v>117085.2</v>
      </c>
      <c r="E10" s="217"/>
      <c r="F10" s="217"/>
      <c r="G10" s="217"/>
      <c r="H10" s="217"/>
      <c r="I10" s="174"/>
      <c r="J10" s="217"/>
      <c r="K10" s="217"/>
      <c r="L10" s="217"/>
      <c r="M10" s="217"/>
      <c r="N10" s="217"/>
      <c r="O10" s="217"/>
    </row>
    <row r="11" ht="23.25" customHeight="1" spans="1:15">
      <c r="A11" s="170" t="s">
        <v>191</v>
      </c>
      <c r="B11" s="223" t="s">
        <v>141</v>
      </c>
      <c r="C11" s="174">
        <v>117085.2</v>
      </c>
      <c r="D11" s="174">
        <v>117085.2</v>
      </c>
      <c r="E11" s="218"/>
      <c r="F11" s="218"/>
      <c r="G11" s="218"/>
      <c r="H11" s="218"/>
      <c r="I11" s="174"/>
      <c r="J11" s="218"/>
      <c r="K11" s="218"/>
      <c r="L11" s="218"/>
      <c r="M11" s="218"/>
      <c r="N11" s="218"/>
      <c r="O11" s="218"/>
    </row>
  </sheetData>
  <mergeCells count="19">
    <mergeCell ref="N1:O1"/>
    <mergeCell ref="A2:O2"/>
    <mergeCell ref="A3:M3"/>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K11" sqref="K11"/>
    </sheetView>
  </sheetViews>
  <sheetFormatPr defaultColWidth="10" defaultRowHeight="14.4"/>
  <cols>
    <col min="1" max="1" width="9.62962962962963" customWidth="1"/>
    <col min="2" max="2" width="17.75" customWidth="1"/>
    <col min="3" max="3" width="9.62962962962963" customWidth="1"/>
    <col min="4" max="6" width="10.4444444444444" customWidth="1"/>
    <col min="7" max="9" width="7.12962962962963" customWidth="1"/>
    <col min="10" max="10" width="10.4444444444444" customWidth="1"/>
    <col min="11" max="11" width="7.12962962962963" customWidth="1"/>
    <col min="12" max="14" width="11.3333333333333" customWidth="1"/>
    <col min="15" max="15" width="8.5" customWidth="1"/>
    <col min="16" max="17" width="7.12962962962963" customWidth="1"/>
    <col min="18" max="19" width="9.75" customWidth="1"/>
  </cols>
  <sheetData>
    <row r="1" ht="16.35" customHeight="1" spans="16:17">
      <c r="P1" s="144" t="s">
        <v>256</v>
      </c>
      <c r="Q1" s="144"/>
    </row>
    <row r="2" ht="36.2" customHeight="1" spans="1:17">
      <c r="A2" s="151" t="s">
        <v>257</v>
      </c>
      <c r="B2" s="151"/>
      <c r="C2" s="151"/>
      <c r="D2" s="151"/>
      <c r="E2" s="151"/>
      <c r="F2" s="151"/>
      <c r="G2" s="151"/>
      <c r="H2" s="151"/>
      <c r="I2" s="151"/>
      <c r="J2" s="151"/>
      <c r="K2" s="151"/>
      <c r="L2" s="151"/>
      <c r="M2" s="151"/>
      <c r="N2" s="151"/>
      <c r="O2" s="151"/>
      <c r="P2" s="151"/>
      <c r="Q2" s="151"/>
    </row>
    <row r="3" ht="24.2" customHeight="1" spans="1:17">
      <c r="A3" s="165"/>
      <c r="B3" s="165"/>
      <c r="C3" s="165"/>
      <c r="D3" s="165"/>
      <c r="E3" s="165"/>
      <c r="F3" s="165"/>
      <c r="G3" s="165"/>
      <c r="H3" s="165"/>
      <c r="I3" s="165"/>
      <c r="J3" s="165"/>
      <c r="K3" s="165"/>
      <c r="L3" s="165"/>
      <c r="M3" s="165"/>
      <c r="N3" s="165"/>
      <c r="O3" s="165"/>
      <c r="P3" s="172" t="s">
        <v>2</v>
      </c>
      <c r="Q3" s="172"/>
    </row>
    <row r="4" ht="28.5" customHeight="1" spans="1:17">
      <c r="A4" s="140" t="s">
        <v>131</v>
      </c>
      <c r="B4" s="140" t="s">
        <v>132</v>
      </c>
      <c r="C4" s="140" t="s">
        <v>239</v>
      </c>
      <c r="D4" s="140" t="s">
        <v>167</v>
      </c>
      <c r="E4" s="140"/>
      <c r="F4" s="140"/>
      <c r="G4" s="140"/>
      <c r="H4" s="140"/>
      <c r="I4" s="140"/>
      <c r="J4" s="140"/>
      <c r="K4" s="140"/>
      <c r="L4" s="140"/>
      <c r="M4" s="140"/>
      <c r="N4" s="140"/>
      <c r="O4" s="140" t="s">
        <v>170</v>
      </c>
      <c r="P4" s="140"/>
      <c r="Q4" s="140"/>
    </row>
    <row r="5" ht="36.2" customHeight="1" spans="1:17">
      <c r="A5" s="140"/>
      <c r="B5" s="140"/>
      <c r="C5" s="140"/>
      <c r="D5" s="140" t="s">
        <v>107</v>
      </c>
      <c r="E5" s="140" t="s">
        <v>258</v>
      </c>
      <c r="F5" s="140" t="s">
        <v>259</v>
      </c>
      <c r="G5" s="140" t="s">
        <v>260</v>
      </c>
      <c r="H5" s="140" t="s">
        <v>261</v>
      </c>
      <c r="I5" s="140" t="s">
        <v>262</v>
      </c>
      <c r="J5" s="140" t="s">
        <v>263</v>
      </c>
      <c r="K5" s="140" t="s">
        <v>264</v>
      </c>
      <c r="L5" s="140" t="s">
        <v>265</v>
      </c>
      <c r="M5" s="140" t="s">
        <v>266</v>
      </c>
      <c r="N5" s="140" t="s">
        <v>267</v>
      </c>
      <c r="O5" s="140" t="s">
        <v>107</v>
      </c>
      <c r="P5" s="140" t="s">
        <v>210</v>
      </c>
      <c r="Q5" s="140" t="s">
        <v>220</v>
      </c>
    </row>
    <row r="6" ht="23.25" customHeight="1" spans="1:17">
      <c r="A6" s="166"/>
      <c r="B6" s="166" t="s">
        <v>107</v>
      </c>
      <c r="C6" s="224">
        <v>4554605</v>
      </c>
      <c r="D6" s="224">
        <v>4554605</v>
      </c>
      <c r="E6" s="224">
        <v>2745305</v>
      </c>
      <c r="F6" s="224">
        <v>178500</v>
      </c>
      <c r="G6" s="224"/>
      <c r="H6" s="224"/>
      <c r="I6" s="224"/>
      <c r="J6" s="224">
        <v>119000</v>
      </c>
      <c r="K6" s="224"/>
      <c r="L6" s="224">
        <v>60000</v>
      </c>
      <c r="M6" s="224">
        <v>119000</v>
      </c>
      <c r="N6" s="224">
        <v>1332800</v>
      </c>
      <c r="O6" s="227"/>
      <c r="P6" s="227"/>
      <c r="Q6" s="227"/>
    </row>
    <row r="7" ht="23.25" customHeight="1" spans="1:17">
      <c r="A7" s="169" t="s">
        <v>125</v>
      </c>
      <c r="B7" s="169" t="s">
        <v>126</v>
      </c>
      <c r="C7" s="224">
        <v>4554605</v>
      </c>
      <c r="D7" s="224">
        <v>4554605</v>
      </c>
      <c r="E7" s="224">
        <v>2745305</v>
      </c>
      <c r="F7" s="224">
        <v>178500</v>
      </c>
      <c r="G7" s="224"/>
      <c r="H7" s="224"/>
      <c r="I7" s="224"/>
      <c r="J7" s="224">
        <v>119000</v>
      </c>
      <c r="K7" s="224"/>
      <c r="L7" s="224">
        <v>60000</v>
      </c>
      <c r="M7" s="224">
        <v>119000</v>
      </c>
      <c r="N7" s="224">
        <v>1332800</v>
      </c>
      <c r="O7" s="228"/>
      <c r="P7" s="228"/>
      <c r="Q7" s="228"/>
    </row>
    <row r="8" ht="23.25" customHeight="1" spans="1:17">
      <c r="A8" s="173" t="s">
        <v>127</v>
      </c>
      <c r="B8" s="173" t="s">
        <v>128</v>
      </c>
      <c r="C8" s="224">
        <v>4554605</v>
      </c>
      <c r="D8" s="224">
        <v>4554605</v>
      </c>
      <c r="E8" s="224">
        <v>2745305</v>
      </c>
      <c r="F8" s="224">
        <v>178500</v>
      </c>
      <c r="G8" s="224"/>
      <c r="H8" s="224"/>
      <c r="I8" s="224"/>
      <c r="J8" s="224">
        <v>119000</v>
      </c>
      <c r="K8" s="224"/>
      <c r="L8" s="224">
        <v>60000</v>
      </c>
      <c r="M8" s="224">
        <v>119000</v>
      </c>
      <c r="N8" s="224">
        <v>1332800</v>
      </c>
      <c r="O8" s="228"/>
      <c r="P8" s="228"/>
      <c r="Q8" s="228"/>
    </row>
    <row r="9" ht="23.25" customHeight="1" spans="1:17">
      <c r="A9" s="225">
        <v>201</v>
      </c>
      <c r="B9" s="226" t="s">
        <v>138</v>
      </c>
      <c r="C9" s="171">
        <v>4554605</v>
      </c>
      <c r="D9" s="174">
        <v>4554605</v>
      </c>
      <c r="E9" s="174">
        <v>2745305</v>
      </c>
      <c r="F9" s="174">
        <v>178500</v>
      </c>
      <c r="G9" s="174"/>
      <c r="H9" s="174"/>
      <c r="I9" s="174"/>
      <c r="J9" s="174">
        <v>119000</v>
      </c>
      <c r="K9" s="174"/>
      <c r="L9" s="174">
        <v>60000</v>
      </c>
      <c r="M9" s="174">
        <v>119000</v>
      </c>
      <c r="N9" s="174">
        <v>1332800</v>
      </c>
      <c r="O9" s="228"/>
      <c r="P9" s="228"/>
      <c r="Q9" s="228"/>
    </row>
    <row r="10" ht="23.25" customHeight="1" spans="1:17">
      <c r="A10" s="195">
        <v>20111</v>
      </c>
      <c r="B10" s="226" t="s">
        <v>139</v>
      </c>
      <c r="C10" s="171">
        <v>4554605</v>
      </c>
      <c r="D10" s="174">
        <v>4554605</v>
      </c>
      <c r="E10" s="174">
        <v>2745305</v>
      </c>
      <c r="F10" s="174">
        <v>178500</v>
      </c>
      <c r="G10" s="174"/>
      <c r="H10" s="174"/>
      <c r="I10" s="174"/>
      <c r="J10" s="174">
        <v>119000</v>
      </c>
      <c r="K10" s="174"/>
      <c r="L10" s="174">
        <v>60000</v>
      </c>
      <c r="M10" s="174">
        <v>119000</v>
      </c>
      <c r="N10" s="174">
        <v>1332800</v>
      </c>
      <c r="O10" s="228"/>
      <c r="P10" s="228"/>
      <c r="Q10" s="228"/>
    </row>
    <row r="11" ht="23.25" customHeight="1" spans="1:17">
      <c r="A11" s="170" t="s">
        <v>191</v>
      </c>
      <c r="B11" s="223" t="s">
        <v>141</v>
      </c>
      <c r="C11" s="171">
        <v>4554605</v>
      </c>
      <c r="D11" s="174">
        <v>4554605</v>
      </c>
      <c r="E11" s="174">
        <v>2745305</v>
      </c>
      <c r="F11" s="174">
        <v>178500</v>
      </c>
      <c r="G11" s="174"/>
      <c r="H11" s="174"/>
      <c r="I11" s="174"/>
      <c r="J11" s="174">
        <v>119000</v>
      </c>
      <c r="K11" s="174"/>
      <c r="L11" s="174">
        <v>60000</v>
      </c>
      <c r="M11" s="174">
        <v>119000</v>
      </c>
      <c r="N11" s="174">
        <v>1332800</v>
      </c>
      <c r="O11" s="218"/>
      <c r="P11" s="218"/>
      <c r="Q11" s="218"/>
    </row>
  </sheetData>
  <mergeCells count="9">
    <mergeCell ref="P1:Q1"/>
    <mergeCell ref="A2:Q2"/>
    <mergeCell ref="A3:O3"/>
    <mergeCell ref="P3:Q3"/>
    <mergeCell ref="D4:N4"/>
    <mergeCell ref="O4:Q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 workbookViewId="0">
      <selection activeCell="C13" sqref="C13"/>
    </sheetView>
  </sheetViews>
  <sheetFormatPr defaultColWidth="10" defaultRowHeight="14.4"/>
  <cols>
    <col min="1" max="1" width="10.1296296296296" customWidth="1"/>
    <col min="2" max="2" width="18.1296296296296" customWidth="1"/>
    <col min="3" max="3" width="10.75" customWidth="1"/>
    <col min="4" max="5" width="10.2222222222222" customWidth="1"/>
    <col min="6" max="7" width="7.12962962962963" customWidth="1"/>
    <col min="8" max="10" width="8.77777777777778" customWidth="1"/>
    <col min="11" max="12" width="7.12962962962963" customWidth="1"/>
    <col min="13" max="13" width="10.2222222222222" customWidth="1"/>
    <col min="14" max="14" width="7.12962962962963" customWidth="1"/>
    <col min="15" max="15" width="8.55555555555556" customWidth="1"/>
    <col min="16" max="16" width="7.12962962962963" customWidth="1"/>
    <col min="17" max="17" width="9.22222222222222" customWidth="1"/>
    <col min="18" max="18" width="7.12962962962963" customWidth="1"/>
    <col min="19" max="19" width="9.44444444444444" customWidth="1"/>
    <col min="20" max="24" width="7.12962962962963" customWidth="1"/>
    <col min="25" max="25" width="9.77777777777778" customWidth="1"/>
    <col min="26" max="26" width="7.12962962962963" customWidth="1"/>
    <col min="27" max="28" width="8.22222222222222" customWidth="1"/>
    <col min="29" max="29" width="7.12962962962963" customWidth="1"/>
    <col min="30" max="30" width="10.6666666666667" customWidth="1"/>
    <col min="31" max="32" width="9.75" customWidth="1"/>
  </cols>
  <sheetData>
    <row r="1" ht="13.9" customHeight="1" spans="3:30">
      <c r="C1" s="145"/>
      <c r="AC1" s="144">
        <v>43</v>
      </c>
      <c r="AD1" s="144"/>
    </row>
    <row r="2" ht="43.9" customHeight="1" spans="1:30">
      <c r="A2" s="151" t="s">
        <v>268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ht="24.2" customHeight="1" spans="1:30">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172" t="s">
        <v>2</v>
      </c>
      <c r="AD3" s="172"/>
    </row>
    <row r="4" ht="24.95" customHeight="1" spans="1:30">
      <c r="A4" s="134" t="s">
        <v>131</v>
      </c>
      <c r="B4" s="134" t="s">
        <v>132</v>
      </c>
      <c r="C4" s="134" t="s">
        <v>269</v>
      </c>
      <c r="D4" s="134" t="s">
        <v>270</v>
      </c>
      <c r="E4" s="134" t="s">
        <v>271</v>
      </c>
      <c r="F4" s="134" t="s">
        <v>272</v>
      </c>
      <c r="G4" s="134" t="s">
        <v>273</v>
      </c>
      <c r="H4" s="134" t="s">
        <v>274</v>
      </c>
      <c r="I4" s="134" t="s">
        <v>275</v>
      </c>
      <c r="J4" s="134" t="s">
        <v>276</v>
      </c>
      <c r="K4" s="134" t="s">
        <v>277</v>
      </c>
      <c r="L4" s="134" t="s">
        <v>278</v>
      </c>
      <c r="M4" s="134" t="s">
        <v>279</v>
      </c>
      <c r="N4" s="134" t="s">
        <v>264</v>
      </c>
      <c r="O4" s="134" t="s">
        <v>266</v>
      </c>
      <c r="P4" s="134" t="s">
        <v>280</v>
      </c>
      <c r="Q4" s="134" t="s">
        <v>259</v>
      </c>
      <c r="R4" s="134" t="s">
        <v>260</v>
      </c>
      <c r="S4" s="134" t="s">
        <v>263</v>
      </c>
      <c r="T4" s="134" t="s">
        <v>281</v>
      </c>
      <c r="U4" s="134" t="s">
        <v>282</v>
      </c>
      <c r="V4" s="134" t="s">
        <v>283</v>
      </c>
      <c r="W4" s="134" t="s">
        <v>284</v>
      </c>
      <c r="X4" s="134" t="s">
        <v>262</v>
      </c>
      <c r="Y4" s="134" t="s">
        <v>285</v>
      </c>
      <c r="Z4" s="134" t="s">
        <v>286</v>
      </c>
      <c r="AA4" s="134" t="s">
        <v>265</v>
      </c>
      <c r="AB4" s="134" t="s">
        <v>287</v>
      </c>
      <c r="AC4" s="140" t="s">
        <v>288</v>
      </c>
      <c r="AD4" s="140" t="s">
        <v>267</v>
      </c>
    </row>
    <row r="5" ht="21.6" customHeight="1" spans="1:30">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40"/>
      <c r="AD5" s="140"/>
    </row>
    <row r="6" ht="23.25" customHeight="1" spans="1:30">
      <c r="A6" s="223"/>
      <c r="B6" s="223" t="s">
        <v>107</v>
      </c>
      <c r="C6" s="224">
        <v>4554605</v>
      </c>
      <c r="D6" s="224">
        <v>273700</v>
      </c>
      <c r="E6" s="224">
        <v>59500</v>
      </c>
      <c r="F6" s="224"/>
      <c r="G6" s="224"/>
      <c r="H6" s="224">
        <v>59500</v>
      </c>
      <c r="I6" s="224">
        <v>119000</v>
      </c>
      <c r="J6" s="224">
        <v>119000</v>
      </c>
      <c r="K6" s="224"/>
      <c r="L6" s="224"/>
      <c r="M6" s="224">
        <v>1190000</v>
      </c>
      <c r="N6" s="224"/>
      <c r="O6" s="224">
        <v>119000</v>
      </c>
      <c r="P6" s="224"/>
      <c r="Q6" s="224">
        <v>178500</v>
      </c>
      <c r="R6" s="224"/>
      <c r="S6" s="224">
        <v>119000</v>
      </c>
      <c r="T6" s="224"/>
      <c r="U6" s="224"/>
      <c r="V6" s="224"/>
      <c r="W6" s="224"/>
      <c r="X6" s="224"/>
      <c r="Y6" s="224">
        <v>32645</v>
      </c>
      <c r="Z6" s="224"/>
      <c r="AA6" s="224">
        <v>60000</v>
      </c>
      <c r="AB6" s="224">
        <v>891960</v>
      </c>
      <c r="AC6" s="224"/>
      <c r="AD6" s="224">
        <v>1332800</v>
      </c>
    </row>
    <row r="7" ht="23.25" customHeight="1" spans="1:30">
      <c r="A7" s="169" t="s">
        <v>125</v>
      </c>
      <c r="B7" s="169" t="s">
        <v>126</v>
      </c>
      <c r="C7" s="224">
        <v>4554605</v>
      </c>
      <c r="D7" s="224">
        <v>273700</v>
      </c>
      <c r="E7" s="224">
        <v>59500</v>
      </c>
      <c r="F7" s="224"/>
      <c r="G7" s="224"/>
      <c r="H7" s="224">
        <v>59500</v>
      </c>
      <c r="I7" s="224">
        <v>119000</v>
      </c>
      <c r="J7" s="224">
        <v>119000</v>
      </c>
      <c r="K7" s="224"/>
      <c r="L7" s="224"/>
      <c r="M7" s="224">
        <v>1190000</v>
      </c>
      <c r="N7" s="224"/>
      <c r="O7" s="224">
        <v>119000</v>
      </c>
      <c r="P7" s="224"/>
      <c r="Q7" s="224">
        <v>178500</v>
      </c>
      <c r="R7" s="224"/>
      <c r="S7" s="224">
        <v>119000</v>
      </c>
      <c r="T7" s="224"/>
      <c r="U7" s="224"/>
      <c r="V7" s="224"/>
      <c r="W7" s="224"/>
      <c r="X7" s="224"/>
      <c r="Y7" s="224">
        <v>32645</v>
      </c>
      <c r="Z7" s="224"/>
      <c r="AA7" s="224">
        <v>60000</v>
      </c>
      <c r="AB7" s="224">
        <v>891960</v>
      </c>
      <c r="AC7" s="224"/>
      <c r="AD7" s="224">
        <v>1332800</v>
      </c>
    </row>
    <row r="8" ht="23.25" customHeight="1" spans="1:30">
      <c r="A8" s="173" t="s">
        <v>127</v>
      </c>
      <c r="B8" s="173" t="s">
        <v>128</v>
      </c>
      <c r="C8" s="224">
        <v>4554605</v>
      </c>
      <c r="D8" s="224">
        <v>273700</v>
      </c>
      <c r="E8" s="224">
        <v>59500</v>
      </c>
      <c r="F8" s="224"/>
      <c r="G8" s="224"/>
      <c r="H8" s="224">
        <v>59500</v>
      </c>
      <c r="I8" s="224">
        <v>119000</v>
      </c>
      <c r="J8" s="224">
        <v>119000</v>
      </c>
      <c r="K8" s="224"/>
      <c r="L8" s="224"/>
      <c r="M8" s="224">
        <v>1190000</v>
      </c>
      <c r="N8" s="224"/>
      <c r="O8" s="224">
        <v>119000</v>
      </c>
      <c r="P8" s="224"/>
      <c r="Q8" s="224">
        <v>178500</v>
      </c>
      <c r="R8" s="224"/>
      <c r="S8" s="224">
        <v>119000</v>
      </c>
      <c r="T8" s="224"/>
      <c r="U8" s="224"/>
      <c r="V8" s="224"/>
      <c r="W8" s="224"/>
      <c r="X8" s="224"/>
      <c r="Y8" s="224">
        <v>32645</v>
      </c>
      <c r="Z8" s="224"/>
      <c r="AA8" s="224">
        <v>60000</v>
      </c>
      <c r="AB8" s="224">
        <v>891960</v>
      </c>
      <c r="AC8" s="224"/>
      <c r="AD8" s="224">
        <v>1332800</v>
      </c>
    </row>
    <row r="9" ht="23.25" customHeight="1" spans="1:30">
      <c r="A9" s="225">
        <v>201</v>
      </c>
      <c r="B9" s="226" t="s">
        <v>138</v>
      </c>
      <c r="C9" s="174">
        <v>4554605</v>
      </c>
      <c r="D9" s="174">
        <v>273700</v>
      </c>
      <c r="E9" s="174">
        <v>59500</v>
      </c>
      <c r="F9" s="174"/>
      <c r="G9" s="174"/>
      <c r="H9" s="174">
        <v>59500</v>
      </c>
      <c r="I9" s="174">
        <v>119000</v>
      </c>
      <c r="J9" s="174">
        <v>119000</v>
      </c>
      <c r="K9" s="174"/>
      <c r="L9" s="174"/>
      <c r="M9" s="174">
        <v>1190000</v>
      </c>
      <c r="N9" s="174"/>
      <c r="O9" s="174">
        <v>119000</v>
      </c>
      <c r="P9" s="174"/>
      <c r="Q9" s="174">
        <v>178500</v>
      </c>
      <c r="R9" s="174"/>
      <c r="S9" s="174">
        <v>119000</v>
      </c>
      <c r="T9" s="174"/>
      <c r="U9" s="174"/>
      <c r="V9" s="174"/>
      <c r="W9" s="174"/>
      <c r="X9" s="174"/>
      <c r="Y9" s="174">
        <v>32645</v>
      </c>
      <c r="Z9" s="174"/>
      <c r="AA9" s="174">
        <v>60000</v>
      </c>
      <c r="AB9" s="174">
        <v>891960</v>
      </c>
      <c r="AC9" s="174"/>
      <c r="AD9" s="174">
        <v>1332800</v>
      </c>
    </row>
    <row r="10" ht="23.25" customHeight="1" spans="1:30">
      <c r="A10" s="195">
        <v>20111</v>
      </c>
      <c r="B10" s="226" t="s">
        <v>289</v>
      </c>
      <c r="C10" s="174">
        <v>4554605</v>
      </c>
      <c r="D10" s="174">
        <v>273700</v>
      </c>
      <c r="E10" s="174">
        <v>59500</v>
      </c>
      <c r="F10" s="174"/>
      <c r="G10" s="174"/>
      <c r="H10" s="174">
        <v>59500</v>
      </c>
      <c r="I10" s="174">
        <v>119000</v>
      </c>
      <c r="J10" s="174">
        <v>119000</v>
      </c>
      <c r="K10" s="174"/>
      <c r="L10" s="174"/>
      <c r="M10" s="174">
        <v>1190000</v>
      </c>
      <c r="N10" s="174"/>
      <c r="O10" s="174">
        <v>119000</v>
      </c>
      <c r="P10" s="174"/>
      <c r="Q10" s="174">
        <v>178500</v>
      </c>
      <c r="R10" s="174"/>
      <c r="S10" s="174">
        <v>119000</v>
      </c>
      <c r="T10" s="174"/>
      <c r="U10" s="174"/>
      <c r="V10" s="174"/>
      <c r="W10" s="174"/>
      <c r="X10" s="174"/>
      <c r="Y10" s="174">
        <v>32645</v>
      </c>
      <c r="Z10" s="174"/>
      <c r="AA10" s="174">
        <v>60000</v>
      </c>
      <c r="AB10" s="174">
        <v>891960</v>
      </c>
      <c r="AC10" s="174"/>
      <c r="AD10" s="174">
        <v>1332800</v>
      </c>
    </row>
    <row r="11" ht="23.25" customHeight="1" spans="1:30">
      <c r="A11" s="170" t="s">
        <v>191</v>
      </c>
      <c r="B11" s="223" t="s">
        <v>141</v>
      </c>
      <c r="C11" s="174">
        <v>4554605</v>
      </c>
      <c r="D11" s="174">
        <v>273700</v>
      </c>
      <c r="E11" s="174">
        <v>59500</v>
      </c>
      <c r="F11" s="174"/>
      <c r="G11" s="174"/>
      <c r="H11" s="174">
        <v>59500</v>
      </c>
      <c r="I11" s="174">
        <v>119000</v>
      </c>
      <c r="J11" s="174">
        <v>119000</v>
      </c>
      <c r="K11" s="174"/>
      <c r="L11" s="174"/>
      <c r="M11" s="174">
        <v>1190000</v>
      </c>
      <c r="N11" s="174"/>
      <c r="O11" s="174">
        <v>119000</v>
      </c>
      <c r="P11" s="174"/>
      <c r="Q11" s="174">
        <v>178500</v>
      </c>
      <c r="R11" s="174"/>
      <c r="S11" s="174">
        <v>119000</v>
      </c>
      <c r="T11" s="174"/>
      <c r="U11" s="174"/>
      <c r="V11" s="174"/>
      <c r="W11" s="174"/>
      <c r="X11" s="174"/>
      <c r="Y11" s="174">
        <v>32645</v>
      </c>
      <c r="Z11" s="174"/>
      <c r="AA11" s="174">
        <v>60000</v>
      </c>
      <c r="AB11" s="174">
        <v>891960</v>
      </c>
      <c r="AC11" s="174"/>
      <c r="AD11" s="174">
        <v>1332800</v>
      </c>
    </row>
  </sheetData>
  <mergeCells count="34">
    <mergeCell ref="AC1:AD1"/>
    <mergeCell ref="A2:AD2"/>
    <mergeCell ref="A3:AB3"/>
    <mergeCell ref="AC3:AD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16" sqref="B16"/>
    </sheetView>
  </sheetViews>
  <sheetFormatPr defaultColWidth="10" defaultRowHeight="14.4" outlineLevelRow="7"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 min="9" max="9" width="9.75" customWidth="1"/>
  </cols>
  <sheetData>
    <row r="1" ht="16.35" customHeight="1" spans="1:8">
      <c r="A1" s="145"/>
      <c r="G1" s="144" t="s">
        <v>290</v>
      </c>
      <c r="H1" s="144"/>
    </row>
    <row r="2" ht="33.6" customHeight="1" spans="1:8">
      <c r="A2" s="151" t="s">
        <v>291</v>
      </c>
      <c r="B2" s="151"/>
      <c r="C2" s="151"/>
      <c r="D2" s="151"/>
      <c r="E2" s="151"/>
      <c r="F2" s="151"/>
      <c r="G2" s="151"/>
      <c r="H2" s="151"/>
    </row>
    <row r="3" ht="24.2" customHeight="1" spans="1:8">
      <c r="A3" s="165"/>
      <c r="B3" s="165"/>
      <c r="C3" s="165"/>
      <c r="D3" s="165"/>
      <c r="E3" s="165"/>
      <c r="F3" s="165"/>
      <c r="G3" s="165"/>
      <c r="H3" s="172" t="s">
        <v>2</v>
      </c>
    </row>
    <row r="4" ht="23.25" customHeight="1" spans="1:8">
      <c r="A4" s="140" t="s">
        <v>292</v>
      </c>
      <c r="B4" s="140" t="s">
        <v>293</v>
      </c>
      <c r="C4" s="140" t="s">
        <v>294</v>
      </c>
      <c r="D4" s="140" t="s">
        <v>295</v>
      </c>
      <c r="E4" s="140" t="s">
        <v>296</v>
      </c>
      <c r="F4" s="140"/>
      <c r="G4" s="140"/>
      <c r="H4" s="140" t="s">
        <v>297</v>
      </c>
    </row>
    <row r="5" ht="25.9" customHeight="1" spans="1:8">
      <c r="A5" s="140"/>
      <c r="B5" s="140"/>
      <c r="C5" s="140"/>
      <c r="D5" s="140"/>
      <c r="E5" s="140" t="s">
        <v>109</v>
      </c>
      <c r="F5" s="140" t="s">
        <v>298</v>
      </c>
      <c r="G5" s="140" t="s">
        <v>299</v>
      </c>
      <c r="H5" s="140"/>
    </row>
    <row r="6" ht="22.9" customHeight="1" spans="1:8">
      <c r="A6" s="166"/>
      <c r="B6" s="166" t="s">
        <v>107</v>
      </c>
      <c r="C6" s="168">
        <v>179000</v>
      </c>
      <c r="D6" s="168"/>
      <c r="E6" s="168">
        <v>60000</v>
      </c>
      <c r="F6" s="168"/>
      <c r="G6" s="168">
        <v>60000</v>
      </c>
      <c r="H6" s="168">
        <v>119000</v>
      </c>
    </row>
    <row r="7" ht="22.9" customHeight="1" spans="1:8">
      <c r="A7" s="169" t="s">
        <v>125</v>
      </c>
      <c r="B7" s="169" t="s">
        <v>126</v>
      </c>
      <c r="C7" s="168">
        <v>179000</v>
      </c>
      <c r="D7" s="168"/>
      <c r="E7" s="168">
        <v>60000</v>
      </c>
      <c r="F7" s="168"/>
      <c r="G7" s="168">
        <v>60000</v>
      </c>
      <c r="H7" s="168">
        <v>119000</v>
      </c>
    </row>
    <row r="8" ht="22.9" customHeight="1" spans="1:8">
      <c r="A8" s="170" t="s">
        <v>127</v>
      </c>
      <c r="B8" s="170" t="s">
        <v>128</v>
      </c>
      <c r="C8" s="174">
        <v>179000</v>
      </c>
      <c r="D8" s="174"/>
      <c r="E8" s="171">
        <v>60000</v>
      </c>
      <c r="F8" s="174"/>
      <c r="G8" s="174">
        <v>60000</v>
      </c>
      <c r="H8" s="174">
        <v>119000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2" sqref="F12"/>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 min="9" max="9" width="9.75" customWidth="1"/>
  </cols>
  <sheetData>
    <row r="1" ht="16.35" customHeight="1" spans="1:8">
      <c r="A1" s="145"/>
      <c r="G1" s="144" t="s">
        <v>300</v>
      </c>
      <c r="H1" s="144"/>
    </row>
    <row r="2" ht="38.85" customHeight="1" spans="1:8">
      <c r="A2" s="151" t="s">
        <v>301</v>
      </c>
      <c r="B2" s="151"/>
      <c r="C2" s="151"/>
      <c r="D2" s="151"/>
      <c r="E2" s="151"/>
      <c r="F2" s="151"/>
      <c r="G2" s="151"/>
      <c r="H2" s="151"/>
    </row>
    <row r="3" ht="24.2" customHeight="1" spans="1:8">
      <c r="A3" s="165"/>
      <c r="B3" s="165"/>
      <c r="C3" s="165"/>
      <c r="D3" s="165"/>
      <c r="E3" s="165"/>
      <c r="F3" s="165"/>
      <c r="G3" s="165"/>
      <c r="H3" s="172" t="s">
        <v>2</v>
      </c>
    </row>
    <row r="4" ht="23.25" customHeight="1" spans="1:8">
      <c r="A4" s="140" t="s">
        <v>302</v>
      </c>
      <c r="B4" s="140" t="s">
        <v>303</v>
      </c>
      <c r="C4" s="140" t="s">
        <v>107</v>
      </c>
      <c r="D4" s="140" t="s">
        <v>304</v>
      </c>
      <c r="E4" s="140"/>
      <c r="F4" s="140"/>
      <c r="G4" s="140"/>
      <c r="H4" s="140" t="s">
        <v>134</v>
      </c>
    </row>
    <row r="5" ht="19.9" customHeight="1" spans="1:8">
      <c r="A5" s="140"/>
      <c r="B5" s="140"/>
      <c r="C5" s="140"/>
      <c r="D5" s="140" t="s">
        <v>109</v>
      </c>
      <c r="E5" s="140" t="s">
        <v>208</v>
      </c>
      <c r="F5" s="140"/>
      <c r="G5" s="140" t="s">
        <v>209</v>
      </c>
      <c r="H5" s="140"/>
    </row>
    <row r="6" ht="27.6" customHeight="1" spans="1:8">
      <c r="A6" s="140"/>
      <c r="B6" s="140"/>
      <c r="C6" s="140"/>
      <c r="D6" s="140"/>
      <c r="E6" s="140" t="s">
        <v>183</v>
      </c>
      <c r="F6" s="140" t="s">
        <v>174</v>
      </c>
      <c r="G6" s="140"/>
      <c r="H6" s="140"/>
    </row>
    <row r="7" ht="22.9" customHeight="1" spans="1:8">
      <c r="A7" s="166"/>
      <c r="B7" s="167" t="s">
        <v>107</v>
      </c>
      <c r="C7" s="168">
        <v>0</v>
      </c>
      <c r="D7" s="168"/>
      <c r="E7" s="168"/>
      <c r="F7" s="168"/>
      <c r="G7" s="168"/>
      <c r="H7" s="168"/>
    </row>
    <row r="8" ht="22.9" customHeight="1" spans="1:8">
      <c r="A8" s="169"/>
      <c r="B8" s="169" t="s">
        <v>305</v>
      </c>
      <c r="C8" s="168"/>
      <c r="D8" s="168"/>
      <c r="E8" s="168"/>
      <c r="F8" s="168"/>
      <c r="G8" s="168"/>
      <c r="H8" s="168"/>
    </row>
    <row r="9" ht="22.9" customHeight="1" spans="1:8">
      <c r="A9" s="173"/>
      <c r="B9" s="173"/>
      <c r="C9" s="168"/>
      <c r="D9" s="168"/>
      <c r="E9" s="168"/>
      <c r="F9" s="168"/>
      <c r="G9" s="168"/>
      <c r="H9" s="168"/>
    </row>
    <row r="10" ht="22.9" customHeight="1" spans="1:8">
      <c r="A10" s="173"/>
      <c r="B10" s="173"/>
      <c r="C10" s="168"/>
      <c r="D10" s="168"/>
      <c r="E10" s="168"/>
      <c r="F10" s="168"/>
      <c r="G10" s="168"/>
      <c r="H10" s="168"/>
    </row>
    <row r="11" ht="22.9" customHeight="1" spans="1:8">
      <c r="A11" s="173"/>
      <c r="B11" s="173"/>
      <c r="C11" s="168"/>
      <c r="D11" s="168"/>
      <c r="E11" s="168"/>
      <c r="F11" s="168"/>
      <c r="G11" s="168"/>
      <c r="H11" s="168"/>
    </row>
    <row r="12" ht="22.9" customHeight="1" spans="1:8">
      <c r="A12" s="170"/>
      <c r="B12" s="170"/>
      <c r="C12" s="171"/>
      <c r="D12" s="171"/>
      <c r="E12" s="174"/>
      <c r="F12" s="174"/>
      <c r="G12" s="174"/>
      <c r="H12" s="174"/>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C10" sqref="C10"/>
    </sheetView>
  </sheetViews>
  <sheetFormatPr defaultColWidth="10" defaultRowHeight="14.4"/>
  <cols>
    <col min="1" max="1" width="24.1296296296296" customWidth="1"/>
    <col min="2" max="2" width="16.3796296296296" customWidth="1"/>
    <col min="3" max="3" width="11.75" customWidth="1"/>
    <col min="4" max="17" width="7.12962962962963" customWidth="1"/>
    <col min="18" max="19" width="9.75" customWidth="1"/>
  </cols>
  <sheetData>
    <row r="1" ht="16.35" customHeight="1" spans="16:17">
      <c r="P1" s="144" t="s">
        <v>306</v>
      </c>
      <c r="Q1" s="144"/>
    </row>
    <row r="2" ht="47.45" customHeight="1" spans="1:17">
      <c r="A2" s="151" t="s">
        <v>307</v>
      </c>
      <c r="B2" s="151"/>
      <c r="C2" s="151"/>
      <c r="D2" s="151"/>
      <c r="E2" s="151"/>
      <c r="F2" s="151"/>
      <c r="G2" s="151"/>
      <c r="H2" s="151"/>
      <c r="I2" s="151"/>
      <c r="J2" s="151"/>
      <c r="K2" s="151"/>
      <c r="L2" s="151"/>
      <c r="M2" s="151"/>
      <c r="N2" s="151"/>
      <c r="O2" s="151"/>
      <c r="P2" s="151"/>
      <c r="Q2" s="151"/>
    </row>
    <row r="3" ht="24.2" customHeight="1" spans="1:17">
      <c r="A3" s="165"/>
      <c r="B3" s="165"/>
      <c r="C3" s="165"/>
      <c r="D3" s="165"/>
      <c r="E3" s="165"/>
      <c r="F3" s="165"/>
      <c r="G3" s="165"/>
      <c r="H3" s="165"/>
      <c r="I3" s="165"/>
      <c r="J3" s="165"/>
      <c r="K3" s="165"/>
      <c r="L3" s="165"/>
      <c r="M3" s="165"/>
      <c r="N3" s="165"/>
      <c r="O3" s="165"/>
      <c r="P3" s="172" t="s">
        <v>2</v>
      </c>
      <c r="Q3" s="172"/>
    </row>
    <row r="4" ht="27.6" customHeight="1" spans="1:17">
      <c r="A4" s="140" t="s">
        <v>131</v>
      </c>
      <c r="B4" s="140" t="s">
        <v>132</v>
      </c>
      <c r="C4" s="140" t="s">
        <v>165</v>
      </c>
      <c r="D4" s="140" t="s">
        <v>166</v>
      </c>
      <c r="E4" s="140" t="s">
        <v>167</v>
      </c>
      <c r="F4" s="140" t="s">
        <v>168</v>
      </c>
      <c r="G4" s="140" t="s">
        <v>169</v>
      </c>
      <c r="H4" s="140" t="s">
        <v>170</v>
      </c>
      <c r="I4" s="140" t="s">
        <v>171</v>
      </c>
      <c r="J4" s="140" t="s">
        <v>172</v>
      </c>
      <c r="K4" s="140" t="s">
        <v>173</v>
      </c>
      <c r="L4" s="140" t="s">
        <v>174</v>
      </c>
      <c r="M4" s="140" t="s">
        <v>175</v>
      </c>
      <c r="N4" s="140" t="s">
        <v>176</v>
      </c>
      <c r="O4" s="140" t="s">
        <v>177</v>
      </c>
      <c r="P4" s="140" t="s">
        <v>178</v>
      </c>
      <c r="Q4" s="140" t="s">
        <v>179</v>
      </c>
    </row>
    <row r="5" ht="19.9" customHeight="1" spans="1:17">
      <c r="A5" s="140"/>
      <c r="B5" s="140"/>
      <c r="C5" s="140"/>
      <c r="D5" s="140"/>
      <c r="E5" s="140"/>
      <c r="F5" s="140"/>
      <c r="G5" s="140"/>
      <c r="H5" s="140"/>
      <c r="I5" s="140"/>
      <c r="J5" s="140"/>
      <c r="K5" s="140"/>
      <c r="L5" s="140"/>
      <c r="M5" s="140"/>
      <c r="N5" s="140"/>
      <c r="O5" s="140"/>
      <c r="P5" s="140"/>
      <c r="Q5" s="140"/>
    </row>
    <row r="6" ht="22.9" customHeight="1" spans="1:17">
      <c r="A6" s="220"/>
      <c r="B6" s="220" t="s">
        <v>107</v>
      </c>
      <c r="C6" s="216">
        <v>0</v>
      </c>
      <c r="D6" s="216"/>
      <c r="E6" s="216"/>
      <c r="F6" s="216"/>
      <c r="G6" s="216"/>
      <c r="H6" s="216"/>
      <c r="I6" s="216"/>
      <c r="J6" s="216"/>
      <c r="K6" s="216"/>
      <c r="L6" s="216"/>
      <c r="M6" s="216"/>
      <c r="N6" s="216"/>
      <c r="O6" s="216"/>
      <c r="P6" s="216"/>
      <c r="Q6" s="216"/>
    </row>
    <row r="7" ht="22.5" customHeight="1" spans="1:17">
      <c r="A7" s="87"/>
      <c r="B7" s="88" t="s">
        <v>305</v>
      </c>
      <c r="C7" s="217"/>
      <c r="D7" s="217"/>
      <c r="E7" s="217"/>
      <c r="F7" s="217"/>
      <c r="G7" s="217"/>
      <c r="H7" s="217"/>
      <c r="I7" s="217"/>
      <c r="J7" s="217"/>
      <c r="K7" s="217"/>
      <c r="L7" s="217"/>
      <c r="M7" s="217"/>
      <c r="N7" s="217"/>
      <c r="O7" s="217"/>
      <c r="P7" s="217"/>
      <c r="Q7" s="217"/>
    </row>
    <row r="8" ht="22.5" customHeight="1" spans="1:17">
      <c r="A8" s="87"/>
      <c r="B8" s="90"/>
      <c r="C8" s="217"/>
      <c r="D8" s="217"/>
      <c r="E8" s="217"/>
      <c r="F8" s="217"/>
      <c r="G8" s="217"/>
      <c r="H8" s="217"/>
      <c r="I8" s="217"/>
      <c r="J8" s="217"/>
      <c r="K8" s="217"/>
      <c r="L8" s="217"/>
      <c r="M8" s="217"/>
      <c r="N8" s="217"/>
      <c r="O8" s="217"/>
      <c r="P8" s="217"/>
      <c r="Q8" s="217"/>
    </row>
    <row r="9" ht="22.5" customHeight="1" spans="1:17">
      <c r="A9" s="87"/>
      <c r="B9" s="91"/>
      <c r="C9" s="221"/>
      <c r="D9" s="221"/>
      <c r="E9" s="221"/>
      <c r="F9" s="221"/>
      <c r="G9" s="221"/>
      <c r="H9" s="221"/>
      <c r="I9" s="221"/>
      <c r="J9" s="221"/>
      <c r="K9" s="221"/>
      <c r="L9" s="221"/>
      <c r="M9" s="221"/>
      <c r="N9" s="221"/>
      <c r="O9" s="221"/>
      <c r="P9" s="221"/>
      <c r="Q9" s="221"/>
    </row>
    <row r="10" ht="22.5" customHeight="1" spans="1:17">
      <c r="A10" s="87"/>
      <c r="B10" s="89"/>
      <c r="C10" s="89"/>
      <c r="D10" s="89"/>
      <c r="E10" s="89"/>
      <c r="F10" s="89"/>
      <c r="G10" s="89"/>
      <c r="H10" s="89"/>
      <c r="I10" s="89"/>
      <c r="J10" s="89"/>
      <c r="K10" s="89"/>
      <c r="L10" s="89"/>
      <c r="M10" s="89"/>
      <c r="N10" s="89"/>
      <c r="O10" s="89"/>
      <c r="P10" s="89"/>
      <c r="Q10" s="89"/>
    </row>
    <row r="11" ht="22.5" customHeight="1" spans="1:17">
      <c r="A11" s="87"/>
      <c r="B11" s="89"/>
      <c r="C11" s="89"/>
      <c r="D11" s="89"/>
      <c r="E11" s="89"/>
      <c r="F11" s="89"/>
      <c r="G11" s="89"/>
      <c r="H11" s="89"/>
      <c r="I11" s="89"/>
      <c r="J11" s="89"/>
      <c r="K11" s="89"/>
      <c r="L11" s="89"/>
      <c r="M11" s="89"/>
      <c r="N11" s="89"/>
      <c r="O11" s="89"/>
      <c r="P11" s="89"/>
      <c r="Q11" s="89"/>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B9" sqref="B9"/>
    </sheetView>
  </sheetViews>
  <sheetFormatPr defaultColWidth="10" defaultRowHeight="14.4"/>
  <cols>
    <col min="1" max="1" width="24.1296296296296" customWidth="1"/>
    <col min="2" max="2" width="15.8796296296296" customWidth="1"/>
    <col min="3" max="3" width="9.25" customWidth="1"/>
    <col min="4" max="17" width="7.12962962962963" customWidth="1"/>
    <col min="18" max="19" width="9.75" customWidth="1"/>
  </cols>
  <sheetData>
    <row r="1" ht="16.35" customHeight="1" spans="16:17">
      <c r="P1" s="144" t="s">
        <v>308</v>
      </c>
      <c r="Q1" s="144"/>
    </row>
    <row r="2" ht="47.45" customHeight="1" spans="1:17">
      <c r="A2" s="151" t="s">
        <v>309</v>
      </c>
      <c r="B2" s="151"/>
      <c r="C2" s="151"/>
      <c r="D2" s="151"/>
      <c r="E2" s="151"/>
      <c r="F2" s="151"/>
      <c r="G2" s="151"/>
      <c r="H2" s="151"/>
      <c r="I2" s="151"/>
      <c r="J2" s="151"/>
      <c r="K2" s="151"/>
      <c r="L2" s="151"/>
      <c r="M2" s="151"/>
      <c r="N2" s="151"/>
      <c r="O2" s="151"/>
      <c r="P2" s="151"/>
      <c r="Q2" s="151"/>
    </row>
    <row r="3" ht="21.6" customHeight="1" spans="1:17">
      <c r="A3" s="165"/>
      <c r="B3" s="165"/>
      <c r="C3" s="165"/>
      <c r="D3" s="165"/>
      <c r="E3" s="165"/>
      <c r="F3" s="165"/>
      <c r="G3" s="165"/>
      <c r="H3" s="165"/>
      <c r="I3" s="165"/>
      <c r="J3" s="165"/>
      <c r="K3" s="165"/>
      <c r="L3" s="165"/>
      <c r="M3" s="165"/>
      <c r="N3" s="165"/>
      <c r="O3" s="165"/>
      <c r="P3" s="172" t="s">
        <v>2</v>
      </c>
      <c r="Q3" s="172"/>
    </row>
    <row r="4" ht="29.25" customHeight="1" spans="1:17">
      <c r="A4" s="140" t="s">
        <v>131</v>
      </c>
      <c r="B4" s="140" t="s">
        <v>132</v>
      </c>
      <c r="C4" s="140" t="s">
        <v>182</v>
      </c>
      <c r="D4" s="140" t="s">
        <v>133</v>
      </c>
      <c r="E4" s="140"/>
      <c r="F4" s="140"/>
      <c r="G4" s="140"/>
      <c r="H4" s="140" t="s">
        <v>134</v>
      </c>
      <c r="I4" s="140"/>
      <c r="J4" s="140"/>
      <c r="K4" s="140"/>
      <c r="L4" s="140"/>
      <c r="M4" s="140"/>
      <c r="N4" s="140"/>
      <c r="O4" s="140"/>
      <c r="P4" s="140"/>
      <c r="Q4" s="140"/>
    </row>
    <row r="5" ht="50.1" customHeight="1" spans="1:17">
      <c r="A5" s="140"/>
      <c r="B5" s="140"/>
      <c r="C5" s="140"/>
      <c r="D5" s="140" t="s">
        <v>107</v>
      </c>
      <c r="E5" s="140" t="s">
        <v>183</v>
      </c>
      <c r="F5" s="140" t="s">
        <v>184</v>
      </c>
      <c r="G5" s="140" t="s">
        <v>174</v>
      </c>
      <c r="H5" s="140" t="s">
        <v>107</v>
      </c>
      <c r="I5" s="140" t="s">
        <v>186</v>
      </c>
      <c r="J5" s="140" t="s">
        <v>187</v>
      </c>
      <c r="K5" s="140" t="s">
        <v>176</v>
      </c>
      <c r="L5" s="140" t="s">
        <v>188</v>
      </c>
      <c r="M5" s="140" t="s">
        <v>189</v>
      </c>
      <c r="N5" s="140" t="s">
        <v>190</v>
      </c>
      <c r="O5" s="140" t="s">
        <v>172</v>
      </c>
      <c r="P5" s="140" t="s">
        <v>175</v>
      </c>
      <c r="Q5" s="140" t="s">
        <v>179</v>
      </c>
    </row>
    <row r="6" ht="22.9" customHeight="1" spans="1:17">
      <c r="A6" s="166"/>
      <c r="B6" s="166" t="s">
        <v>107</v>
      </c>
      <c r="C6" s="168">
        <v>0</v>
      </c>
      <c r="D6" s="168"/>
      <c r="E6" s="168"/>
      <c r="F6" s="168"/>
      <c r="G6" s="168"/>
      <c r="H6" s="168"/>
      <c r="I6" s="168"/>
      <c r="J6" s="168"/>
      <c r="K6" s="168"/>
      <c r="L6" s="168"/>
      <c r="M6" s="168"/>
      <c r="N6" s="168"/>
      <c r="O6" s="168"/>
      <c r="P6" s="168"/>
      <c r="Q6" s="168"/>
    </row>
    <row r="7" ht="24" customHeight="1" spans="1:17">
      <c r="A7" s="214"/>
      <c r="B7" s="215" t="s">
        <v>305</v>
      </c>
      <c r="C7" s="216"/>
      <c r="D7" s="216"/>
      <c r="E7" s="216"/>
      <c r="F7" s="216"/>
      <c r="G7" s="216"/>
      <c r="H7" s="216"/>
      <c r="I7" s="216"/>
      <c r="J7" s="216"/>
      <c r="K7" s="216"/>
      <c r="L7" s="216"/>
      <c r="M7" s="216"/>
      <c r="N7" s="216"/>
      <c r="O7" s="216"/>
      <c r="P7" s="216"/>
      <c r="Q7" s="216"/>
    </row>
    <row r="8" ht="24" customHeight="1" spans="1:17">
      <c r="A8" s="87"/>
      <c r="B8" s="90"/>
      <c r="C8" s="217"/>
      <c r="D8" s="217"/>
      <c r="E8" s="217"/>
      <c r="F8" s="217"/>
      <c r="G8" s="217"/>
      <c r="H8" s="217"/>
      <c r="I8" s="217"/>
      <c r="J8" s="217"/>
      <c r="K8" s="217"/>
      <c r="L8" s="217"/>
      <c r="M8" s="217"/>
      <c r="N8" s="217"/>
      <c r="O8" s="217"/>
      <c r="P8" s="217"/>
      <c r="Q8" s="217"/>
    </row>
    <row r="9" ht="24" customHeight="1" spans="1:17">
      <c r="A9" s="87"/>
      <c r="B9" s="91"/>
      <c r="C9" s="218"/>
      <c r="D9" s="219"/>
      <c r="E9" s="219"/>
      <c r="F9" s="219"/>
      <c r="G9" s="219"/>
      <c r="H9" s="219"/>
      <c r="I9" s="219"/>
      <c r="J9" s="219"/>
      <c r="K9" s="219"/>
      <c r="L9" s="219"/>
      <c r="M9" s="219"/>
      <c r="N9" s="219"/>
      <c r="O9" s="219"/>
      <c r="P9" s="219"/>
      <c r="Q9" s="219"/>
    </row>
    <row r="10" ht="24" customHeight="1" spans="1:17">
      <c r="A10" s="87"/>
      <c r="B10" s="89"/>
      <c r="C10" s="89"/>
      <c r="D10" s="89"/>
      <c r="E10" s="89"/>
      <c r="F10" s="89"/>
      <c r="G10" s="89"/>
      <c r="H10" s="89"/>
      <c r="I10" s="89"/>
      <c r="J10" s="89"/>
      <c r="K10" s="89"/>
      <c r="L10" s="89"/>
      <c r="M10" s="89"/>
      <c r="N10" s="89"/>
      <c r="O10" s="89"/>
      <c r="P10" s="89"/>
      <c r="Q10" s="89"/>
    </row>
    <row r="11" ht="24" customHeight="1" spans="1:17">
      <c r="A11" s="87"/>
      <c r="B11" s="89"/>
      <c r="C11" s="89"/>
      <c r="D11" s="89"/>
      <c r="E11" s="89"/>
      <c r="F11" s="89"/>
      <c r="G11" s="89"/>
      <c r="H11" s="89"/>
      <c r="I11" s="89"/>
      <c r="J11" s="89"/>
      <c r="K11" s="89"/>
      <c r="L11" s="89"/>
      <c r="M11" s="89"/>
      <c r="N11" s="89"/>
      <c r="O11" s="89"/>
      <c r="P11" s="89"/>
      <c r="Q11" s="89"/>
    </row>
  </sheetData>
  <mergeCells count="9">
    <mergeCell ref="P1:Q1"/>
    <mergeCell ref="A2:Q2"/>
    <mergeCell ref="A3:O3"/>
    <mergeCell ref="P3:Q3"/>
    <mergeCell ref="D4:G4"/>
    <mergeCell ref="H4:Q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D13" sqref="D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 min="9" max="9" width="9.75" customWidth="1"/>
  </cols>
  <sheetData>
    <row r="1" ht="16.35" customHeight="1" spans="1:8">
      <c r="A1" s="145"/>
      <c r="H1" s="144" t="s">
        <v>310</v>
      </c>
    </row>
    <row r="2" ht="38.85" customHeight="1" spans="1:8">
      <c r="A2" s="151" t="s">
        <v>311</v>
      </c>
      <c r="B2" s="151"/>
      <c r="C2" s="151"/>
      <c r="D2" s="151"/>
      <c r="E2" s="151"/>
      <c r="F2" s="151"/>
      <c r="G2" s="151"/>
      <c r="H2" s="151"/>
    </row>
    <row r="3" ht="24.2" customHeight="1" spans="1:8">
      <c r="A3" s="165"/>
      <c r="B3" s="165"/>
      <c r="C3" s="165"/>
      <c r="D3" s="165"/>
      <c r="E3" s="165"/>
      <c r="F3" s="165"/>
      <c r="G3" s="165"/>
      <c r="H3" s="172" t="s">
        <v>2</v>
      </c>
    </row>
    <row r="4" ht="19.9" customHeight="1" spans="1:8">
      <c r="A4" s="140" t="s">
        <v>302</v>
      </c>
      <c r="B4" s="140" t="s">
        <v>303</v>
      </c>
      <c r="C4" s="140" t="s">
        <v>107</v>
      </c>
      <c r="D4" s="140" t="s">
        <v>312</v>
      </c>
      <c r="E4" s="140"/>
      <c r="F4" s="140"/>
      <c r="G4" s="140"/>
      <c r="H4" s="140" t="s">
        <v>134</v>
      </c>
    </row>
    <row r="5" ht="23.25" customHeight="1" spans="1:8">
      <c r="A5" s="140"/>
      <c r="B5" s="140"/>
      <c r="C5" s="140"/>
      <c r="D5" s="140" t="s">
        <v>109</v>
      </c>
      <c r="E5" s="140" t="s">
        <v>208</v>
      </c>
      <c r="F5" s="140"/>
      <c r="G5" s="140" t="s">
        <v>209</v>
      </c>
      <c r="H5" s="140"/>
    </row>
    <row r="6" ht="23.25" customHeight="1" spans="1:8">
      <c r="A6" s="140"/>
      <c r="B6" s="140"/>
      <c r="C6" s="140"/>
      <c r="D6" s="140"/>
      <c r="E6" s="140" t="s">
        <v>183</v>
      </c>
      <c r="F6" s="140" t="s">
        <v>174</v>
      </c>
      <c r="G6" s="140"/>
      <c r="H6" s="140"/>
    </row>
    <row r="7" ht="22.9" customHeight="1" spans="1:8">
      <c r="A7" s="166"/>
      <c r="B7" s="167" t="s">
        <v>107</v>
      </c>
      <c r="C7" s="168">
        <v>0</v>
      </c>
      <c r="D7" s="168"/>
      <c r="E7" s="168"/>
      <c r="F7" s="168"/>
      <c r="G7" s="168"/>
      <c r="H7" s="168"/>
    </row>
    <row r="8" ht="22.9" customHeight="1" spans="1:8">
      <c r="A8" s="169"/>
      <c r="B8" s="169" t="s">
        <v>305</v>
      </c>
      <c r="C8" s="168"/>
      <c r="D8" s="168"/>
      <c r="E8" s="168"/>
      <c r="F8" s="168"/>
      <c r="G8" s="168"/>
      <c r="H8" s="168"/>
    </row>
    <row r="9" ht="22.9" customHeight="1" spans="1:8">
      <c r="A9" s="173"/>
      <c r="B9" s="173"/>
      <c r="C9" s="168"/>
      <c r="D9" s="168"/>
      <c r="E9" s="168"/>
      <c r="F9" s="168"/>
      <c r="G9" s="168"/>
      <c r="H9" s="168"/>
    </row>
    <row r="10" ht="22.9" customHeight="1" spans="1:8">
      <c r="A10" s="173"/>
      <c r="B10" s="173"/>
      <c r="C10" s="168"/>
      <c r="D10" s="168"/>
      <c r="E10" s="168"/>
      <c r="F10" s="168"/>
      <c r="G10" s="168"/>
      <c r="H10" s="168"/>
    </row>
    <row r="11" ht="22.9" customHeight="1" spans="1:8">
      <c r="A11" s="173"/>
      <c r="B11" s="173"/>
      <c r="C11" s="168"/>
      <c r="D11" s="168"/>
      <c r="E11" s="168"/>
      <c r="F11" s="168"/>
      <c r="G11" s="168"/>
      <c r="H11" s="168"/>
    </row>
    <row r="12" ht="22.9" customHeight="1" spans="1:8">
      <c r="A12" s="170"/>
      <c r="B12" s="170"/>
      <c r="C12" s="171"/>
      <c r="D12" s="171"/>
      <c r="E12" s="174"/>
      <c r="F12" s="174"/>
      <c r="G12" s="174"/>
      <c r="H12" s="17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30" zoomScaleNormal="130" workbookViewId="0">
      <selection activeCell="D13" sqref="D13"/>
    </sheetView>
  </sheetViews>
  <sheetFormatPr defaultColWidth="10" defaultRowHeight="14.4"/>
  <cols>
    <col min="1" max="1" width="5.87962962962963" customWidth="1"/>
    <col min="2" max="2" width="16.1296296296296" customWidth="1"/>
    <col min="3" max="5" width="9.83333333333333" customWidth="1"/>
    <col min="6" max="25" width="7.75" customWidth="1"/>
    <col min="26" max="26" width="9.75" customWidth="1"/>
  </cols>
  <sheetData>
    <row r="1" ht="16.35" customHeight="1" spans="1:25">
      <c r="A1" s="145"/>
      <c r="X1" s="144" t="s">
        <v>103</v>
      </c>
      <c r="Y1" s="144"/>
    </row>
    <row r="2" ht="33.6" customHeight="1" spans="1:25">
      <c r="A2" s="151" t="s">
        <v>104</v>
      </c>
      <c r="B2" s="151"/>
      <c r="C2" s="151"/>
      <c r="D2" s="151"/>
      <c r="E2" s="151"/>
      <c r="F2" s="151"/>
      <c r="G2" s="151"/>
      <c r="H2" s="151"/>
      <c r="I2" s="151"/>
      <c r="J2" s="151"/>
      <c r="K2" s="151"/>
      <c r="L2" s="151"/>
      <c r="M2" s="151"/>
      <c r="N2" s="151"/>
      <c r="O2" s="151"/>
      <c r="P2" s="151"/>
      <c r="Q2" s="151"/>
      <c r="R2" s="151"/>
      <c r="S2" s="151"/>
      <c r="T2" s="151"/>
      <c r="U2" s="151"/>
      <c r="V2" s="151"/>
      <c r="W2" s="151"/>
      <c r="X2" s="151"/>
      <c r="Y2" s="151"/>
    </row>
    <row r="3" ht="22.35" customHeight="1" spans="1:25">
      <c r="A3" s="165"/>
      <c r="B3" s="165"/>
      <c r="C3" s="165"/>
      <c r="D3" s="165"/>
      <c r="E3" s="165"/>
      <c r="F3" s="165"/>
      <c r="G3" s="165"/>
      <c r="H3" s="165"/>
      <c r="I3" s="165"/>
      <c r="J3" s="165"/>
      <c r="K3" s="165"/>
      <c r="L3" s="165"/>
      <c r="M3" s="165"/>
      <c r="N3" s="165"/>
      <c r="O3" s="165"/>
      <c r="P3" s="165"/>
      <c r="Q3" s="165"/>
      <c r="R3" s="165"/>
      <c r="S3" s="165"/>
      <c r="T3" s="165"/>
      <c r="U3" s="165"/>
      <c r="V3" s="165"/>
      <c r="W3" s="165"/>
      <c r="X3" s="172" t="s">
        <v>2</v>
      </c>
      <c r="Y3" s="172"/>
    </row>
    <row r="4" ht="22.35" customHeight="1" spans="1:25">
      <c r="A4" s="167" t="s">
        <v>105</v>
      </c>
      <c r="B4" s="167" t="s">
        <v>106</v>
      </c>
      <c r="C4" s="167" t="s">
        <v>107</v>
      </c>
      <c r="D4" s="167" t="s">
        <v>108</v>
      </c>
      <c r="E4" s="167"/>
      <c r="F4" s="167"/>
      <c r="G4" s="167"/>
      <c r="H4" s="167"/>
      <c r="I4" s="167"/>
      <c r="J4" s="167"/>
      <c r="K4" s="167"/>
      <c r="L4" s="167"/>
      <c r="M4" s="167"/>
      <c r="N4" s="167"/>
      <c r="O4" s="167"/>
      <c r="P4" s="167"/>
      <c r="Q4" s="167"/>
      <c r="R4" s="167"/>
      <c r="S4" s="167" t="s">
        <v>99</v>
      </c>
      <c r="T4" s="167"/>
      <c r="U4" s="167"/>
      <c r="V4" s="167"/>
      <c r="W4" s="167"/>
      <c r="X4" s="167"/>
      <c r="Y4" s="167"/>
    </row>
    <row r="5" ht="22.35" customHeight="1" spans="1:25">
      <c r="A5" s="167"/>
      <c r="B5" s="167"/>
      <c r="C5" s="167"/>
      <c r="D5" s="167" t="s">
        <v>109</v>
      </c>
      <c r="E5" s="167" t="s">
        <v>110</v>
      </c>
      <c r="F5" s="167" t="s">
        <v>111</v>
      </c>
      <c r="G5" s="167" t="s">
        <v>112</v>
      </c>
      <c r="H5" s="167" t="s">
        <v>113</v>
      </c>
      <c r="I5" s="167" t="s">
        <v>114</v>
      </c>
      <c r="J5" s="167" t="s">
        <v>115</v>
      </c>
      <c r="K5" s="167"/>
      <c r="L5" s="167"/>
      <c r="M5" s="167"/>
      <c r="N5" s="167" t="s">
        <v>116</v>
      </c>
      <c r="O5" s="167" t="s">
        <v>117</v>
      </c>
      <c r="P5" s="167" t="s">
        <v>118</v>
      </c>
      <c r="Q5" s="167" t="s">
        <v>119</v>
      </c>
      <c r="R5" s="167" t="s">
        <v>120</v>
      </c>
      <c r="S5" s="167" t="s">
        <v>109</v>
      </c>
      <c r="T5" s="167" t="s">
        <v>110</v>
      </c>
      <c r="U5" s="167" t="s">
        <v>111</v>
      </c>
      <c r="V5" s="167" t="s">
        <v>112</v>
      </c>
      <c r="W5" s="167" t="s">
        <v>113</v>
      </c>
      <c r="X5" s="167" t="s">
        <v>114</v>
      </c>
      <c r="Y5" s="167" t="s">
        <v>121</v>
      </c>
    </row>
    <row r="6" ht="22.35" customHeight="1" spans="1:25">
      <c r="A6" s="167"/>
      <c r="B6" s="167"/>
      <c r="C6" s="167"/>
      <c r="D6" s="167"/>
      <c r="E6" s="167"/>
      <c r="F6" s="167"/>
      <c r="G6" s="167"/>
      <c r="H6" s="167"/>
      <c r="I6" s="167"/>
      <c r="J6" s="167" t="s">
        <v>122</v>
      </c>
      <c r="K6" s="167" t="s">
        <v>123</v>
      </c>
      <c r="L6" s="167" t="s">
        <v>124</v>
      </c>
      <c r="M6" s="167" t="s">
        <v>113</v>
      </c>
      <c r="N6" s="167"/>
      <c r="O6" s="167"/>
      <c r="P6" s="167"/>
      <c r="Q6" s="167"/>
      <c r="R6" s="167"/>
      <c r="S6" s="167"/>
      <c r="T6" s="167"/>
      <c r="U6" s="167"/>
      <c r="V6" s="167"/>
      <c r="W6" s="167"/>
      <c r="X6" s="167"/>
      <c r="Y6" s="167"/>
    </row>
    <row r="7" ht="22.9" customHeight="1" spans="1:25">
      <c r="A7" s="166"/>
      <c r="B7" s="166" t="s">
        <v>107</v>
      </c>
      <c r="C7" s="273">
        <v>17460807.48</v>
      </c>
      <c r="D7" s="273">
        <v>17460807.48</v>
      </c>
      <c r="E7" s="273">
        <v>17460807.48</v>
      </c>
      <c r="F7" s="224"/>
      <c r="G7" s="224"/>
      <c r="H7" s="224"/>
      <c r="I7" s="224"/>
      <c r="J7" s="224"/>
      <c r="K7" s="224"/>
      <c r="L7" s="224"/>
      <c r="M7" s="224"/>
      <c r="N7" s="224"/>
      <c r="O7" s="224"/>
      <c r="P7" s="224"/>
      <c r="Q7" s="224"/>
      <c r="R7" s="224"/>
      <c r="S7" s="224"/>
      <c r="T7" s="224"/>
      <c r="U7" s="224"/>
      <c r="V7" s="224"/>
      <c r="W7" s="224"/>
      <c r="X7" s="224"/>
      <c r="Y7" s="224"/>
    </row>
    <row r="8" ht="22.9" customHeight="1" spans="1:25">
      <c r="A8" s="169" t="s">
        <v>125</v>
      </c>
      <c r="B8" s="169" t="s">
        <v>126</v>
      </c>
      <c r="C8" s="273">
        <v>17460807.48</v>
      </c>
      <c r="D8" s="273">
        <v>17460807.48</v>
      </c>
      <c r="E8" s="273">
        <v>17460807.48</v>
      </c>
      <c r="F8" s="224"/>
      <c r="G8" s="224"/>
      <c r="H8" s="224"/>
      <c r="I8" s="224"/>
      <c r="J8" s="224"/>
      <c r="K8" s="224"/>
      <c r="L8" s="224"/>
      <c r="M8" s="224"/>
      <c r="N8" s="224"/>
      <c r="O8" s="224"/>
      <c r="P8" s="224"/>
      <c r="Q8" s="224"/>
      <c r="R8" s="224"/>
      <c r="S8" s="224"/>
      <c r="T8" s="224"/>
      <c r="U8" s="224"/>
      <c r="V8" s="224"/>
      <c r="W8" s="224"/>
      <c r="X8" s="224"/>
      <c r="Y8" s="224"/>
    </row>
    <row r="9" ht="22.9" customHeight="1" spans="1:25">
      <c r="A9" s="274" t="s">
        <v>127</v>
      </c>
      <c r="B9" s="274" t="s">
        <v>128</v>
      </c>
      <c r="C9" s="275">
        <v>17460807.48</v>
      </c>
      <c r="D9" s="275">
        <v>17460807.48</v>
      </c>
      <c r="E9" s="276">
        <v>17460807.48</v>
      </c>
      <c r="F9" s="171"/>
      <c r="G9" s="171"/>
      <c r="H9" s="171"/>
      <c r="I9" s="171"/>
      <c r="J9" s="171"/>
      <c r="K9" s="171"/>
      <c r="L9" s="171"/>
      <c r="M9" s="171"/>
      <c r="N9" s="171"/>
      <c r="O9" s="171"/>
      <c r="P9" s="171"/>
      <c r="Q9" s="171"/>
      <c r="R9" s="171"/>
      <c r="S9" s="171"/>
      <c r="T9" s="171"/>
      <c r="U9" s="171"/>
      <c r="V9" s="171"/>
      <c r="W9" s="171"/>
      <c r="X9" s="171"/>
      <c r="Y9" s="171"/>
    </row>
    <row r="10" ht="16.35" customHeight="1"/>
    <row r="11" ht="16.35" customHeight="1" spans="7:7">
      <c r="G11" s="145"/>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H10" sqref="H10"/>
    </sheetView>
  </sheetViews>
  <sheetFormatPr defaultColWidth="9" defaultRowHeight="14.4"/>
  <cols>
    <col min="1" max="1" width="25.5" customWidth="1"/>
    <col min="2" max="2" width="17.1296296296296" customWidth="1"/>
    <col min="3" max="3" width="13.4444444444444"/>
    <col min="4" max="4" width="11.7777777777778" customWidth="1"/>
    <col min="5" max="5" width="12.1111111111111" customWidth="1"/>
    <col min="12" max="12" width="10.1111111111111" customWidth="1"/>
  </cols>
  <sheetData>
    <row r="1" spans="1:15">
      <c r="A1" s="100"/>
      <c r="B1" s="100"/>
      <c r="C1" s="100"/>
      <c r="D1" s="100"/>
      <c r="E1" s="100"/>
      <c r="F1" s="100"/>
      <c r="G1" s="100"/>
      <c r="H1" s="100"/>
      <c r="I1" s="100"/>
      <c r="J1" s="100"/>
      <c r="K1" s="100"/>
      <c r="L1" s="100"/>
      <c r="M1" s="100"/>
      <c r="N1" s="79"/>
      <c r="O1" s="106" t="s">
        <v>313</v>
      </c>
    </row>
    <row r="2" ht="22.2" spans="1:15">
      <c r="A2" s="101" t="s">
        <v>314</v>
      </c>
      <c r="B2" s="101"/>
      <c r="C2" s="101"/>
      <c r="D2" s="101"/>
      <c r="E2" s="101"/>
      <c r="F2" s="101"/>
      <c r="G2" s="101"/>
      <c r="H2" s="101"/>
      <c r="I2" s="101"/>
      <c r="J2" s="101"/>
      <c r="K2" s="101"/>
      <c r="L2" s="101"/>
      <c r="M2" s="101"/>
      <c r="N2" s="101"/>
      <c r="O2" s="101"/>
    </row>
    <row r="3" spans="1:15">
      <c r="A3" s="102"/>
      <c r="B3" s="102"/>
      <c r="C3" s="102"/>
      <c r="D3" s="102"/>
      <c r="E3" s="102"/>
      <c r="F3" s="102"/>
      <c r="G3" s="102"/>
      <c r="H3" s="100"/>
      <c r="I3" s="100"/>
      <c r="J3" s="100"/>
      <c r="K3" s="100"/>
      <c r="L3" s="100"/>
      <c r="M3" s="100"/>
      <c r="N3" s="79"/>
      <c r="O3" s="108" t="s">
        <v>315</v>
      </c>
    </row>
    <row r="4" spans="1:15">
      <c r="A4" s="103" t="s">
        <v>131</v>
      </c>
      <c r="B4" s="209" t="s">
        <v>132</v>
      </c>
      <c r="C4" s="209" t="s">
        <v>182</v>
      </c>
      <c r="D4" s="210" t="s">
        <v>166</v>
      </c>
      <c r="E4" s="211" t="s">
        <v>167</v>
      </c>
      <c r="F4" s="210" t="s">
        <v>168</v>
      </c>
      <c r="G4" s="210" t="s">
        <v>169</v>
      </c>
      <c r="H4" s="212" t="s">
        <v>170</v>
      </c>
      <c r="I4" s="212" t="s">
        <v>171</v>
      </c>
      <c r="J4" s="212" t="s">
        <v>172</v>
      </c>
      <c r="K4" s="212" t="s">
        <v>173</v>
      </c>
      <c r="L4" s="212" t="s">
        <v>174</v>
      </c>
      <c r="M4" s="212" t="s">
        <v>175</v>
      </c>
      <c r="N4" s="212" t="s">
        <v>176</v>
      </c>
      <c r="O4" s="103" t="s">
        <v>179</v>
      </c>
    </row>
    <row r="5" spans="1:15">
      <c r="A5" s="103"/>
      <c r="B5" s="105"/>
      <c r="C5" s="103"/>
      <c r="D5" s="212"/>
      <c r="E5" s="213"/>
      <c r="F5" s="212"/>
      <c r="G5" s="212"/>
      <c r="H5" s="212"/>
      <c r="I5" s="212"/>
      <c r="J5" s="212"/>
      <c r="K5" s="212"/>
      <c r="L5" s="212"/>
      <c r="M5" s="212"/>
      <c r="N5" s="212"/>
      <c r="O5" s="103"/>
    </row>
    <row r="6" spans="1:15">
      <c r="A6" s="103"/>
      <c r="B6" s="105"/>
      <c r="C6" s="103"/>
      <c r="D6" s="212"/>
      <c r="E6" s="213"/>
      <c r="F6" s="212"/>
      <c r="G6" s="212"/>
      <c r="H6" s="212"/>
      <c r="I6" s="212"/>
      <c r="J6" s="212"/>
      <c r="K6" s="212"/>
      <c r="L6" s="212"/>
      <c r="M6" s="212"/>
      <c r="N6" s="212"/>
      <c r="O6" s="103"/>
    </row>
    <row r="7" ht="33" customHeight="1" spans="1:15">
      <c r="A7" s="169" t="s">
        <v>125</v>
      </c>
      <c r="B7" s="169" t="s">
        <v>126</v>
      </c>
      <c r="C7" s="190">
        <v>17460807.48</v>
      </c>
      <c r="D7" s="190">
        <v>12005717.28</v>
      </c>
      <c r="E7" s="190">
        <v>5314605</v>
      </c>
      <c r="F7" s="198"/>
      <c r="G7" s="198"/>
      <c r="H7" s="198"/>
      <c r="I7" s="198"/>
      <c r="J7" s="198"/>
      <c r="K7" s="198"/>
      <c r="L7" s="190">
        <v>140485.2</v>
      </c>
      <c r="M7" s="198"/>
      <c r="N7" s="198"/>
      <c r="O7" s="198"/>
    </row>
    <row r="8" ht="33" customHeight="1" spans="1:15">
      <c r="A8" s="173" t="s">
        <v>127</v>
      </c>
      <c r="B8" s="173" t="s">
        <v>128</v>
      </c>
      <c r="C8" s="190">
        <v>17460807.48</v>
      </c>
      <c r="D8" s="190">
        <v>12005717.28</v>
      </c>
      <c r="E8" s="190">
        <v>5314605</v>
      </c>
      <c r="F8" s="198"/>
      <c r="G8" s="198"/>
      <c r="H8" s="198"/>
      <c r="I8" s="198"/>
      <c r="J8" s="198"/>
      <c r="K8" s="198"/>
      <c r="L8" s="190">
        <v>140485.2</v>
      </c>
      <c r="M8" s="198"/>
      <c r="N8" s="198"/>
      <c r="O8" s="198"/>
    </row>
    <row r="9" ht="33" customHeight="1" spans="1:15">
      <c r="A9" s="191">
        <v>201</v>
      </c>
      <c r="B9" s="192" t="s">
        <v>138</v>
      </c>
      <c r="C9" s="193">
        <v>13977197.88</v>
      </c>
      <c r="D9" s="194">
        <v>8522107.68</v>
      </c>
      <c r="E9" s="194">
        <v>5314605</v>
      </c>
      <c r="F9" s="198"/>
      <c r="G9" s="198"/>
      <c r="H9" s="198"/>
      <c r="I9" s="198"/>
      <c r="J9" s="198"/>
      <c r="K9" s="198"/>
      <c r="L9" s="194">
        <v>140485.2</v>
      </c>
      <c r="M9" s="198"/>
      <c r="N9" s="198"/>
      <c r="O9" s="198"/>
    </row>
    <row r="10" ht="33" customHeight="1" spans="1:15">
      <c r="A10" s="195">
        <v>20111</v>
      </c>
      <c r="B10" s="192" t="s">
        <v>139</v>
      </c>
      <c r="C10" s="193">
        <f>SUM(C11:C13)</f>
        <v>13977197.88</v>
      </c>
      <c r="D10" s="194">
        <v>8522107.68</v>
      </c>
      <c r="E10" s="194">
        <f>SUM(E11:E13)</f>
        <v>5314605</v>
      </c>
      <c r="F10" s="198"/>
      <c r="G10" s="198"/>
      <c r="H10" s="198"/>
      <c r="I10" s="198"/>
      <c r="J10" s="198"/>
      <c r="K10" s="198"/>
      <c r="L10" s="194">
        <v>140485.2</v>
      </c>
      <c r="M10" s="198"/>
      <c r="N10" s="198"/>
      <c r="O10" s="198"/>
    </row>
    <row r="11" ht="33" customHeight="1" spans="1:15">
      <c r="A11" s="195" t="s">
        <v>140</v>
      </c>
      <c r="B11" s="196" t="s">
        <v>141</v>
      </c>
      <c r="C11" s="197">
        <v>13217197.88</v>
      </c>
      <c r="D11" s="194">
        <v>8522107.68</v>
      </c>
      <c r="E11" s="194">
        <v>4554605</v>
      </c>
      <c r="F11" s="198"/>
      <c r="G11" s="198"/>
      <c r="H11" s="198"/>
      <c r="I11" s="198"/>
      <c r="J11" s="198"/>
      <c r="K11" s="198"/>
      <c r="L11" s="194">
        <v>140485.2</v>
      </c>
      <c r="M11" s="198"/>
      <c r="N11" s="198"/>
      <c r="O11" s="198"/>
    </row>
    <row r="12" ht="33" customHeight="1" spans="1:15">
      <c r="A12" s="195" t="s">
        <v>142</v>
      </c>
      <c r="B12" s="196" t="s">
        <v>143</v>
      </c>
      <c r="C12" s="197">
        <v>650000</v>
      </c>
      <c r="D12" s="198"/>
      <c r="E12" s="197">
        <v>650000</v>
      </c>
      <c r="F12" s="198"/>
      <c r="G12" s="198"/>
      <c r="H12" s="198"/>
      <c r="I12" s="198"/>
      <c r="J12" s="198"/>
      <c r="K12" s="198"/>
      <c r="L12" s="198"/>
      <c r="M12" s="198"/>
      <c r="N12" s="198"/>
      <c r="O12" s="198"/>
    </row>
    <row r="13" ht="33" customHeight="1" spans="1:15">
      <c r="A13" s="195" t="s">
        <v>144</v>
      </c>
      <c r="B13" s="196" t="s">
        <v>145</v>
      </c>
      <c r="C13" s="197">
        <v>110000</v>
      </c>
      <c r="D13" s="198"/>
      <c r="E13" s="197">
        <v>110000</v>
      </c>
      <c r="F13" s="198"/>
      <c r="G13" s="198"/>
      <c r="H13" s="198"/>
      <c r="I13" s="198"/>
      <c r="J13" s="198"/>
      <c r="K13" s="198"/>
      <c r="L13" s="198"/>
      <c r="M13" s="198"/>
      <c r="N13" s="198"/>
      <c r="O13" s="198"/>
    </row>
    <row r="14" ht="33" customHeight="1" spans="1:15">
      <c r="A14" s="195">
        <v>208</v>
      </c>
      <c r="B14" s="196" t="s">
        <v>146</v>
      </c>
      <c r="C14" s="193">
        <f>C15+C18</f>
        <v>1927758</v>
      </c>
      <c r="D14" s="193">
        <f>D15+D18</f>
        <v>1927758</v>
      </c>
      <c r="E14" s="198"/>
      <c r="F14" s="198"/>
      <c r="G14" s="198"/>
      <c r="H14" s="198"/>
      <c r="I14" s="198"/>
      <c r="J14" s="198"/>
      <c r="K14" s="198"/>
      <c r="L14" s="198"/>
      <c r="M14" s="198"/>
      <c r="N14" s="198"/>
      <c r="O14" s="198"/>
    </row>
    <row r="15" ht="33" customHeight="1" spans="1:15">
      <c r="A15" s="195">
        <v>20805</v>
      </c>
      <c r="B15" s="196" t="s">
        <v>147</v>
      </c>
      <c r="C15" s="193">
        <f>SUM(C16:C17)</f>
        <v>1821484.8</v>
      </c>
      <c r="D15" s="193">
        <f>SUM(D16:D17)</f>
        <v>1821484.8</v>
      </c>
      <c r="E15" s="198"/>
      <c r="F15" s="198"/>
      <c r="G15" s="198"/>
      <c r="H15" s="198"/>
      <c r="I15" s="198"/>
      <c r="J15" s="198"/>
      <c r="K15" s="198"/>
      <c r="L15" s="198"/>
      <c r="M15" s="198"/>
      <c r="N15" s="198"/>
      <c r="O15" s="198"/>
    </row>
    <row r="16" ht="33" customHeight="1" spans="1:15">
      <c r="A16" s="195" t="s">
        <v>148</v>
      </c>
      <c r="B16" s="196" t="s">
        <v>149</v>
      </c>
      <c r="C16" s="197">
        <v>1214323.2</v>
      </c>
      <c r="D16" s="197">
        <v>1214323.2</v>
      </c>
      <c r="E16" s="198"/>
      <c r="F16" s="198"/>
      <c r="G16" s="198"/>
      <c r="H16" s="198"/>
      <c r="I16" s="198"/>
      <c r="J16" s="198"/>
      <c r="K16" s="198"/>
      <c r="L16" s="198"/>
      <c r="M16" s="198"/>
      <c r="N16" s="198"/>
      <c r="O16" s="198"/>
    </row>
    <row r="17" ht="33" customHeight="1" spans="1:15">
      <c r="A17" s="195" t="s">
        <v>150</v>
      </c>
      <c r="B17" s="196" t="s">
        <v>151</v>
      </c>
      <c r="C17" s="197">
        <v>607161.6</v>
      </c>
      <c r="D17" s="197">
        <v>607161.6</v>
      </c>
      <c r="E17" s="198"/>
      <c r="F17" s="198"/>
      <c r="G17" s="198"/>
      <c r="H17" s="198"/>
      <c r="I17" s="198"/>
      <c r="J17" s="198"/>
      <c r="K17" s="198"/>
      <c r="L17" s="198"/>
      <c r="M17" s="198"/>
      <c r="N17" s="198"/>
      <c r="O17" s="198"/>
    </row>
    <row r="18" ht="33" customHeight="1" spans="1:15">
      <c r="A18" s="195">
        <v>20899</v>
      </c>
      <c r="B18" s="196" t="s">
        <v>152</v>
      </c>
      <c r="C18" s="197">
        <v>106273.2</v>
      </c>
      <c r="D18" s="197">
        <v>106273.2</v>
      </c>
      <c r="E18" s="198"/>
      <c r="F18" s="198"/>
      <c r="G18" s="198"/>
      <c r="H18" s="198"/>
      <c r="I18" s="198"/>
      <c r="J18" s="198"/>
      <c r="K18" s="198"/>
      <c r="L18" s="198"/>
      <c r="M18" s="198"/>
      <c r="N18" s="198"/>
      <c r="O18" s="198"/>
    </row>
    <row r="19" ht="33" customHeight="1" spans="1:15">
      <c r="A19" s="195" t="s">
        <v>153</v>
      </c>
      <c r="B19" s="196" t="s">
        <v>154</v>
      </c>
      <c r="C19" s="197">
        <v>106273.2</v>
      </c>
      <c r="D19" s="197">
        <v>106273.2</v>
      </c>
      <c r="E19" s="198"/>
      <c r="F19" s="198"/>
      <c r="G19" s="198"/>
      <c r="H19" s="198"/>
      <c r="I19" s="198"/>
      <c r="J19" s="198"/>
      <c r="K19" s="198"/>
      <c r="L19" s="198"/>
      <c r="M19" s="198"/>
      <c r="N19" s="198"/>
      <c r="O19" s="198"/>
    </row>
    <row r="20" ht="33" customHeight="1" spans="1:15">
      <c r="A20" s="195">
        <v>210</v>
      </c>
      <c r="B20" s="196" t="s">
        <v>155</v>
      </c>
      <c r="C20" s="197">
        <v>645109.2</v>
      </c>
      <c r="D20" s="197">
        <v>645109.2</v>
      </c>
      <c r="E20" s="198"/>
      <c r="F20" s="198"/>
      <c r="G20" s="198"/>
      <c r="H20" s="198"/>
      <c r="I20" s="198"/>
      <c r="J20" s="198"/>
      <c r="K20" s="198"/>
      <c r="L20" s="198"/>
      <c r="M20" s="198"/>
      <c r="N20" s="198"/>
      <c r="O20" s="198"/>
    </row>
    <row r="21" ht="33" customHeight="1" spans="1:15">
      <c r="A21" s="195">
        <v>21011</v>
      </c>
      <c r="B21" s="196" t="s">
        <v>156</v>
      </c>
      <c r="C21" s="197">
        <v>645109.2</v>
      </c>
      <c r="D21" s="197">
        <v>645109.2</v>
      </c>
      <c r="E21" s="198"/>
      <c r="F21" s="198"/>
      <c r="G21" s="198"/>
      <c r="H21" s="198"/>
      <c r="I21" s="198"/>
      <c r="J21" s="198"/>
      <c r="K21" s="198"/>
      <c r="L21" s="198"/>
      <c r="M21" s="198"/>
      <c r="N21" s="198"/>
      <c r="O21" s="198"/>
    </row>
    <row r="22" ht="33" customHeight="1" spans="1:15">
      <c r="A22" s="195" t="s">
        <v>157</v>
      </c>
      <c r="B22" s="196" t="s">
        <v>158</v>
      </c>
      <c r="C22" s="197">
        <v>645109.2</v>
      </c>
      <c r="D22" s="199">
        <v>645109.2</v>
      </c>
      <c r="E22" s="200"/>
      <c r="F22" s="200"/>
      <c r="G22" s="200"/>
      <c r="H22" s="200"/>
      <c r="I22" s="200"/>
      <c r="J22" s="200"/>
      <c r="K22" s="200"/>
      <c r="L22" s="200"/>
      <c r="M22" s="200"/>
      <c r="N22" s="200"/>
      <c r="O22" s="200"/>
    </row>
    <row r="23" ht="33" customHeight="1" spans="1:15">
      <c r="A23" s="195">
        <v>221</v>
      </c>
      <c r="B23" s="196" t="s">
        <v>159</v>
      </c>
      <c r="C23" s="201">
        <v>910742.4</v>
      </c>
      <c r="D23" s="202">
        <v>910742.4</v>
      </c>
      <c r="E23" s="89"/>
      <c r="F23" s="89"/>
      <c r="G23" s="89"/>
      <c r="H23" s="89"/>
      <c r="I23" s="89"/>
      <c r="J23" s="89"/>
      <c r="K23" s="89"/>
      <c r="L23" s="89"/>
      <c r="M23" s="89"/>
      <c r="N23" s="89"/>
      <c r="O23" s="89"/>
    </row>
    <row r="24" ht="33" customHeight="1" spans="1:15">
      <c r="A24" s="195">
        <v>22102</v>
      </c>
      <c r="B24" s="203" t="s">
        <v>160</v>
      </c>
      <c r="C24" s="204">
        <v>910742.4</v>
      </c>
      <c r="D24" s="202">
        <v>910742.4</v>
      </c>
      <c r="E24" s="89"/>
      <c r="F24" s="89"/>
      <c r="G24" s="89"/>
      <c r="H24" s="89"/>
      <c r="I24" s="89"/>
      <c r="J24" s="89"/>
      <c r="K24" s="89"/>
      <c r="L24" s="89"/>
      <c r="M24" s="89"/>
      <c r="N24" s="89"/>
      <c r="O24" s="89"/>
    </row>
    <row r="25" ht="33" customHeight="1" spans="1:15">
      <c r="A25" s="195" t="s">
        <v>161</v>
      </c>
      <c r="B25" s="203" t="s">
        <v>162</v>
      </c>
      <c r="C25" s="204">
        <v>910742.4</v>
      </c>
      <c r="D25" s="202">
        <v>910742.4</v>
      </c>
      <c r="E25" s="89"/>
      <c r="F25" s="89"/>
      <c r="G25" s="89"/>
      <c r="H25" s="89"/>
      <c r="I25" s="89"/>
      <c r="J25" s="89"/>
      <c r="K25" s="89"/>
      <c r="L25" s="89"/>
      <c r="M25" s="89"/>
      <c r="N25" s="89"/>
      <c r="O25" s="89"/>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workbookViewId="0">
      <selection activeCell="E11" sqref="E11"/>
    </sheetView>
  </sheetViews>
  <sheetFormatPr defaultColWidth="9" defaultRowHeight="14.4"/>
  <cols>
    <col min="1" max="1" width="24.1296296296296" customWidth="1"/>
    <col min="2" max="2" width="15.3796296296296" customWidth="1"/>
    <col min="3" max="3" width="13.1111111111111" customWidth="1"/>
    <col min="4" max="5" width="12.2222222222222" customWidth="1"/>
    <col min="6" max="6" width="10.4444444444444"/>
    <col min="7" max="8" width="9.88888888888889" customWidth="1"/>
  </cols>
  <sheetData>
    <row r="1" s="79" customFormat="1" ht="20.25" customHeight="1" spans="20:20">
      <c r="T1" s="79" t="s">
        <v>316</v>
      </c>
    </row>
    <row r="2" s="79" customFormat="1" ht="32.25" customHeight="1" spans="1:20">
      <c r="A2" s="176" t="s">
        <v>317</v>
      </c>
      <c r="B2" s="176"/>
      <c r="C2" s="176"/>
      <c r="D2" s="176"/>
      <c r="E2" s="176"/>
      <c r="F2" s="176"/>
      <c r="G2" s="176"/>
      <c r="H2" s="176"/>
      <c r="I2" s="176"/>
      <c r="J2" s="176"/>
      <c r="K2" s="176"/>
      <c r="L2" s="176"/>
      <c r="M2" s="176"/>
      <c r="N2" s="176"/>
      <c r="O2" s="176"/>
      <c r="P2" s="176"/>
      <c r="Q2" s="176"/>
      <c r="R2" s="176"/>
      <c r="S2" s="176"/>
      <c r="T2" s="176"/>
    </row>
    <row r="3" s="79" customFormat="1" ht="11.25" customHeight="1"/>
    <row r="4" s="79" customFormat="1" ht="11.25" customHeight="1" spans="20:20">
      <c r="T4" s="79" t="s">
        <v>315</v>
      </c>
    </row>
    <row r="5" s="79" customFormat="1" ht="29.25" customHeight="1" spans="1:20">
      <c r="A5" s="177" t="s">
        <v>131</v>
      </c>
      <c r="B5" s="178" t="s">
        <v>132</v>
      </c>
      <c r="C5" s="179" t="s">
        <v>133</v>
      </c>
      <c r="D5" s="180"/>
      <c r="E5" s="180"/>
      <c r="F5" s="181"/>
      <c r="G5" s="182" t="s">
        <v>134</v>
      </c>
      <c r="H5" s="183"/>
      <c r="I5" s="183"/>
      <c r="J5" s="183"/>
      <c r="K5" s="183"/>
      <c r="L5" s="183"/>
      <c r="M5" s="183"/>
      <c r="N5" s="183"/>
      <c r="O5" s="183"/>
      <c r="P5" s="205"/>
      <c r="Q5" s="178" t="s">
        <v>318</v>
      </c>
      <c r="R5" s="178" t="s">
        <v>136</v>
      </c>
      <c r="S5" s="178" t="s">
        <v>137</v>
      </c>
      <c r="T5" s="207" t="s">
        <v>319</v>
      </c>
    </row>
    <row r="6" s="79" customFormat="1" ht="54.75" customHeight="1" spans="1:20">
      <c r="A6" s="184"/>
      <c r="B6" s="185"/>
      <c r="C6" s="186" t="s">
        <v>107</v>
      </c>
      <c r="D6" s="187" t="s">
        <v>183</v>
      </c>
      <c r="E6" s="187" t="s">
        <v>184</v>
      </c>
      <c r="F6" s="187" t="s">
        <v>174</v>
      </c>
      <c r="G6" s="186" t="s">
        <v>107</v>
      </c>
      <c r="H6" s="188" t="s">
        <v>210</v>
      </c>
      <c r="I6" s="188" t="s">
        <v>174</v>
      </c>
      <c r="J6" s="188" t="s">
        <v>176</v>
      </c>
      <c r="K6" s="188" t="s">
        <v>320</v>
      </c>
      <c r="L6" s="188" t="s">
        <v>189</v>
      </c>
      <c r="M6" s="188" t="s">
        <v>321</v>
      </c>
      <c r="N6" s="188" t="s">
        <v>172</v>
      </c>
      <c r="O6" s="188" t="s">
        <v>175</v>
      </c>
      <c r="P6" s="206" t="s">
        <v>179</v>
      </c>
      <c r="Q6" s="208"/>
      <c r="R6" s="208"/>
      <c r="S6" s="208"/>
      <c r="T6" s="185"/>
    </row>
    <row r="7" s="79" customFormat="1" ht="20" customHeight="1" spans="1:20">
      <c r="A7" s="169" t="s">
        <v>125</v>
      </c>
      <c r="B7" s="169" t="s">
        <v>126</v>
      </c>
      <c r="C7" s="186">
        <v>1</v>
      </c>
      <c r="D7" s="186">
        <v>2</v>
      </c>
      <c r="E7" s="186">
        <v>3</v>
      </c>
      <c r="F7" s="186">
        <v>4</v>
      </c>
      <c r="G7" s="186">
        <v>5</v>
      </c>
      <c r="H7" s="186">
        <v>6</v>
      </c>
      <c r="I7" s="186">
        <v>7</v>
      </c>
      <c r="J7" s="186">
        <v>8</v>
      </c>
      <c r="K7" s="186">
        <v>9</v>
      </c>
      <c r="L7" s="186">
        <v>10</v>
      </c>
      <c r="M7" s="186">
        <v>11</v>
      </c>
      <c r="N7" s="186">
        <v>12</v>
      </c>
      <c r="O7" s="186">
        <v>13</v>
      </c>
      <c r="P7" s="186">
        <v>14</v>
      </c>
      <c r="Q7" s="186">
        <v>15</v>
      </c>
      <c r="R7" s="186">
        <v>16</v>
      </c>
      <c r="S7" s="186">
        <v>17</v>
      </c>
      <c r="T7" s="186">
        <v>18</v>
      </c>
    </row>
    <row r="8" s="79" customFormat="1" ht="24" customHeight="1" spans="1:20">
      <c r="A8" s="169" t="s">
        <v>125</v>
      </c>
      <c r="B8" s="169" t="s">
        <v>126</v>
      </c>
      <c r="C8" s="189">
        <v>16700807.48</v>
      </c>
      <c r="D8" s="190">
        <v>12005717.28</v>
      </c>
      <c r="E8" s="190">
        <v>4554605</v>
      </c>
      <c r="F8" s="190">
        <v>140485.2</v>
      </c>
      <c r="G8" s="190">
        <v>750000</v>
      </c>
      <c r="H8" s="190">
        <v>750000</v>
      </c>
      <c r="I8" s="186"/>
      <c r="J8" s="186"/>
      <c r="K8" s="186"/>
      <c r="L8" s="186"/>
      <c r="M8" s="186"/>
      <c r="N8" s="186"/>
      <c r="O8" s="186"/>
      <c r="P8" s="186"/>
      <c r="Q8" s="186"/>
      <c r="R8" s="186"/>
      <c r="S8" s="186"/>
      <c r="T8" s="186"/>
    </row>
    <row r="9" s="175" customFormat="1" ht="24" customHeight="1" spans="1:20">
      <c r="A9" s="173" t="s">
        <v>127</v>
      </c>
      <c r="B9" s="173" t="s">
        <v>128</v>
      </c>
      <c r="C9" s="189">
        <f>SUM(D9:F9)</f>
        <v>16700807.48</v>
      </c>
      <c r="D9" s="190">
        <v>12005717.28</v>
      </c>
      <c r="E9" s="190">
        <v>4554605</v>
      </c>
      <c r="F9" s="190">
        <v>140485.2</v>
      </c>
      <c r="G9" s="190">
        <v>750000</v>
      </c>
      <c r="H9" s="190">
        <v>750000</v>
      </c>
      <c r="I9" s="130"/>
      <c r="J9" s="130"/>
      <c r="K9" s="130"/>
      <c r="L9" s="130"/>
      <c r="M9" s="130"/>
      <c r="N9" s="130"/>
      <c r="O9" s="130"/>
      <c r="P9" s="130"/>
      <c r="Q9" s="130"/>
      <c r="R9" s="130"/>
      <c r="S9" s="130"/>
      <c r="T9" s="130"/>
    </row>
    <row r="10" s="175" customFormat="1" ht="24" customHeight="1" spans="1:20">
      <c r="A10" s="191">
        <v>201</v>
      </c>
      <c r="B10" s="192" t="s">
        <v>138</v>
      </c>
      <c r="C10" s="193">
        <v>13977197.88</v>
      </c>
      <c r="D10" s="194">
        <v>8522107.68</v>
      </c>
      <c r="E10" s="194">
        <v>5314605</v>
      </c>
      <c r="F10" s="194">
        <v>140485.2</v>
      </c>
      <c r="G10" s="130"/>
      <c r="H10" s="130"/>
      <c r="I10" s="130"/>
      <c r="J10" s="130"/>
      <c r="K10" s="130"/>
      <c r="L10" s="130"/>
      <c r="M10" s="130"/>
      <c r="N10" s="130"/>
      <c r="O10" s="130"/>
      <c r="P10" s="130"/>
      <c r="Q10" s="130"/>
      <c r="R10" s="130"/>
      <c r="S10" s="130"/>
      <c r="T10" s="130"/>
    </row>
    <row r="11" s="175" customFormat="1" ht="24" customHeight="1" spans="1:20">
      <c r="A11" s="195">
        <v>20111</v>
      </c>
      <c r="B11" s="192" t="s">
        <v>322</v>
      </c>
      <c r="C11" s="193">
        <f>SUM(C12:C14)</f>
        <v>13217197.88</v>
      </c>
      <c r="D11" s="194">
        <v>8522107.68</v>
      </c>
      <c r="E11" s="194">
        <f>SUM(E12:E14)</f>
        <v>4554605</v>
      </c>
      <c r="F11" s="194">
        <v>140485.2</v>
      </c>
      <c r="G11" s="130"/>
      <c r="H11" s="130"/>
      <c r="I11" s="130"/>
      <c r="J11" s="130"/>
      <c r="K11" s="130"/>
      <c r="L11" s="130"/>
      <c r="M11" s="130"/>
      <c r="N11" s="130"/>
      <c r="O11" s="130"/>
      <c r="P11" s="130"/>
      <c r="Q11" s="130"/>
      <c r="R11" s="130"/>
      <c r="S11" s="130"/>
      <c r="T11" s="130"/>
    </row>
    <row r="12" s="175" customFormat="1" ht="24" customHeight="1" spans="1:20">
      <c r="A12" s="195" t="s">
        <v>140</v>
      </c>
      <c r="B12" s="196" t="s">
        <v>141</v>
      </c>
      <c r="C12" s="197">
        <v>13217197.88</v>
      </c>
      <c r="D12" s="194">
        <v>8522107.68</v>
      </c>
      <c r="E12" s="194">
        <v>4554605</v>
      </c>
      <c r="F12" s="194">
        <v>140485.2</v>
      </c>
      <c r="G12" s="130"/>
      <c r="H12" s="130"/>
      <c r="I12" s="130"/>
      <c r="J12" s="130"/>
      <c r="K12" s="130"/>
      <c r="L12" s="130"/>
      <c r="M12" s="130"/>
      <c r="N12" s="130"/>
      <c r="O12" s="130"/>
      <c r="P12" s="130"/>
      <c r="Q12" s="130"/>
      <c r="R12" s="130"/>
      <c r="S12" s="130"/>
      <c r="T12" s="130"/>
    </row>
    <row r="13" s="175" customFormat="1" ht="24" customHeight="1" spans="1:20">
      <c r="A13" s="195" t="s">
        <v>142</v>
      </c>
      <c r="B13" s="196" t="s">
        <v>143</v>
      </c>
      <c r="C13" s="197"/>
      <c r="D13" s="198"/>
      <c r="E13" s="197"/>
      <c r="F13" s="130"/>
      <c r="G13" s="197">
        <v>650000</v>
      </c>
      <c r="H13" s="197">
        <v>650000</v>
      </c>
      <c r="I13" s="130"/>
      <c r="J13" s="130"/>
      <c r="K13" s="130"/>
      <c r="L13" s="130"/>
      <c r="M13" s="130"/>
      <c r="N13" s="130"/>
      <c r="O13" s="130"/>
      <c r="P13" s="130"/>
      <c r="Q13" s="130"/>
      <c r="R13" s="130"/>
      <c r="S13" s="130"/>
      <c r="T13" s="130"/>
    </row>
    <row r="14" s="175" customFormat="1" ht="24" customHeight="1" spans="1:20">
      <c r="A14" s="195" t="s">
        <v>144</v>
      </c>
      <c r="B14" s="196" t="s">
        <v>145</v>
      </c>
      <c r="C14" s="197"/>
      <c r="D14" s="198"/>
      <c r="E14" s="197"/>
      <c r="F14" s="130"/>
      <c r="G14" s="197">
        <v>110000</v>
      </c>
      <c r="H14" s="197">
        <v>110000</v>
      </c>
      <c r="I14" s="130"/>
      <c r="J14" s="130"/>
      <c r="K14" s="130"/>
      <c r="L14" s="130"/>
      <c r="M14" s="130"/>
      <c r="N14" s="130"/>
      <c r="O14" s="130"/>
      <c r="P14" s="130"/>
      <c r="Q14" s="130"/>
      <c r="R14" s="130"/>
      <c r="S14" s="130"/>
      <c r="T14" s="130"/>
    </row>
    <row r="15" s="175" customFormat="1" ht="24" customHeight="1" spans="1:20">
      <c r="A15" s="195">
        <v>208</v>
      </c>
      <c r="B15" s="196" t="s">
        <v>146</v>
      </c>
      <c r="C15" s="193">
        <f>C16+C19</f>
        <v>1927758</v>
      </c>
      <c r="D15" s="193">
        <f>D16+D19</f>
        <v>1927758</v>
      </c>
      <c r="E15" s="198"/>
      <c r="F15" s="130"/>
      <c r="G15" s="130"/>
      <c r="H15" s="130"/>
      <c r="I15" s="130"/>
      <c r="J15" s="130"/>
      <c r="K15" s="130"/>
      <c r="L15" s="130"/>
      <c r="M15" s="130"/>
      <c r="N15" s="130"/>
      <c r="O15" s="130"/>
      <c r="P15" s="130"/>
      <c r="Q15" s="130"/>
      <c r="R15" s="130"/>
      <c r="S15" s="130"/>
      <c r="T15" s="130"/>
    </row>
    <row r="16" s="175" customFormat="1" ht="24" customHeight="1" spans="1:20">
      <c r="A16" s="195">
        <v>20805</v>
      </c>
      <c r="B16" s="196" t="s">
        <v>147</v>
      </c>
      <c r="C16" s="193">
        <f>SUM(C17:C18)</f>
        <v>1821484.8</v>
      </c>
      <c r="D16" s="193">
        <f>SUM(D17:D18)</f>
        <v>1821484.8</v>
      </c>
      <c r="E16" s="198"/>
      <c r="F16" s="130"/>
      <c r="G16" s="130"/>
      <c r="H16" s="130"/>
      <c r="I16" s="130"/>
      <c r="J16" s="130"/>
      <c r="K16" s="130"/>
      <c r="L16" s="130"/>
      <c r="M16" s="130"/>
      <c r="N16" s="130"/>
      <c r="O16" s="130"/>
      <c r="P16" s="130"/>
      <c r="Q16" s="130"/>
      <c r="R16" s="130"/>
      <c r="S16" s="130"/>
      <c r="T16" s="130"/>
    </row>
    <row r="17" s="175" customFormat="1" ht="24" customHeight="1" spans="1:20">
      <c r="A17" s="195" t="s">
        <v>148</v>
      </c>
      <c r="B17" s="196" t="s">
        <v>149</v>
      </c>
      <c r="C17" s="197">
        <v>1214323.2</v>
      </c>
      <c r="D17" s="197">
        <v>1214323.2</v>
      </c>
      <c r="E17" s="198"/>
      <c r="F17" s="130"/>
      <c r="G17" s="130"/>
      <c r="H17" s="130"/>
      <c r="I17" s="130"/>
      <c r="J17" s="130"/>
      <c r="K17" s="130"/>
      <c r="L17" s="130"/>
      <c r="M17" s="130"/>
      <c r="N17" s="130"/>
      <c r="O17" s="130"/>
      <c r="P17" s="130"/>
      <c r="Q17" s="130"/>
      <c r="R17" s="130"/>
      <c r="S17" s="130"/>
      <c r="T17" s="130"/>
    </row>
    <row r="18" s="175" customFormat="1" ht="24" customHeight="1" spans="1:20">
      <c r="A18" s="195" t="s">
        <v>150</v>
      </c>
      <c r="B18" s="196" t="s">
        <v>151</v>
      </c>
      <c r="C18" s="197">
        <v>607161.6</v>
      </c>
      <c r="D18" s="197">
        <v>607161.6</v>
      </c>
      <c r="E18" s="198"/>
      <c r="F18" s="130"/>
      <c r="G18" s="130"/>
      <c r="H18" s="130"/>
      <c r="I18" s="130"/>
      <c r="J18" s="130"/>
      <c r="K18" s="130"/>
      <c r="L18" s="130"/>
      <c r="M18" s="130"/>
      <c r="N18" s="130"/>
      <c r="O18" s="130"/>
      <c r="P18" s="130"/>
      <c r="Q18" s="130"/>
      <c r="R18" s="130"/>
      <c r="S18" s="130"/>
      <c r="T18" s="130"/>
    </row>
    <row r="19" s="175" customFormat="1" ht="24" customHeight="1" spans="1:20">
      <c r="A19" s="195">
        <v>20899</v>
      </c>
      <c r="B19" s="196" t="s">
        <v>152</v>
      </c>
      <c r="C19" s="197">
        <v>106273.2</v>
      </c>
      <c r="D19" s="197">
        <v>106273.2</v>
      </c>
      <c r="E19" s="198"/>
      <c r="F19" s="130"/>
      <c r="G19" s="130"/>
      <c r="H19" s="130"/>
      <c r="I19" s="130"/>
      <c r="J19" s="130"/>
      <c r="K19" s="130"/>
      <c r="L19" s="130"/>
      <c r="M19" s="130"/>
      <c r="N19" s="130"/>
      <c r="O19" s="130"/>
      <c r="P19" s="130"/>
      <c r="Q19" s="130"/>
      <c r="R19" s="130"/>
      <c r="S19" s="130"/>
      <c r="T19" s="130"/>
    </row>
    <row r="20" s="175" customFormat="1" ht="24" customHeight="1" spans="1:20">
      <c r="A20" s="195" t="s">
        <v>153</v>
      </c>
      <c r="B20" s="196" t="s">
        <v>154</v>
      </c>
      <c r="C20" s="197">
        <v>106273.2</v>
      </c>
      <c r="D20" s="197">
        <v>106273.2</v>
      </c>
      <c r="E20" s="198"/>
      <c r="F20" s="130"/>
      <c r="G20" s="130"/>
      <c r="H20" s="130"/>
      <c r="I20" s="130"/>
      <c r="J20" s="130"/>
      <c r="K20" s="130"/>
      <c r="L20" s="130"/>
      <c r="M20" s="130"/>
      <c r="N20" s="130"/>
      <c r="O20" s="130"/>
      <c r="P20" s="130"/>
      <c r="Q20" s="130"/>
      <c r="R20" s="130"/>
      <c r="S20" s="130"/>
      <c r="T20" s="130"/>
    </row>
    <row r="21" s="175" customFormat="1" ht="24" customHeight="1" spans="1:20">
      <c r="A21" s="195">
        <v>210</v>
      </c>
      <c r="B21" s="196" t="s">
        <v>155</v>
      </c>
      <c r="C21" s="197">
        <v>645109.2</v>
      </c>
      <c r="D21" s="197">
        <v>645109.2</v>
      </c>
      <c r="E21" s="198"/>
      <c r="F21" s="130"/>
      <c r="G21" s="130"/>
      <c r="H21" s="130"/>
      <c r="I21" s="130"/>
      <c r="J21" s="130"/>
      <c r="K21" s="130"/>
      <c r="L21" s="130"/>
      <c r="M21" s="130"/>
      <c r="N21" s="130"/>
      <c r="O21" s="130"/>
      <c r="P21" s="130"/>
      <c r="Q21" s="130"/>
      <c r="R21" s="130"/>
      <c r="S21" s="130"/>
      <c r="T21" s="130"/>
    </row>
    <row r="22" s="175" customFormat="1" ht="24" customHeight="1" spans="1:20">
      <c r="A22" s="195">
        <v>21011</v>
      </c>
      <c r="B22" s="196" t="s">
        <v>156</v>
      </c>
      <c r="C22" s="197">
        <v>645109.2</v>
      </c>
      <c r="D22" s="197">
        <v>645109.2</v>
      </c>
      <c r="E22" s="198"/>
      <c r="F22" s="130"/>
      <c r="G22" s="130"/>
      <c r="H22" s="130"/>
      <c r="I22" s="130"/>
      <c r="J22" s="130"/>
      <c r="K22" s="130"/>
      <c r="L22" s="130"/>
      <c r="M22" s="130"/>
      <c r="N22" s="130"/>
      <c r="O22" s="130"/>
      <c r="P22" s="130"/>
      <c r="Q22" s="130"/>
      <c r="R22" s="130"/>
      <c r="S22" s="130"/>
      <c r="T22" s="130"/>
    </row>
    <row r="23" s="175" customFormat="1" ht="24" customHeight="1" spans="1:20">
      <c r="A23" s="195" t="s">
        <v>157</v>
      </c>
      <c r="B23" s="196" t="s">
        <v>158</v>
      </c>
      <c r="C23" s="197">
        <v>645109.2</v>
      </c>
      <c r="D23" s="199">
        <v>645109.2</v>
      </c>
      <c r="E23" s="200"/>
      <c r="F23" s="130"/>
      <c r="G23" s="130"/>
      <c r="H23" s="130"/>
      <c r="I23" s="130"/>
      <c r="J23" s="130"/>
      <c r="K23" s="130"/>
      <c r="L23" s="130"/>
      <c r="M23" s="130"/>
      <c r="N23" s="130"/>
      <c r="O23" s="130"/>
      <c r="P23" s="130"/>
      <c r="Q23" s="130"/>
      <c r="R23" s="130"/>
      <c r="S23" s="130"/>
      <c r="T23" s="130"/>
    </row>
    <row r="24" s="175" customFormat="1" ht="24" customHeight="1" spans="1:20">
      <c r="A24" s="195">
        <v>221</v>
      </c>
      <c r="B24" s="196" t="s">
        <v>159</v>
      </c>
      <c r="C24" s="201">
        <v>910742.4</v>
      </c>
      <c r="D24" s="202">
        <v>910742.4</v>
      </c>
      <c r="E24" s="89"/>
      <c r="F24" s="130"/>
      <c r="G24" s="130"/>
      <c r="H24" s="130"/>
      <c r="I24" s="130"/>
      <c r="J24" s="130"/>
      <c r="K24" s="130"/>
      <c r="L24" s="130"/>
      <c r="M24" s="130"/>
      <c r="N24" s="130"/>
      <c r="O24" s="130"/>
      <c r="P24" s="130"/>
      <c r="Q24" s="130"/>
      <c r="R24" s="130"/>
      <c r="S24" s="130"/>
      <c r="T24" s="130"/>
    </row>
    <row r="25" s="175" customFormat="1" ht="24" customHeight="1" spans="1:20">
      <c r="A25" s="195">
        <v>22102</v>
      </c>
      <c r="B25" s="203" t="s">
        <v>160</v>
      </c>
      <c r="C25" s="204">
        <v>910742.4</v>
      </c>
      <c r="D25" s="202">
        <v>910742.4</v>
      </c>
      <c r="E25" s="89"/>
      <c r="F25" s="130"/>
      <c r="G25" s="130"/>
      <c r="H25" s="130"/>
      <c r="I25" s="130"/>
      <c r="J25" s="130"/>
      <c r="K25" s="130"/>
      <c r="L25" s="130"/>
      <c r="M25" s="130"/>
      <c r="N25" s="130"/>
      <c r="O25" s="130"/>
      <c r="P25" s="130"/>
      <c r="Q25" s="130"/>
      <c r="R25" s="130"/>
      <c r="S25" s="130"/>
      <c r="T25" s="130"/>
    </row>
    <row r="26" s="175" customFormat="1" ht="24" customHeight="1" spans="1:20">
      <c r="A26" s="195" t="s">
        <v>161</v>
      </c>
      <c r="B26" s="203" t="s">
        <v>162</v>
      </c>
      <c r="C26" s="204">
        <v>910742.4</v>
      </c>
      <c r="D26" s="202">
        <v>910742.4</v>
      </c>
      <c r="E26" s="89"/>
      <c r="F26" s="130"/>
      <c r="G26" s="130"/>
      <c r="H26" s="130"/>
      <c r="I26" s="130"/>
      <c r="J26" s="130"/>
      <c r="K26" s="130"/>
      <c r="L26" s="130"/>
      <c r="M26" s="130"/>
      <c r="N26" s="130"/>
      <c r="O26" s="130"/>
      <c r="P26" s="130"/>
      <c r="Q26" s="130"/>
      <c r="R26" s="130"/>
      <c r="S26" s="130"/>
      <c r="T26" s="130"/>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7" sqref="F17"/>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 min="9" max="9" width="9.75" customWidth="1"/>
  </cols>
  <sheetData>
    <row r="1" ht="16.35" customHeight="1" spans="1:8">
      <c r="A1" s="145"/>
      <c r="H1" s="144" t="s">
        <v>323</v>
      </c>
    </row>
    <row r="2" ht="38.85" customHeight="1" spans="1:8">
      <c r="A2" s="151" t="s">
        <v>324</v>
      </c>
      <c r="B2" s="151"/>
      <c r="C2" s="151"/>
      <c r="D2" s="151"/>
      <c r="E2" s="151"/>
      <c r="F2" s="151"/>
      <c r="G2" s="151"/>
      <c r="H2" s="151"/>
    </row>
    <row r="3" ht="24.2" customHeight="1" spans="1:8">
      <c r="A3" s="165"/>
      <c r="B3" s="165"/>
      <c r="C3" s="165"/>
      <c r="D3" s="165"/>
      <c r="E3" s="165"/>
      <c r="F3" s="165"/>
      <c r="G3" s="165"/>
      <c r="H3" s="172" t="s">
        <v>2</v>
      </c>
    </row>
    <row r="4" ht="20.65" customHeight="1" spans="1:8">
      <c r="A4" s="140" t="s">
        <v>302</v>
      </c>
      <c r="B4" s="140" t="s">
        <v>303</v>
      </c>
      <c r="C4" s="140" t="s">
        <v>107</v>
      </c>
      <c r="D4" s="140" t="s">
        <v>325</v>
      </c>
      <c r="E4" s="140"/>
      <c r="F4" s="140"/>
      <c r="G4" s="140"/>
      <c r="H4" s="140" t="s">
        <v>134</v>
      </c>
    </row>
    <row r="5" ht="18.95" customHeight="1" spans="1:8">
      <c r="A5" s="140"/>
      <c r="B5" s="140"/>
      <c r="C5" s="140"/>
      <c r="D5" s="140" t="s">
        <v>109</v>
      </c>
      <c r="E5" s="140" t="s">
        <v>208</v>
      </c>
      <c r="F5" s="140"/>
      <c r="G5" s="140" t="s">
        <v>209</v>
      </c>
      <c r="H5" s="140"/>
    </row>
    <row r="6" ht="24.2" customHeight="1" spans="1:8">
      <c r="A6" s="140"/>
      <c r="B6" s="140"/>
      <c r="C6" s="140"/>
      <c r="D6" s="140"/>
      <c r="E6" s="140" t="s">
        <v>183</v>
      </c>
      <c r="F6" s="140" t="s">
        <v>174</v>
      </c>
      <c r="G6" s="140"/>
      <c r="H6" s="140"/>
    </row>
    <row r="7" ht="22.9" customHeight="1" spans="1:8">
      <c r="A7" s="166"/>
      <c r="B7" s="167" t="s">
        <v>107</v>
      </c>
      <c r="C7" s="168">
        <v>0</v>
      </c>
      <c r="D7" s="168"/>
      <c r="E7" s="168"/>
      <c r="F7" s="168"/>
      <c r="G7" s="168"/>
      <c r="H7" s="168"/>
    </row>
    <row r="8" ht="22.9" customHeight="1" spans="1:8">
      <c r="A8" s="169"/>
      <c r="B8" s="169" t="s">
        <v>305</v>
      </c>
      <c r="C8" s="168"/>
      <c r="D8" s="168"/>
      <c r="E8" s="168"/>
      <c r="F8" s="168"/>
      <c r="G8" s="168"/>
      <c r="H8" s="168"/>
    </row>
    <row r="9" ht="22.9" customHeight="1" spans="1:8">
      <c r="A9" s="173"/>
      <c r="B9" s="173"/>
      <c r="C9" s="168"/>
      <c r="D9" s="168"/>
      <c r="E9" s="168"/>
      <c r="F9" s="168"/>
      <c r="G9" s="168"/>
      <c r="H9" s="168"/>
    </row>
    <row r="10" ht="22.9" customHeight="1" spans="1:8">
      <c r="A10" s="173"/>
      <c r="B10" s="173"/>
      <c r="C10" s="168"/>
      <c r="D10" s="168"/>
      <c r="E10" s="168"/>
      <c r="F10" s="168"/>
      <c r="G10" s="168"/>
      <c r="H10" s="168"/>
    </row>
    <row r="11" ht="22.9" customHeight="1" spans="1:8">
      <c r="A11" s="173"/>
      <c r="B11" s="173"/>
      <c r="C11" s="168"/>
      <c r="D11" s="168"/>
      <c r="E11" s="168"/>
      <c r="F11" s="168"/>
      <c r="G11" s="168"/>
      <c r="H11" s="168"/>
    </row>
    <row r="12" ht="22.9" customHeight="1" spans="1:8">
      <c r="A12" s="170"/>
      <c r="B12" s="170"/>
      <c r="C12" s="171"/>
      <c r="D12" s="171"/>
      <c r="E12" s="174"/>
      <c r="F12" s="174"/>
      <c r="G12" s="174"/>
      <c r="H12" s="17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F12" sqref="F12"/>
    </sheetView>
  </sheetViews>
  <sheetFormatPr defaultColWidth="10" defaultRowHeight="14.4"/>
  <cols>
    <col min="1" max="1" width="10" customWidth="1"/>
    <col min="2" max="2" width="21.75" customWidth="1"/>
    <col min="3" max="3" width="13.25" customWidth="1"/>
    <col min="4" max="5" width="9.66666666666667" customWidth="1"/>
    <col min="6" max="12" width="7.75" customWidth="1"/>
    <col min="13" max="13" width="9.77777777777778" customWidth="1"/>
    <col min="14" max="14" width="7.75" customWidth="1"/>
    <col min="15" max="18" width="9.75" customWidth="1"/>
  </cols>
  <sheetData>
    <row r="1" ht="16.35" customHeight="1" spans="1:14">
      <c r="A1" s="145"/>
      <c r="M1" s="144" t="s">
        <v>326</v>
      </c>
      <c r="N1" s="144"/>
    </row>
    <row r="2" ht="45.75" customHeight="1" spans="1:14">
      <c r="A2" s="151" t="s">
        <v>327</v>
      </c>
      <c r="B2" s="151"/>
      <c r="C2" s="151"/>
      <c r="D2" s="151"/>
      <c r="E2" s="151"/>
      <c r="F2" s="151"/>
      <c r="G2" s="151"/>
      <c r="H2" s="151"/>
      <c r="I2" s="151"/>
      <c r="J2" s="151"/>
      <c r="K2" s="151"/>
      <c r="L2" s="151"/>
      <c r="M2" s="151"/>
      <c r="N2" s="151"/>
    </row>
    <row r="3" ht="18.2" customHeight="1" spans="1:14">
      <c r="A3" s="165"/>
      <c r="B3" s="165"/>
      <c r="C3" s="165"/>
      <c r="D3" s="165"/>
      <c r="E3" s="165"/>
      <c r="F3" s="165"/>
      <c r="G3" s="165"/>
      <c r="H3" s="165"/>
      <c r="I3" s="165"/>
      <c r="J3" s="165"/>
      <c r="K3" s="165"/>
      <c r="L3" s="165"/>
      <c r="M3" s="172" t="s">
        <v>2</v>
      </c>
      <c r="N3" s="172"/>
    </row>
    <row r="4" ht="26.1" customHeight="1" spans="1:14">
      <c r="A4" s="140" t="s">
        <v>328</v>
      </c>
      <c r="B4" s="140" t="s">
        <v>329</v>
      </c>
      <c r="C4" s="140" t="s">
        <v>330</v>
      </c>
      <c r="D4" s="140"/>
      <c r="E4" s="140"/>
      <c r="F4" s="140"/>
      <c r="G4" s="140"/>
      <c r="H4" s="140"/>
      <c r="I4" s="140"/>
      <c r="J4" s="140"/>
      <c r="K4" s="140"/>
      <c r="L4" s="140"/>
      <c r="M4" s="140" t="s">
        <v>331</v>
      </c>
      <c r="N4" s="140"/>
    </row>
    <row r="5" ht="31.9" customHeight="1" spans="1:14">
      <c r="A5" s="140"/>
      <c r="B5" s="140"/>
      <c r="C5" s="140" t="s">
        <v>332</v>
      </c>
      <c r="D5" s="140" t="s">
        <v>110</v>
      </c>
      <c r="E5" s="140"/>
      <c r="F5" s="140"/>
      <c r="G5" s="140"/>
      <c r="H5" s="140"/>
      <c r="I5" s="140"/>
      <c r="J5" s="140" t="s">
        <v>333</v>
      </c>
      <c r="K5" s="140" t="s">
        <v>112</v>
      </c>
      <c r="L5" s="140" t="s">
        <v>113</v>
      </c>
      <c r="M5" s="140" t="s">
        <v>334</v>
      </c>
      <c r="N5" s="140" t="s">
        <v>335</v>
      </c>
    </row>
    <row r="6" ht="44.85" customHeight="1" spans="1:14">
      <c r="A6" s="140"/>
      <c r="B6" s="140"/>
      <c r="C6" s="140"/>
      <c r="D6" s="140" t="s">
        <v>336</v>
      </c>
      <c r="E6" s="140" t="s">
        <v>337</v>
      </c>
      <c r="F6" s="140" t="s">
        <v>338</v>
      </c>
      <c r="G6" s="140" t="s">
        <v>339</v>
      </c>
      <c r="H6" s="140" t="s">
        <v>340</v>
      </c>
      <c r="I6" s="140" t="s">
        <v>341</v>
      </c>
      <c r="J6" s="140"/>
      <c r="K6" s="140"/>
      <c r="L6" s="140"/>
      <c r="M6" s="140"/>
      <c r="N6" s="140"/>
    </row>
    <row r="7" ht="22.9" customHeight="1" spans="1:14">
      <c r="A7" s="166"/>
      <c r="B7" s="167" t="s">
        <v>107</v>
      </c>
      <c r="C7" s="168">
        <v>760000</v>
      </c>
      <c r="D7" s="168">
        <v>760000</v>
      </c>
      <c r="E7" s="168">
        <v>760000</v>
      </c>
      <c r="F7" s="168"/>
      <c r="G7" s="168"/>
      <c r="H7" s="168"/>
      <c r="I7" s="168"/>
      <c r="J7" s="168"/>
      <c r="K7" s="168"/>
      <c r="L7" s="168"/>
      <c r="M7" s="168">
        <v>760000</v>
      </c>
      <c r="N7" s="166"/>
    </row>
    <row r="8" ht="22.9" customHeight="1" spans="1:14">
      <c r="A8" s="169" t="s">
        <v>125</v>
      </c>
      <c r="B8" s="169" t="s">
        <v>126</v>
      </c>
      <c r="C8" s="168">
        <v>760000</v>
      </c>
      <c r="D8" s="168">
        <v>760000</v>
      </c>
      <c r="E8" s="168">
        <v>760000</v>
      </c>
      <c r="F8" s="168"/>
      <c r="G8" s="168"/>
      <c r="H8" s="168"/>
      <c r="I8" s="168"/>
      <c r="J8" s="168"/>
      <c r="K8" s="168"/>
      <c r="L8" s="168"/>
      <c r="M8" s="168">
        <v>760000</v>
      </c>
      <c r="N8" s="166"/>
    </row>
    <row r="9" ht="22.9" customHeight="1" spans="1:14">
      <c r="A9" s="170" t="s">
        <v>342</v>
      </c>
      <c r="B9" s="170" t="s">
        <v>343</v>
      </c>
      <c r="C9" s="171">
        <v>40000</v>
      </c>
      <c r="D9" s="171">
        <v>40000</v>
      </c>
      <c r="E9" s="171">
        <v>40000</v>
      </c>
      <c r="F9" s="171"/>
      <c r="G9" s="171"/>
      <c r="H9" s="171"/>
      <c r="I9" s="171"/>
      <c r="J9" s="171"/>
      <c r="K9" s="171"/>
      <c r="L9" s="171"/>
      <c r="M9" s="171">
        <v>40000</v>
      </c>
      <c r="N9" s="166"/>
    </row>
    <row r="10" ht="22.9" customHeight="1" spans="1:14">
      <c r="A10" s="170" t="s">
        <v>342</v>
      </c>
      <c r="B10" s="170" t="s">
        <v>344</v>
      </c>
      <c r="C10" s="171">
        <v>110000</v>
      </c>
      <c r="D10" s="171">
        <v>110000</v>
      </c>
      <c r="E10" s="171">
        <v>110000</v>
      </c>
      <c r="F10" s="171"/>
      <c r="G10" s="171"/>
      <c r="H10" s="171"/>
      <c r="I10" s="171"/>
      <c r="J10" s="171"/>
      <c r="K10" s="171"/>
      <c r="L10" s="171"/>
      <c r="M10" s="171">
        <v>110000</v>
      </c>
      <c r="N10" s="166"/>
    </row>
    <row r="11" ht="22.9" customHeight="1" spans="1:14">
      <c r="A11" s="170" t="s">
        <v>342</v>
      </c>
      <c r="B11" s="170" t="s">
        <v>345</v>
      </c>
      <c r="C11" s="171">
        <v>100000</v>
      </c>
      <c r="D11" s="171">
        <v>100000</v>
      </c>
      <c r="E11" s="171">
        <v>100000</v>
      </c>
      <c r="F11" s="171"/>
      <c r="G11" s="171"/>
      <c r="H11" s="171"/>
      <c r="I11" s="171"/>
      <c r="J11" s="171"/>
      <c r="K11" s="171"/>
      <c r="L11" s="171"/>
      <c r="M11" s="171">
        <v>100000</v>
      </c>
      <c r="N11" s="166"/>
    </row>
    <row r="12" ht="22.9" customHeight="1" spans="1:14">
      <c r="A12" s="170" t="s">
        <v>342</v>
      </c>
      <c r="B12" s="170" t="s">
        <v>346</v>
      </c>
      <c r="C12" s="171">
        <v>30000</v>
      </c>
      <c r="D12" s="171">
        <v>30000</v>
      </c>
      <c r="E12" s="171">
        <v>30000</v>
      </c>
      <c r="F12" s="171"/>
      <c r="G12" s="171"/>
      <c r="H12" s="171"/>
      <c r="I12" s="171"/>
      <c r="J12" s="171"/>
      <c r="K12" s="171"/>
      <c r="L12" s="171"/>
      <c r="M12" s="171">
        <v>30000</v>
      </c>
      <c r="N12" s="166"/>
    </row>
    <row r="13" ht="22.9" customHeight="1" spans="1:14">
      <c r="A13" s="170" t="s">
        <v>342</v>
      </c>
      <c r="B13" s="170" t="s">
        <v>347</v>
      </c>
      <c r="C13" s="171">
        <v>380000</v>
      </c>
      <c r="D13" s="171">
        <v>380000</v>
      </c>
      <c r="E13" s="171">
        <v>380000</v>
      </c>
      <c r="F13" s="171"/>
      <c r="G13" s="171"/>
      <c r="H13" s="171"/>
      <c r="I13" s="171"/>
      <c r="J13" s="171"/>
      <c r="K13" s="171"/>
      <c r="L13" s="171"/>
      <c r="M13" s="171">
        <v>380000</v>
      </c>
      <c r="N13" s="166"/>
    </row>
    <row r="14" ht="22.9" customHeight="1" spans="1:14">
      <c r="A14" s="170" t="s">
        <v>342</v>
      </c>
      <c r="B14" s="170" t="s">
        <v>348</v>
      </c>
      <c r="C14" s="171">
        <v>100000</v>
      </c>
      <c r="D14" s="171">
        <v>100000</v>
      </c>
      <c r="E14" s="171">
        <v>100000</v>
      </c>
      <c r="F14" s="171"/>
      <c r="G14" s="171"/>
      <c r="H14" s="171"/>
      <c r="I14" s="171"/>
      <c r="J14" s="171"/>
      <c r="K14" s="171"/>
      <c r="L14" s="171"/>
      <c r="M14" s="171">
        <v>100000</v>
      </c>
      <c r="N14" s="166"/>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selection activeCell="E8" sqref="E8"/>
    </sheetView>
  </sheetViews>
  <sheetFormatPr defaultColWidth="9" defaultRowHeight="14.4"/>
  <sheetData>
    <row r="1" spans="1:21">
      <c r="A1" s="154"/>
      <c r="B1" s="154"/>
      <c r="C1" s="154"/>
      <c r="D1" s="154"/>
      <c r="E1" s="154"/>
      <c r="F1" s="154"/>
      <c r="G1" s="154"/>
      <c r="H1" s="154"/>
      <c r="I1" s="154"/>
      <c r="J1" s="154"/>
      <c r="K1" s="154"/>
      <c r="L1" s="154"/>
      <c r="M1" s="154"/>
      <c r="N1" s="154"/>
      <c r="O1" s="154"/>
      <c r="P1" s="154"/>
      <c r="Q1" s="154"/>
      <c r="R1" s="154"/>
      <c r="S1" s="154"/>
      <c r="T1" s="154"/>
      <c r="U1" s="120" t="s">
        <v>349</v>
      </c>
    </row>
    <row r="2" ht="17.4" spans="1:21">
      <c r="A2" s="114" t="s">
        <v>350</v>
      </c>
      <c r="B2" s="114"/>
      <c r="C2" s="114"/>
      <c r="D2" s="114"/>
      <c r="E2" s="114"/>
      <c r="F2" s="114"/>
      <c r="G2" s="114"/>
      <c r="H2" s="114"/>
      <c r="I2" s="114"/>
      <c r="J2" s="114"/>
      <c r="K2" s="114"/>
      <c r="L2" s="114"/>
      <c r="M2" s="114"/>
      <c r="N2" s="114"/>
      <c r="O2" s="114"/>
      <c r="P2" s="114"/>
      <c r="Q2" s="114"/>
      <c r="R2" s="114"/>
      <c r="S2" s="114"/>
      <c r="T2" s="114"/>
      <c r="U2" s="114"/>
    </row>
    <row r="3" spans="1:21">
      <c r="A3" s="120"/>
      <c r="B3" s="120"/>
      <c r="C3" s="120"/>
      <c r="D3" s="120"/>
      <c r="E3" s="120"/>
      <c r="F3" s="120"/>
      <c r="G3" s="120"/>
      <c r="H3" s="120"/>
      <c r="I3" s="120"/>
      <c r="J3" s="120"/>
      <c r="K3" s="120"/>
      <c r="L3" s="120"/>
      <c r="M3" s="120"/>
      <c r="N3" s="120"/>
      <c r="O3" s="120"/>
      <c r="P3" s="120"/>
      <c r="Q3" s="120"/>
      <c r="R3" s="120"/>
      <c r="S3" s="154"/>
      <c r="T3" s="154"/>
      <c r="U3" s="164" t="s">
        <v>315</v>
      </c>
    </row>
    <row r="4" ht="30" customHeight="1" spans="1:21">
      <c r="A4" s="82" t="s">
        <v>293</v>
      </c>
      <c r="B4" s="82" t="s">
        <v>351</v>
      </c>
      <c r="C4" s="82" t="s">
        <v>352</v>
      </c>
      <c r="D4" s="117" t="s">
        <v>353</v>
      </c>
      <c r="E4" s="82" t="s">
        <v>354</v>
      </c>
      <c r="F4" s="82"/>
      <c r="G4" s="82"/>
      <c r="H4" s="82"/>
      <c r="I4" s="117" t="s">
        <v>355</v>
      </c>
      <c r="J4" s="160"/>
      <c r="K4" s="160"/>
      <c r="L4" s="160"/>
      <c r="M4" s="160"/>
      <c r="N4" s="160"/>
      <c r="O4" s="161"/>
      <c r="P4" s="82" t="s">
        <v>356</v>
      </c>
      <c r="Q4" s="82"/>
      <c r="R4" s="82" t="s">
        <v>357</v>
      </c>
      <c r="S4" s="82"/>
      <c r="T4" s="82"/>
      <c r="U4" s="82"/>
    </row>
    <row r="5" ht="30" customHeight="1" spans="1:21">
      <c r="A5" s="82"/>
      <c r="B5" s="82"/>
      <c r="C5" s="82"/>
      <c r="D5" s="82"/>
      <c r="E5" s="84" t="s">
        <v>109</v>
      </c>
      <c r="F5" s="82" t="s">
        <v>358</v>
      </c>
      <c r="G5" s="82" t="s">
        <v>359</v>
      </c>
      <c r="H5" s="82" t="s">
        <v>360</v>
      </c>
      <c r="I5" s="162" t="s">
        <v>361</v>
      </c>
      <c r="J5" s="162" t="s">
        <v>362</v>
      </c>
      <c r="K5" s="162" t="s">
        <v>333</v>
      </c>
      <c r="L5" s="162" t="s">
        <v>363</v>
      </c>
      <c r="M5" s="162" t="s">
        <v>364</v>
      </c>
      <c r="N5" s="162" t="s">
        <v>120</v>
      </c>
      <c r="O5" s="162" t="s">
        <v>109</v>
      </c>
      <c r="P5" s="82" t="s">
        <v>365</v>
      </c>
      <c r="Q5" s="82" t="s">
        <v>366</v>
      </c>
      <c r="R5" s="82" t="s">
        <v>107</v>
      </c>
      <c r="S5" s="82" t="s">
        <v>367</v>
      </c>
      <c r="T5" s="162" t="s">
        <v>333</v>
      </c>
      <c r="U5" s="126" t="s">
        <v>368</v>
      </c>
    </row>
    <row r="6" ht="30" customHeight="1" spans="1:21">
      <c r="A6" s="82"/>
      <c r="B6" s="82"/>
      <c r="C6" s="82"/>
      <c r="D6" s="82"/>
      <c r="E6" s="84"/>
      <c r="F6" s="82"/>
      <c r="G6" s="82"/>
      <c r="H6" s="82"/>
      <c r="I6" s="129"/>
      <c r="J6" s="129"/>
      <c r="K6" s="129"/>
      <c r="L6" s="129"/>
      <c r="M6" s="129"/>
      <c r="N6" s="129"/>
      <c r="O6" s="129"/>
      <c r="P6" s="82"/>
      <c r="Q6" s="82"/>
      <c r="R6" s="82"/>
      <c r="S6" s="82"/>
      <c r="T6" s="129"/>
      <c r="U6" s="126"/>
    </row>
    <row r="7" ht="30" customHeight="1" spans="1:21">
      <c r="A7" s="155"/>
      <c r="B7" s="155"/>
      <c r="C7" s="156"/>
      <c r="D7" s="156"/>
      <c r="E7" s="157"/>
      <c r="F7" s="157"/>
      <c r="G7" s="157"/>
      <c r="H7" s="158"/>
      <c r="I7" s="157"/>
      <c r="J7" s="158"/>
      <c r="K7" s="157"/>
      <c r="L7" s="158"/>
      <c r="M7" s="157"/>
      <c r="N7" s="158"/>
      <c r="O7" s="157"/>
      <c r="P7" s="163"/>
      <c r="Q7" s="157"/>
      <c r="R7" s="158"/>
      <c r="S7" s="157"/>
      <c r="T7" s="158"/>
      <c r="U7" s="157"/>
    </row>
    <row r="8" ht="30" customHeight="1" spans="1:21">
      <c r="A8" s="155"/>
      <c r="B8" s="159" t="s">
        <v>305</v>
      </c>
      <c r="C8" s="156"/>
      <c r="D8" s="156"/>
      <c r="E8" s="157"/>
      <c r="F8" s="157"/>
      <c r="G8" s="157"/>
      <c r="H8" s="158"/>
      <c r="I8" s="157"/>
      <c r="J8" s="158"/>
      <c r="K8" s="157"/>
      <c r="L8" s="158"/>
      <c r="M8" s="157"/>
      <c r="N8" s="158"/>
      <c r="O8" s="157"/>
      <c r="P8" s="163"/>
      <c r="Q8" s="157"/>
      <c r="R8" s="158"/>
      <c r="S8" s="157"/>
      <c r="T8" s="158"/>
      <c r="U8" s="157"/>
    </row>
    <row r="9" ht="30" customHeight="1" spans="1:21">
      <c r="A9" s="155"/>
      <c r="B9" s="155"/>
      <c r="C9" s="156"/>
      <c r="D9" s="156"/>
      <c r="E9" s="157"/>
      <c r="F9" s="157"/>
      <c r="G9" s="157"/>
      <c r="H9" s="158"/>
      <c r="I9" s="157"/>
      <c r="J9" s="158"/>
      <c r="K9" s="157"/>
      <c r="L9" s="158"/>
      <c r="M9" s="157"/>
      <c r="N9" s="158"/>
      <c r="O9" s="157"/>
      <c r="P9" s="163"/>
      <c r="Q9" s="157"/>
      <c r="R9" s="158"/>
      <c r="S9" s="157"/>
      <c r="T9" s="158"/>
      <c r="U9" s="157"/>
    </row>
    <row r="10" ht="30" customHeight="1" spans="1:21">
      <c r="A10" s="155"/>
      <c r="B10" s="155"/>
      <c r="C10" s="156"/>
      <c r="D10" s="156"/>
      <c r="E10" s="157"/>
      <c r="F10" s="157"/>
      <c r="G10" s="157"/>
      <c r="H10" s="158"/>
      <c r="I10" s="157"/>
      <c r="J10" s="158"/>
      <c r="K10" s="157"/>
      <c r="L10" s="158"/>
      <c r="M10" s="157"/>
      <c r="N10" s="158"/>
      <c r="O10" s="157"/>
      <c r="P10" s="163"/>
      <c r="Q10" s="157"/>
      <c r="R10" s="158"/>
      <c r="S10" s="157"/>
      <c r="T10" s="158"/>
      <c r="U10" s="157"/>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C11" sqref="C11"/>
    </sheetView>
  </sheetViews>
  <sheetFormatPr defaultColWidth="9" defaultRowHeight="14.4" outlineLevelRow="6"/>
  <sheetData>
    <row r="1" s="79" customFormat="1" ht="23.25" customHeight="1" spans="1:18">
      <c r="A1" s="100"/>
      <c r="B1" s="100"/>
      <c r="C1" s="100"/>
      <c r="D1" s="100"/>
      <c r="E1" s="100"/>
      <c r="F1" s="100"/>
      <c r="G1" s="100"/>
      <c r="H1" s="100"/>
      <c r="I1" s="100"/>
      <c r="J1" s="100"/>
      <c r="K1" s="100"/>
      <c r="L1" s="100"/>
      <c r="M1" s="100"/>
      <c r="N1" s="100"/>
      <c r="P1" s="144" t="s">
        <v>369</v>
      </c>
      <c r="Q1" s="107"/>
      <c r="R1" s="107"/>
    </row>
    <row r="2" s="79" customFormat="1" ht="23.25" customHeight="1" spans="1:18">
      <c r="A2" s="151" t="s">
        <v>370</v>
      </c>
      <c r="B2" s="151"/>
      <c r="C2" s="151"/>
      <c r="D2" s="151"/>
      <c r="E2" s="151"/>
      <c r="F2" s="151"/>
      <c r="G2" s="151"/>
      <c r="H2" s="151"/>
      <c r="I2" s="151"/>
      <c r="J2" s="151"/>
      <c r="K2" s="151"/>
      <c r="L2" s="151"/>
      <c r="M2" s="151"/>
      <c r="N2" s="151"/>
      <c r="O2" s="151"/>
      <c r="P2" s="151"/>
      <c r="Q2" s="107"/>
      <c r="R2" s="107"/>
    </row>
    <row r="3" s="79" customFormat="1" ht="23.25" customHeight="1" spans="1:18">
      <c r="A3" s="152"/>
      <c r="B3" s="102"/>
      <c r="C3" s="102"/>
      <c r="D3" s="102"/>
      <c r="E3" s="102"/>
      <c r="F3" s="102"/>
      <c r="G3" s="102"/>
      <c r="H3" s="102"/>
      <c r="I3" s="100"/>
      <c r="J3" s="100"/>
      <c r="K3" s="100"/>
      <c r="L3" s="100"/>
      <c r="M3" s="100"/>
      <c r="N3" s="100"/>
      <c r="P3" s="146" t="s">
        <v>315</v>
      </c>
      <c r="Q3" s="107"/>
      <c r="R3" s="107"/>
    </row>
    <row r="4" s="79" customFormat="1" ht="25.5" customHeight="1" spans="1:18">
      <c r="A4" s="103" t="s">
        <v>371</v>
      </c>
      <c r="B4" s="134" t="s">
        <v>328</v>
      </c>
      <c r="C4" s="134" t="s">
        <v>372</v>
      </c>
      <c r="D4" s="134" t="s">
        <v>182</v>
      </c>
      <c r="E4" s="134" t="s">
        <v>166</v>
      </c>
      <c r="F4" s="134" t="s">
        <v>167</v>
      </c>
      <c r="G4" s="134" t="s">
        <v>168</v>
      </c>
      <c r="H4" s="134" t="s">
        <v>169</v>
      </c>
      <c r="I4" s="134" t="s">
        <v>170</v>
      </c>
      <c r="J4" s="134" t="s">
        <v>171</v>
      </c>
      <c r="K4" s="134" t="s">
        <v>172</v>
      </c>
      <c r="L4" s="134" t="s">
        <v>173</v>
      </c>
      <c r="M4" s="134" t="s">
        <v>174</v>
      </c>
      <c r="N4" s="134" t="s">
        <v>175</v>
      </c>
      <c r="O4" s="134" t="s">
        <v>176</v>
      </c>
      <c r="P4" s="134" t="s">
        <v>179</v>
      </c>
      <c r="Q4" s="109"/>
      <c r="R4" s="109"/>
    </row>
    <row r="5" s="79" customFormat="1" ht="14.25" customHeight="1" spans="1:18">
      <c r="A5" s="103"/>
      <c r="B5" s="153"/>
      <c r="C5" s="153"/>
      <c r="D5" s="153"/>
      <c r="E5" s="153"/>
      <c r="F5" s="153"/>
      <c r="G5" s="153"/>
      <c r="H5" s="153"/>
      <c r="I5" s="153"/>
      <c r="J5" s="153"/>
      <c r="K5" s="153"/>
      <c r="L5" s="153"/>
      <c r="M5" s="153"/>
      <c r="N5" s="153"/>
      <c r="O5" s="153"/>
      <c r="P5" s="153"/>
      <c r="Q5" s="109"/>
      <c r="R5" s="109"/>
    </row>
    <row r="6" s="79" customFormat="1" ht="14.25" customHeight="1" spans="1:18">
      <c r="A6" s="103"/>
      <c r="B6" s="139"/>
      <c r="C6" s="139"/>
      <c r="D6" s="139"/>
      <c r="E6" s="139"/>
      <c r="F6" s="139"/>
      <c r="G6" s="139"/>
      <c r="H6" s="139"/>
      <c r="I6" s="139"/>
      <c r="J6" s="139"/>
      <c r="K6" s="139"/>
      <c r="L6" s="139"/>
      <c r="M6" s="139"/>
      <c r="N6" s="139"/>
      <c r="O6" s="139"/>
      <c r="P6" s="139"/>
      <c r="Q6" s="109"/>
      <c r="R6" s="109"/>
    </row>
    <row r="7" s="79" customFormat="1" ht="23.25" customHeight="1" spans="1:18">
      <c r="A7" s="103"/>
      <c r="B7" s="140" t="s">
        <v>305</v>
      </c>
      <c r="C7" s="140"/>
      <c r="D7" s="140"/>
      <c r="E7" s="140"/>
      <c r="F7" s="140"/>
      <c r="G7" s="140"/>
      <c r="H7" s="140"/>
      <c r="I7" s="140"/>
      <c r="J7" s="140"/>
      <c r="K7" s="140"/>
      <c r="L7" s="140"/>
      <c r="M7" s="140"/>
      <c r="N7" s="140"/>
      <c r="O7" s="140"/>
      <c r="P7" s="140"/>
      <c r="Q7" s="107"/>
      <c r="R7" s="107"/>
    </row>
  </sheetData>
  <mergeCells count="17">
    <mergeCell ref="A2:P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D11" sqref="D11"/>
    </sheetView>
  </sheetViews>
  <sheetFormatPr defaultColWidth="9" defaultRowHeight="14.4"/>
  <cols>
    <col min="1" max="1" width="27.25" customWidth="1"/>
    <col min="2" max="2" width="19.3796296296296" customWidth="1"/>
  </cols>
  <sheetData>
    <row r="1" spans="1:21">
      <c r="A1" s="79"/>
      <c r="B1" s="79"/>
      <c r="C1" s="79"/>
      <c r="D1" s="79"/>
      <c r="E1" s="79"/>
      <c r="F1" s="79"/>
      <c r="G1" s="79"/>
      <c r="H1" s="79"/>
      <c r="I1" s="79"/>
      <c r="J1" s="79"/>
      <c r="K1" s="79"/>
      <c r="L1" s="79"/>
      <c r="M1" s="79"/>
      <c r="N1" s="79"/>
      <c r="O1" s="79"/>
      <c r="P1" s="79"/>
      <c r="Q1" s="79"/>
      <c r="R1" s="79"/>
      <c r="S1" s="79"/>
      <c r="T1" s="144" t="s">
        <v>373</v>
      </c>
      <c r="U1" s="145"/>
    </row>
    <row r="2" ht="21" spans="1:20">
      <c r="A2" s="132" t="s">
        <v>374</v>
      </c>
      <c r="B2" s="132"/>
      <c r="C2" s="132"/>
      <c r="D2" s="132"/>
      <c r="E2" s="132"/>
      <c r="F2" s="132"/>
      <c r="G2" s="132"/>
      <c r="H2" s="132"/>
      <c r="I2" s="132"/>
      <c r="J2" s="132"/>
      <c r="K2" s="132"/>
      <c r="L2" s="132"/>
      <c r="M2" s="132"/>
      <c r="N2" s="132"/>
      <c r="O2" s="132"/>
      <c r="P2" s="132"/>
      <c r="Q2" s="132"/>
      <c r="R2" s="132"/>
      <c r="S2" s="132"/>
      <c r="T2" s="132"/>
    </row>
    <row r="3" spans="1:20">
      <c r="A3" s="79"/>
      <c r="B3" s="79"/>
      <c r="C3" s="79"/>
      <c r="D3" s="79"/>
      <c r="E3" s="79"/>
      <c r="F3" s="79"/>
      <c r="G3" s="79"/>
      <c r="H3" s="79"/>
      <c r="I3" s="79"/>
      <c r="J3" s="79"/>
      <c r="K3" s="79"/>
      <c r="L3" s="79"/>
      <c r="M3" s="79"/>
      <c r="N3" s="79"/>
      <c r="O3" s="79"/>
      <c r="P3" s="79"/>
      <c r="Q3" s="79"/>
      <c r="R3" s="79"/>
      <c r="S3" s="79"/>
      <c r="T3" s="79"/>
    </row>
    <row r="4" spans="1:20">
      <c r="A4" s="79"/>
      <c r="B4" s="79"/>
      <c r="C4" s="79"/>
      <c r="D4" s="79"/>
      <c r="E4" s="79"/>
      <c r="F4" s="79"/>
      <c r="G4" s="79"/>
      <c r="H4" s="79"/>
      <c r="I4" s="79"/>
      <c r="J4" s="79"/>
      <c r="K4" s="79"/>
      <c r="L4" s="79"/>
      <c r="M4" s="79"/>
      <c r="N4" s="79"/>
      <c r="O4" s="79"/>
      <c r="P4" s="79"/>
      <c r="Q4" s="79"/>
      <c r="R4" s="79"/>
      <c r="S4" s="79"/>
      <c r="T4" s="146" t="s">
        <v>315</v>
      </c>
    </row>
    <row r="5" spans="1:20">
      <c r="A5" s="133" t="s">
        <v>131</v>
      </c>
      <c r="B5" s="134" t="s">
        <v>132</v>
      </c>
      <c r="C5" s="135" t="s">
        <v>133</v>
      </c>
      <c r="D5" s="136"/>
      <c r="E5" s="136"/>
      <c r="F5" s="136"/>
      <c r="G5" s="137" t="s">
        <v>134</v>
      </c>
      <c r="H5" s="137"/>
      <c r="I5" s="137"/>
      <c r="J5" s="137"/>
      <c r="K5" s="137"/>
      <c r="L5" s="137"/>
      <c r="M5" s="137"/>
      <c r="N5" s="137"/>
      <c r="O5" s="137"/>
      <c r="P5" s="142"/>
      <c r="Q5" s="133" t="s">
        <v>318</v>
      </c>
      <c r="R5" s="147" t="s">
        <v>136</v>
      </c>
      <c r="S5" s="148" t="s">
        <v>137</v>
      </c>
      <c r="T5" s="148" t="s">
        <v>319</v>
      </c>
    </row>
    <row r="6" ht="19.2" spans="1:20">
      <c r="A6" s="138"/>
      <c r="B6" s="139"/>
      <c r="C6" s="140" t="s">
        <v>107</v>
      </c>
      <c r="D6" s="140" t="s">
        <v>183</v>
      </c>
      <c r="E6" s="140" t="s">
        <v>184</v>
      </c>
      <c r="F6" s="140" t="s">
        <v>174</v>
      </c>
      <c r="G6" s="139" t="s">
        <v>107</v>
      </c>
      <c r="H6" s="139" t="s">
        <v>210</v>
      </c>
      <c r="I6" s="139" t="s">
        <v>174</v>
      </c>
      <c r="J6" s="139" t="s">
        <v>176</v>
      </c>
      <c r="K6" s="139" t="s">
        <v>320</v>
      </c>
      <c r="L6" s="139" t="s">
        <v>189</v>
      </c>
      <c r="M6" s="139" t="s">
        <v>321</v>
      </c>
      <c r="N6" s="139" t="s">
        <v>172</v>
      </c>
      <c r="O6" s="139" t="s">
        <v>175</v>
      </c>
      <c r="P6" s="143" t="s">
        <v>179</v>
      </c>
      <c r="Q6" s="138"/>
      <c r="R6" s="149"/>
      <c r="S6" s="150"/>
      <c r="T6" s="150"/>
    </row>
    <row r="7" ht="33" customHeight="1" spans="1:20">
      <c r="A7" s="134"/>
      <c r="B7" s="134" t="s">
        <v>107</v>
      </c>
      <c r="C7" s="134">
        <v>1</v>
      </c>
      <c r="D7" s="134">
        <v>2</v>
      </c>
      <c r="E7" s="134">
        <v>3</v>
      </c>
      <c r="F7" s="134">
        <v>4</v>
      </c>
      <c r="G7" s="134">
        <v>5</v>
      </c>
      <c r="H7" s="134">
        <v>6</v>
      </c>
      <c r="I7" s="134">
        <v>7</v>
      </c>
      <c r="J7" s="134">
        <v>8</v>
      </c>
      <c r="K7" s="134">
        <v>9</v>
      </c>
      <c r="L7" s="134">
        <v>10</v>
      </c>
      <c r="M7" s="134">
        <v>11</v>
      </c>
      <c r="N7" s="134">
        <v>12</v>
      </c>
      <c r="O7" s="134">
        <v>13</v>
      </c>
      <c r="P7" s="134">
        <v>14</v>
      </c>
      <c r="Q7" s="134">
        <v>15</v>
      </c>
      <c r="R7" s="147">
        <v>16</v>
      </c>
      <c r="S7" s="148">
        <v>17</v>
      </c>
      <c r="T7" s="148">
        <v>18</v>
      </c>
    </row>
    <row r="8" ht="33" customHeight="1" spans="1:20">
      <c r="A8" s="87"/>
      <c r="B8" s="141" t="s">
        <v>305</v>
      </c>
      <c r="C8" s="137"/>
      <c r="D8" s="137"/>
      <c r="E8" s="137"/>
      <c r="F8" s="137"/>
      <c r="G8" s="137"/>
      <c r="H8" s="137"/>
      <c r="I8" s="137"/>
      <c r="J8" s="137"/>
      <c r="K8" s="137"/>
      <c r="L8" s="137"/>
      <c r="M8" s="137"/>
      <c r="N8" s="137"/>
      <c r="O8" s="137"/>
      <c r="P8" s="137"/>
      <c r="Q8" s="137"/>
      <c r="R8" s="137"/>
      <c r="S8" s="137"/>
      <c r="T8" s="137"/>
    </row>
    <row r="9" ht="33" customHeight="1" spans="1:20">
      <c r="A9" s="87"/>
      <c r="B9" s="90"/>
      <c r="C9" s="89"/>
      <c r="D9" s="89"/>
      <c r="E9" s="89"/>
      <c r="F9" s="89"/>
      <c r="G9" s="89"/>
      <c r="H9" s="89"/>
      <c r="I9" s="89"/>
      <c r="J9" s="89"/>
      <c r="K9" s="89"/>
      <c r="L9" s="89"/>
      <c r="M9" s="89"/>
      <c r="N9" s="89"/>
      <c r="O9" s="89"/>
      <c r="P9" s="89"/>
      <c r="Q9" s="89"/>
      <c r="R9" s="89"/>
      <c r="S9" s="89"/>
      <c r="T9" s="89"/>
    </row>
    <row r="10" ht="33" customHeight="1" spans="1:20">
      <c r="A10" s="87"/>
      <c r="B10" s="91"/>
      <c r="C10" s="89"/>
      <c r="D10" s="89"/>
      <c r="E10" s="89"/>
      <c r="F10" s="89"/>
      <c r="G10" s="89"/>
      <c r="H10" s="89"/>
      <c r="I10" s="89"/>
      <c r="J10" s="89"/>
      <c r="K10" s="89"/>
      <c r="L10" s="89"/>
      <c r="M10" s="89"/>
      <c r="N10" s="89"/>
      <c r="O10" s="89"/>
      <c r="P10" s="89"/>
      <c r="Q10" s="89"/>
      <c r="R10" s="89"/>
      <c r="S10" s="89"/>
      <c r="T10" s="89"/>
    </row>
    <row r="11" ht="33" customHeight="1" spans="1:20">
      <c r="A11" s="87"/>
      <c r="B11" s="89"/>
      <c r="C11" s="89"/>
      <c r="D11" s="89"/>
      <c r="E11" s="89"/>
      <c r="F11" s="89"/>
      <c r="G11" s="89"/>
      <c r="H11" s="89"/>
      <c r="I11" s="89"/>
      <c r="J11" s="89"/>
      <c r="K11" s="89"/>
      <c r="L11" s="89"/>
      <c r="M11" s="89"/>
      <c r="N11" s="89"/>
      <c r="O11" s="89"/>
      <c r="P11" s="89"/>
      <c r="Q11" s="89"/>
      <c r="R11" s="89"/>
      <c r="S11" s="89"/>
      <c r="T11" s="89"/>
    </row>
    <row r="12" ht="33" customHeight="1" spans="1:20">
      <c r="A12" s="87"/>
      <c r="B12" s="89"/>
      <c r="C12" s="89"/>
      <c r="D12" s="89"/>
      <c r="E12" s="89"/>
      <c r="F12" s="89"/>
      <c r="G12" s="89"/>
      <c r="H12" s="89"/>
      <c r="I12" s="89"/>
      <c r="J12" s="89"/>
      <c r="K12" s="89"/>
      <c r="L12" s="89"/>
      <c r="M12" s="89"/>
      <c r="N12" s="89"/>
      <c r="O12" s="89"/>
      <c r="P12" s="89"/>
      <c r="Q12" s="89"/>
      <c r="R12" s="89"/>
      <c r="S12" s="89"/>
      <c r="T12" s="89"/>
    </row>
    <row r="19" spans="9:9">
      <c r="I19" t="s">
        <v>374</v>
      </c>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topLeftCell="A15" workbookViewId="0">
      <selection activeCell="G11" sqref="G11"/>
    </sheetView>
  </sheetViews>
  <sheetFormatPr defaultColWidth="9" defaultRowHeight="14.4"/>
  <sheetData>
    <row r="1" ht="15.6" spans="1:19">
      <c r="A1" s="111"/>
      <c r="B1" s="112"/>
      <c r="C1" s="112"/>
      <c r="D1" s="112"/>
      <c r="E1" s="113"/>
      <c r="F1" s="112"/>
      <c r="G1" s="112"/>
      <c r="H1" s="112"/>
      <c r="I1" s="112"/>
      <c r="J1" s="112"/>
      <c r="K1" s="112"/>
      <c r="L1" s="112"/>
      <c r="M1" s="79"/>
      <c r="N1" s="79"/>
      <c r="O1" s="119"/>
      <c r="P1" s="120"/>
      <c r="Q1" s="120"/>
      <c r="R1" s="131" t="s">
        <v>375</v>
      </c>
      <c r="S1" s="131"/>
    </row>
    <row r="2" ht="17.4" spans="1:19">
      <c r="A2" s="79"/>
      <c r="B2" s="114" t="s">
        <v>376</v>
      </c>
      <c r="C2" s="114"/>
      <c r="D2" s="114"/>
      <c r="E2" s="114"/>
      <c r="F2" s="114"/>
      <c r="G2" s="114"/>
      <c r="H2" s="114"/>
      <c r="I2" s="114"/>
      <c r="J2" s="114"/>
      <c r="K2" s="114"/>
      <c r="L2" s="114"/>
      <c r="M2" s="114"/>
      <c r="N2" s="114"/>
      <c r="O2" s="114"/>
      <c r="P2" s="114"/>
      <c r="Q2" s="114"/>
      <c r="R2" s="114"/>
      <c r="S2" s="114"/>
    </row>
    <row r="3" spans="1:19">
      <c r="A3" s="79"/>
      <c r="B3" s="115"/>
      <c r="C3" s="115"/>
      <c r="D3" s="115"/>
      <c r="E3" s="115"/>
      <c r="F3" s="115"/>
      <c r="G3" s="115"/>
      <c r="H3" s="115"/>
      <c r="I3" s="115"/>
      <c r="J3" s="115"/>
      <c r="K3" s="115"/>
      <c r="L3" s="115"/>
      <c r="M3" s="121"/>
      <c r="N3" s="122"/>
      <c r="O3" s="123"/>
      <c r="P3" s="120"/>
      <c r="Q3" s="120"/>
      <c r="R3" s="98" t="s">
        <v>377</v>
      </c>
      <c r="S3" s="98"/>
    </row>
    <row r="4" spans="1:19">
      <c r="A4" s="116" t="s">
        <v>292</v>
      </c>
      <c r="B4" s="82" t="s">
        <v>293</v>
      </c>
      <c r="C4" s="82" t="s">
        <v>351</v>
      </c>
      <c r="D4" s="82" t="s">
        <v>378</v>
      </c>
      <c r="E4" s="82" t="s">
        <v>379</v>
      </c>
      <c r="F4" s="82" t="s">
        <v>380</v>
      </c>
      <c r="G4" s="117" t="s">
        <v>381</v>
      </c>
      <c r="H4" s="117" t="s">
        <v>239</v>
      </c>
      <c r="I4" s="124" t="s">
        <v>382</v>
      </c>
      <c r="J4" s="124"/>
      <c r="K4" s="124"/>
      <c r="L4" s="125" t="s">
        <v>383</v>
      </c>
      <c r="M4" s="126" t="s">
        <v>384</v>
      </c>
      <c r="N4" s="126" t="s">
        <v>385</v>
      </c>
      <c r="O4" s="126"/>
      <c r="P4" s="82" t="s">
        <v>386</v>
      </c>
      <c r="Q4" s="82" t="s">
        <v>120</v>
      </c>
      <c r="R4" s="129" t="s">
        <v>387</v>
      </c>
      <c r="S4" s="127" t="s">
        <v>388</v>
      </c>
    </row>
    <row r="5" spans="1:19">
      <c r="A5" s="116"/>
      <c r="B5" s="82"/>
      <c r="C5" s="82"/>
      <c r="D5" s="82"/>
      <c r="E5" s="82"/>
      <c r="F5" s="82"/>
      <c r="G5" s="117"/>
      <c r="H5" s="82"/>
      <c r="I5" s="127" t="s">
        <v>389</v>
      </c>
      <c r="J5" s="128" t="s">
        <v>337</v>
      </c>
      <c r="K5" s="129" t="s">
        <v>390</v>
      </c>
      <c r="L5" s="126"/>
      <c r="M5" s="126"/>
      <c r="N5" s="126"/>
      <c r="O5" s="126"/>
      <c r="P5" s="82"/>
      <c r="Q5" s="82"/>
      <c r="R5" s="82"/>
      <c r="S5" s="126"/>
    </row>
    <row r="6" spans="1:19">
      <c r="A6" s="116"/>
      <c r="B6" s="82"/>
      <c r="C6" s="82"/>
      <c r="D6" s="82"/>
      <c r="E6" s="82"/>
      <c r="F6" s="82"/>
      <c r="G6" s="117"/>
      <c r="H6" s="82"/>
      <c r="I6" s="126"/>
      <c r="J6" s="117"/>
      <c r="K6" s="82"/>
      <c r="L6" s="126"/>
      <c r="M6" s="126"/>
      <c r="N6" s="126" t="s">
        <v>391</v>
      </c>
      <c r="O6" s="126" t="s">
        <v>123</v>
      </c>
      <c r="P6" s="82"/>
      <c r="Q6" s="82"/>
      <c r="R6" s="82"/>
      <c r="S6" s="126"/>
    </row>
    <row r="7" spans="1:19">
      <c r="A7" s="116"/>
      <c r="B7" s="82"/>
      <c r="C7" s="82"/>
      <c r="D7" s="82"/>
      <c r="E7" s="82"/>
      <c r="F7" s="82"/>
      <c r="G7" s="117"/>
      <c r="H7" s="82"/>
      <c r="I7" s="126"/>
      <c r="J7" s="117"/>
      <c r="K7" s="82"/>
      <c r="L7" s="126"/>
      <c r="M7" s="126"/>
      <c r="N7" s="126"/>
      <c r="O7" s="126"/>
      <c r="P7" s="82"/>
      <c r="Q7" s="82"/>
      <c r="R7" s="82"/>
      <c r="S7" s="126"/>
    </row>
    <row r="8" ht="48" spans="1:19">
      <c r="A8" s="86" t="s">
        <v>125</v>
      </c>
      <c r="B8" s="86" t="s">
        <v>126</v>
      </c>
      <c r="C8" s="86"/>
      <c r="D8" s="86"/>
      <c r="E8" s="86"/>
      <c r="F8" s="118">
        <v>161</v>
      </c>
      <c r="G8" s="86"/>
      <c r="H8" s="118">
        <v>400000</v>
      </c>
      <c r="I8" s="118">
        <v>400000</v>
      </c>
      <c r="J8" s="118">
        <v>400000</v>
      </c>
      <c r="K8" s="118"/>
      <c r="L8" s="118"/>
      <c r="M8" s="118"/>
      <c r="N8" s="118"/>
      <c r="O8" s="130"/>
      <c r="P8" s="130"/>
      <c r="Q8" s="130"/>
      <c r="R8" s="130"/>
      <c r="S8" s="130"/>
    </row>
    <row r="9" ht="60" spans="1:19">
      <c r="A9" s="86" t="s">
        <v>127</v>
      </c>
      <c r="B9" s="86" t="s">
        <v>392</v>
      </c>
      <c r="C9" s="86"/>
      <c r="D9" s="86"/>
      <c r="E9" s="86"/>
      <c r="F9" s="118">
        <v>161</v>
      </c>
      <c r="G9" s="86"/>
      <c r="H9" s="118">
        <v>400000</v>
      </c>
      <c r="I9" s="118">
        <v>400000</v>
      </c>
      <c r="J9" s="118">
        <v>400000</v>
      </c>
      <c r="K9" s="118"/>
      <c r="L9" s="118"/>
      <c r="M9" s="118"/>
      <c r="N9" s="118"/>
      <c r="O9" s="130"/>
      <c r="P9" s="130"/>
      <c r="Q9" s="130"/>
      <c r="R9" s="130"/>
      <c r="S9" s="130"/>
    </row>
    <row r="10" ht="60" spans="1:19">
      <c r="A10" s="86" t="s">
        <v>191</v>
      </c>
      <c r="B10" s="86" t="s">
        <v>393</v>
      </c>
      <c r="C10" s="86" t="s">
        <v>394</v>
      </c>
      <c r="D10" s="86" t="s">
        <v>395</v>
      </c>
      <c r="E10" s="86" t="s">
        <v>396</v>
      </c>
      <c r="F10" s="118">
        <v>40</v>
      </c>
      <c r="G10" s="86" t="s">
        <v>397</v>
      </c>
      <c r="H10" s="118">
        <v>32000</v>
      </c>
      <c r="I10" s="118">
        <v>32000</v>
      </c>
      <c r="J10" s="118">
        <v>32000</v>
      </c>
      <c r="K10" s="118"/>
      <c r="L10" s="118"/>
      <c r="M10" s="118"/>
      <c r="N10" s="118"/>
      <c r="O10" s="130"/>
      <c r="P10" s="130"/>
      <c r="Q10" s="130"/>
      <c r="R10" s="130"/>
      <c r="S10" s="130"/>
    </row>
    <row r="11" ht="60" spans="1:19">
      <c r="A11" s="86" t="s">
        <v>191</v>
      </c>
      <c r="B11" s="86" t="s">
        <v>393</v>
      </c>
      <c r="C11" s="86" t="s">
        <v>398</v>
      </c>
      <c r="D11" s="86" t="s">
        <v>399</v>
      </c>
      <c r="E11" s="86" t="s">
        <v>396</v>
      </c>
      <c r="F11" s="118">
        <v>2</v>
      </c>
      <c r="G11" s="86" t="s">
        <v>400</v>
      </c>
      <c r="H11" s="118">
        <v>40000</v>
      </c>
      <c r="I11" s="118">
        <v>40000</v>
      </c>
      <c r="J11" s="118">
        <v>40000</v>
      </c>
      <c r="K11" s="118"/>
      <c r="L11" s="118"/>
      <c r="M11" s="118"/>
      <c r="N11" s="118"/>
      <c r="O11" s="130"/>
      <c r="P11" s="130"/>
      <c r="Q11" s="130"/>
      <c r="R11" s="130"/>
      <c r="S11" s="130"/>
    </row>
    <row r="12" ht="60" spans="1:19">
      <c r="A12" s="86" t="s">
        <v>191</v>
      </c>
      <c r="B12" s="86" t="s">
        <v>393</v>
      </c>
      <c r="C12" s="86" t="s">
        <v>401</v>
      </c>
      <c r="D12" s="86" t="s">
        <v>402</v>
      </c>
      <c r="E12" s="86" t="s">
        <v>396</v>
      </c>
      <c r="F12" s="118">
        <v>20</v>
      </c>
      <c r="G12" s="86" t="s">
        <v>403</v>
      </c>
      <c r="H12" s="118">
        <v>80000</v>
      </c>
      <c r="I12" s="118">
        <v>80000</v>
      </c>
      <c r="J12" s="118">
        <v>80000</v>
      </c>
      <c r="K12" s="118"/>
      <c r="L12" s="118"/>
      <c r="M12" s="118"/>
      <c r="N12" s="118"/>
      <c r="O12" s="130"/>
      <c r="P12" s="130"/>
      <c r="Q12" s="130"/>
      <c r="R12" s="130"/>
      <c r="S12" s="130"/>
    </row>
    <row r="13" ht="60" spans="1:19">
      <c r="A13" s="86" t="s">
        <v>191</v>
      </c>
      <c r="B13" s="86" t="s">
        <v>393</v>
      </c>
      <c r="C13" s="86" t="s">
        <v>404</v>
      </c>
      <c r="D13" s="86" t="s">
        <v>405</v>
      </c>
      <c r="E13" s="86" t="s">
        <v>396</v>
      </c>
      <c r="F13" s="118">
        <v>10</v>
      </c>
      <c r="G13" s="86" t="s">
        <v>403</v>
      </c>
      <c r="H13" s="118">
        <v>25000</v>
      </c>
      <c r="I13" s="118">
        <v>25000</v>
      </c>
      <c r="J13" s="118">
        <v>25000</v>
      </c>
      <c r="K13" s="118"/>
      <c r="L13" s="118"/>
      <c r="M13" s="118"/>
      <c r="N13" s="118"/>
      <c r="O13" s="130"/>
      <c r="P13" s="130"/>
      <c r="Q13" s="130"/>
      <c r="R13" s="130"/>
      <c r="S13" s="130"/>
    </row>
    <row r="14" ht="60" spans="1:19">
      <c r="A14" s="86" t="s">
        <v>191</v>
      </c>
      <c r="B14" s="86" t="s">
        <v>393</v>
      </c>
      <c r="C14" s="86" t="s">
        <v>406</v>
      </c>
      <c r="D14" s="86" t="s">
        <v>407</v>
      </c>
      <c r="E14" s="86" t="s">
        <v>396</v>
      </c>
      <c r="F14" s="118">
        <v>40</v>
      </c>
      <c r="G14" s="86" t="s">
        <v>400</v>
      </c>
      <c r="H14" s="118">
        <v>40000</v>
      </c>
      <c r="I14" s="118">
        <v>40000</v>
      </c>
      <c r="J14" s="118">
        <v>40000</v>
      </c>
      <c r="K14" s="118"/>
      <c r="L14" s="118"/>
      <c r="M14" s="118"/>
      <c r="N14" s="118"/>
      <c r="O14" s="130"/>
      <c r="P14" s="130"/>
      <c r="Q14" s="130"/>
      <c r="R14" s="130"/>
      <c r="S14" s="130"/>
    </row>
    <row r="15" ht="60" spans="1:19">
      <c r="A15" s="86" t="s">
        <v>191</v>
      </c>
      <c r="B15" s="86" t="s">
        <v>393</v>
      </c>
      <c r="C15" s="86" t="s">
        <v>408</v>
      </c>
      <c r="D15" s="86" t="s">
        <v>409</v>
      </c>
      <c r="E15" s="86" t="s">
        <v>396</v>
      </c>
      <c r="F15" s="118">
        <v>10</v>
      </c>
      <c r="G15" s="86" t="s">
        <v>403</v>
      </c>
      <c r="H15" s="118">
        <v>25000</v>
      </c>
      <c r="I15" s="118">
        <v>25000</v>
      </c>
      <c r="J15" s="118">
        <v>25000</v>
      </c>
      <c r="K15" s="118"/>
      <c r="L15" s="118"/>
      <c r="M15" s="118"/>
      <c r="N15" s="118"/>
      <c r="O15" s="130"/>
      <c r="P15" s="130"/>
      <c r="Q15" s="130"/>
      <c r="R15" s="130"/>
      <c r="S15" s="130"/>
    </row>
    <row r="16" ht="60" spans="1:19">
      <c r="A16" s="86" t="s">
        <v>191</v>
      </c>
      <c r="B16" s="86" t="s">
        <v>393</v>
      </c>
      <c r="C16" s="86" t="s">
        <v>410</v>
      </c>
      <c r="D16" s="86" t="s">
        <v>411</v>
      </c>
      <c r="E16" s="86" t="s">
        <v>396</v>
      </c>
      <c r="F16" s="118">
        <v>24</v>
      </c>
      <c r="G16" s="86" t="s">
        <v>403</v>
      </c>
      <c r="H16" s="118">
        <f t="shared" ref="H16:J16" si="0">24*5000</f>
        <v>120000</v>
      </c>
      <c r="I16" s="118">
        <f t="shared" si="0"/>
        <v>120000</v>
      </c>
      <c r="J16" s="118">
        <f t="shared" si="0"/>
        <v>120000</v>
      </c>
      <c r="K16" s="118"/>
      <c r="L16" s="118"/>
      <c r="M16" s="118"/>
      <c r="N16" s="118"/>
      <c r="O16" s="130"/>
      <c r="P16" s="130"/>
      <c r="Q16" s="130"/>
      <c r="R16" s="130"/>
      <c r="S16" s="130"/>
    </row>
    <row r="17" ht="60" spans="1:19">
      <c r="A17" s="86" t="s">
        <v>191</v>
      </c>
      <c r="B17" s="86" t="s">
        <v>393</v>
      </c>
      <c r="C17" s="86" t="s">
        <v>412</v>
      </c>
      <c r="D17" s="86" t="s">
        <v>412</v>
      </c>
      <c r="E17" s="86" t="s">
        <v>396</v>
      </c>
      <c r="F17" s="118">
        <v>10</v>
      </c>
      <c r="G17" s="86" t="s">
        <v>403</v>
      </c>
      <c r="H17" s="118">
        <v>8000</v>
      </c>
      <c r="I17" s="118">
        <v>8000</v>
      </c>
      <c r="J17" s="118">
        <v>8000</v>
      </c>
      <c r="K17" s="118"/>
      <c r="L17" s="118"/>
      <c r="M17" s="118"/>
      <c r="N17" s="118"/>
      <c r="O17" s="130"/>
      <c r="P17" s="130"/>
      <c r="Q17" s="130"/>
      <c r="R17" s="130"/>
      <c r="S17" s="130"/>
    </row>
    <row r="18" ht="60" spans="1:19">
      <c r="A18" s="86" t="s">
        <v>191</v>
      </c>
      <c r="B18" s="86" t="s">
        <v>393</v>
      </c>
      <c r="C18" s="86" t="s">
        <v>413</v>
      </c>
      <c r="D18" s="86" t="s">
        <v>414</v>
      </c>
      <c r="E18" s="86" t="s">
        <v>396</v>
      </c>
      <c r="F18" s="118">
        <v>5</v>
      </c>
      <c r="G18" s="86" t="s">
        <v>400</v>
      </c>
      <c r="H18" s="118">
        <v>30000</v>
      </c>
      <c r="I18" s="118">
        <v>30000</v>
      </c>
      <c r="J18" s="118">
        <v>30000</v>
      </c>
      <c r="K18" s="118"/>
      <c r="L18" s="118"/>
      <c r="M18" s="118"/>
      <c r="N18" s="118"/>
      <c r="O18" s="130"/>
      <c r="P18" s="130"/>
      <c r="Q18" s="130"/>
      <c r="R18" s="130"/>
      <c r="S18" s="130"/>
    </row>
  </sheetData>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B12" sqref="B12"/>
    </sheetView>
  </sheetViews>
  <sheetFormatPr defaultColWidth="9" defaultRowHeight="14.4"/>
  <cols>
    <col min="1" max="1" width="31.25" customWidth="1"/>
    <col min="2" max="2" width="21.25" customWidth="1"/>
  </cols>
  <sheetData>
    <row r="1" s="79" customFormat="1" ht="23.25" customHeight="1" spans="1:17">
      <c r="A1" s="100"/>
      <c r="B1" s="100"/>
      <c r="C1" s="100"/>
      <c r="D1" s="100"/>
      <c r="E1" s="100"/>
      <c r="F1" s="100"/>
      <c r="G1" s="100"/>
      <c r="H1" s="100"/>
      <c r="I1" s="100"/>
      <c r="J1" s="100"/>
      <c r="K1" s="100"/>
      <c r="L1" s="100"/>
      <c r="M1" s="100"/>
      <c r="O1" s="106" t="s">
        <v>415</v>
      </c>
      <c r="P1" s="107"/>
      <c r="Q1" s="107"/>
    </row>
    <row r="2" s="79" customFormat="1" ht="23.25" customHeight="1" spans="1:17">
      <c r="A2" s="101" t="s">
        <v>416</v>
      </c>
      <c r="B2" s="101"/>
      <c r="C2" s="101"/>
      <c r="D2" s="101"/>
      <c r="E2" s="101"/>
      <c r="F2" s="101"/>
      <c r="G2" s="101"/>
      <c r="H2" s="101"/>
      <c r="I2" s="101"/>
      <c r="J2" s="101"/>
      <c r="K2" s="101"/>
      <c r="L2" s="101"/>
      <c r="M2" s="101"/>
      <c r="N2" s="101"/>
      <c r="O2" s="101"/>
      <c r="P2" s="107"/>
      <c r="Q2" s="107"/>
    </row>
    <row r="3" s="79" customFormat="1" ht="23.25" customHeight="1" spans="1:17">
      <c r="A3" s="102"/>
      <c r="B3" s="102"/>
      <c r="C3" s="102"/>
      <c r="D3" s="102"/>
      <c r="E3" s="102"/>
      <c r="F3" s="102"/>
      <c r="G3" s="102"/>
      <c r="H3" s="100"/>
      <c r="I3" s="100"/>
      <c r="J3" s="100"/>
      <c r="K3" s="100"/>
      <c r="L3" s="100"/>
      <c r="M3" s="100"/>
      <c r="O3" s="108" t="s">
        <v>417</v>
      </c>
      <c r="P3" s="107"/>
      <c r="Q3" s="107"/>
    </row>
    <row r="4" s="79" customFormat="1" ht="25.5" customHeight="1" spans="1:17">
      <c r="A4" s="103" t="s">
        <v>131</v>
      </c>
      <c r="B4" s="103" t="s">
        <v>132</v>
      </c>
      <c r="C4" s="103" t="s">
        <v>182</v>
      </c>
      <c r="D4" s="103" t="s">
        <v>166</v>
      </c>
      <c r="E4" s="104" t="s">
        <v>167</v>
      </c>
      <c r="F4" s="103" t="s">
        <v>168</v>
      </c>
      <c r="G4" s="103" t="s">
        <v>169</v>
      </c>
      <c r="H4" s="103" t="s">
        <v>170</v>
      </c>
      <c r="I4" s="103" t="s">
        <v>171</v>
      </c>
      <c r="J4" s="103" t="s">
        <v>172</v>
      </c>
      <c r="K4" s="103" t="s">
        <v>173</v>
      </c>
      <c r="L4" s="103" t="s">
        <v>174</v>
      </c>
      <c r="M4" s="103" t="s">
        <v>175</v>
      </c>
      <c r="N4" s="103" t="s">
        <v>176</v>
      </c>
      <c r="O4" s="103" t="s">
        <v>179</v>
      </c>
      <c r="P4" s="109"/>
      <c r="Q4" s="109"/>
    </row>
    <row r="5" s="79" customFormat="1" ht="14.25" customHeight="1" spans="1:17">
      <c r="A5" s="103"/>
      <c r="B5" s="105"/>
      <c r="C5" s="103"/>
      <c r="D5" s="103"/>
      <c r="E5" s="104"/>
      <c r="F5" s="103"/>
      <c r="G5" s="103"/>
      <c r="H5" s="103"/>
      <c r="I5" s="103"/>
      <c r="J5" s="103"/>
      <c r="K5" s="103"/>
      <c r="L5" s="103"/>
      <c r="M5" s="103"/>
      <c r="N5" s="103"/>
      <c r="O5" s="103"/>
      <c r="P5" s="109"/>
      <c r="Q5" s="109"/>
    </row>
    <row r="6" s="79" customFormat="1" ht="14.25" customHeight="1" spans="1:17">
      <c r="A6" s="103"/>
      <c r="B6" s="105"/>
      <c r="C6" s="103"/>
      <c r="D6" s="103"/>
      <c r="E6" s="104"/>
      <c r="F6" s="103"/>
      <c r="G6" s="103"/>
      <c r="H6" s="103"/>
      <c r="I6" s="103"/>
      <c r="J6" s="103"/>
      <c r="K6" s="103"/>
      <c r="L6" s="103"/>
      <c r="M6" s="103"/>
      <c r="N6" s="103"/>
      <c r="O6" s="103"/>
      <c r="P6" s="109"/>
      <c r="Q6" s="109"/>
    </row>
    <row r="7" s="79" customFormat="1" ht="18" customHeight="1" spans="1:17">
      <c r="A7" s="103"/>
      <c r="B7" s="105" t="s">
        <v>107</v>
      </c>
      <c r="C7" s="103"/>
      <c r="D7" s="103"/>
      <c r="E7" s="104"/>
      <c r="F7" s="103"/>
      <c r="G7" s="103"/>
      <c r="H7" s="103"/>
      <c r="I7" s="103"/>
      <c r="J7" s="103"/>
      <c r="K7" s="103"/>
      <c r="L7" s="103"/>
      <c r="M7" s="103"/>
      <c r="N7" s="103"/>
      <c r="O7" s="103"/>
      <c r="P7" s="109"/>
      <c r="Q7" s="109"/>
    </row>
    <row r="8" s="79" customFormat="1" ht="18" customHeight="1" spans="1:17">
      <c r="A8" s="87"/>
      <c r="B8" s="88" t="s">
        <v>305</v>
      </c>
      <c r="C8" s="86"/>
      <c r="D8" s="86"/>
      <c r="E8" s="86"/>
      <c r="F8" s="86"/>
      <c r="G8" s="86"/>
      <c r="H8" s="86"/>
      <c r="I8" s="86"/>
      <c r="J8" s="86"/>
      <c r="K8" s="86"/>
      <c r="L8" s="86"/>
      <c r="M8" s="86"/>
      <c r="N8" s="86"/>
      <c r="O8" s="86"/>
      <c r="P8" s="110"/>
      <c r="Q8" s="107"/>
    </row>
    <row r="9" ht="18" customHeight="1" spans="1:15">
      <c r="A9" s="87"/>
      <c r="B9" s="90"/>
      <c r="C9" s="89"/>
      <c r="D9" s="89"/>
      <c r="E9" s="89"/>
      <c r="F9" s="89"/>
      <c r="G9" s="89"/>
      <c r="H9" s="89"/>
      <c r="I9" s="89"/>
      <c r="J9" s="89"/>
      <c r="K9" s="89"/>
      <c r="L9" s="89"/>
      <c r="M9" s="89"/>
      <c r="N9" s="89"/>
      <c r="O9" s="89"/>
    </row>
    <row r="10" ht="18" customHeight="1" spans="1:15">
      <c r="A10" s="87"/>
      <c r="B10" s="91"/>
      <c r="C10" s="89"/>
      <c r="D10" s="89"/>
      <c r="E10" s="89"/>
      <c r="F10" s="89"/>
      <c r="G10" s="89"/>
      <c r="H10" s="89"/>
      <c r="I10" s="89"/>
      <c r="J10" s="89"/>
      <c r="K10" s="89"/>
      <c r="L10" s="89"/>
      <c r="M10" s="89"/>
      <c r="N10" s="89"/>
      <c r="O10" s="89"/>
    </row>
    <row r="11" ht="18" customHeight="1" spans="1:15">
      <c r="A11" s="87"/>
      <c r="B11" s="89"/>
      <c r="C11" s="89"/>
      <c r="D11" s="89"/>
      <c r="E11" s="89"/>
      <c r="F11" s="89"/>
      <c r="G11" s="89"/>
      <c r="H11" s="89"/>
      <c r="I11" s="89"/>
      <c r="J11" s="89"/>
      <c r="K11" s="89"/>
      <c r="L11" s="89"/>
      <c r="M11" s="89"/>
      <c r="N11" s="89"/>
      <c r="O11" s="89"/>
    </row>
    <row r="12" ht="18" customHeight="1" spans="1:15">
      <c r="A12" s="87"/>
      <c r="B12" s="89"/>
      <c r="C12" s="89"/>
      <c r="D12" s="89"/>
      <c r="E12" s="89"/>
      <c r="F12" s="89"/>
      <c r="G12" s="89"/>
      <c r="H12" s="89"/>
      <c r="I12" s="89"/>
      <c r="J12" s="89"/>
      <c r="K12" s="89"/>
      <c r="L12" s="89"/>
      <c r="M12" s="89"/>
      <c r="N12" s="89"/>
      <c r="O12" s="89"/>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workbookViewId="0">
      <selection activeCell="B11" sqref="B11"/>
    </sheetView>
  </sheetViews>
  <sheetFormatPr defaultColWidth="9" defaultRowHeight="14.4"/>
  <cols>
    <col min="1" max="1" width="32.1296296296296" customWidth="1"/>
    <col min="2" max="2" width="24.6296296296296" customWidth="1"/>
  </cols>
  <sheetData>
    <row r="1" s="79" customFormat="1" ht="24.75" customHeight="1" spans="1:25">
      <c r="A1" s="80"/>
      <c r="B1" s="80"/>
      <c r="C1" s="80"/>
      <c r="D1" s="80"/>
      <c r="E1" s="80"/>
      <c r="F1" s="80"/>
      <c r="G1" s="80"/>
      <c r="H1" s="80"/>
      <c r="I1" s="80"/>
      <c r="J1" s="80"/>
      <c r="K1" s="80"/>
      <c r="L1" s="80"/>
      <c r="M1" s="80"/>
      <c r="N1" s="80"/>
      <c r="O1" s="92"/>
      <c r="P1" s="92"/>
      <c r="Q1" s="92"/>
      <c r="R1" s="95"/>
      <c r="S1" s="95"/>
      <c r="T1" s="96" t="s">
        <v>418</v>
      </c>
      <c r="U1" s="95"/>
      <c r="V1" s="95"/>
      <c r="W1" s="95"/>
      <c r="X1" s="95"/>
      <c r="Y1" s="95"/>
    </row>
    <row r="2" s="79" customFormat="1" ht="24.75" customHeight="1" spans="1:25">
      <c r="A2" s="81" t="s">
        <v>419</v>
      </c>
      <c r="B2" s="81"/>
      <c r="C2" s="81"/>
      <c r="D2" s="81"/>
      <c r="E2" s="81"/>
      <c r="F2" s="81"/>
      <c r="G2" s="81"/>
      <c r="H2" s="81"/>
      <c r="I2" s="81"/>
      <c r="J2" s="81"/>
      <c r="K2" s="81"/>
      <c r="L2" s="81"/>
      <c r="M2" s="81"/>
      <c r="N2" s="81"/>
      <c r="O2" s="81"/>
      <c r="P2" s="81"/>
      <c r="Q2" s="81"/>
      <c r="R2" s="81"/>
      <c r="S2" s="81"/>
      <c r="T2" s="81"/>
      <c r="U2" s="95"/>
      <c r="V2" s="95"/>
      <c r="W2" s="95"/>
      <c r="X2" s="95"/>
      <c r="Y2" s="95"/>
    </row>
    <row r="3" s="79" customFormat="1" ht="24.75" customHeight="1" spans="1:25">
      <c r="A3" s="80"/>
      <c r="B3" s="80"/>
      <c r="C3" s="80"/>
      <c r="D3" s="80"/>
      <c r="E3" s="80"/>
      <c r="F3" s="80"/>
      <c r="G3" s="80"/>
      <c r="H3" s="80"/>
      <c r="I3" s="80"/>
      <c r="J3" s="80"/>
      <c r="K3" s="80"/>
      <c r="L3" s="80"/>
      <c r="M3" s="80"/>
      <c r="N3" s="80"/>
      <c r="O3" s="93"/>
      <c r="P3" s="93"/>
      <c r="Q3" s="93"/>
      <c r="R3" s="97"/>
      <c r="S3" s="98" t="s">
        <v>315</v>
      </c>
      <c r="T3" s="98"/>
      <c r="U3" s="95"/>
      <c r="V3" s="95"/>
      <c r="W3" s="95"/>
      <c r="X3" s="95"/>
      <c r="Y3" s="95"/>
    </row>
    <row r="4" s="79" customFormat="1" ht="24.75" customHeight="1" spans="1:25">
      <c r="A4" s="82" t="s">
        <v>131</v>
      </c>
      <c r="B4" s="83" t="s">
        <v>132</v>
      </c>
      <c r="C4" s="84" t="s">
        <v>182</v>
      </c>
      <c r="D4" s="82" t="s">
        <v>133</v>
      </c>
      <c r="E4" s="82"/>
      <c r="F4" s="82"/>
      <c r="G4" s="82"/>
      <c r="H4" s="82" t="s">
        <v>134</v>
      </c>
      <c r="I4" s="82"/>
      <c r="J4" s="82"/>
      <c r="K4" s="82"/>
      <c r="L4" s="82"/>
      <c r="M4" s="82"/>
      <c r="N4" s="82"/>
      <c r="O4" s="82"/>
      <c r="P4" s="82"/>
      <c r="Q4" s="82"/>
      <c r="R4" s="82" t="s">
        <v>135</v>
      </c>
      <c r="S4" s="82" t="s">
        <v>136</v>
      </c>
      <c r="T4" s="99" t="s">
        <v>137</v>
      </c>
      <c r="U4" s="95"/>
      <c r="V4" s="95"/>
      <c r="W4" s="95"/>
      <c r="X4" s="95"/>
      <c r="Y4" s="95"/>
    </row>
    <row r="5" s="79" customFormat="1" ht="24.75" customHeight="1" spans="1:25">
      <c r="A5" s="82"/>
      <c r="B5" s="85"/>
      <c r="C5" s="84"/>
      <c r="D5" s="82" t="s">
        <v>107</v>
      </c>
      <c r="E5" s="82" t="s">
        <v>183</v>
      </c>
      <c r="F5" s="82" t="s">
        <v>184</v>
      </c>
      <c r="G5" s="82" t="s">
        <v>174</v>
      </c>
      <c r="H5" s="82" t="s">
        <v>107</v>
      </c>
      <c r="I5" s="94" t="s">
        <v>420</v>
      </c>
      <c r="J5" s="94" t="s">
        <v>421</v>
      </c>
      <c r="K5" s="94" t="s">
        <v>176</v>
      </c>
      <c r="L5" s="94" t="s">
        <v>320</v>
      </c>
      <c r="M5" s="82" t="s">
        <v>189</v>
      </c>
      <c r="N5" s="82" t="s">
        <v>321</v>
      </c>
      <c r="O5" s="82" t="s">
        <v>172</v>
      </c>
      <c r="P5" s="82" t="s">
        <v>175</v>
      </c>
      <c r="Q5" s="82" t="s">
        <v>179</v>
      </c>
      <c r="R5" s="82"/>
      <c r="S5" s="82"/>
      <c r="T5" s="99"/>
      <c r="U5" s="95"/>
      <c r="V5" s="95"/>
      <c r="W5" s="95"/>
      <c r="X5" s="95"/>
      <c r="Y5" s="95"/>
    </row>
    <row r="6" s="79" customFormat="1" ht="30.75" customHeight="1" spans="1:25">
      <c r="A6" s="82"/>
      <c r="B6" s="85"/>
      <c r="C6" s="84"/>
      <c r="D6" s="82"/>
      <c r="E6" s="82"/>
      <c r="F6" s="82"/>
      <c r="G6" s="82"/>
      <c r="H6" s="82"/>
      <c r="I6" s="94"/>
      <c r="J6" s="94"/>
      <c r="K6" s="94"/>
      <c r="L6" s="94"/>
      <c r="M6" s="82"/>
      <c r="N6" s="82"/>
      <c r="O6" s="82"/>
      <c r="P6" s="82"/>
      <c r="Q6" s="82"/>
      <c r="R6" s="82"/>
      <c r="S6" s="82"/>
      <c r="T6" s="99"/>
      <c r="U6" s="95"/>
      <c r="V6" s="95"/>
      <c r="W6" s="95"/>
      <c r="X6" s="95"/>
      <c r="Y6" s="95"/>
    </row>
    <row r="7" s="79" customFormat="1" ht="31" customHeight="1" spans="1:25">
      <c r="A7" s="86"/>
      <c r="B7" s="84" t="s">
        <v>107</v>
      </c>
      <c r="C7" s="86"/>
      <c r="D7" s="86"/>
      <c r="E7" s="86"/>
      <c r="F7" s="86"/>
      <c r="G7" s="86"/>
      <c r="H7" s="86"/>
      <c r="I7" s="86"/>
      <c r="J7" s="86"/>
      <c r="K7" s="86"/>
      <c r="L7" s="86"/>
      <c r="M7" s="86"/>
      <c r="N7" s="86"/>
      <c r="O7" s="86"/>
      <c r="P7" s="86"/>
      <c r="Q7" s="86"/>
      <c r="R7" s="86"/>
      <c r="S7" s="86"/>
      <c r="T7" s="86"/>
      <c r="U7" s="95"/>
      <c r="V7" s="95"/>
      <c r="W7" s="95"/>
      <c r="X7" s="95"/>
      <c r="Y7" s="95"/>
    </row>
    <row r="8" ht="31" customHeight="1" spans="1:20">
      <c r="A8" s="87"/>
      <c r="B8" s="88" t="s">
        <v>305</v>
      </c>
      <c r="C8" s="89"/>
      <c r="D8" s="89"/>
      <c r="E8" s="89"/>
      <c r="F8" s="89"/>
      <c r="G8" s="89"/>
      <c r="H8" s="89"/>
      <c r="I8" s="89"/>
      <c r="J8" s="89"/>
      <c r="K8" s="89"/>
      <c r="L8" s="89"/>
      <c r="M8" s="89"/>
      <c r="N8" s="89"/>
      <c r="O8" s="89"/>
      <c r="P8" s="89"/>
      <c r="Q8" s="89"/>
      <c r="R8" s="89"/>
      <c r="S8" s="89"/>
      <c r="T8" s="89"/>
    </row>
    <row r="9" ht="31" customHeight="1" spans="1:20">
      <c r="A9" s="87"/>
      <c r="B9" s="90"/>
      <c r="C9" s="89"/>
      <c r="D9" s="89"/>
      <c r="E9" s="89"/>
      <c r="F9" s="89"/>
      <c r="G9" s="89"/>
      <c r="H9" s="89"/>
      <c r="I9" s="89"/>
      <c r="J9" s="89"/>
      <c r="K9" s="89"/>
      <c r="L9" s="89"/>
      <c r="M9" s="89"/>
      <c r="N9" s="89"/>
      <c r="O9" s="89"/>
      <c r="P9" s="89"/>
      <c r="Q9" s="89"/>
      <c r="R9" s="89"/>
      <c r="S9" s="89"/>
      <c r="T9" s="89"/>
    </row>
    <row r="10" ht="31" customHeight="1" spans="1:20">
      <c r="A10" s="87"/>
      <c r="B10" s="91"/>
      <c r="C10" s="89"/>
      <c r="D10" s="89"/>
      <c r="E10" s="89"/>
      <c r="F10" s="89"/>
      <c r="G10" s="89"/>
      <c r="H10" s="89"/>
      <c r="I10" s="89"/>
      <c r="J10" s="89"/>
      <c r="K10" s="89"/>
      <c r="L10" s="89"/>
      <c r="M10" s="89"/>
      <c r="N10" s="89"/>
      <c r="O10" s="89"/>
      <c r="P10" s="89"/>
      <c r="Q10" s="89"/>
      <c r="R10" s="89"/>
      <c r="S10" s="89"/>
      <c r="T10" s="89"/>
    </row>
    <row r="11" ht="31" customHeight="1" spans="1:20">
      <c r="A11" s="87"/>
      <c r="B11" s="89"/>
      <c r="C11" s="89"/>
      <c r="D11" s="89"/>
      <c r="E11" s="89"/>
      <c r="F11" s="89"/>
      <c r="G11" s="89"/>
      <c r="H11" s="89"/>
      <c r="I11" s="89"/>
      <c r="J11" s="89"/>
      <c r="K11" s="89"/>
      <c r="L11" s="89"/>
      <c r="M11" s="89"/>
      <c r="N11" s="89"/>
      <c r="O11" s="89"/>
      <c r="P11" s="89"/>
      <c r="Q11" s="89"/>
      <c r="R11" s="89"/>
      <c r="S11" s="89"/>
      <c r="T11" s="89"/>
    </row>
    <row r="12" ht="31" customHeight="1" spans="1:20">
      <c r="A12" s="87"/>
      <c r="B12" s="89"/>
      <c r="C12" s="89"/>
      <c r="D12" s="89"/>
      <c r="E12" s="89"/>
      <c r="F12" s="89"/>
      <c r="G12" s="89"/>
      <c r="H12" s="89"/>
      <c r="I12" s="89"/>
      <c r="J12" s="89"/>
      <c r="K12" s="89"/>
      <c r="L12" s="89"/>
      <c r="M12" s="89"/>
      <c r="N12" s="89"/>
      <c r="O12" s="89"/>
      <c r="P12" s="89"/>
      <c r="Q12" s="89"/>
      <c r="R12" s="89"/>
      <c r="S12" s="89"/>
      <c r="T12" s="89"/>
    </row>
  </sheetData>
  <mergeCells count="24">
    <mergeCell ref="A2:T2"/>
    <mergeCell ref="S3:T3"/>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zoomScale="120" zoomScaleNormal="120" topLeftCell="A15" workbookViewId="0">
      <selection activeCell="B18" sqref="B18"/>
    </sheetView>
  </sheetViews>
  <sheetFormatPr defaultColWidth="10" defaultRowHeight="14.4" outlineLevelCol="7"/>
  <cols>
    <col min="1" max="1" width="12" customWidth="1"/>
    <col min="2" max="2" width="25.75" customWidth="1"/>
    <col min="3" max="3" width="12.3796296296296" customWidth="1"/>
    <col min="4" max="4" width="13" customWidth="1"/>
    <col min="5" max="5" width="14" customWidth="1"/>
    <col min="6" max="6" width="14.75" customWidth="1"/>
    <col min="7" max="8" width="17.5" customWidth="1"/>
    <col min="9" max="9" width="9.75" customWidth="1"/>
  </cols>
  <sheetData>
    <row r="1" ht="16.35" customHeight="1" spans="1:8">
      <c r="A1" s="268"/>
      <c r="H1" s="144" t="s">
        <v>129</v>
      </c>
    </row>
    <row r="2" ht="31.9" customHeight="1" spans="1:8">
      <c r="A2" s="151" t="s">
        <v>130</v>
      </c>
      <c r="B2" s="151"/>
      <c r="C2" s="151"/>
      <c r="D2" s="151"/>
      <c r="E2" s="151"/>
      <c r="F2" s="151"/>
      <c r="G2" s="151"/>
      <c r="H2" s="151"/>
    </row>
    <row r="3" ht="24.95" customHeight="1" spans="1:8">
      <c r="A3" s="269"/>
      <c r="B3" s="269"/>
      <c r="C3" s="269"/>
      <c r="D3" s="269"/>
      <c r="E3" s="269"/>
      <c r="F3" s="269"/>
      <c r="G3" s="269"/>
      <c r="H3" s="172" t="s">
        <v>2</v>
      </c>
    </row>
    <row r="4" ht="27.6" customHeight="1" spans="1:8">
      <c r="A4" s="140" t="s">
        <v>131</v>
      </c>
      <c r="B4" s="140" t="s">
        <v>132</v>
      </c>
      <c r="C4" s="140" t="s">
        <v>107</v>
      </c>
      <c r="D4" s="140" t="s">
        <v>133</v>
      </c>
      <c r="E4" s="140" t="s">
        <v>134</v>
      </c>
      <c r="F4" s="140" t="s">
        <v>135</v>
      </c>
      <c r="G4" s="140" t="s">
        <v>136</v>
      </c>
      <c r="H4" s="140" t="s">
        <v>137</v>
      </c>
    </row>
    <row r="5" ht="25.9" customHeight="1" spans="1:8">
      <c r="A5" s="140"/>
      <c r="B5" s="140"/>
      <c r="C5" s="140"/>
      <c r="D5" s="140"/>
      <c r="E5" s="140"/>
      <c r="F5" s="140"/>
      <c r="G5" s="140"/>
      <c r="H5" s="140"/>
    </row>
    <row r="6" ht="22.9" customHeight="1" spans="1:8">
      <c r="A6" s="260"/>
      <c r="B6" s="260" t="s">
        <v>107</v>
      </c>
      <c r="C6" s="190">
        <v>17460807.48</v>
      </c>
      <c r="D6" s="190">
        <v>16700807.48</v>
      </c>
      <c r="E6" s="190">
        <v>760000</v>
      </c>
      <c r="F6" s="270"/>
      <c r="G6" s="260"/>
      <c r="H6" s="260"/>
    </row>
    <row r="7" ht="22.9" customHeight="1" spans="1:8">
      <c r="A7" s="261" t="s">
        <v>125</v>
      </c>
      <c r="B7" s="261" t="s">
        <v>126</v>
      </c>
      <c r="C7" s="262">
        <v>17460807.48</v>
      </c>
      <c r="D7" s="262">
        <v>16700807.48</v>
      </c>
      <c r="E7" s="262">
        <v>760000</v>
      </c>
      <c r="F7" s="265"/>
      <c r="G7" s="271"/>
      <c r="H7" s="271"/>
    </row>
    <row r="8" ht="22.9" customHeight="1" spans="1:8">
      <c r="A8" s="261" t="s">
        <v>127</v>
      </c>
      <c r="B8" s="261" t="s">
        <v>128</v>
      </c>
      <c r="C8" s="262">
        <v>17460807.48</v>
      </c>
      <c r="D8" s="262">
        <v>16700807.48</v>
      </c>
      <c r="E8" s="262">
        <v>760000</v>
      </c>
      <c r="F8" s="265"/>
      <c r="G8" s="271"/>
      <c r="H8" s="271"/>
    </row>
    <row r="9" ht="22.9" customHeight="1" spans="1:8">
      <c r="A9" s="191">
        <v>201</v>
      </c>
      <c r="B9" s="192" t="s">
        <v>138</v>
      </c>
      <c r="C9" s="193">
        <v>13977197.88</v>
      </c>
      <c r="D9" s="193">
        <v>13977197.88</v>
      </c>
      <c r="E9" s="265"/>
      <c r="F9" s="265"/>
      <c r="G9" s="271"/>
      <c r="H9" s="271"/>
    </row>
    <row r="10" ht="22.9" customHeight="1" spans="1:8">
      <c r="A10" s="195">
        <v>20111</v>
      </c>
      <c r="B10" s="192" t="s">
        <v>139</v>
      </c>
      <c r="C10" s="193">
        <f>SUM(C11:C13)</f>
        <v>13977197.88</v>
      </c>
      <c r="D10" s="193">
        <v>13977197.88</v>
      </c>
      <c r="E10" s="265"/>
      <c r="F10" s="265"/>
      <c r="G10" s="271"/>
      <c r="H10" s="271"/>
    </row>
    <row r="11" ht="22.9" customHeight="1" spans="1:8">
      <c r="A11" s="195" t="s">
        <v>140</v>
      </c>
      <c r="B11" s="196" t="s">
        <v>141</v>
      </c>
      <c r="C11" s="197">
        <v>13217197.88</v>
      </c>
      <c r="D11" s="197">
        <v>13217197.88</v>
      </c>
      <c r="E11" s="265"/>
      <c r="F11" s="265"/>
      <c r="G11" s="271"/>
      <c r="H11" s="271"/>
    </row>
    <row r="12" ht="22.9" customHeight="1" spans="1:8">
      <c r="A12" s="195" t="s">
        <v>142</v>
      </c>
      <c r="B12" s="196" t="s">
        <v>143</v>
      </c>
      <c r="C12" s="197">
        <v>650000</v>
      </c>
      <c r="D12" s="265"/>
      <c r="E12" s="197">
        <v>650000</v>
      </c>
      <c r="F12" s="265"/>
      <c r="G12" s="271"/>
      <c r="H12" s="271"/>
    </row>
    <row r="13" ht="22.9" customHeight="1" spans="1:8">
      <c r="A13" s="195" t="s">
        <v>144</v>
      </c>
      <c r="B13" s="196" t="s">
        <v>145</v>
      </c>
      <c r="C13" s="197">
        <v>110000</v>
      </c>
      <c r="D13" s="265"/>
      <c r="E13" s="197">
        <v>110000</v>
      </c>
      <c r="F13" s="265"/>
      <c r="G13" s="271"/>
      <c r="H13" s="271"/>
    </row>
    <row r="14" ht="22.9" customHeight="1" spans="1:8">
      <c r="A14" s="195">
        <v>208</v>
      </c>
      <c r="B14" s="196" t="s">
        <v>146</v>
      </c>
      <c r="C14" s="193">
        <f>C15+C18</f>
        <v>1927758</v>
      </c>
      <c r="D14" s="193">
        <v>1927758</v>
      </c>
      <c r="E14" s="265"/>
      <c r="F14" s="265"/>
      <c r="G14" s="271"/>
      <c r="H14" s="271"/>
    </row>
    <row r="15" ht="22.9" customHeight="1" spans="1:8">
      <c r="A15" s="195">
        <v>20805</v>
      </c>
      <c r="B15" s="196" t="s">
        <v>147</v>
      </c>
      <c r="C15" s="193">
        <f>SUM(C16:C17)</f>
        <v>1821484.8</v>
      </c>
      <c r="D15" s="193">
        <v>1821484.8</v>
      </c>
      <c r="E15" s="265"/>
      <c r="F15" s="265"/>
      <c r="G15" s="271"/>
      <c r="H15" s="271"/>
    </row>
    <row r="16" ht="22.9" customHeight="1" spans="1:8">
      <c r="A16" s="195" t="s">
        <v>148</v>
      </c>
      <c r="B16" s="196" t="s">
        <v>149</v>
      </c>
      <c r="C16" s="197">
        <v>1214323.2</v>
      </c>
      <c r="D16" s="197">
        <v>1214323.2</v>
      </c>
      <c r="E16" s="265"/>
      <c r="F16" s="265"/>
      <c r="G16" s="271"/>
      <c r="H16" s="271"/>
    </row>
    <row r="17" ht="22.9" customHeight="1" spans="1:8">
      <c r="A17" s="195" t="s">
        <v>150</v>
      </c>
      <c r="B17" s="196" t="s">
        <v>151</v>
      </c>
      <c r="C17" s="197">
        <v>607161.6</v>
      </c>
      <c r="D17" s="197">
        <v>607161.6</v>
      </c>
      <c r="E17" s="265"/>
      <c r="F17" s="265"/>
      <c r="G17" s="271"/>
      <c r="H17" s="271"/>
    </row>
    <row r="18" ht="22.9" customHeight="1" spans="1:8">
      <c r="A18" s="195">
        <v>20899</v>
      </c>
      <c r="B18" s="196" t="s">
        <v>152</v>
      </c>
      <c r="C18" s="197">
        <v>106273.2</v>
      </c>
      <c r="D18" s="197">
        <v>106273.2</v>
      </c>
      <c r="E18" s="265"/>
      <c r="F18" s="265"/>
      <c r="G18" s="271"/>
      <c r="H18" s="271"/>
    </row>
    <row r="19" ht="22.9" customHeight="1" spans="1:8">
      <c r="A19" s="195" t="s">
        <v>153</v>
      </c>
      <c r="B19" s="196" t="s">
        <v>154</v>
      </c>
      <c r="C19" s="197">
        <v>106273.2</v>
      </c>
      <c r="D19" s="197">
        <v>106273.2</v>
      </c>
      <c r="E19" s="265"/>
      <c r="F19" s="265"/>
      <c r="G19" s="271"/>
      <c r="H19" s="271"/>
    </row>
    <row r="20" ht="22.9" customHeight="1" spans="1:8">
      <c r="A20" s="195">
        <v>210</v>
      </c>
      <c r="B20" s="196" t="s">
        <v>155</v>
      </c>
      <c r="C20" s="197">
        <v>645109.2</v>
      </c>
      <c r="D20" s="197">
        <v>645109.2</v>
      </c>
      <c r="E20" s="265"/>
      <c r="F20" s="265"/>
      <c r="G20" s="271"/>
      <c r="H20" s="271"/>
    </row>
    <row r="21" ht="22.9" customHeight="1" spans="1:8">
      <c r="A21" s="195">
        <v>21011</v>
      </c>
      <c r="B21" s="196" t="s">
        <v>156</v>
      </c>
      <c r="C21" s="197">
        <v>645109.2</v>
      </c>
      <c r="D21" s="197">
        <v>645109.2</v>
      </c>
      <c r="E21" s="265"/>
      <c r="F21" s="265"/>
      <c r="G21" s="271"/>
      <c r="H21" s="271"/>
    </row>
    <row r="22" ht="22.9" customHeight="1" spans="1:8">
      <c r="A22" s="195" t="s">
        <v>157</v>
      </c>
      <c r="B22" s="196" t="s">
        <v>158</v>
      </c>
      <c r="C22" s="197">
        <v>645109.2</v>
      </c>
      <c r="D22" s="197">
        <v>645109.2</v>
      </c>
      <c r="E22" s="265"/>
      <c r="F22" s="265"/>
      <c r="G22" s="271"/>
      <c r="H22" s="271"/>
    </row>
    <row r="23" ht="22.9" customHeight="1" spans="1:8">
      <c r="A23" s="195">
        <v>221</v>
      </c>
      <c r="B23" s="196" t="s">
        <v>159</v>
      </c>
      <c r="C23" s="199">
        <v>910742.4</v>
      </c>
      <c r="D23" s="199">
        <v>910742.4</v>
      </c>
      <c r="E23" s="265"/>
      <c r="F23" s="265"/>
      <c r="G23" s="271"/>
      <c r="H23" s="271"/>
    </row>
    <row r="24" ht="22.9" customHeight="1" spans="1:8">
      <c r="A24" s="195">
        <v>22102</v>
      </c>
      <c r="B24" s="203" t="s">
        <v>160</v>
      </c>
      <c r="C24" s="202">
        <v>910742.4</v>
      </c>
      <c r="D24" s="202">
        <v>910742.4</v>
      </c>
      <c r="E24" s="246"/>
      <c r="F24" s="246"/>
      <c r="G24" s="272"/>
      <c r="H24" s="272"/>
    </row>
    <row r="25" ht="22.9" customHeight="1" spans="1:8">
      <c r="A25" s="195" t="s">
        <v>161</v>
      </c>
      <c r="B25" s="203" t="s">
        <v>162</v>
      </c>
      <c r="C25" s="202">
        <v>910742.4</v>
      </c>
      <c r="D25" s="202">
        <v>910742.4</v>
      </c>
      <c r="E25" s="246"/>
      <c r="F25" s="246"/>
      <c r="G25" s="272"/>
      <c r="H25" s="272"/>
    </row>
  </sheetData>
  <mergeCells count="10">
    <mergeCell ref="A2:H2"/>
    <mergeCell ref="A3:G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zoomScaleSheetLayoutView="60" workbookViewId="0">
      <selection activeCell="D8" sqref="D8:H8"/>
    </sheetView>
  </sheetViews>
  <sheetFormatPr defaultColWidth="10" defaultRowHeight="15.6" outlineLevelCol="7"/>
  <cols>
    <col min="1" max="3" width="7.36111111111111" style="1" customWidth="1"/>
    <col min="4" max="5" width="16.25" style="1" customWidth="1"/>
    <col min="6" max="6" width="15.1388888888889" style="1" customWidth="1"/>
    <col min="7" max="7" width="5.69444444444444" style="1" customWidth="1"/>
    <col min="8" max="8" width="14.0277777777778" style="1" customWidth="1"/>
    <col min="9" max="16384" width="10" style="1"/>
  </cols>
  <sheetData>
    <row r="1" s="1" customFormat="1" ht="20.1" customHeight="1" spans="1:1">
      <c r="A1" s="7" t="s">
        <v>422</v>
      </c>
    </row>
    <row r="2" s="1" customFormat="1" ht="39.95" customHeight="1" spans="1:8">
      <c r="A2" s="64" t="s">
        <v>423</v>
      </c>
      <c r="B2" s="65"/>
      <c r="C2" s="65"/>
      <c r="D2" s="65"/>
      <c r="E2" s="65"/>
      <c r="F2" s="65"/>
      <c r="G2" s="65"/>
      <c r="H2" s="65"/>
    </row>
    <row r="3" s="1" customFormat="1" ht="20.4" spans="1:8">
      <c r="A3" s="9" t="s">
        <v>424</v>
      </c>
      <c r="B3" s="9"/>
      <c r="C3" s="9"/>
      <c r="D3" s="9"/>
      <c r="E3" s="9"/>
      <c r="F3" s="9"/>
      <c r="G3" s="9"/>
      <c r="H3" s="9"/>
    </row>
    <row r="4" s="62" customFormat="1" ht="33" customHeight="1" spans="1:8">
      <c r="A4" s="50" t="s">
        <v>425</v>
      </c>
      <c r="B4" s="50"/>
      <c r="C4" s="50"/>
      <c r="D4" s="50"/>
      <c r="E4" s="11"/>
      <c r="F4" s="11" t="s">
        <v>426</v>
      </c>
      <c r="G4" s="66" t="s">
        <v>427</v>
      </c>
      <c r="H4" s="66"/>
    </row>
    <row r="5" s="63" customFormat="1" ht="24.95" customHeight="1" spans="1:8">
      <c r="A5" s="12" t="s">
        <v>428</v>
      </c>
      <c r="B5" s="15" t="s">
        <v>429</v>
      </c>
      <c r="C5" s="15"/>
      <c r="D5" s="15" t="s">
        <v>126</v>
      </c>
      <c r="E5" s="15"/>
      <c r="F5" s="15"/>
      <c r="G5" s="15"/>
      <c r="H5" s="15"/>
    </row>
    <row r="6" s="1" customFormat="1" ht="33" customHeight="1" spans="1:8">
      <c r="A6" s="12"/>
      <c r="B6" s="15" t="s">
        <v>430</v>
      </c>
      <c r="C6" s="15"/>
      <c r="D6" s="15" t="s">
        <v>431</v>
      </c>
      <c r="E6" s="15"/>
      <c r="F6" s="15" t="s">
        <v>432</v>
      </c>
      <c r="G6" s="15">
        <v>15273087730</v>
      </c>
      <c r="H6" s="15"/>
    </row>
    <row r="7" s="1" customFormat="1" ht="24.95" customHeight="1" spans="1:8">
      <c r="A7" s="12"/>
      <c r="B7" s="15" t="s">
        <v>433</v>
      </c>
      <c r="C7" s="15"/>
      <c r="D7" s="15">
        <v>133</v>
      </c>
      <c r="E7" s="15"/>
      <c r="F7" s="15" t="s">
        <v>434</v>
      </c>
      <c r="G7" s="15">
        <v>119</v>
      </c>
      <c r="H7" s="15"/>
    </row>
    <row r="8" s="1" customFormat="1" ht="253" customHeight="1" spans="1:8">
      <c r="A8" s="12"/>
      <c r="B8" s="15" t="s">
        <v>435</v>
      </c>
      <c r="C8" s="15"/>
      <c r="D8" s="16" t="s">
        <v>436</v>
      </c>
      <c r="E8" s="16"/>
      <c r="F8" s="16"/>
      <c r="G8" s="16"/>
      <c r="H8" s="16"/>
    </row>
    <row r="9" s="1" customFormat="1" ht="24.95" customHeight="1" spans="1:8">
      <c r="A9" s="12"/>
      <c r="B9" s="19" t="s">
        <v>437</v>
      </c>
      <c r="C9" s="19"/>
      <c r="D9" s="19"/>
      <c r="E9" s="19"/>
      <c r="F9" s="19"/>
      <c r="G9" s="19"/>
      <c r="H9" s="19"/>
    </row>
    <row r="10" s="1" customFormat="1" ht="24.95" customHeight="1" spans="1:8">
      <c r="A10" s="12"/>
      <c r="B10" s="15" t="s">
        <v>438</v>
      </c>
      <c r="C10" s="15"/>
      <c r="D10" s="15" t="s">
        <v>382</v>
      </c>
      <c r="E10" s="24" t="s">
        <v>383</v>
      </c>
      <c r="F10" s="15" t="s">
        <v>439</v>
      </c>
      <c r="G10" s="15" t="s">
        <v>440</v>
      </c>
      <c r="H10" s="15"/>
    </row>
    <row r="11" s="1" customFormat="1" ht="24.95" customHeight="1" spans="1:8">
      <c r="A11" s="12"/>
      <c r="B11" s="15">
        <v>1746.08</v>
      </c>
      <c r="C11" s="15"/>
      <c r="D11" s="67">
        <v>1746.08</v>
      </c>
      <c r="E11" s="67"/>
      <c r="F11" s="15"/>
      <c r="G11" s="15"/>
      <c r="H11" s="15"/>
    </row>
    <row r="12" s="1" customFormat="1" ht="24.95" customHeight="1" spans="1:8">
      <c r="A12" s="12"/>
      <c r="B12" s="19" t="s">
        <v>441</v>
      </c>
      <c r="C12" s="19"/>
      <c r="D12" s="19"/>
      <c r="E12" s="19"/>
      <c r="F12" s="19"/>
      <c r="G12" s="19"/>
      <c r="H12" s="19"/>
    </row>
    <row r="13" s="1" customFormat="1" ht="24.95" customHeight="1" spans="1:8">
      <c r="A13" s="12"/>
      <c r="B13" s="15" t="s">
        <v>442</v>
      </c>
      <c r="C13" s="15"/>
      <c r="D13" s="15" t="s">
        <v>133</v>
      </c>
      <c r="E13" s="15"/>
      <c r="F13" s="15" t="s">
        <v>134</v>
      </c>
      <c r="G13" s="15"/>
      <c r="H13" s="15"/>
    </row>
    <row r="14" s="1" customFormat="1" ht="24.95" customHeight="1" spans="1:8">
      <c r="A14" s="12"/>
      <c r="B14" s="15">
        <v>1746.08</v>
      </c>
      <c r="C14" s="15"/>
      <c r="D14" s="68">
        <f>1200.57+455.46+14.05</f>
        <v>1670.08</v>
      </c>
      <c r="E14" s="68"/>
      <c r="F14" s="15">
        <v>76</v>
      </c>
      <c r="G14" s="15"/>
      <c r="H14" s="15"/>
    </row>
    <row r="15" s="1" customFormat="1" ht="24.95" customHeight="1" spans="1:8">
      <c r="A15" s="12"/>
      <c r="B15" s="15" t="s">
        <v>443</v>
      </c>
      <c r="C15" s="15"/>
      <c r="D15" s="19" t="s">
        <v>444</v>
      </c>
      <c r="E15" s="19"/>
      <c r="F15" s="19"/>
      <c r="G15" s="19"/>
      <c r="H15" s="19"/>
    </row>
    <row r="16" s="1" customFormat="1" ht="24.95" customHeight="1" spans="1:8">
      <c r="A16" s="12"/>
      <c r="B16" s="15" t="s">
        <v>107</v>
      </c>
      <c r="C16" s="15"/>
      <c r="D16" s="15" t="s">
        <v>445</v>
      </c>
      <c r="E16" s="15"/>
      <c r="F16" s="15" t="s">
        <v>295</v>
      </c>
      <c r="G16" s="15"/>
      <c r="H16" s="15" t="s">
        <v>263</v>
      </c>
    </row>
    <row r="17" s="1" customFormat="1" ht="24.95" customHeight="1" spans="1:8">
      <c r="A17" s="12"/>
      <c r="B17" s="15">
        <v>17.9</v>
      </c>
      <c r="C17" s="15"/>
      <c r="D17" s="15">
        <v>6</v>
      </c>
      <c r="E17" s="15"/>
      <c r="F17" s="15">
        <v>0</v>
      </c>
      <c r="G17" s="15"/>
      <c r="H17" s="15">
        <v>11.9</v>
      </c>
    </row>
    <row r="18" s="1" customFormat="1" ht="99" customHeight="1" spans="1:8">
      <c r="A18" s="12" t="s">
        <v>446</v>
      </c>
      <c r="B18" s="16" t="s">
        <v>447</v>
      </c>
      <c r="C18" s="16"/>
      <c r="D18" s="16"/>
      <c r="E18" s="16"/>
      <c r="F18" s="16"/>
      <c r="G18" s="16"/>
      <c r="H18" s="16"/>
    </row>
    <row r="19" s="1" customFormat="1" ht="24.95" customHeight="1" spans="1:8">
      <c r="A19" s="12" t="s">
        <v>448</v>
      </c>
      <c r="B19" s="19" t="s">
        <v>449</v>
      </c>
      <c r="C19" s="19"/>
      <c r="D19" s="19" t="s">
        <v>450</v>
      </c>
      <c r="E19" s="19" t="s">
        <v>451</v>
      </c>
      <c r="F19" s="19"/>
      <c r="G19" s="19" t="s">
        <v>452</v>
      </c>
      <c r="H19" s="19"/>
    </row>
    <row r="20" s="1" customFormat="1" ht="58" customHeight="1" spans="1:8">
      <c r="A20" s="12"/>
      <c r="B20" s="15" t="s">
        <v>453</v>
      </c>
      <c r="C20" s="15"/>
      <c r="D20" s="37" t="s">
        <v>454</v>
      </c>
      <c r="E20" s="69" t="s">
        <v>455</v>
      </c>
      <c r="F20" s="69"/>
      <c r="G20" s="54">
        <v>1</v>
      </c>
      <c r="H20" s="55"/>
    </row>
    <row r="21" s="1" customFormat="1" ht="73" customHeight="1" spans="1:8">
      <c r="A21" s="12"/>
      <c r="B21" s="15"/>
      <c r="C21" s="15"/>
      <c r="D21" s="38"/>
      <c r="E21" s="69" t="s">
        <v>456</v>
      </c>
      <c r="F21" s="69"/>
      <c r="G21" s="54">
        <v>1</v>
      </c>
      <c r="H21" s="55"/>
    </row>
    <row r="22" s="1" customFormat="1" ht="39.95" customHeight="1" spans="1:8">
      <c r="A22" s="12"/>
      <c r="B22" s="15"/>
      <c r="C22" s="15"/>
      <c r="D22" s="38"/>
      <c r="E22" s="69" t="s">
        <v>457</v>
      </c>
      <c r="F22" s="69"/>
      <c r="G22" s="70" t="s">
        <v>458</v>
      </c>
      <c r="H22" s="71"/>
    </row>
    <row r="23" s="1" customFormat="1" ht="39.95" customHeight="1" spans="1:8">
      <c r="A23" s="12"/>
      <c r="B23" s="15"/>
      <c r="C23" s="15"/>
      <c r="D23" s="72"/>
      <c r="E23" s="69" t="s">
        <v>459</v>
      </c>
      <c r="F23" s="69"/>
      <c r="G23" s="54" t="s">
        <v>460</v>
      </c>
      <c r="H23" s="55"/>
    </row>
    <row r="24" s="1" customFormat="1" ht="39.95" customHeight="1" spans="1:8">
      <c r="A24" s="12"/>
      <c r="B24" s="15"/>
      <c r="C24" s="15"/>
      <c r="D24" s="37" t="s">
        <v>461</v>
      </c>
      <c r="E24" s="69" t="s">
        <v>462</v>
      </c>
      <c r="F24" s="69"/>
      <c r="G24" s="73">
        <v>1</v>
      </c>
      <c r="H24" s="15"/>
    </row>
    <row r="25" s="1" customFormat="1" ht="39.95" customHeight="1" spans="1:8">
      <c r="A25" s="12"/>
      <c r="B25" s="15"/>
      <c r="C25" s="15"/>
      <c r="D25" s="38"/>
      <c r="E25" s="69" t="s">
        <v>463</v>
      </c>
      <c r="F25" s="69"/>
      <c r="G25" s="73">
        <v>1</v>
      </c>
      <c r="H25" s="15"/>
    </row>
    <row r="26" s="1" customFormat="1" ht="39.95" customHeight="1" spans="1:8">
      <c r="A26" s="12"/>
      <c r="B26" s="15"/>
      <c r="C26" s="15"/>
      <c r="D26" s="38"/>
      <c r="E26" s="69" t="s">
        <v>464</v>
      </c>
      <c r="F26" s="69"/>
      <c r="G26" s="73">
        <v>1</v>
      </c>
      <c r="H26" s="15"/>
    </row>
    <row r="27" s="1" customFormat="1" ht="39.95" customHeight="1" spans="1:8">
      <c r="A27" s="12"/>
      <c r="B27" s="15"/>
      <c r="C27" s="15"/>
      <c r="D27" s="38"/>
      <c r="E27" s="69" t="s">
        <v>465</v>
      </c>
      <c r="F27" s="69"/>
      <c r="G27" s="73">
        <v>1</v>
      </c>
      <c r="H27" s="15"/>
    </row>
    <row r="28" s="1" customFormat="1" ht="39.95" customHeight="1" spans="1:8">
      <c r="A28" s="12"/>
      <c r="B28" s="15"/>
      <c r="C28" s="15"/>
      <c r="D28" s="72"/>
      <c r="E28" s="69" t="s">
        <v>466</v>
      </c>
      <c r="F28" s="69"/>
      <c r="G28" s="73">
        <v>1</v>
      </c>
      <c r="H28" s="15"/>
    </row>
    <row r="29" s="1" customFormat="1" ht="39.95" customHeight="1" spans="1:8">
      <c r="A29" s="12"/>
      <c r="B29" s="15"/>
      <c r="C29" s="15"/>
      <c r="D29" s="15" t="s">
        <v>467</v>
      </c>
      <c r="E29" s="74" t="s">
        <v>468</v>
      </c>
      <c r="F29" s="75"/>
      <c r="G29" s="15" t="s">
        <v>469</v>
      </c>
      <c r="H29" s="15"/>
    </row>
    <row r="30" s="1" customFormat="1" ht="39.95" customHeight="1" spans="1:8">
      <c r="A30" s="12"/>
      <c r="B30" s="15"/>
      <c r="C30" s="15"/>
      <c r="D30" s="15" t="s">
        <v>470</v>
      </c>
      <c r="E30" s="74" t="s">
        <v>471</v>
      </c>
      <c r="F30" s="75"/>
      <c r="G30" s="73">
        <v>1</v>
      </c>
      <c r="H30" s="15"/>
    </row>
    <row r="31" s="1" customFormat="1" ht="24.95" customHeight="1" spans="1:8">
      <c r="A31" s="12"/>
      <c r="B31" s="19" t="s">
        <v>449</v>
      </c>
      <c r="C31" s="19"/>
      <c r="D31" s="19" t="s">
        <v>450</v>
      </c>
      <c r="E31" s="19" t="s">
        <v>451</v>
      </c>
      <c r="F31" s="19"/>
      <c r="G31" s="19" t="s">
        <v>452</v>
      </c>
      <c r="H31" s="19"/>
    </row>
    <row r="32" s="1" customFormat="1" ht="39.95" customHeight="1" spans="1:8">
      <c r="A32" s="12"/>
      <c r="B32" s="15" t="s">
        <v>472</v>
      </c>
      <c r="C32" s="15"/>
      <c r="D32" s="15" t="s">
        <v>473</v>
      </c>
      <c r="E32" s="76" t="s">
        <v>474</v>
      </c>
      <c r="F32" s="77"/>
      <c r="G32" s="15" t="s">
        <v>460</v>
      </c>
      <c r="H32" s="15"/>
    </row>
    <row r="33" s="1" customFormat="1" ht="39.95" customHeight="1" spans="1:8">
      <c r="A33" s="12"/>
      <c r="B33" s="15"/>
      <c r="C33" s="15"/>
      <c r="D33" s="15" t="s">
        <v>475</v>
      </c>
      <c r="E33" s="76" t="s">
        <v>476</v>
      </c>
      <c r="F33" s="77"/>
      <c r="G33" s="15" t="s">
        <v>460</v>
      </c>
      <c r="H33" s="15"/>
    </row>
    <row r="34" s="1" customFormat="1" ht="39.95" customHeight="1" spans="1:8">
      <c r="A34" s="12"/>
      <c r="B34" s="15"/>
      <c r="C34" s="15"/>
      <c r="D34" s="15" t="s">
        <v>477</v>
      </c>
      <c r="E34" s="76" t="s">
        <v>478</v>
      </c>
      <c r="F34" s="77"/>
      <c r="G34" s="15" t="s">
        <v>460</v>
      </c>
      <c r="H34" s="15"/>
    </row>
    <row r="35" s="1" customFormat="1" ht="46" customHeight="1" spans="1:8">
      <c r="A35" s="12"/>
      <c r="B35" s="15"/>
      <c r="C35" s="15"/>
      <c r="D35" s="15" t="s">
        <v>479</v>
      </c>
      <c r="E35" s="69" t="s">
        <v>480</v>
      </c>
      <c r="F35" s="69"/>
      <c r="G35" s="15" t="s">
        <v>460</v>
      </c>
      <c r="H35" s="15"/>
    </row>
    <row r="36" s="1" customFormat="1" ht="39.95" customHeight="1" spans="1:8">
      <c r="A36" s="12"/>
      <c r="B36" s="15"/>
      <c r="C36" s="15"/>
      <c r="D36" s="15" t="s">
        <v>481</v>
      </c>
      <c r="E36" s="76" t="s">
        <v>482</v>
      </c>
      <c r="F36" s="77"/>
      <c r="G36" s="15" t="s">
        <v>460</v>
      </c>
      <c r="H36" s="15"/>
    </row>
    <row r="37" s="1" customFormat="1" ht="98" customHeight="1" spans="1:8">
      <c r="A37" s="12" t="s">
        <v>483</v>
      </c>
      <c r="B37" s="16" t="s">
        <v>305</v>
      </c>
      <c r="C37" s="16"/>
      <c r="D37" s="16"/>
      <c r="E37" s="16"/>
      <c r="F37" s="16"/>
      <c r="G37" s="16"/>
      <c r="H37" s="16"/>
    </row>
    <row r="38" s="1" customFormat="1" ht="120" customHeight="1" spans="1:8">
      <c r="A38" s="12" t="s">
        <v>484</v>
      </c>
      <c r="B38" s="78" t="s">
        <v>485</v>
      </c>
      <c r="C38" s="78"/>
      <c r="D38" s="78"/>
      <c r="E38" s="78"/>
      <c r="F38" s="78"/>
      <c r="G38" s="78"/>
      <c r="H38" s="78"/>
    </row>
    <row r="39" s="1" customFormat="1" ht="20.1" customHeight="1" spans="1:8">
      <c r="A39" s="47"/>
      <c r="B39" s="47"/>
      <c r="C39" s="48"/>
      <c r="D39" s="47"/>
      <c r="E39" s="47"/>
      <c r="F39" s="49"/>
      <c r="G39" s="47"/>
      <c r="H39" s="47"/>
    </row>
  </sheetData>
  <mergeCells count="81">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B31:C31"/>
    <mergeCell ref="E31:F31"/>
    <mergeCell ref="G31:H31"/>
    <mergeCell ref="E32:F32"/>
    <mergeCell ref="G32:H32"/>
    <mergeCell ref="E33:F33"/>
    <mergeCell ref="G33:H33"/>
    <mergeCell ref="E34:F34"/>
    <mergeCell ref="G34:H34"/>
    <mergeCell ref="E35:F35"/>
    <mergeCell ref="G35:H35"/>
    <mergeCell ref="E36:F36"/>
    <mergeCell ref="G36:H36"/>
    <mergeCell ref="B37:H37"/>
    <mergeCell ref="B38:H38"/>
    <mergeCell ref="A5:A17"/>
    <mergeCell ref="A19:A36"/>
    <mergeCell ref="D20:D23"/>
    <mergeCell ref="D24:D28"/>
    <mergeCell ref="B20:C30"/>
    <mergeCell ref="B32:C36"/>
  </mergeCells>
  <pageMargins left="0.75" right="0.59" top="0.98" bottom="0.59" header="0.31" footer="0.31"/>
  <pageSetup paperSize="9" orientation="portrait"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zoomScaleSheetLayoutView="60" workbookViewId="0">
      <selection activeCell="D10" sqref="D10:M10"/>
    </sheetView>
  </sheetViews>
  <sheetFormatPr defaultColWidth="10" defaultRowHeight="15.6"/>
  <cols>
    <col min="1" max="1" width="7.36111111111111" style="4" customWidth="1"/>
    <col min="2" max="2" width="6.25" style="4" customWidth="1"/>
    <col min="3" max="3" width="6.25" style="5" customWidth="1"/>
    <col min="4" max="4" width="8.47222222222222" style="6" customWidth="1"/>
    <col min="5" max="5" width="5.55555555555556" style="6" customWidth="1"/>
    <col min="6" max="6" width="4.16666666666667" style="6" customWidth="1"/>
    <col min="7" max="7" width="6.94444444444444" style="6" customWidth="1"/>
    <col min="8" max="8" width="7.36111111111111" style="6" customWidth="1"/>
    <col min="9" max="9" width="6.52777777777778" style="6" customWidth="1"/>
    <col min="10" max="10" width="7.36111111111111" style="6" customWidth="1"/>
    <col min="11" max="11" width="5.83333333333333" style="6" customWidth="1"/>
    <col min="12" max="12" width="6.25" style="6" customWidth="1"/>
    <col min="13" max="13" width="12.5" style="6" customWidth="1"/>
    <col min="14" max="253" width="10" style="6"/>
    <col min="254" max="16384" width="10" style="1"/>
  </cols>
  <sheetData>
    <row r="1" s="1" customFormat="1" ht="20.1" customHeight="1" spans="1:2">
      <c r="A1" s="7" t="s">
        <v>486</v>
      </c>
      <c r="B1" s="7"/>
    </row>
    <row r="2" s="1" customFormat="1" ht="35.25" customHeight="1" spans="1:13">
      <c r="A2" s="8" t="s">
        <v>487</v>
      </c>
      <c r="B2" s="8"/>
      <c r="C2" s="8"/>
      <c r="D2" s="8"/>
      <c r="E2" s="8"/>
      <c r="F2" s="8"/>
      <c r="G2" s="8"/>
      <c r="H2" s="8"/>
      <c r="I2" s="8"/>
      <c r="J2" s="8"/>
      <c r="K2" s="8"/>
      <c r="L2" s="8"/>
      <c r="M2" s="8"/>
    </row>
    <row r="3" s="1" customFormat="1" ht="20.1" customHeight="1" spans="1:13">
      <c r="A3" s="9" t="s">
        <v>424</v>
      </c>
      <c r="B3" s="9"/>
      <c r="C3" s="9"/>
      <c r="D3" s="9"/>
      <c r="E3" s="9"/>
      <c r="F3" s="9"/>
      <c r="G3" s="9"/>
      <c r="H3" s="9"/>
      <c r="I3" s="9"/>
      <c r="J3" s="9"/>
      <c r="K3" s="9"/>
      <c r="L3" s="9"/>
      <c r="M3" s="9"/>
    </row>
    <row r="4" ht="20.1" customHeight="1" spans="1:13">
      <c r="A4" s="10" t="s">
        <v>488</v>
      </c>
      <c r="B4" s="10"/>
      <c r="C4" s="10"/>
      <c r="D4" s="10"/>
      <c r="E4" s="11"/>
      <c r="F4" s="11"/>
      <c r="G4" s="11"/>
      <c r="H4" s="11"/>
      <c r="I4" s="50" t="s">
        <v>489</v>
      </c>
      <c r="J4" s="50"/>
      <c r="K4" s="50"/>
      <c r="L4" s="50"/>
      <c r="M4" s="11"/>
    </row>
    <row r="5" s="2" customFormat="1" ht="21" customHeight="1" spans="1:13">
      <c r="A5" s="12" t="s">
        <v>490</v>
      </c>
      <c r="B5" s="13" t="s">
        <v>351</v>
      </c>
      <c r="C5" s="14"/>
      <c r="D5" s="15" t="s">
        <v>491</v>
      </c>
      <c r="E5" s="15"/>
      <c r="F5" s="15"/>
      <c r="G5" s="15"/>
      <c r="H5" s="15"/>
      <c r="I5" s="15"/>
      <c r="J5" s="15"/>
      <c r="K5" s="15"/>
      <c r="L5" s="15"/>
      <c r="M5" s="15"/>
    </row>
    <row r="6" s="2" customFormat="1" ht="21" customHeight="1" spans="1:13">
      <c r="A6" s="12"/>
      <c r="B6" s="13" t="s">
        <v>492</v>
      </c>
      <c r="C6" s="14"/>
      <c r="D6" s="15" t="s">
        <v>493</v>
      </c>
      <c r="E6" s="15"/>
      <c r="F6" s="15"/>
      <c r="G6" s="15"/>
      <c r="H6" s="15"/>
      <c r="I6" s="15"/>
      <c r="J6" s="15"/>
      <c r="K6" s="15"/>
      <c r="L6" s="15"/>
      <c r="M6" s="15"/>
    </row>
    <row r="7" s="2" customFormat="1" ht="21" customHeight="1" spans="1:13">
      <c r="A7" s="12"/>
      <c r="B7" s="13" t="s">
        <v>494</v>
      </c>
      <c r="C7" s="14"/>
      <c r="D7" s="15" t="s">
        <v>495</v>
      </c>
      <c r="E7" s="15"/>
      <c r="F7" s="15"/>
      <c r="G7" s="15" t="s">
        <v>496</v>
      </c>
      <c r="H7" s="15"/>
      <c r="I7" s="15"/>
      <c r="J7" s="15" t="s">
        <v>497</v>
      </c>
      <c r="K7" s="15"/>
      <c r="L7" s="15"/>
      <c r="M7" s="15"/>
    </row>
    <row r="8" s="2" customFormat="1" ht="21" customHeight="1" spans="1:13">
      <c r="A8" s="12"/>
      <c r="B8" s="13" t="s">
        <v>498</v>
      </c>
      <c r="C8" s="14"/>
      <c r="D8" s="15" t="s">
        <v>499</v>
      </c>
      <c r="E8" s="15"/>
      <c r="F8" s="15"/>
      <c r="G8" s="15" t="s">
        <v>432</v>
      </c>
      <c r="H8" s="15"/>
      <c r="I8" s="15"/>
      <c r="J8" s="15">
        <v>19573078915</v>
      </c>
      <c r="K8" s="15"/>
      <c r="L8" s="15"/>
      <c r="M8" s="15"/>
    </row>
    <row r="9" s="2" customFormat="1" ht="30" customHeight="1" spans="1:13">
      <c r="A9" s="12"/>
      <c r="B9" s="13" t="s">
        <v>430</v>
      </c>
      <c r="C9" s="14"/>
      <c r="D9" s="15" t="s">
        <v>431</v>
      </c>
      <c r="E9" s="15"/>
      <c r="F9" s="15"/>
      <c r="G9" s="15" t="s">
        <v>432</v>
      </c>
      <c r="H9" s="15"/>
      <c r="I9" s="15"/>
      <c r="J9" s="15">
        <v>15273087730</v>
      </c>
      <c r="K9" s="15"/>
      <c r="L9" s="15"/>
      <c r="M9" s="15"/>
    </row>
    <row r="10" s="2" customFormat="1" ht="53" customHeight="1" spans="1:13">
      <c r="A10" s="12"/>
      <c r="B10" s="13" t="s">
        <v>500</v>
      </c>
      <c r="C10" s="14"/>
      <c r="D10" s="16" t="s">
        <v>501</v>
      </c>
      <c r="E10" s="16"/>
      <c r="F10" s="16"/>
      <c r="G10" s="16"/>
      <c r="H10" s="16"/>
      <c r="I10" s="16"/>
      <c r="J10" s="16"/>
      <c r="K10" s="16"/>
      <c r="L10" s="16"/>
      <c r="M10" s="16"/>
    </row>
    <row r="11" s="2" customFormat="1" ht="114" customHeight="1" spans="1:13">
      <c r="A11" s="12"/>
      <c r="B11" s="13" t="s">
        <v>502</v>
      </c>
      <c r="C11" s="14"/>
      <c r="D11" s="16" t="s">
        <v>503</v>
      </c>
      <c r="E11" s="16"/>
      <c r="F11" s="16"/>
      <c r="G11" s="16"/>
      <c r="H11" s="16"/>
      <c r="I11" s="16"/>
      <c r="J11" s="16"/>
      <c r="K11" s="16"/>
      <c r="L11" s="16"/>
      <c r="M11" s="16"/>
    </row>
    <row r="12" s="2" customFormat="1" ht="54.95" customHeight="1" spans="1:13">
      <c r="A12" s="12"/>
      <c r="B12" s="13" t="s">
        <v>504</v>
      </c>
      <c r="C12" s="14"/>
      <c r="D12" s="16" t="s">
        <v>505</v>
      </c>
      <c r="E12" s="16"/>
      <c r="F12" s="16"/>
      <c r="G12" s="16"/>
      <c r="H12" s="16"/>
      <c r="I12" s="16"/>
      <c r="J12" s="16"/>
      <c r="K12" s="16"/>
      <c r="L12" s="16"/>
      <c r="M12" s="16"/>
    </row>
    <row r="13" s="2" customFormat="1" ht="21" customHeight="1" spans="1:13">
      <c r="A13" s="12" t="s">
        <v>506</v>
      </c>
      <c r="B13" s="17" t="s">
        <v>507</v>
      </c>
      <c r="C13" s="18"/>
      <c r="D13" s="19" t="s">
        <v>508</v>
      </c>
      <c r="E13" s="19"/>
      <c r="F13" s="19" t="s">
        <v>509</v>
      </c>
      <c r="G13" s="19"/>
      <c r="H13" s="19"/>
      <c r="I13" s="19"/>
      <c r="J13" s="19" t="s">
        <v>510</v>
      </c>
      <c r="K13" s="19"/>
      <c r="L13" s="19"/>
      <c r="M13" s="19"/>
    </row>
    <row r="14" s="2" customFormat="1" ht="21" customHeight="1" spans="1:13">
      <c r="A14" s="12"/>
      <c r="B14" s="20"/>
      <c r="C14" s="21"/>
      <c r="D14" s="15" t="s">
        <v>511</v>
      </c>
      <c r="E14" s="15"/>
      <c r="F14" s="15">
        <v>38</v>
      </c>
      <c r="G14" s="15"/>
      <c r="H14" s="15"/>
      <c r="I14" s="15"/>
      <c r="J14" s="15">
        <v>38</v>
      </c>
      <c r="K14" s="15"/>
      <c r="L14" s="15"/>
      <c r="M14" s="15"/>
    </row>
    <row r="15" s="2" customFormat="1" ht="21" customHeight="1" spans="1:13">
      <c r="A15" s="12"/>
      <c r="B15" s="20"/>
      <c r="C15" s="21"/>
      <c r="D15" s="15" t="s">
        <v>512</v>
      </c>
      <c r="E15" s="15"/>
      <c r="F15" s="15">
        <v>38</v>
      </c>
      <c r="G15" s="15"/>
      <c r="H15" s="15"/>
      <c r="I15" s="15"/>
      <c r="J15" s="15">
        <v>38</v>
      </c>
      <c r="K15" s="15"/>
      <c r="L15" s="15"/>
      <c r="M15" s="15"/>
    </row>
    <row r="16" s="2" customFormat="1" ht="21" customHeight="1" spans="1:13">
      <c r="A16" s="12"/>
      <c r="B16" s="20"/>
      <c r="C16" s="21"/>
      <c r="D16" s="15" t="s">
        <v>513</v>
      </c>
      <c r="E16" s="15"/>
      <c r="F16" s="15"/>
      <c r="G16" s="15"/>
      <c r="H16" s="15"/>
      <c r="I16" s="15"/>
      <c r="J16" s="15"/>
      <c r="K16" s="15"/>
      <c r="L16" s="15"/>
      <c r="M16" s="15"/>
    </row>
    <row r="17" s="2" customFormat="1" ht="21" customHeight="1" spans="1:13">
      <c r="A17" s="12"/>
      <c r="B17" s="20"/>
      <c r="C17" s="21"/>
      <c r="D17" s="15" t="s">
        <v>514</v>
      </c>
      <c r="E17" s="15"/>
      <c r="F17" s="15"/>
      <c r="G17" s="15"/>
      <c r="H17" s="15"/>
      <c r="I17" s="15"/>
      <c r="J17" s="15"/>
      <c r="K17" s="15"/>
      <c r="L17" s="15"/>
      <c r="M17" s="15"/>
    </row>
    <row r="18" s="2" customFormat="1" ht="21" customHeight="1" spans="1:13">
      <c r="A18" s="12"/>
      <c r="B18" s="22"/>
      <c r="C18" s="23"/>
      <c r="D18" s="15" t="s">
        <v>515</v>
      </c>
      <c r="E18" s="15"/>
      <c r="F18" s="15"/>
      <c r="G18" s="15"/>
      <c r="H18" s="15"/>
      <c r="I18" s="15"/>
      <c r="J18" s="15"/>
      <c r="K18" s="15"/>
      <c r="L18" s="15"/>
      <c r="M18" s="15"/>
    </row>
    <row r="19" s="2" customFormat="1" ht="21" customHeight="1" spans="1:13">
      <c r="A19" s="12"/>
      <c r="B19" s="17" t="s">
        <v>516</v>
      </c>
      <c r="C19" s="18"/>
      <c r="D19" s="15" t="s">
        <v>508</v>
      </c>
      <c r="E19" s="15"/>
      <c r="F19" s="24" t="s">
        <v>517</v>
      </c>
      <c r="G19" s="24"/>
      <c r="H19" s="24"/>
      <c r="I19" s="24" t="s">
        <v>518</v>
      </c>
      <c r="J19" s="24"/>
      <c r="K19" s="24"/>
      <c r="L19" s="24" t="s">
        <v>519</v>
      </c>
      <c r="M19" s="24"/>
    </row>
    <row r="20" s="2" customFormat="1" ht="21" customHeight="1" spans="1:13">
      <c r="A20" s="12"/>
      <c r="B20" s="20"/>
      <c r="C20" s="21"/>
      <c r="D20" s="15" t="s">
        <v>511</v>
      </c>
      <c r="E20" s="15"/>
      <c r="F20" s="16">
        <v>38</v>
      </c>
      <c r="G20" s="16"/>
      <c r="H20" s="16"/>
      <c r="I20" s="16">
        <v>38</v>
      </c>
      <c r="J20" s="16"/>
      <c r="K20" s="16"/>
      <c r="L20" s="16"/>
      <c r="M20" s="16"/>
    </row>
    <row r="21" s="2" customFormat="1" ht="37" customHeight="1" spans="1:13">
      <c r="A21" s="12"/>
      <c r="B21" s="20"/>
      <c r="C21" s="21"/>
      <c r="D21" s="16" t="s">
        <v>520</v>
      </c>
      <c r="E21" s="16"/>
      <c r="F21" s="16">
        <v>38</v>
      </c>
      <c r="G21" s="16"/>
      <c r="H21" s="16"/>
      <c r="I21" s="16">
        <v>38</v>
      </c>
      <c r="J21" s="16"/>
      <c r="K21" s="16"/>
      <c r="L21" s="16"/>
      <c r="M21" s="16"/>
    </row>
    <row r="22" s="2" customFormat="1" ht="80.1" customHeight="1" spans="1:13">
      <c r="A22" s="25" t="s">
        <v>521</v>
      </c>
      <c r="B22" s="25"/>
      <c r="C22" s="25"/>
      <c r="D22" s="16" t="s">
        <v>522</v>
      </c>
      <c r="E22" s="16"/>
      <c r="F22" s="16"/>
      <c r="G22" s="16"/>
      <c r="H22" s="16"/>
      <c r="I22" s="16"/>
      <c r="J22" s="16"/>
      <c r="K22" s="16"/>
      <c r="L22" s="16"/>
      <c r="M22" s="16"/>
    </row>
    <row r="23" s="2" customFormat="1" ht="20.1" customHeight="1" spans="1:13">
      <c r="A23" s="26" t="s">
        <v>523</v>
      </c>
      <c r="B23" s="27"/>
      <c r="C23" s="28" t="s">
        <v>524</v>
      </c>
      <c r="D23" s="28"/>
      <c r="E23" s="28"/>
      <c r="F23" s="28"/>
      <c r="G23" s="28"/>
      <c r="H23" s="19" t="s">
        <v>525</v>
      </c>
      <c r="I23" s="19"/>
      <c r="J23" s="19"/>
      <c r="K23" s="19" t="s">
        <v>526</v>
      </c>
      <c r="L23" s="19"/>
      <c r="M23" s="19"/>
    </row>
    <row r="24" s="2" customFormat="1" ht="83" customHeight="1" spans="1:13">
      <c r="A24" s="29"/>
      <c r="B24" s="30"/>
      <c r="C24" s="31" t="s">
        <v>527</v>
      </c>
      <c r="D24" s="32"/>
      <c r="E24" s="32"/>
      <c r="F24" s="32"/>
      <c r="G24" s="32"/>
      <c r="H24" s="33">
        <v>44927</v>
      </c>
      <c r="I24" s="15"/>
      <c r="J24" s="15"/>
      <c r="K24" s="33">
        <v>45261</v>
      </c>
      <c r="L24" s="15"/>
      <c r="M24" s="15"/>
    </row>
    <row r="25" s="2" customFormat="1" ht="60" customHeight="1" spans="1:16">
      <c r="A25" s="34" t="s">
        <v>528</v>
      </c>
      <c r="B25" s="35" t="s">
        <v>529</v>
      </c>
      <c r="C25" s="16" t="s">
        <v>530</v>
      </c>
      <c r="D25" s="16"/>
      <c r="E25" s="16"/>
      <c r="F25" s="16"/>
      <c r="G25" s="16"/>
      <c r="H25" s="16"/>
      <c r="I25" s="16"/>
      <c r="J25" s="16"/>
      <c r="K25" s="16"/>
      <c r="L25" s="16"/>
      <c r="M25" s="16"/>
      <c r="P25" s="51"/>
    </row>
    <row r="26" s="2" customFormat="1" ht="60" customHeight="1" spans="1:13">
      <c r="A26" s="36"/>
      <c r="B26" s="35" t="s">
        <v>531</v>
      </c>
      <c r="C26" s="16" t="s">
        <v>532</v>
      </c>
      <c r="D26" s="16"/>
      <c r="E26" s="16"/>
      <c r="F26" s="16"/>
      <c r="G26" s="16"/>
      <c r="H26" s="16"/>
      <c r="I26" s="16"/>
      <c r="J26" s="16"/>
      <c r="K26" s="16"/>
      <c r="L26" s="16"/>
      <c r="M26" s="16"/>
    </row>
    <row r="27" s="2" customFormat="1" ht="20.1" customHeight="1" spans="1:13">
      <c r="A27" s="36"/>
      <c r="B27" s="37" t="s">
        <v>533</v>
      </c>
      <c r="C27" s="15" t="s">
        <v>449</v>
      </c>
      <c r="D27" s="15"/>
      <c r="E27" s="15" t="s">
        <v>450</v>
      </c>
      <c r="F27" s="15"/>
      <c r="G27" s="15"/>
      <c r="H27" s="15" t="s">
        <v>451</v>
      </c>
      <c r="I27" s="15"/>
      <c r="J27" s="15"/>
      <c r="K27" s="15"/>
      <c r="L27" s="15" t="s">
        <v>452</v>
      </c>
      <c r="M27" s="15"/>
    </row>
    <row r="28" s="2" customFormat="1" ht="45" customHeight="1" spans="1:13">
      <c r="A28" s="36"/>
      <c r="B28" s="38"/>
      <c r="C28" s="15" t="s">
        <v>534</v>
      </c>
      <c r="D28" s="15"/>
      <c r="E28" s="15" t="s">
        <v>454</v>
      </c>
      <c r="F28" s="15"/>
      <c r="G28" s="15"/>
      <c r="H28" s="39" t="s">
        <v>535</v>
      </c>
      <c r="I28" s="52"/>
      <c r="J28" s="52"/>
      <c r="K28" s="53"/>
      <c r="L28" s="54" t="s">
        <v>536</v>
      </c>
      <c r="M28" s="55"/>
    </row>
    <row r="29" s="3" customFormat="1" ht="30" customHeight="1" spans="1:13">
      <c r="A29" s="40"/>
      <c r="B29" s="38"/>
      <c r="C29" s="15"/>
      <c r="D29" s="15"/>
      <c r="E29" s="15"/>
      <c r="F29" s="15"/>
      <c r="G29" s="15"/>
      <c r="H29" s="39" t="s">
        <v>537</v>
      </c>
      <c r="I29" s="52"/>
      <c r="J29" s="52"/>
      <c r="K29" s="53"/>
      <c r="L29" s="54" t="s">
        <v>538</v>
      </c>
      <c r="M29" s="55"/>
    </row>
    <row r="30" s="3" customFormat="1" ht="30" customHeight="1" spans="1:13">
      <c r="A30" s="40"/>
      <c r="B30" s="38"/>
      <c r="C30" s="15"/>
      <c r="D30" s="15"/>
      <c r="E30" s="15"/>
      <c r="F30" s="15"/>
      <c r="G30" s="15"/>
      <c r="H30" s="39" t="s">
        <v>539</v>
      </c>
      <c r="I30" s="52"/>
      <c r="J30" s="52"/>
      <c r="K30" s="53"/>
      <c r="L30" s="54" t="s">
        <v>540</v>
      </c>
      <c r="M30" s="55"/>
    </row>
    <row r="31" s="2" customFormat="1" ht="63" customHeight="1" spans="1:13">
      <c r="A31" s="36"/>
      <c r="B31" s="38"/>
      <c r="C31" s="15"/>
      <c r="D31" s="15"/>
      <c r="E31" s="17" t="s">
        <v>461</v>
      </c>
      <c r="F31" s="41"/>
      <c r="G31" s="18"/>
      <c r="H31" s="39" t="s">
        <v>541</v>
      </c>
      <c r="I31" s="52"/>
      <c r="J31" s="52"/>
      <c r="K31" s="53"/>
      <c r="L31" s="56">
        <v>0.95</v>
      </c>
      <c r="M31" s="14"/>
    </row>
    <row r="32" s="2" customFormat="1" ht="30" customHeight="1" spans="1:13">
      <c r="A32" s="36"/>
      <c r="B32" s="38"/>
      <c r="C32" s="15"/>
      <c r="D32" s="15"/>
      <c r="E32" s="15" t="s">
        <v>467</v>
      </c>
      <c r="F32" s="15"/>
      <c r="G32" s="15"/>
      <c r="H32" s="42" t="s">
        <v>468</v>
      </c>
      <c r="I32" s="57"/>
      <c r="J32" s="57"/>
      <c r="K32" s="58"/>
      <c r="L32" s="15" t="s">
        <v>469</v>
      </c>
      <c r="M32" s="15"/>
    </row>
    <row r="33" s="2" customFormat="1" ht="34" customHeight="1" spans="1:13">
      <c r="A33" s="36"/>
      <c r="B33" s="38"/>
      <c r="C33" s="15"/>
      <c r="D33" s="15"/>
      <c r="E33" s="15" t="s">
        <v>470</v>
      </c>
      <c r="F33" s="15"/>
      <c r="G33" s="15"/>
      <c r="H33" s="43" t="s">
        <v>542</v>
      </c>
      <c r="I33" s="59"/>
      <c r="J33" s="59"/>
      <c r="K33" s="60"/>
      <c r="L33" s="15" t="s">
        <v>543</v>
      </c>
      <c r="M33" s="15"/>
    </row>
    <row r="34" s="2" customFormat="1" ht="21" customHeight="1" spans="1:13">
      <c r="A34" s="36"/>
      <c r="B34" s="38"/>
      <c r="C34" s="15" t="s">
        <v>449</v>
      </c>
      <c r="D34" s="15"/>
      <c r="E34" s="15" t="s">
        <v>450</v>
      </c>
      <c r="F34" s="15"/>
      <c r="G34" s="15"/>
      <c r="H34" s="15" t="s">
        <v>451</v>
      </c>
      <c r="I34" s="15"/>
      <c r="J34" s="15"/>
      <c r="K34" s="15"/>
      <c r="L34" s="15" t="s">
        <v>452</v>
      </c>
      <c r="M34" s="15"/>
    </row>
    <row r="35" s="2" customFormat="1" ht="38" customHeight="1" spans="1:13">
      <c r="A35" s="36"/>
      <c r="B35" s="38"/>
      <c r="C35" s="15" t="s">
        <v>534</v>
      </c>
      <c r="D35" s="15"/>
      <c r="E35" s="15" t="s">
        <v>473</v>
      </c>
      <c r="F35" s="15"/>
      <c r="G35" s="15"/>
      <c r="H35" s="39" t="s">
        <v>544</v>
      </c>
      <c r="I35" s="52"/>
      <c r="J35" s="52"/>
      <c r="K35" s="53"/>
      <c r="L35" s="15" t="s">
        <v>460</v>
      </c>
      <c r="M35" s="15"/>
    </row>
    <row r="36" s="2" customFormat="1" ht="52" customHeight="1" spans="1:13">
      <c r="A36" s="36"/>
      <c r="B36" s="38"/>
      <c r="C36" s="15"/>
      <c r="D36" s="15"/>
      <c r="E36" s="15" t="s">
        <v>475</v>
      </c>
      <c r="F36" s="15"/>
      <c r="G36" s="15"/>
      <c r="H36" s="39" t="s">
        <v>545</v>
      </c>
      <c r="I36" s="52"/>
      <c r="J36" s="52"/>
      <c r="K36" s="53"/>
      <c r="L36" s="15" t="s">
        <v>460</v>
      </c>
      <c r="M36" s="15"/>
    </row>
    <row r="37" s="2" customFormat="1" ht="38" customHeight="1" spans="1:13">
      <c r="A37" s="36"/>
      <c r="B37" s="38"/>
      <c r="C37" s="15"/>
      <c r="D37" s="15"/>
      <c r="E37" s="15" t="s">
        <v>477</v>
      </c>
      <c r="F37" s="15"/>
      <c r="G37" s="15"/>
      <c r="H37" s="39" t="s">
        <v>546</v>
      </c>
      <c r="I37" s="52"/>
      <c r="J37" s="52"/>
      <c r="K37" s="53"/>
      <c r="L37" s="15" t="s">
        <v>460</v>
      </c>
      <c r="M37" s="15"/>
    </row>
    <row r="38" s="2" customFormat="1" ht="38" customHeight="1" spans="1:13">
      <c r="A38" s="36"/>
      <c r="B38" s="38"/>
      <c r="C38" s="15"/>
      <c r="D38" s="15"/>
      <c r="E38" s="15" t="s">
        <v>479</v>
      </c>
      <c r="F38" s="15"/>
      <c r="G38" s="15"/>
      <c r="H38" s="39" t="s">
        <v>547</v>
      </c>
      <c r="I38" s="52"/>
      <c r="J38" s="52"/>
      <c r="K38" s="53"/>
      <c r="L38" s="15" t="s">
        <v>460</v>
      </c>
      <c r="M38" s="15"/>
    </row>
    <row r="39" s="2" customFormat="1" ht="38" customHeight="1" spans="1:13">
      <c r="A39" s="36"/>
      <c r="B39" s="38"/>
      <c r="C39" s="15"/>
      <c r="D39" s="15"/>
      <c r="E39" s="15" t="s">
        <v>481</v>
      </c>
      <c r="F39" s="15"/>
      <c r="G39" s="15"/>
      <c r="H39" s="39" t="s">
        <v>548</v>
      </c>
      <c r="I39" s="52"/>
      <c r="J39" s="52"/>
      <c r="K39" s="53"/>
      <c r="L39" s="15" t="s">
        <v>460</v>
      </c>
      <c r="M39" s="15"/>
    </row>
    <row r="40" s="2" customFormat="1" ht="60" customHeight="1" spans="1:13">
      <c r="A40" s="25" t="s">
        <v>549</v>
      </c>
      <c r="B40" s="25"/>
      <c r="C40" s="25"/>
      <c r="D40" s="13" t="s">
        <v>305</v>
      </c>
      <c r="E40" s="44"/>
      <c r="F40" s="44"/>
      <c r="G40" s="44"/>
      <c r="H40" s="44"/>
      <c r="I40" s="44"/>
      <c r="J40" s="44"/>
      <c r="K40" s="44"/>
      <c r="L40" s="44"/>
      <c r="M40" s="14"/>
    </row>
    <row r="41" s="2" customFormat="1" ht="69.95" customHeight="1" spans="1:16384">
      <c r="A41" s="25" t="s">
        <v>550</v>
      </c>
      <c r="B41" s="25"/>
      <c r="C41" s="25"/>
      <c r="D41" s="45" t="s">
        <v>551</v>
      </c>
      <c r="E41" s="46"/>
      <c r="F41" s="46"/>
      <c r="G41" s="46"/>
      <c r="H41" s="46"/>
      <c r="I41" s="46"/>
      <c r="J41" s="46"/>
      <c r="K41" s="46"/>
      <c r="L41" s="46"/>
      <c r="M41" s="61"/>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s="1" customFormat="1" ht="20.1" customHeight="1" spans="1:10">
      <c r="A42" s="47"/>
      <c r="B42" s="47"/>
      <c r="C42" s="48"/>
      <c r="D42" s="48"/>
      <c r="E42" s="49"/>
      <c r="F42" s="47"/>
      <c r="J42" s="49"/>
    </row>
    <row r="43" s="1" customFormat="1" ht="24.95" customHeight="1" spans="1:253">
      <c r="A43" s="4"/>
      <c r="B43" s="4"/>
      <c r="C43" s="5"/>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row>
    <row r="44" s="1" customFormat="1" ht="24.95" customHeight="1" spans="1:253">
      <c r="A44" s="4"/>
      <c r="B44" s="4"/>
      <c r="C44" s="5"/>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row>
    <row r="45" s="1" customFormat="1" ht="24.95" customHeight="1" spans="1:253">
      <c r="A45" s="4"/>
      <c r="B45" s="4"/>
      <c r="C45" s="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row>
    <row r="46" s="1" customFormat="1" ht="24.95" customHeight="1" spans="1:253">
      <c r="A46" s="4"/>
      <c r="B46" s="4"/>
      <c r="C46" s="5"/>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row>
  </sheetData>
  <mergeCells count="117">
    <mergeCell ref="A2:M2"/>
    <mergeCell ref="A3:M3"/>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M25"/>
    <mergeCell ref="C26:M26"/>
    <mergeCell ref="C27:D27"/>
    <mergeCell ref="E27:G27"/>
    <mergeCell ref="H27:K27"/>
    <mergeCell ref="L27:M27"/>
    <mergeCell ref="H28:K28"/>
    <mergeCell ref="L28:M28"/>
    <mergeCell ref="H29:K29"/>
    <mergeCell ref="L29:M29"/>
    <mergeCell ref="H30:K30"/>
    <mergeCell ref="L30:M30"/>
    <mergeCell ref="E31:G31"/>
    <mergeCell ref="H31:K31"/>
    <mergeCell ref="L31:M31"/>
    <mergeCell ref="E32:G32"/>
    <mergeCell ref="H32:K32"/>
    <mergeCell ref="L32:M32"/>
    <mergeCell ref="E33:G33"/>
    <mergeCell ref="H33:K33"/>
    <mergeCell ref="L33:M33"/>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0:C40"/>
    <mergeCell ref="D40:M40"/>
    <mergeCell ref="A41:C41"/>
    <mergeCell ref="D41:M41"/>
    <mergeCell ref="A5:A12"/>
    <mergeCell ref="A13:A21"/>
    <mergeCell ref="A25:A39"/>
    <mergeCell ref="B27:B39"/>
    <mergeCell ref="B13:C18"/>
    <mergeCell ref="B19:C21"/>
    <mergeCell ref="A23:B24"/>
    <mergeCell ref="C28:D33"/>
    <mergeCell ref="E28:G30"/>
    <mergeCell ref="C35:D39"/>
  </mergeCells>
  <pageMargins left="0.75" right="0.63" top="0.79" bottom="0.71" header="0.31" footer="0.31"/>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zoomScale="130" zoomScaleNormal="130" topLeftCell="A16" workbookViewId="0">
      <selection activeCell="E9" sqref="E9"/>
    </sheetView>
  </sheetViews>
  <sheetFormatPr defaultColWidth="10" defaultRowHeight="14.4"/>
  <cols>
    <col min="1" max="1" width="10.287037037037" customWidth="1"/>
    <col min="2" max="2" width="20.1296296296296" customWidth="1"/>
    <col min="3" max="4" width="13.4166666666667" customWidth="1"/>
    <col min="5" max="5" width="9.74074074074074" customWidth="1"/>
    <col min="6" max="9" width="7.12962962962963" customWidth="1"/>
    <col min="10" max="10" width="6.75" customWidth="1"/>
    <col min="11" max="11" width="7.12962962962963" customWidth="1"/>
    <col min="12" max="12" width="8.37037037037037" customWidth="1"/>
    <col min="13" max="14" width="7.12962962962963" customWidth="1"/>
    <col min="15" max="15" width="7" customWidth="1"/>
    <col min="16" max="17" width="7.12962962962963" customWidth="1"/>
    <col min="18" max="19" width="9.75" customWidth="1"/>
  </cols>
  <sheetData>
    <row r="1" ht="16.35" customHeight="1" spans="16:17">
      <c r="P1" s="144" t="s">
        <v>163</v>
      </c>
      <c r="Q1" s="144"/>
    </row>
    <row r="2" ht="42.2" customHeight="1" spans="1:17">
      <c r="A2" s="151" t="s">
        <v>164</v>
      </c>
      <c r="B2" s="151"/>
      <c r="C2" s="151"/>
      <c r="D2" s="151"/>
      <c r="E2" s="151"/>
      <c r="F2" s="151"/>
      <c r="G2" s="151"/>
      <c r="H2" s="151"/>
      <c r="I2" s="151"/>
      <c r="J2" s="151"/>
      <c r="K2" s="151"/>
      <c r="L2" s="151"/>
      <c r="M2" s="151"/>
      <c r="N2" s="151"/>
      <c r="O2" s="151"/>
      <c r="P2" s="151"/>
      <c r="Q2" s="151"/>
    </row>
    <row r="3" ht="19.9" customHeight="1" spans="1:17">
      <c r="A3" s="165"/>
      <c r="B3" s="165"/>
      <c r="C3" s="165"/>
      <c r="D3" s="165"/>
      <c r="E3" s="165"/>
      <c r="F3" s="165"/>
      <c r="G3" s="165"/>
      <c r="H3" s="165"/>
      <c r="I3" s="165"/>
      <c r="J3" s="165"/>
      <c r="K3" s="165"/>
      <c r="L3" s="165"/>
      <c r="M3" s="165"/>
      <c r="N3" s="165"/>
      <c r="O3" s="165"/>
      <c r="P3" s="172" t="s">
        <v>2</v>
      </c>
      <c r="Q3" s="172"/>
    </row>
    <row r="4" ht="19.9" customHeight="1" spans="1:17">
      <c r="A4" s="167" t="s">
        <v>131</v>
      </c>
      <c r="B4" s="167" t="s">
        <v>132</v>
      </c>
      <c r="C4" s="167" t="s">
        <v>165</v>
      </c>
      <c r="D4" s="167" t="s">
        <v>166</v>
      </c>
      <c r="E4" s="167" t="s">
        <v>167</v>
      </c>
      <c r="F4" s="167" t="s">
        <v>168</v>
      </c>
      <c r="G4" s="167" t="s">
        <v>169</v>
      </c>
      <c r="H4" s="167" t="s">
        <v>170</v>
      </c>
      <c r="I4" s="167" t="s">
        <v>171</v>
      </c>
      <c r="J4" s="167" t="s">
        <v>172</v>
      </c>
      <c r="K4" s="167" t="s">
        <v>173</v>
      </c>
      <c r="L4" s="167" t="s">
        <v>174</v>
      </c>
      <c r="M4" s="167" t="s">
        <v>175</v>
      </c>
      <c r="N4" s="167" t="s">
        <v>176</v>
      </c>
      <c r="O4" s="167" t="s">
        <v>177</v>
      </c>
      <c r="P4" s="167" t="s">
        <v>178</v>
      </c>
      <c r="Q4" s="167" t="s">
        <v>179</v>
      </c>
    </row>
    <row r="5" ht="20.65" customHeight="1" spans="1:17">
      <c r="A5" s="259"/>
      <c r="B5" s="259"/>
      <c r="C5" s="259"/>
      <c r="D5" s="259"/>
      <c r="E5" s="259"/>
      <c r="F5" s="259"/>
      <c r="G5" s="259"/>
      <c r="H5" s="259"/>
      <c r="I5" s="259"/>
      <c r="J5" s="259"/>
      <c r="K5" s="259"/>
      <c r="L5" s="259"/>
      <c r="M5" s="259"/>
      <c r="N5" s="259"/>
      <c r="O5" s="259"/>
      <c r="P5" s="259"/>
      <c r="Q5" s="259"/>
    </row>
    <row r="6" ht="22.9" customHeight="1" spans="1:17">
      <c r="A6" s="260"/>
      <c r="B6" s="260" t="s">
        <v>107</v>
      </c>
      <c r="C6" s="190">
        <v>17460807.48</v>
      </c>
      <c r="D6" s="168">
        <v>12005717.28</v>
      </c>
      <c r="E6" s="168">
        <v>5314605</v>
      </c>
      <c r="F6" s="217"/>
      <c r="G6" s="217"/>
      <c r="H6" s="217"/>
      <c r="I6" s="217"/>
      <c r="J6" s="217"/>
      <c r="K6" s="217"/>
      <c r="L6" s="168">
        <v>140485.2</v>
      </c>
      <c r="M6" s="217"/>
      <c r="N6" s="217"/>
      <c r="O6" s="217"/>
      <c r="P6" s="217"/>
      <c r="Q6" s="217"/>
    </row>
    <row r="7" ht="23" customHeight="1" spans="1:17">
      <c r="A7" s="261" t="s">
        <v>125</v>
      </c>
      <c r="B7" s="261" t="s">
        <v>126</v>
      </c>
      <c r="C7" s="262">
        <v>17460807.48</v>
      </c>
      <c r="D7" s="168">
        <v>12005717.28</v>
      </c>
      <c r="E7" s="168">
        <v>5314605</v>
      </c>
      <c r="F7" s="217"/>
      <c r="G7" s="217"/>
      <c r="H7" s="217"/>
      <c r="I7" s="217"/>
      <c r="J7" s="217"/>
      <c r="K7" s="217"/>
      <c r="L7" s="168">
        <v>140485.2</v>
      </c>
      <c r="M7" s="217"/>
      <c r="N7" s="217"/>
      <c r="O7" s="217"/>
      <c r="P7" s="217"/>
      <c r="Q7" s="217"/>
    </row>
    <row r="8" ht="23" customHeight="1" spans="1:17">
      <c r="A8" s="261" t="s">
        <v>127</v>
      </c>
      <c r="B8" s="261" t="s">
        <v>128</v>
      </c>
      <c r="C8" s="262">
        <v>17460807.48</v>
      </c>
      <c r="D8" s="263">
        <v>12005717.28</v>
      </c>
      <c r="E8" s="263">
        <v>5314605</v>
      </c>
      <c r="F8" s="264"/>
      <c r="G8" s="264"/>
      <c r="H8" s="264"/>
      <c r="I8" s="264"/>
      <c r="J8" s="264"/>
      <c r="K8" s="264"/>
      <c r="L8" s="263">
        <v>140485.2</v>
      </c>
      <c r="M8" s="264"/>
      <c r="N8" s="264"/>
      <c r="O8" s="264"/>
      <c r="P8" s="264"/>
      <c r="Q8" s="264"/>
    </row>
    <row r="9" ht="23" customHeight="1" spans="1:17">
      <c r="A9" s="191">
        <v>201</v>
      </c>
      <c r="B9" s="192" t="s">
        <v>138</v>
      </c>
      <c r="C9" s="193">
        <f>SUM(C10:C10)</f>
        <v>13217197.88</v>
      </c>
      <c r="D9" s="197">
        <v>8522107.68</v>
      </c>
      <c r="E9" s="197">
        <v>4554605</v>
      </c>
      <c r="F9" s="264"/>
      <c r="G9" s="264"/>
      <c r="H9" s="264"/>
      <c r="I9" s="264"/>
      <c r="J9" s="264"/>
      <c r="K9" s="264"/>
      <c r="L9" s="197">
        <v>140485.2</v>
      </c>
      <c r="M9" s="264"/>
      <c r="N9" s="264"/>
      <c r="O9" s="264"/>
      <c r="P9" s="264"/>
      <c r="Q9" s="264"/>
    </row>
    <row r="10" ht="23" customHeight="1" spans="1:17">
      <c r="A10" s="195">
        <v>20111</v>
      </c>
      <c r="B10" s="192" t="s">
        <v>139</v>
      </c>
      <c r="C10" s="193">
        <f>SUM(C11:C11)</f>
        <v>13217197.88</v>
      </c>
      <c r="D10" s="197">
        <v>8522107.68</v>
      </c>
      <c r="E10" s="197">
        <v>4554605</v>
      </c>
      <c r="F10" s="264"/>
      <c r="G10" s="264"/>
      <c r="H10" s="264"/>
      <c r="I10" s="264"/>
      <c r="J10" s="264"/>
      <c r="K10" s="264"/>
      <c r="L10" s="197">
        <v>140485.2</v>
      </c>
      <c r="M10" s="264"/>
      <c r="N10" s="264"/>
      <c r="O10" s="264"/>
      <c r="P10" s="264"/>
      <c r="Q10" s="264"/>
    </row>
    <row r="11" ht="23" customHeight="1" spans="1:17">
      <c r="A11" s="195" t="s">
        <v>140</v>
      </c>
      <c r="B11" s="196" t="s">
        <v>141</v>
      </c>
      <c r="C11" s="197">
        <v>13217197.88</v>
      </c>
      <c r="D11" s="197">
        <v>8522107.68</v>
      </c>
      <c r="E11" s="197">
        <v>4554605</v>
      </c>
      <c r="F11" s="264"/>
      <c r="G11" s="264"/>
      <c r="H11" s="264"/>
      <c r="I11" s="264"/>
      <c r="J11" s="264"/>
      <c r="K11" s="264"/>
      <c r="L11" s="197">
        <v>140485.2</v>
      </c>
      <c r="M11" s="264"/>
      <c r="N11" s="264"/>
      <c r="O11" s="264"/>
      <c r="P11" s="264"/>
      <c r="Q11" s="264"/>
    </row>
    <row r="12" ht="23" customHeight="1" spans="1:17">
      <c r="A12" s="195">
        <v>208</v>
      </c>
      <c r="B12" s="196" t="s">
        <v>146</v>
      </c>
      <c r="C12" s="193">
        <f>C13+C16</f>
        <v>1927758</v>
      </c>
      <c r="D12" s="193">
        <v>1927758</v>
      </c>
      <c r="E12" s="265"/>
      <c r="F12" s="264"/>
      <c r="G12" s="264"/>
      <c r="H12" s="264"/>
      <c r="I12" s="264"/>
      <c r="J12" s="264"/>
      <c r="K12" s="264"/>
      <c r="L12" s="264"/>
      <c r="M12" s="264"/>
      <c r="N12" s="264"/>
      <c r="O12" s="264"/>
      <c r="P12" s="264"/>
      <c r="Q12" s="264"/>
    </row>
    <row r="13" ht="23" customHeight="1" spans="1:17">
      <c r="A13" s="195">
        <v>20805</v>
      </c>
      <c r="B13" s="196" t="s">
        <v>147</v>
      </c>
      <c r="C13" s="193">
        <f>SUM(C14:C15)</f>
        <v>1821484.8</v>
      </c>
      <c r="D13" s="193">
        <v>1821484.8</v>
      </c>
      <c r="E13" s="265"/>
      <c r="F13" s="264"/>
      <c r="G13" s="264"/>
      <c r="H13" s="264"/>
      <c r="I13" s="264"/>
      <c r="J13" s="264"/>
      <c r="K13" s="264"/>
      <c r="L13" s="264"/>
      <c r="M13" s="264"/>
      <c r="N13" s="264"/>
      <c r="O13" s="264"/>
      <c r="P13" s="264"/>
      <c r="Q13" s="264"/>
    </row>
    <row r="14" ht="23" customHeight="1" spans="1:17">
      <c r="A14" s="195" t="s">
        <v>148</v>
      </c>
      <c r="B14" s="196" t="s">
        <v>149</v>
      </c>
      <c r="C14" s="197">
        <v>1214323.2</v>
      </c>
      <c r="D14" s="197">
        <v>1214323.2</v>
      </c>
      <c r="E14" s="265"/>
      <c r="F14" s="264"/>
      <c r="G14" s="264"/>
      <c r="H14" s="264"/>
      <c r="I14" s="264"/>
      <c r="J14" s="264"/>
      <c r="K14" s="264"/>
      <c r="L14" s="264"/>
      <c r="M14" s="264"/>
      <c r="N14" s="264"/>
      <c r="O14" s="264"/>
      <c r="P14" s="264"/>
      <c r="Q14" s="264"/>
    </row>
    <row r="15" ht="23" customHeight="1" spans="1:17">
      <c r="A15" s="195" t="s">
        <v>150</v>
      </c>
      <c r="B15" s="196" t="s">
        <v>151</v>
      </c>
      <c r="C15" s="197">
        <v>607161.6</v>
      </c>
      <c r="D15" s="197">
        <v>607161.6</v>
      </c>
      <c r="E15" s="265"/>
      <c r="F15" s="264"/>
      <c r="G15" s="264"/>
      <c r="H15" s="264"/>
      <c r="I15" s="264"/>
      <c r="J15" s="264"/>
      <c r="K15" s="264"/>
      <c r="L15" s="264"/>
      <c r="M15" s="264"/>
      <c r="N15" s="264"/>
      <c r="O15" s="264"/>
      <c r="P15" s="264"/>
      <c r="Q15" s="264"/>
    </row>
    <row r="16" ht="23" customHeight="1" spans="1:17">
      <c r="A16" s="195">
        <v>20899</v>
      </c>
      <c r="B16" s="196" t="s">
        <v>152</v>
      </c>
      <c r="C16" s="197">
        <v>106273.2</v>
      </c>
      <c r="D16" s="197">
        <v>106273.2</v>
      </c>
      <c r="E16" s="265"/>
      <c r="F16" s="264"/>
      <c r="G16" s="264"/>
      <c r="H16" s="264"/>
      <c r="I16" s="264"/>
      <c r="J16" s="264"/>
      <c r="K16" s="264"/>
      <c r="L16" s="264"/>
      <c r="M16" s="264"/>
      <c r="N16" s="264"/>
      <c r="O16" s="264"/>
      <c r="P16" s="264"/>
      <c r="Q16" s="264"/>
    </row>
    <row r="17" ht="23" customHeight="1" spans="1:17">
      <c r="A17" s="195" t="s">
        <v>153</v>
      </c>
      <c r="B17" s="196" t="s">
        <v>154</v>
      </c>
      <c r="C17" s="197">
        <v>106273.2</v>
      </c>
      <c r="D17" s="197">
        <v>106273.2</v>
      </c>
      <c r="E17" s="265"/>
      <c r="F17" s="221"/>
      <c r="G17" s="221"/>
      <c r="H17" s="221"/>
      <c r="I17" s="221"/>
      <c r="J17" s="221"/>
      <c r="K17" s="221"/>
      <c r="L17" s="221"/>
      <c r="M17" s="221"/>
      <c r="N17" s="221"/>
      <c r="O17" s="221"/>
      <c r="P17" s="221"/>
      <c r="Q17" s="221"/>
    </row>
    <row r="18" ht="23" customHeight="1" spans="1:17">
      <c r="A18" s="195">
        <v>210</v>
      </c>
      <c r="B18" s="196" t="s">
        <v>155</v>
      </c>
      <c r="C18" s="197">
        <v>645109.2</v>
      </c>
      <c r="D18" s="197">
        <v>645109.2</v>
      </c>
      <c r="E18" s="265"/>
      <c r="F18" s="89"/>
      <c r="G18" s="89"/>
      <c r="H18" s="89"/>
      <c r="I18" s="89"/>
      <c r="J18" s="89"/>
      <c r="K18" s="89"/>
      <c r="L18" s="89"/>
      <c r="M18" s="89"/>
      <c r="N18" s="89"/>
      <c r="O18" s="89"/>
      <c r="P18" s="89"/>
      <c r="Q18" s="89"/>
    </row>
    <row r="19" ht="23" customHeight="1" spans="1:17">
      <c r="A19" s="195">
        <v>21011</v>
      </c>
      <c r="B19" s="196" t="s">
        <v>156</v>
      </c>
      <c r="C19" s="197">
        <v>645109.2</v>
      </c>
      <c r="D19" s="197">
        <v>645109.2</v>
      </c>
      <c r="E19" s="265"/>
      <c r="F19" s="89"/>
      <c r="G19" s="89"/>
      <c r="H19" s="89"/>
      <c r="I19" s="89"/>
      <c r="J19" s="89"/>
      <c r="K19" s="89"/>
      <c r="L19" s="89"/>
      <c r="M19" s="89"/>
      <c r="N19" s="89"/>
      <c r="O19" s="89"/>
      <c r="P19" s="89"/>
      <c r="Q19" s="89"/>
    </row>
    <row r="20" ht="23" customHeight="1" spans="1:17">
      <c r="A20" s="195" t="s">
        <v>157</v>
      </c>
      <c r="B20" s="196" t="s">
        <v>158</v>
      </c>
      <c r="C20" s="197">
        <v>645109.2</v>
      </c>
      <c r="D20" s="197">
        <v>645109.2</v>
      </c>
      <c r="E20" s="265"/>
      <c r="F20" s="89"/>
      <c r="G20" s="89"/>
      <c r="H20" s="89"/>
      <c r="I20" s="89"/>
      <c r="J20" s="89"/>
      <c r="K20" s="89"/>
      <c r="L20" s="89"/>
      <c r="M20" s="89"/>
      <c r="N20" s="89"/>
      <c r="O20" s="89"/>
      <c r="P20" s="89"/>
      <c r="Q20" s="89"/>
    </row>
    <row r="21" ht="23" customHeight="1" spans="1:17">
      <c r="A21" s="195">
        <v>221</v>
      </c>
      <c r="B21" s="196" t="s">
        <v>159</v>
      </c>
      <c r="C21" s="199">
        <v>910742.4</v>
      </c>
      <c r="D21" s="199">
        <v>910742.4</v>
      </c>
      <c r="E21" s="265"/>
      <c r="F21" s="89"/>
      <c r="G21" s="89"/>
      <c r="H21" s="89"/>
      <c r="I21" s="89"/>
      <c r="J21" s="89"/>
      <c r="K21" s="89"/>
      <c r="L21" s="89"/>
      <c r="M21" s="89"/>
      <c r="N21" s="89"/>
      <c r="O21" s="89"/>
      <c r="P21" s="89"/>
      <c r="Q21" s="89"/>
    </row>
    <row r="22" ht="23" customHeight="1" spans="1:17">
      <c r="A22" s="195">
        <v>22102</v>
      </c>
      <c r="B22" s="203" t="s">
        <v>160</v>
      </c>
      <c r="C22" s="202">
        <v>910742.4</v>
      </c>
      <c r="D22" s="202">
        <v>910742.4</v>
      </c>
      <c r="E22" s="246"/>
      <c r="F22" s="89"/>
      <c r="G22" s="89"/>
      <c r="H22" s="89"/>
      <c r="I22" s="89"/>
      <c r="J22" s="89"/>
      <c r="K22" s="89"/>
      <c r="L22" s="89"/>
      <c r="M22" s="89"/>
      <c r="N22" s="89"/>
      <c r="O22" s="89"/>
      <c r="P22" s="89"/>
      <c r="Q22" s="89"/>
    </row>
    <row r="23" ht="23" customHeight="1" spans="1:17">
      <c r="A23" s="195" t="s">
        <v>161</v>
      </c>
      <c r="B23" s="203" t="s">
        <v>162</v>
      </c>
      <c r="C23" s="202">
        <v>910742.4</v>
      </c>
      <c r="D23" s="202">
        <v>910742.4</v>
      </c>
      <c r="E23" s="246"/>
      <c r="F23" s="89"/>
      <c r="G23" s="89"/>
      <c r="H23" s="89"/>
      <c r="I23" s="89"/>
      <c r="J23" s="89"/>
      <c r="K23" s="89"/>
      <c r="L23" s="89"/>
      <c r="M23" s="89"/>
      <c r="N23" s="89"/>
      <c r="O23" s="89"/>
      <c r="P23" s="89"/>
      <c r="Q23" s="89"/>
    </row>
    <row r="24" customFormat="1" ht="23" customHeight="1" spans="1:17">
      <c r="A24" s="191">
        <v>201</v>
      </c>
      <c r="B24" s="192" t="s">
        <v>138</v>
      </c>
      <c r="C24" s="202">
        <v>750000</v>
      </c>
      <c r="D24" s="257"/>
      <c r="E24" s="202">
        <v>750000</v>
      </c>
      <c r="F24" s="89"/>
      <c r="G24" s="89"/>
      <c r="H24" s="89"/>
      <c r="I24" s="89"/>
      <c r="J24" s="89"/>
      <c r="K24" s="89"/>
      <c r="L24" s="89"/>
      <c r="M24" s="89"/>
      <c r="N24" s="89"/>
      <c r="O24" s="89"/>
      <c r="P24" s="89"/>
      <c r="Q24" s="89"/>
    </row>
    <row r="25" customFormat="1" ht="23" customHeight="1" spans="1:17">
      <c r="A25" s="261">
        <v>20111</v>
      </c>
      <c r="B25" s="192" t="s">
        <v>139</v>
      </c>
      <c r="C25" s="202">
        <v>750000</v>
      </c>
      <c r="D25" s="257"/>
      <c r="E25" s="202">
        <v>750000</v>
      </c>
      <c r="F25" s="89"/>
      <c r="G25" s="89"/>
      <c r="H25" s="89"/>
      <c r="I25" s="89"/>
      <c r="J25" s="89"/>
      <c r="K25" s="89"/>
      <c r="L25" s="89"/>
      <c r="M25" s="89"/>
      <c r="N25" s="89"/>
      <c r="O25" s="89"/>
      <c r="P25" s="89"/>
      <c r="Q25" s="89"/>
    </row>
    <row r="26" customFormat="1" ht="23" customHeight="1" spans="1:17">
      <c r="A26" s="195" t="s">
        <v>142</v>
      </c>
      <c r="B26" s="196" t="s">
        <v>143</v>
      </c>
      <c r="C26" s="197">
        <v>650000</v>
      </c>
      <c r="D26" s="265"/>
      <c r="E26" s="197">
        <v>650000</v>
      </c>
      <c r="F26" s="264"/>
      <c r="G26" s="264"/>
      <c r="H26" s="264"/>
      <c r="I26" s="264"/>
      <c r="J26" s="264"/>
      <c r="K26" s="264"/>
      <c r="L26" s="264"/>
      <c r="M26" s="264"/>
      <c r="N26" s="264"/>
      <c r="O26" s="264"/>
      <c r="P26" s="264"/>
      <c r="Q26" s="264"/>
    </row>
    <row r="27" customFormat="1" ht="23" customHeight="1" spans="1:17">
      <c r="A27" s="195" t="s">
        <v>144</v>
      </c>
      <c r="B27" s="196" t="s">
        <v>145</v>
      </c>
      <c r="C27" s="266">
        <v>110000</v>
      </c>
      <c r="D27" s="246"/>
      <c r="E27" s="267">
        <v>110000</v>
      </c>
      <c r="F27" s="264"/>
      <c r="G27" s="264"/>
      <c r="H27" s="264"/>
      <c r="I27" s="264"/>
      <c r="J27" s="264"/>
      <c r="K27" s="264"/>
      <c r="L27" s="264"/>
      <c r="M27" s="264"/>
      <c r="N27" s="264"/>
      <c r="O27" s="264"/>
      <c r="P27" s="264"/>
      <c r="Q27" s="264"/>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topLeftCell="A10" workbookViewId="0">
      <selection activeCell="E8" sqref="E8"/>
    </sheetView>
  </sheetViews>
  <sheetFormatPr defaultColWidth="10" defaultRowHeight="14.4"/>
  <cols>
    <col min="1" max="1" width="8.37962962962963" customWidth="1"/>
    <col min="2" max="2" width="28" customWidth="1"/>
    <col min="3" max="5" width="14.1111111111111" customWidth="1"/>
    <col min="6" max="8" width="10.2222222222222" customWidth="1"/>
    <col min="9" max="9" width="7.12962962962963" customWidth="1"/>
    <col min="10" max="10" width="10.8888888888889" customWidth="1"/>
    <col min="11" max="13" width="7.12962962962963" customWidth="1"/>
    <col min="14" max="14" width="5.87962962962963" customWidth="1"/>
    <col min="15" max="18" width="7.12962962962963" customWidth="1"/>
    <col min="19" max="20" width="9.75" customWidth="1"/>
  </cols>
  <sheetData>
    <row r="1" ht="16.35" customHeight="1" spans="17:18">
      <c r="Q1" s="144" t="s">
        <v>180</v>
      </c>
      <c r="R1" s="144"/>
    </row>
    <row r="2" ht="37.15" customHeight="1" spans="1:18">
      <c r="A2" s="151" t="s">
        <v>181</v>
      </c>
      <c r="B2" s="151"/>
      <c r="C2" s="151"/>
      <c r="D2" s="151"/>
      <c r="E2" s="151"/>
      <c r="F2" s="151"/>
      <c r="G2" s="151"/>
      <c r="H2" s="151"/>
      <c r="I2" s="151"/>
      <c r="J2" s="151"/>
      <c r="K2" s="151"/>
      <c r="L2" s="151"/>
      <c r="M2" s="151"/>
      <c r="N2" s="151"/>
      <c r="O2" s="151"/>
      <c r="P2" s="151"/>
      <c r="Q2" s="151"/>
      <c r="R2" s="151"/>
    </row>
    <row r="3" ht="24.2" customHeight="1" spans="1:18">
      <c r="A3" s="165"/>
      <c r="B3" s="165"/>
      <c r="C3" s="165"/>
      <c r="D3" s="165"/>
      <c r="E3" s="165"/>
      <c r="F3" s="165"/>
      <c r="G3" s="165"/>
      <c r="H3" s="165"/>
      <c r="I3" s="165"/>
      <c r="J3" s="165"/>
      <c r="K3" s="165"/>
      <c r="L3" s="165"/>
      <c r="M3" s="165"/>
      <c r="N3" s="165"/>
      <c r="O3" s="165"/>
      <c r="P3" s="165"/>
      <c r="Q3" s="172" t="s">
        <v>2</v>
      </c>
      <c r="R3" s="172"/>
    </row>
    <row r="4" ht="22.35" customHeight="1" spans="1:18">
      <c r="A4" s="167" t="s">
        <v>131</v>
      </c>
      <c r="B4" s="167" t="s">
        <v>132</v>
      </c>
      <c r="C4" s="167" t="s">
        <v>182</v>
      </c>
      <c r="D4" s="167" t="s">
        <v>133</v>
      </c>
      <c r="E4" s="167"/>
      <c r="F4" s="167"/>
      <c r="G4" s="167"/>
      <c r="H4" s="167" t="s">
        <v>134</v>
      </c>
      <c r="I4" s="167"/>
      <c r="J4" s="167"/>
      <c r="K4" s="167"/>
      <c r="L4" s="167"/>
      <c r="M4" s="167"/>
      <c r="N4" s="167"/>
      <c r="O4" s="167"/>
      <c r="P4" s="167"/>
      <c r="Q4" s="167"/>
      <c r="R4" s="167"/>
    </row>
    <row r="5" ht="39.6" customHeight="1" spans="1:18">
      <c r="A5" s="167"/>
      <c r="B5" s="167"/>
      <c r="C5" s="167"/>
      <c r="D5" s="167" t="s">
        <v>107</v>
      </c>
      <c r="E5" s="167" t="s">
        <v>183</v>
      </c>
      <c r="F5" s="167" t="s">
        <v>184</v>
      </c>
      <c r="G5" s="167" t="s">
        <v>174</v>
      </c>
      <c r="H5" s="167" t="s">
        <v>107</v>
      </c>
      <c r="I5" s="167" t="s">
        <v>185</v>
      </c>
      <c r="J5" s="167" t="s">
        <v>186</v>
      </c>
      <c r="K5" s="167" t="s">
        <v>187</v>
      </c>
      <c r="L5" s="167" t="s">
        <v>176</v>
      </c>
      <c r="M5" s="167" t="s">
        <v>188</v>
      </c>
      <c r="N5" s="167" t="s">
        <v>189</v>
      </c>
      <c r="O5" s="167" t="s">
        <v>190</v>
      </c>
      <c r="P5" s="167" t="s">
        <v>172</v>
      </c>
      <c r="Q5" s="167" t="s">
        <v>175</v>
      </c>
      <c r="R5" s="167" t="s">
        <v>179</v>
      </c>
    </row>
    <row r="6" ht="24" customHeight="1" spans="1:18">
      <c r="A6" s="166"/>
      <c r="B6" s="166" t="s">
        <v>107</v>
      </c>
      <c r="C6" s="168">
        <v>17460807.48</v>
      </c>
      <c r="D6" s="168">
        <v>16700807.48</v>
      </c>
      <c r="E6" s="168">
        <v>12005717.28</v>
      </c>
      <c r="F6" s="168">
        <v>4554605</v>
      </c>
      <c r="G6" s="168">
        <v>140485.2</v>
      </c>
      <c r="H6" s="168">
        <v>760000</v>
      </c>
      <c r="I6" s="168"/>
      <c r="J6" s="168">
        <v>760000</v>
      </c>
      <c r="K6" s="216"/>
      <c r="L6" s="216"/>
      <c r="M6" s="216"/>
      <c r="N6" s="216"/>
      <c r="O6" s="216"/>
      <c r="P6" s="216"/>
      <c r="Q6" s="216"/>
      <c r="R6" s="216"/>
    </row>
    <row r="7" ht="24" customHeight="1" spans="1:18">
      <c r="A7" s="169" t="s">
        <v>125</v>
      </c>
      <c r="B7" s="169" t="s">
        <v>126</v>
      </c>
      <c r="C7" s="224">
        <v>17460807.48</v>
      </c>
      <c r="D7" s="168">
        <v>16700807.48</v>
      </c>
      <c r="E7" s="168">
        <v>12005717.28</v>
      </c>
      <c r="F7" s="168">
        <v>4554605</v>
      </c>
      <c r="G7" s="168">
        <v>140485.2</v>
      </c>
      <c r="H7" s="168">
        <v>760000</v>
      </c>
      <c r="I7" s="168">
        <v>0</v>
      </c>
      <c r="J7" s="168">
        <v>760000</v>
      </c>
      <c r="K7" s="217"/>
      <c r="L7" s="217"/>
      <c r="M7" s="217"/>
      <c r="N7" s="217"/>
      <c r="O7" s="217"/>
      <c r="P7" s="217"/>
      <c r="Q7" s="217"/>
      <c r="R7" s="217"/>
    </row>
    <row r="8" ht="24" customHeight="1" spans="1:18">
      <c r="A8" s="173" t="s">
        <v>127</v>
      </c>
      <c r="B8" s="173" t="s">
        <v>128</v>
      </c>
      <c r="C8" s="224">
        <v>17460807.48</v>
      </c>
      <c r="D8" s="168">
        <v>16700807.48</v>
      </c>
      <c r="E8" s="168">
        <v>12005717.28</v>
      </c>
      <c r="F8" s="168">
        <v>4554605</v>
      </c>
      <c r="G8" s="168">
        <v>140485.2</v>
      </c>
      <c r="H8" s="168">
        <v>760000</v>
      </c>
      <c r="I8" s="168">
        <v>0</v>
      </c>
      <c r="J8" s="168">
        <v>760000</v>
      </c>
      <c r="K8" s="217"/>
      <c r="L8" s="217"/>
      <c r="M8" s="217"/>
      <c r="N8" s="217"/>
      <c r="O8" s="217"/>
      <c r="P8" s="217"/>
      <c r="Q8" s="217"/>
      <c r="R8" s="217"/>
    </row>
    <row r="9" ht="24" customHeight="1" spans="1:18">
      <c r="A9" s="254">
        <v>201</v>
      </c>
      <c r="B9" s="192" t="s">
        <v>138</v>
      </c>
      <c r="C9" s="174">
        <v>13217197.88</v>
      </c>
      <c r="D9" s="171">
        <v>13217197.88</v>
      </c>
      <c r="E9" s="171">
        <v>8522107.68</v>
      </c>
      <c r="F9" s="171">
        <v>4554605</v>
      </c>
      <c r="G9" s="171">
        <v>140485.2</v>
      </c>
      <c r="H9" s="168"/>
      <c r="I9" s="168"/>
      <c r="J9" s="168"/>
      <c r="K9" s="217"/>
      <c r="L9" s="217"/>
      <c r="M9" s="217"/>
      <c r="N9" s="217"/>
      <c r="O9" s="217"/>
      <c r="P9" s="217"/>
      <c r="Q9" s="217"/>
      <c r="R9" s="217"/>
    </row>
    <row r="10" ht="24" customHeight="1" spans="1:18">
      <c r="A10" s="255">
        <v>20111</v>
      </c>
      <c r="B10" s="192" t="s">
        <v>139</v>
      </c>
      <c r="C10" s="174">
        <v>13217197.88</v>
      </c>
      <c r="D10" s="171">
        <v>13217197.88</v>
      </c>
      <c r="E10" s="171">
        <v>8522107.68</v>
      </c>
      <c r="F10" s="171">
        <v>4554605</v>
      </c>
      <c r="G10" s="171">
        <v>140485.2</v>
      </c>
      <c r="H10" s="168"/>
      <c r="I10" s="168"/>
      <c r="J10" s="168"/>
      <c r="K10" s="217"/>
      <c r="L10" s="217"/>
      <c r="M10" s="217"/>
      <c r="N10" s="217"/>
      <c r="O10" s="217"/>
      <c r="P10" s="217"/>
      <c r="Q10" s="217"/>
      <c r="R10" s="217"/>
    </row>
    <row r="11" ht="24" customHeight="1" spans="1:18">
      <c r="A11" s="255" t="s">
        <v>140</v>
      </c>
      <c r="B11" s="256" t="s">
        <v>141</v>
      </c>
      <c r="C11" s="174">
        <v>13217197.88</v>
      </c>
      <c r="D11" s="171">
        <v>13217197.88</v>
      </c>
      <c r="E11" s="171">
        <v>8522107.68</v>
      </c>
      <c r="F11" s="171">
        <v>4554605</v>
      </c>
      <c r="G11" s="171">
        <v>140485.2</v>
      </c>
      <c r="H11" s="171"/>
      <c r="I11" s="171"/>
      <c r="J11" s="171"/>
      <c r="K11" s="219"/>
      <c r="L11" s="219"/>
      <c r="M11" s="219"/>
      <c r="N11" s="219"/>
      <c r="O11" s="219"/>
      <c r="P11" s="219"/>
      <c r="Q11" s="219"/>
      <c r="R11" s="219"/>
    </row>
    <row r="12" ht="24" customHeight="1" spans="1:18">
      <c r="A12" s="255">
        <v>208</v>
      </c>
      <c r="B12" s="196" t="s">
        <v>146</v>
      </c>
      <c r="C12" s="193">
        <f>SUM(C13:C14)</f>
        <v>3035808</v>
      </c>
      <c r="D12" s="193">
        <f>SUM(D13:D14)</f>
        <v>3035808</v>
      </c>
      <c r="E12" s="193">
        <f>SUM(E13:E14)</f>
        <v>3035808</v>
      </c>
      <c r="F12" s="171"/>
      <c r="G12" s="171"/>
      <c r="H12" s="171"/>
      <c r="I12" s="171"/>
      <c r="J12" s="171"/>
      <c r="K12" s="219"/>
      <c r="L12" s="219"/>
      <c r="M12" s="219"/>
      <c r="N12" s="219"/>
      <c r="O12" s="219"/>
      <c r="P12" s="219"/>
      <c r="Q12" s="219"/>
      <c r="R12" s="219"/>
    </row>
    <row r="13" ht="24" customHeight="1" spans="1:18">
      <c r="A13" s="255">
        <v>20805</v>
      </c>
      <c r="B13" s="196" t="s">
        <v>147</v>
      </c>
      <c r="C13" s="193">
        <f>SUM(C14:C15)</f>
        <v>1821484.8</v>
      </c>
      <c r="D13" s="193">
        <f>SUM(D14:D15)</f>
        <v>1821484.8</v>
      </c>
      <c r="E13" s="193">
        <f>SUM(E14:E15)</f>
        <v>1821484.8</v>
      </c>
      <c r="F13" s="171"/>
      <c r="G13" s="171"/>
      <c r="H13" s="171"/>
      <c r="I13" s="171"/>
      <c r="J13" s="171"/>
      <c r="K13" s="219"/>
      <c r="L13" s="219"/>
      <c r="M13" s="219"/>
      <c r="N13" s="219"/>
      <c r="O13" s="219"/>
      <c r="P13" s="219"/>
      <c r="Q13" s="219"/>
      <c r="R13" s="219"/>
    </row>
    <row r="14" ht="24" customHeight="1" spans="1:18">
      <c r="A14" s="255" t="s">
        <v>148</v>
      </c>
      <c r="B14" s="196" t="s">
        <v>149</v>
      </c>
      <c r="C14" s="174">
        <v>1214323.2</v>
      </c>
      <c r="D14" s="171">
        <v>1214323.2</v>
      </c>
      <c r="E14" s="171">
        <v>1214323.2</v>
      </c>
      <c r="F14" s="171"/>
      <c r="G14" s="171"/>
      <c r="H14" s="171"/>
      <c r="I14" s="171"/>
      <c r="J14" s="171"/>
      <c r="K14" s="219"/>
      <c r="L14" s="219"/>
      <c r="M14" s="219"/>
      <c r="N14" s="219"/>
      <c r="O14" s="219"/>
      <c r="P14" s="219"/>
      <c r="Q14" s="219"/>
      <c r="R14" s="219"/>
    </row>
    <row r="15" ht="24" customHeight="1" spans="1:18">
      <c r="A15" s="255" t="s">
        <v>150</v>
      </c>
      <c r="B15" s="196" t="s">
        <v>151</v>
      </c>
      <c r="C15" s="174">
        <v>607161.6</v>
      </c>
      <c r="D15" s="171">
        <v>607161.6</v>
      </c>
      <c r="E15" s="171">
        <v>607161.6</v>
      </c>
      <c r="F15" s="171"/>
      <c r="G15" s="171"/>
      <c r="H15" s="171"/>
      <c r="I15" s="171"/>
      <c r="J15" s="171"/>
      <c r="K15" s="219"/>
      <c r="L15" s="219"/>
      <c r="M15" s="219"/>
      <c r="N15" s="219"/>
      <c r="O15" s="219"/>
      <c r="P15" s="219"/>
      <c r="Q15" s="219"/>
      <c r="R15" s="219"/>
    </row>
    <row r="16" ht="24" customHeight="1" spans="1:18">
      <c r="A16" s="255">
        <v>20899</v>
      </c>
      <c r="B16" s="196" t="s">
        <v>152</v>
      </c>
      <c r="C16" s="174">
        <v>106273.2</v>
      </c>
      <c r="D16" s="171">
        <v>106273.2</v>
      </c>
      <c r="E16" s="171">
        <v>106273.2</v>
      </c>
      <c r="F16" s="171"/>
      <c r="G16" s="171"/>
      <c r="H16" s="171"/>
      <c r="I16" s="171"/>
      <c r="J16" s="171"/>
      <c r="K16" s="219"/>
      <c r="L16" s="219"/>
      <c r="M16" s="219"/>
      <c r="N16" s="219"/>
      <c r="O16" s="219"/>
      <c r="P16" s="219"/>
      <c r="Q16" s="219"/>
      <c r="R16" s="219"/>
    </row>
    <row r="17" ht="24" customHeight="1" spans="1:18">
      <c r="A17" s="230" t="s">
        <v>191</v>
      </c>
      <c r="B17" s="256" t="s">
        <v>154</v>
      </c>
      <c r="C17" s="174">
        <v>106273.2</v>
      </c>
      <c r="D17" s="171">
        <v>106273.2</v>
      </c>
      <c r="E17" s="171">
        <v>106273.2</v>
      </c>
      <c r="F17" s="171"/>
      <c r="G17" s="171"/>
      <c r="H17" s="171"/>
      <c r="I17" s="171"/>
      <c r="J17" s="171"/>
      <c r="K17" s="219"/>
      <c r="L17" s="219"/>
      <c r="M17" s="219"/>
      <c r="N17" s="219"/>
      <c r="O17" s="219"/>
      <c r="P17" s="219"/>
      <c r="Q17" s="219"/>
      <c r="R17" s="219"/>
    </row>
    <row r="18" ht="24" customHeight="1" spans="1:18">
      <c r="A18" s="255">
        <v>210</v>
      </c>
      <c r="B18" s="196" t="s">
        <v>155</v>
      </c>
      <c r="C18" s="174">
        <v>645109.2</v>
      </c>
      <c r="D18" s="171">
        <v>645109.2</v>
      </c>
      <c r="E18" s="171">
        <v>645109.2</v>
      </c>
      <c r="F18" s="171"/>
      <c r="G18" s="171"/>
      <c r="H18" s="171"/>
      <c r="I18" s="171"/>
      <c r="J18" s="171"/>
      <c r="K18" s="219"/>
      <c r="L18" s="219"/>
      <c r="M18" s="219"/>
      <c r="N18" s="219"/>
      <c r="O18" s="219"/>
      <c r="P18" s="219"/>
      <c r="Q18" s="219"/>
      <c r="R18" s="219"/>
    </row>
    <row r="19" ht="24" customHeight="1" spans="1:18">
      <c r="A19" s="255">
        <v>21011</v>
      </c>
      <c r="B19" s="196" t="s">
        <v>156</v>
      </c>
      <c r="C19" s="174">
        <v>645109.2</v>
      </c>
      <c r="D19" s="171">
        <v>645109.2</v>
      </c>
      <c r="E19" s="171">
        <v>645109.2</v>
      </c>
      <c r="F19" s="171"/>
      <c r="G19" s="171"/>
      <c r="H19" s="171"/>
      <c r="I19" s="171"/>
      <c r="J19" s="171"/>
      <c r="K19" s="219"/>
      <c r="L19" s="219"/>
      <c r="M19" s="219"/>
      <c r="N19" s="219"/>
      <c r="O19" s="219"/>
      <c r="P19" s="219"/>
      <c r="Q19" s="219"/>
      <c r="R19" s="219"/>
    </row>
    <row r="20" ht="24" customHeight="1" spans="1:18">
      <c r="A20" s="255" t="s">
        <v>157</v>
      </c>
      <c r="B20" s="196" t="s">
        <v>158</v>
      </c>
      <c r="C20" s="174">
        <v>645109.2</v>
      </c>
      <c r="D20" s="171">
        <v>645109.2</v>
      </c>
      <c r="E20" s="171">
        <v>645109.2</v>
      </c>
      <c r="F20" s="171"/>
      <c r="G20" s="171"/>
      <c r="H20" s="171"/>
      <c r="I20" s="171"/>
      <c r="J20" s="171"/>
      <c r="K20" s="219"/>
      <c r="L20" s="219"/>
      <c r="M20" s="219"/>
      <c r="N20" s="219"/>
      <c r="O20" s="219"/>
      <c r="P20" s="219"/>
      <c r="Q20" s="219"/>
      <c r="R20" s="219"/>
    </row>
    <row r="21" ht="24" customHeight="1" spans="1:18">
      <c r="A21" s="255">
        <v>221</v>
      </c>
      <c r="B21" s="196" t="s">
        <v>159</v>
      </c>
      <c r="C21" s="174">
        <v>910742.4</v>
      </c>
      <c r="D21" s="171">
        <v>910742.4</v>
      </c>
      <c r="E21" s="171">
        <v>910742.4</v>
      </c>
      <c r="F21" s="171"/>
      <c r="G21" s="171"/>
      <c r="H21" s="171"/>
      <c r="I21" s="171"/>
      <c r="J21" s="171"/>
      <c r="K21" s="219"/>
      <c r="L21" s="219"/>
      <c r="M21" s="219"/>
      <c r="N21" s="219"/>
      <c r="O21" s="219"/>
      <c r="P21" s="219"/>
      <c r="Q21" s="219"/>
      <c r="R21" s="219"/>
    </row>
    <row r="22" ht="24" customHeight="1" spans="1:18">
      <c r="A22" s="255">
        <v>22102</v>
      </c>
      <c r="B22" s="203" t="s">
        <v>160</v>
      </c>
      <c r="C22" s="174">
        <v>910742.4</v>
      </c>
      <c r="D22" s="171">
        <v>910742.4</v>
      </c>
      <c r="E22" s="171">
        <v>910742.4</v>
      </c>
      <c r="F22" s="171"/>
      <c r="G22" s="171"/>
      <c r="H22" s="171"/>
      <c r="I22" s="171"/>
      <c r="J22" s="171"/>
      <c r="K22" s="219"/>
      <c r="L22" s="219"/>
      <c r="M22" s="219"/>
      <c r="N22" s="219"/>
      <c r="O22" s="219"/>
      <c r="P22" s="219"/>
      <c r="Q22" s="219"/>
      <c r="R22" s="219"/>
    </row>
    <row r="23" ht="24" customHeight="1" spans="1:18">
      <c r="A23" s="255" t="s">
        <v>192</v>
      </c>
      <c r="B23" s="203" t="s">
        <v>162</v>
      </c>
      <c r="C23" s="174">
        <v>910742.4</v>
      </c>
      <c r="D23" s="171">
        <v>910742.4</v>
      </c>
      <c r="E23" s="171">
        <v>910742.4</v>
      </c>
      <c r="F23" s="171"/>
      <c r="G23" s="171"/>
      <c r="H23" s="171"/>
      <c r="I23" s="171"/>
      <c r="J23" s="171"/>
      <c r="K23" s="219"/>
      <c r="L23" s="219"/>
      <c r="M23" s="219"/>
      <c r="N23" s="219"/>
      <c r="O23" s="219"/>
      <c r="P23" s="219"/>
      <c r="Q23" s="219"/>
      <c r="R23" s="219"/>
    </row>
    <row r="24" customFormat="1" ht="23" customHeight="1" spans="1:17">
      <c r="A24" s="254">
        <v>201</v>
      </c>
      <c r="B24" s="192" t="s">
        <v>138</v>
      </c>
      <c r="C24" s="202">
        <v>750000</v>
      </c>
      <c r="D24" s="257"/>
      <c r="E24" s="202"/>
      <c r="F24" s="89"/>
      <c r="G24" s="89"/>
      <c r="H24" s="202">
        <v>750000</v>
      </c>
      <c r="I24" s="89"/>
      <c r="J24" s="202">
        <v>750000</v>
      </c>
      <c r="K24" s="89"/>
      <c r="L24" s="89"/>
      <c r="M24" s="89"/>
      <c r="N24" s="89"/>
      <c r="O24" s="89"/>
      <c r="P24" s="89"/>
      <c r="Q24" s="89"/>
    </row>
    <row r="25" customFormat="1" ht="23" customHeight="1" spans="1:17">
      <c r="A25" s="258">
        <v>20111</v>
      </c>
      <c r="B25" s="192" t="s">
        <v>139</v>
      </c>
      <c r="C25" s="202">
        <v>750000</v>
      </c>
      <c r="D25" s="257"/>
      <c r="E25" s="202"/>
      <c r="F25" s="89"/>
      <c r="G25" s="89"/>
      <c r="H25" s="202">
        <v>750000</v>
      </c>
      <c r="I25" s="89"/>
      <c r="J25" s="202">
        <v>750000</v>
      </c>
      <c r="K25" s="89"/>
      <c r="L25" s="89"/>
      <c r="M25" s="89"/>
      <c r="N25" s="89"/>
      <c r="O25" s="89"/>
      <c r="P25" s="89"/>
      <c r="Q25" s="89"/>
    </row>
    <row r="26" ht="24" customHeight="1" spans="1:18">
      <c r="A26" s="230" t="s">
        <v>142</v>
      </c>
      <c r="B26" s="256" t="s">
        <v>143</v>
      </c>
      <c r="C26" s="174">
        <v>650000</v>
      </c>
      <c r="D26" s="171"/>
      <c r="E26" s="171"/>
      <c r="F26" s="171"/>
      <c r="G26" s="171"/>
      <c r="H26" s="171">
        <v>650000</v>
      </c>
      <c r="I26" s="171"/>
      <c r="J26" s="171">
        <v>650000</v>
      </c>
      <c r="K26" s="219"/>
      <c r="L26" s="219"/>
      <c r="M26" s="219"/>
      <c r="N26" s="219"/>
      <c r="O26" s="219"/>
      <c r="P26" s="219"/>
      <c r="Q26" s="219"/>
      <c r="R26" s="219"/>
    </row>
    <row r="27" ht="24" customHeight="1" spans="1:18">
      <c r="A27" s="230" t="s">
        <v>144</v>
      </c>
      <c r="B27" s="256" t="s">
        <v>145</v>
      </c>
      <c r="C27" s="174">
        <v>110000</v>
      </c>
      <c r="D27" s="171"/>
      <c r="E27" s="171"/>
      <c r="F27" s="171"/>
      <c r="G27" s="171"/>
      <c r="H27" s="171">
        <v>110000</v>
      </c>
      <c r="I27" s="171"/>
      <c r="J27" s="171">
        <v>110000</v>
      </c>
      <c r="K27" s="219"/>
      <c r="L27" s="219"/>
      <c r="M27" s="219"/>
      <c r="N27" s="219"/>
      <c r="O27" s="219"/>
      <c r="P27" s="219"/>
      <c r="Q27" s="219"/>
      <c r="R27" s="219"/>
    </row>
  </sheetData>
  <mergeCells count="9">
    <mergeCell ref="Q1:R1"/>
    <mergeCell ref="A2:R2"/>
    <mergeCell ref="A3:P3"/>
    <mergeCell ref="Q3:R3"/>
    <mergeCell ref="D4:G4"/>
    <mergeCell ref="H4:R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1" workbookViewId="0">
      <selection activeCell="A24" sqref="A24"/>
    </sheetView>
  </sheetViews>
  <sheetFormatPr defaultColWidth="10" defaultRowHeight="14.4" outlineLevelCol="4"/>
  <cols>
    <col min="1" max="1" width="24.6296296296296" customWidth="1"/>
    <col min="2" max="2" width="16" customWidth="1"/>
    <col min="3" max="4" width="22.25" customWidth="1"/>
    <col min="5" max="5" width="0.12962962962963" customWidth="1"/>
    <col min="6" max="6" width="9.75" customWidth="1"/>
  </cols>
  <sheetData>
    <row r="1" ht="16.35" customHeight="1" spans="1:4">
      <c r="A1" s="145"/>
      <c r="D1" s="144" t="s">
        <v>193</v>
      </c>
    </row>
    <row r="2" ht="31.9" customHeight="1" spans="1:4">
      <c r="A2" s="151" t="s">
        <v>194</v>
      </c>
      <c r="B2" s="151"/>
      <c r="C2" s="151"/>
      <c r="D2" s="151"/>
    </row>
    <row r="3" ht="18.95" customHeight="1" spans="1:5">
      <c r="A3" s="165"/>
      <c r="B3" s="165"/>
      <c r="C3" s="165"/>
      <c r="D3" s="172" t="s">
        <v>2</v>
      </c>
      <c r="E3" s="145"/>
    </row>
    <row r="4" ht="20.25" customHeight="1" spans="1:5">
      <c r="A4" s="140" t="s">
        <v>3</v>
      </c>
      <c r="B4" s="140"/>
      <c r="C4" s="140" t="s">
        <v>4</v>
      </c>
      <c r="D4" s="140"/>
      <c r="E4" s="251"/>
    </row>
    <row r="5" ht="20.25" customHeight="1" spans="1:5">
      <c r="A5" s="140" t="s">
        <v>5</v>
      </c>
      <c r="B5" s="140" t="s">
        <v>6</v>
      </c>
      <c r="C5" s="140" t="s">
        <v>5</v>
      </c>
      <c r="D5" s="140" t="s">
        <v>6</v>
      </c>
      <c r="E5" s="251"/>
    </row>
    <row r="6" ht="20.25" customHeight="1" spans="1:5">
      <c r="A6" s="166" t="s">
        <v>195</v>
      </c>
      <c r="B6" s="168">
        <v>17460807.48</v>
      </c>
      <c r="C6" s="166" t="s">
        <v>196</v>
      </c>
      <c r="D6" s="224">
        <v>17460807.48</v>
      </c>
      <c r="E6" s="252"/>
    </row>
    <row r="7" ht="20.25" customHeight="1" spans="1:5">
      <c r="A7" s="223" t="s">
        <v>197</v>
      </c>
      <c r="B7" s="171">
        <v>17460807.48</v>
      </c>
      <c r="C7" s="223" t="s">
        <v>11</v>
      </c>
      <c r="D7" s="174">
        <v>13977197.88</v>
      </c>
      <c r="E7" s="252"/>
    </row>
    <row r="8" ht="20.25" customHeight="1" spans="1:5">
      <c r="A8" s="223" t="s">
        <v>198</v>
      </c>
      <c r="B8" s="171">
        <v>17460807.48</v>
      </c>
      <c r="C8" s="223" t="s">
        <v>15</v>
      </c>
      <c r="D8" s="174"/>
      <c r="E8" s="252"/>
    </row>
    <row r="9" ht="31.15" customHeight="1" spans="1:5">
      <c r="A9" s="223" t="s">
        <v>18</v>
      </c>
      <c r="B9" s="171"/>
      <c r="C9" s="223" t="s">
        <v>19</v>
      </c>
      <c r="D9" s="174"/>
      <c r="E9" s="252"/>
    </row>
    <row r="10" ht="20.25" customHeight="1" spans="1:5">
      <c r="A10" s="223" t="s">
        <v>199</v>
      </c>
      <c r="B10" s="171"/>
      <c r="C10" s="223" t="s">
        <v>23</v>
      </c>
      <c r="D10" s="174"/>
      <c r="E10" s="252"/>
    </row>
    <row r="11" ht="20.25" customHeight="1" spans="1:5">
      <c r="A11" s="223" t="s">
        <v>200</v>
      </c>
      <c r="B11" s="171"/>
      <c r="C11" s="223" t="s">
        <v>27</v>
      </c>
      <c r="D11" s="174"/>
      <c r="E11" s="252"/>
    </row>
    <row r="12" ht="20.25" customHeight="1" spans="1:5">
      <c r="A12" s="223" t="s">
        <v>201</v>
      </c>
      <c r="B12" s="171"/>
      <c r="C12" s="223" t="s">
        <v>31</v>
      </c>
      <c r="D12" s="174"/>
      <c r="E12" s="252"/>
    </row>
    <row r="13" ht="20.25" customHeight="1" spans="1:5">
      <c r="A13" s="166" t="s">
        <v>202</v>
      </c>
      <c r="B13" s="168"/>
      <c r="C13" s="223" t="s">
        <v>35</v>
      </c>
      <c r="D13" s="174"/>
      <c r="E13" s="252"/>
    </row>
    <row r="14" ht="20.25" customHeight="1" spans="1:5">
      <c r="A14" s="223" t="s">
        <v>197</v>
      </c>
      <c r="B14" s="171"/>
      <c r="C14" s="223" t="s">
        <v>39</v>
      </c>
      <c r="D14" s="174">
        <v>1927758</v>
      </c>
      <c r="E14" s="252"/>
    </row>
    <row r="15" ht="20.25" customHeight="1" spans="1:5">
      <c r="A15" s="223" t="s">
        <v>199</v>
      </c>
      <c r="B15" s="171"/>
      <c r="C15" s="223" t="s">
        <v>43</v>
      </c>
      <c r="D15" s="174"/>
      <c r="E15" s="252"/>
    </row>
    <row r="16" ht="20.25" customHeight="1" spans="1:5">
      <c r="A16" s="223" t="s">
        <v>200</v>
      </c>
      <c r="B16" s="171"/>
      <c r="C16" s="223" t="s">
        <v>47</v>
      </c>
      <c r="D16" s="174">
        <v>645109.2</v>
      </c>
      <c r="E16" s="252"/>
    </row>
    <row r="17" ht="20.25" customHeight="1" spans="1:5">
      <c r="A17" s="223" t="s">
        <v>201</v>
      </c>
      <c r="B17" s="171"/>
      <c r="C17" s="223" t="s">
        <v>51</v>
      </c>
      <c r="D17" s="174"/>
      <c r="E17" s="252"/>
    </row>
    <row r="18" ht="20.25" customHeight="1" spans="1:5">
      <c r="A18" s="223"/>
      <c r="B18" s="171"/>
      <c r="C18" s="223" t="s">
        <v>55</v>
      </c>
      <c r="D18" s="174"/>
      <c r="E18" s="252"/>
    </row>
    <row r="19" ht="20.25" customHeight="1" spans="1:5">
      <c r="A19" s="223"/>
      <c r="B19" s="223"/>
      <c r="C19" s="223" t="s">
        <v>59</v>
      </c>
      <c r="D19" s="174"/>
      <c r="E19" s="252"/>
    </row>
    <row r="20" ht="20.25" customHeight="1" spans="1:5">
      <c r="A20" s="223"/>
      <c r="B20" s="223"/>
      <c r="C20" s="223" t="s">
        <v>63</v>
      </c>
      <c r="D20" s="174"/>
      <c r="E20" s="252"/>
    </row>
    <row r="21" ht="20.25" customHeight="1" spans="1:5">
      <c r="A21" s="223"/>
      <c r="B21" s="223"/>
      <c r="C21" s="223" t="s">
        <v>67</v>
      </c>
      <c r="D21" s="174"/>
      <c r="E21" s="252"/>
    </row>
    <row r="22" ht="20.25" customHeight="1" spans="1:5">
      <c r="A22" s="223"/>
      <c r="B22" s="223"/>
      <c r="C22" s="223" t="s">
        <v>70</v>
      </c>
      <c r="D22" s="174"/>
      <c r="E22" s="252"/>
    </row>
    <row r="23" ht="20.25" customHeight="1" spans="1:5">
      <c r="A23" s="223"/>
      <c r="B23" s="223"/>
      <c r="C23" s="223" t="s">
        <v>73</v>
      </c>
      <c r="D23" s="174"/>
      <c r="E23" s="252"/>
    </row>
    <row r="24" ht="20.25" customHeight="1" spans="1:5">
      <c r="A24" s="223"/>
      <c r="B24" s="223"/>
      <c r="C24" s="223" t="s">
        <v>75</v>
      </c>
      <c r="D24" s="174"/>
      <c r="E24" s="252"/>
    </row>
    <row r="25" ht="20.25" customHeight="1" spans="1:5">
      <c r="A25" s="223"/>
      <c r="B25" s="223"/>
      <c r="C25" s="223" t="s">
        <v>77</v>
      </c>
      <c r="D25" s="174"/>
      <c r="E25" s="252"/>
    </row>
    <row r="26" ht="20.25" customHeight="1" spans="1:5">
      <c r="A26" s="223"/>
      <c r="B26" s="223"/>
      <c r="C26" s="223" t="s">
        <v>79</v>
      </c>
      <c r="D26" s="174">
        <v>910742.4</v>
      </c>
      <c r="E26" s="252"/>
    </row>
    <row r="27" ht="20.25" customHeight="1" spans="1:5">
      <c r="A27" s="223"/>
      <c r="B27" s="223"/>
      <c r="C27" s="223" t="s">
        <v>81</v>
      </c>
      <c r="D27" s="174"/>
      <c r="E27" s="252"/>
    </row>
    <row r="28" ht="20.25" customHeight="1" spans="1:5">
      <c r="A28" s="223"/>
      <c r="B28" s="223"/>
      <c r="C28" s="223" t="s">
        <v>83</v>
      </c>
      <c r="D28" s="174"/>
      <c r="E28" s="252"/>
    </row>
    <row r="29" ht="20.25" customHeight="1" spans="1:5">
      <c r="A29" s="223"/>
      <c r="B29" s="223"/>
      <c r="C29" s="223" t="s">
        <v>85</v>
      </c>
      <c r="D29" s="174"/>
      <c r="E29" s="252"/>
    </row>
    <row r="30" ht="20.25" customHeight="1" spans="1:5">
      <c r="A30" s="223"/>
      <c r="B30" s="223"/>
      <c r="C30" s="223" t="s">
        <v>87</v>
      </c>
      <c r="D30" s="174"/>
      <c r="E30" s="252"/>
    </row>
    <row r="31" ht="20.25" customHeight="1" spans="1:5">
      <c r="A31" s="223"/>
      <c r="B31" s="223"/>
      <c r="C31" s="223" t="s">
        <v>89</v>
      </c>
      <c r="D31" s="174"/>
      <c r="E31" s="252"/>
    </row>
    <row r="32" ht="20.25" customHeight="1" spans="1:5">
      <c r="A32" s="223"/>
      <c r="B32" s="223"/>
      <c r="C32" s="223" t="s">
        <v>91</v>
      </c>
      <c r="D32" s="174"/>
      <c r="E32" s="252"/>
    </row>
    <row r="33" ht="20.25" customHeight="1" spans="1:5">
      <c r="A33" s="223"/>
      <c r="B33" s="223"/>
      <c r="C33" s="223" t="s">
        <v>93</v>
      </c>
      <c r="D33" s="174"/>
      <c r="E33" s="252"/>
    </row>
    <row r="34" ht="20.25" customHeight="1" spans="1:5">
      <c r="A34" s="223"/>
      <c r="B34" s="223"/>
      <c r="C34" s="223" t="s">
        <v>94</v>
      </c>
      <c r="D34" s="174"/>
      <c r="E34" s="252"/>
    </row>
    <row r="35" ht="20.25" customHeight="1" spans="1:5">
      <c r="A35" s="223"/>
      <c r="B35" s="223"/>
      <c r="C35" s="223" t="s">
        <v>95</v>
      </c>
      <c r="D35" s="174"/>
      <c r="E35" s="252"/>
    </row>
    <row r="36" ht="20.25" customHeight="1" spans="1:5">
      <c r="A36" s="223"/>
      <c r="B36" s="223"/>
      <c r="C36" s="223" t="s">
        <v>96</v>
      </c>
      <c r="D36" s="174"/>
      <c r="E36" s="252"/>
    </row>
    <row r="37" ht="20.25" customHeight="1" spans="1:5">
      <c r="A37" s="223"/>
      <c r="B37" s="223"/>
      <c r="C37" s="223"/>
      <c r="D37" s="223"/>
      <c r="E37" s="252"/>
    </row>
    <row r="38" ht="20.25" customHeight="1" spans="1:5">
      <c r="A38" s="166"/>
      <c r="B38" s="166"/>
      <c r="C38" s="166" t="s">
        <v>203</v>
      </c>
      <c r="D38" s="168"/>
      <c r="E38" s="253"/>
    </row>
    <row r="39" ht="20.25" customHeight="1" spans="1:5">
      <c r="A39" s="166"/>
      <c r="B39" s="166"/>
      <c r="C39" s="166"/>
      <c r="D39" s="166"/>
      <c r="E39" s="253"/>
    </row>
    <row r="40" ht="20.25" customHeight="1" spans="1:5">
      <c r="A40" s="167" t="s">
        <v>204</v>
      </c>
      <c r="B40" s="224">
        <v>17460807.48</v>
      </c>
      <c r="C40" s="167" t="s">
        <v>205</v>
      </c>
      <c r="D40" s="224">
        <v>17460807.48</v>
      </c>
      <c r="E40" s="25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zoomScale="140" zoomScaleNormal="140" topLeftCell="A7" workbookViewId="0">
      <selection activeCell="E7" sqref="E7:H7"/>
    </sheetView>
  </sheetViews>
  <sheetFormatPr defaultColWidth="10" defaultRowHeight="14.4"/>
  <cols>
    <col min="1" max="1" width="10.3796296296296" style="240" customWidth="1"/>
    <col min="2" max="2" width="22.5" customWidth="1"/>
    <col min="3" max="3" width="16.3796296296296" customWidth="1"/>
    <col min="4" max="4" width="11.5" customWidth="1"/>
    <col min="5" max="5" width="12.5" customWidth="1"/>
    <col min="6" max="6" width="10.8796296296296" customWidth="1"/>
    <col min="7" max="7" width="14.6296296296296" customWidth="1"/>
    <col min="8" max="8" width="11.3796296296296" customWidth="1"/>
    <col min="9" max="9" width="19" customWidth="1"/>
    <col min="10" max="10" width="9.75" customWidth="1"/>
  </cols>
  <sheetData>
    <row r="1" ht="16.35" customHeight="1" spans="1:9">
      <c r="A1" s="241"/>
      <c r="I1" s="144" t="s">
        <v>206</v>
      </c>
    </row>
    <row r="2" ht="43.15" customHeight="1" spans="1:9">
      <c r="A2" s="151" t="s">
        <v>207</v>
      </c>
      <c r="B2" s="151"/>
      <c r="C2" s="151"/>
      <c r="D2" s="151"/>
      <c r="E2" s="151"/>
      <c r="F2" s="151"/>
      <c r="G2" s="151"/>
      <c r="H2" s="151"/>
      <c r="I2" s="151"/>
    </row>
    <row r="3" ht="24.2" customHeight="1" spans="1:9">
      <c r="A3" s="165"/>
      <c r="B3" s="165"/>
      <c r="C3" s="165"/>
      <c r="D3" s="165"/>
      <c r="E3" s="165"/>
      <c r="F3" s="165"/>
      <c r="G3" s="165"/>
      <c r="H3" s="172" t="s">
        <v>2</v>
      </c>
      <c r="I3" s="172"/>
    </row>
    <row r="4" ht="24.95" customHeight="1" spans="1:9">
      <c r="A4" s="242" t="s">
        <v>131</v>
      </c>
      <c r="B4" s="140" t="s">
        <v>132</v>
      </c>
      <c r="C4" s="140" t="s">
        <v>107</v>
      </c>
      <c r="D4" s="140" t="s">
        <v>133</v>
      </c>
      <c r="E4" s="140"/>
      <c r="F4" s="140"/>
      <c r="G4" s="140"/>
      <c r="H4" s="140"/>
      <c r="I4" s="140" t="s">
        <v>134</v>
      </c>
    </row>
    <row r="5" ht="20.65" customHeight="1" spans="1:9">
      <c r="A5" s="242"/>
      <c r="B5" s="140"/>
      <c r="C5" s="140"/>
      <c r="D5" s="140" t="s">
        <v>109</v>
      </c>
      <c r="E5" s="140" t="s">
        <v>208</v>
      </c>
      <c r="F5" s="140"/>
      <c r="G5" s="140"/>
      <c r="H5" s="140" t="s">
        <v>209</v>
      </c>
      <c r="I5" s="140"/>
    </row>
    <row r="6" ht="28.5" customHeight="1" spans="1:9">
      <c r="A6" s="243"/>
      <c r="B6" s="134"/>
      <c r="C6" s="134"/>
      <c r="D6" s="134"/>
      <c r="E6" s="134" t="s">
        <v>183</v>
      </c>
      <c r="F6" s="134" t="s">
        <v>210</v>
      </c>
      <c r="G6" s="134" t="s">
        <v>174</v>
      </c>
      <c r="H6" s="134"/>
      <c r="I6" s="134"/>
    </row>
    <row r="7" ht="21.75" customHeight="1" spans="1:9">
      <c r="A7" s="166"/>
      <c r="B7" s="166" t="s">
        <v>107</v>
      </c>
      <c r="C7" s="190">
        <v>17460807.48</v>
      </c>
      <c r="D7" s="244">
        <v>16700807.48</v>
      </c>
      <c r="E7" s="190">
        <v>12005717.28</v>
      </c>
      <c r="F7" s="190"/>
      <c r="G7" s="190">
        <v>140485.2</v>
      </c>
      <c r="H7" s="190">
        <v>4554605</v>
      </c>
      <c r="I7" s="190">
        <v>760000</v>
      </c>
    </row>
    <row r="8" ht="21.75" customHeight="1" spans="1:9">
      <c r="A8" s="169" t="s">
        <v>125</v>
      </c>
      <c r="B8" s="169" t="s">
        <v>126</v>
      </c>
      <c r="C8" s="190">
        <v>17460807.48</v>
      </c>
      <c r="D8" s="244">
        <v>16700807.48</v>
      </c>
      <c r="E8" s="190">
        <v>12005717.28</v>
      </c>
      <c r="F8" s="190"/>
      <c r="G8" s="190">
        <v>140485.2</v>
      </c>
      <c r="H8" s="190">
        <v>4554605</v>
      </c>
      <c r="I8" s="190">
        <v>760000</v>
      </c>
    </row>
    <row r="9" ht="21.75" customHeight="1" spans="1:9">
      <c r="A9" s="173" t="s">
        <v>127</v>
      </c>
      <c r="B9" s="173" t="s">
        <v>128</v>
      </c>
      <c r="C9" s="190">
        <v>17460807.48</v>
      </c>
      <c r="D9" s="244">
        <v>16700807.48</v>
      </c>
      <c r="E9" s="190">
        <v>12005717.28</v>
      </c>
      <c r="F9" s="190"/>
      <c r="G9" s="190">
        <v>140485.2</v>
      </c>
      <c r="H9" s="190">
        <v>4554605</v>
      </c>
      <c r="I9" s="190">
        <v>760000</v>
      </c>
    </row>
    <row r="10" ht="21.75" customHeight="1" spans="1:9">
      <c r="A10" s="191">
        <v>201</v>
      </c>
      <c r="B10" s="192" t="s">
        <v>138</v>
      </c>
      <c r="C10" s="193">
        <v>13977197.88</v>
      </c>
      <c r="D10" s="245">
        <v>13217197.88</v>
      </c>
      <c r="E10" s="194">
        <v>8522107.68</v>
      </c>
      <c r="F10" s="194"/>
      <c r="G10" s="194">
        <v>140485.2</v>
      </c>
      <c r="H10" s="194">
        <v>4554605</v>
      </c>
      <c r="I10" s="246">
        <v>760000</v>
      </c>
    </row>
    <row r="11" ht="21.75" customHeight="1" spans="1:9">
      <c r="A11" s="195">
        <v>20111</v>
      </c>
      <c r="B11" s="192" t="s">
        <v>139</v>
      </c>
      <c r="C11" s="193">
        <f>SUM(C12:C14)</f>
        <v>13977197.88</v>
      </c>
      <c r="D11" s="245">
        <v>13217197.88</v>
      </c>
      <c r="E11" s="194">
        <v>8522107.68</v>
      </c>
      <c r="F11" s="194"/>
      <c r="G11" s="194">
        <v>140485.2</v>
      </c>
      <c r="H11" s="194">
        <v>4554605</v>
      </c>
      <c r="I11" s="246">
        <v>760000</v>
      </c>
    </row>
    <row r="12" ht="21.75" customHeight="1" spans="1:9">
      <c r="A12" s="195" t="s">
        <v>140</v>
      </c>
      <c r="B12" s="196" t="s">
        <v>141</v>
      </c>
      <c r="C12" s="197">
        <v>13217197.88</v>
      </c>
      <c r="D12" s="245">
        <v>13217197.88</v>
      </c>
      <c r="E12" s="194">
        <v>8522107.68</v>
      </c>
      <c r="F12" s="194"/>
      <c r="G12" s="194">
        <v>140485.2</v>
      </c>
      <c r="H12" s="194">
        <v>4554605</v>
      </c>
      <c r="I12" s="217"/>
    </row>
    <row r="13" ht="21.75" customHeight="1" spans="1:9">
      <c r="A13" s="195" t="s">
        <v>142</v>
      </c>
      <c r="B13" s="196" t="s">
        <v>143</v>
      </c>
      <c r="C13" s="197">
        <v>650000</v>
      </c>
      <c r="D13" s="246"/>
      <c r="E13" s="246"/>
      <c r="F13" s="246"/>
      <c r="G13" s="246"/>
      <c r="H13" s="246"/>
      <c r="I13" s="197">
        <v>650000</v>
      </c>
    </row>
    <row r="14" ht="21.75" customHeight="1" spans="1:9">
      <c r="A14" s="195" t="s">
        <v>144</v>
      </c>
      <c r="B14" s="196" t="s">
        <v>145</v>
      </c>
      <c r="C14" s="197">
        <v>110000</v>
      </c>
      <c r="D14" s="246"/>
      <c r="E14" s="246"/>
      <c r="F14" s="246"/>
      <c r="G14" s="246"/>
      <c r="H14" s="246"/>
      <c r="I14" s="197">
        <v>110000</v>
      </c>
    </row>
    <row r="15" ht="21.75" customHeight="1" spans="1:9">
      <c r="A15" s="195">
        <v>208</v>
      </c>
      <c r="B15" s="196" t="s">
        <v>146</v>
      </c>
      <c r="C15" s="193">
        <f>C16+C19</f>
        <v>1927758</v>
      </c>
      <c r="D15" s="193">
        <f>D16+D19</f>
        <v>1927758</v>
      </c>
      <c r="E15" s="193">
        <f>E16+E19</f>
        <v>1927758</v>
      </c>
      <c r="F15" s="246"/>
      <c r="G15" s="246"/>
      <c r="H15" s="246"/>
      <c r="I15" s="217"/>
    </row>
    <row r="16" ht="21.75" customHeight="1" spans="1:9">
      <c r="A16" s="195">
        <v>20805</v>
      </c>
      <c r="B16" s="196" t="s">
        <v>147</v>
      </c>
      <c r="C16" s="193">
        <f>SUM(C17:C18)</f>
        <v>1821484.8</v>
      </c>
      <c r="D16" s="193">
        <f>SUM(D17:D18)</f>
        <v>1821484.8</v>
      </c>
      <c r="E16" s="193">
        <f>SUM(E17:E18)</f>
        <v>1821484.8</v>
      </c>
      <c r="F16" s="246"/>
      <c r="G16" s="246"/>
      <c r="H16" s="246"/>
      <c r="I16" s="217"/>
    </row>
    <row r="17" ht="21.75" customHeight="1" spans="1:9">
      <c r="A17" s="195" t="s">
        <v>148</v>
      </c>
      <c r="B17" s="196" t="s">
        <v>149</v>
      </c>
      <c r="C17" s="197">
        <v>1214323.2</v>
      </c>
      <c r="D17" s="245">
        <v>1214323.2</v>
      </c>
      <c r="E17" s="194">
        <v>1214323.2</v>
      </c>
      <c r="F17" s="246"/>
      <c r="G17" s="246"/>
      <c r="H17" s="246"/>
      <c r="I17" s="217"/>
    </row>
    <row r="18" ht="21.75" customHeight="1" spans="1:9">
      <c r="A18" s="195" t="s">
        <v>150</v>
      </c>
      <c r="B18" s="196" t="s">
        <v>151</v>
      </c>
      <c r="C18" s="197">
        <v>607161.6</v>
      </c>
      <c r="D18" s="245">
        <v>607161.6</v>
      </c>
      <c r="E18" s="194">
        <v>607161.6</v>
      </c>
      <c r="F18" s="246"/>
      <c r="G18" s="246"/>
      <c r="H18" s="246"/>
      <c r="I18" s="217"/>
    </row>
    <row r="19" ht="21.75" customHeight="1" spans="1:9">
      <c r="A19" s="195">
        <v>20899</v>
      </c>
      <c r="B19" s="196" t="s">
        <v>152</v>
      </c>
      <c r="C19" s="197">
        <v>106273.2</v>
      </c>
      <c r="D19" s="197">
        <v>106273.2</v>
      </c>
      <c r="E19" s="197">
        <v>106273.2</v>
      </c>
      <c r="F19" s="246"/>
      <c r="G19" s="246"/>
      <c r="H19" s="246"/>
      <c r="I19" s="217"/>
    </row>
    <row r="20" ht="21.75" customHeight="1" spans="1:9">
      <c r="A20" s="195" t="s">
        <v>153</v>
      </c>
      <c r="B20" s="196" t="s">
        <v>154</v>
      </c>
      <c r="C20" s="197">
        <v>106273.2</v>
      </c>
      <c r="D20" s="197">
        <v>106273.2</v>
      </c>
      <c r="E20" s="197">
        <v>106273.2</v>
      </c>
      <c r="F20" s="246"/>
      <c r="G20" s="246"/>
      <c r="H20" s="246"/>
      <c r="I20" s="217"/>
    </row>
    <row r="21" ht="21.75" customHeight="1" spans="1:9">
      <c r="A21" s="195">
        <v>210</v>
      </c>
      <c r="B21" s="196" t="s">
        <v>155</v>
      </c>
      <c r="C21" s="197">
        <v>645109.2</v>
      </c>
      <c r="D21" s="197">
        <v>645109.2</v>
      </c>
      <c r="E21" s="197">
        <v>645109.2</v>
      </c>
      <c r="F21" s="246"/>
      <c r="G21" s="246"/>
      <c r="H21" s="246"/>
      <c r="I21" s="217"/>
    </row>
    <row r="22" ht="21.75" customHeight="1" spans="1:9">
      <c r="A22" s="195">
        <v>21011</v>
      </c>
      <c r="B22" s="196" t="s">
        <v>156</v>
      </c>
      <c r="C22" s="197">
        <v>645109.2</v>
      </c>
      <c r="D22" s="197">
        <v>645109.2</v>
      </c>
      <c r="E22" s="197">
        <v>645109.2</v>
      </c>
      <c r="F22" s="246"/>
      <c r="G22" s="246"/>
      <c r="H22" s="246"/>
      <c r="I22" s="217"/>
    </row>
    <row r="23" ht="21.75" customHeight="1" spans="1:9">
      <c r="A23" s="195" t="s">
        <v>157</v>
      </c>
      <c r="B23" s="196" t="s">
        <v>158</v>
      </c>
      <c r="C23" s="197">
        <v>645109.2</v>
      </c>
      <c r="D23" s="197">
        <v>645109.2</v>
      </c>
      <c r="E23" s="197">
        <v>645109.2</v>
      </c>
      <c r="F23" s="246"/>
      <c r="G23" s="246"/>
      <c r="H23" s="246"/>
      <c r="I23" s="217"/>
    </row>
    <row r="24" ht="21.75" customHeight="1" spans="1:9">
      <c r="A24" s="195">
        <v>221</v>
      </c>
      <c r="B24" s="196" t="s">
        <v>159</v>
      </c>
      <c r="C24" s="199">
        <v>910742.4</v>
      </c>
      <c r="D24" s="199">
        <v>910742.4</v>
      </c>
      <c r="E24" s="199">
        <v>910742.4</v>
      </c>
      <c r="F24" s="247"/>
      <c r="G24" s="247"/>
      <c r="H24" s="247"/>
      <c r="I24" s="219"/>
    </row>
    <row r="25" ht="21.75" customHeight="1" spans="1:9">
      <c r="A25" s="195">
        <v>22102</v>
      </c>
      <c r="B25" s="203" t="s">
        <v>160</v>
      </c>
      <c r="C25" s="202">
        <v>910742.4</v>
      </c>
      <c r="D25" s="202">
        <v>910742.4</v>
      </c>
      <c r="E25" s="202">
        <v>910742.4</v>
      </c>
      <c r="F25" s="247"/>
      <c r="G25" s="247"/>
      <c r="H25" s="247"/>
      <c r="I25" s="219"/>
    </row>
    <row r="26" ht="21.75" customHeight="1" spans="1:9">
      <c r="A26" s="195" t="s">
        <v>161</v>
      </c>
      <c r="B26" s="203" t="s">
        <v>162</v>
      </c>
      <c r="C26" s="202">
        <v>910742.4</v>
      </c>
      <c r="D26" s="202">
        <v>910742.4</v>
      </c>
      <c r="E26" s="202">
        <v>910742.4</v>
      </c>
      <c r="F26" s="248"/>
      <c r="G26" s="248"/>
      <c r="H26" s="248"/>
      <c r="I26" s="218"/>
    </row>
    <row r="27" spans="1:9">
      <c r="A27" s="249"/>
      <c r="B27" s="250"/>
      <c r="C27" s="250"/>
      <c r="D27" s="250"/>
      <c r="E27" s="250"/>
      <c r="F27" s="250"/>
      <c r="G27" s="250"/>
      <c r="H27" s="250"/>
      <c r="I27" s="250"/>
    </row>
    <row r="28" spans="1:9">
      <c r="A28" s="249"/>
      <c r="B28" s="250"/>
      <c r="C28" s="250"/>
      <c r="D28" s="250"/>
      <c r="E28" s="250"/>
      <c r="F28" s="250"/>
      <c r="G28" s="250"/>
      <c r="H28" s="250"/>
      <c r="I28" s="250"/>
    </row>
    <row r="29" spans="1:9">
      <c r="A29" s="249"/>
      <c r="B29" s="250"/>
      <c r="C29" s="250"/>
      <c r="D29" s="250"/>
      <c r="E29" s="250"/>
      <c r="F29" s="250"/>
      <c r="G29" s="250"/>
      <c r="H29" s="250"/>
      <c r="I29" s="250"/>
    </row>
    <row r="30" spans="1:9">
      <c r="A30" s="249"/>
      <c r="B30" s="250"/>
      <c r="C30" s="250"/>
      <c r="D30" s="250"/>
      <c r="E30" s="250"/>
      <c r="F30" s="250"/>
      <c r="G30" s="250"/>
      <c r="H30" s="250"/>
      <c r="I30" s="250"/>
    </row>
    <row r="31" spans="1:9">
      <c r="A31" s="249"/>
      <c r="B31" s="250"/>
      <c r="C31" s="250"/>
      <c r="D31" s="250"/>
      <c r="E31" s="250"/>
      <c r="F31" s="250"/>
      <c r="G31" s="250"/>
      <c r="H31" s="250"/>
      <c r="I31" s="250"/>
    </row>
    <row r="32" spans="1:9">
      <c r="A32" s="249"/>
      <c r="B32" s="250"/>
      <c r="C32" s="250"/>
      <c r="D32" s="250"/>
      <c r="E32" s="250"/>
      <c r="F32" s="250"/>
      <c r="G32" s="250"/>
      <c r="H32" s="250"/>
      <c r="I32" s="250"/>
    </row>
    <row r="33" spans="1:9">
      <c r="A33" s="249"/>
      <c r="B33" s="250"/>
      <c r="C33" s="250"/>
      <c r="D33" s="250"/>
      <c r="E33" s="250"/>
      <c r="F33" s="250"/>
      <c r="G33" s="250"/>
      <c r="H33" s="250"/>
      <c r="I33" s="250"/>
    </row>
    <row r="34" spans="1:9">
      <c r="A34" s="249"/>
      <c r="B34" s="250"/>
      <c r="C34" s="250"/>
      <c r="D34" s="250"/>
      <c r="E34" s="250"/>
      <c r="F34" s="250"/>
      <c r="G34" s="250"/>
      <c r="H34" s="250"/>
      <c r="I34" s="250"/>
    </row>
    <row r="35" spans="1:9">
      <c r="A35" s="249"/>
      <c r="B35" s="250"/>
      <c r="C35" s="250"/>
      <c r="D35" s="250"/>
      <c r="E35" s="250"/>
      <c r="F35" s="250"/>
      <c r="G35" s="250"/>
      <c r="H35" s="250"/>
      <c r="I35" s="250"/>
    </row>
    <row r="36" spans="1:9">
      <c r="A36" s="249"/>
      <c r="B36" s="250"/>
      <c r="C36" s="250"/>
      <c r="D36" s="250"/>
      <c r="E36" s="250"/>
      <c r="F36" s="250"/>
      <c r="G36" s="250"/>
      <c r="H36" s="250"/>
      <c r="I36" s="250"/>
    </row>
    <row r="37" spans="1:9">
      <c r="A37" s="249"/>
      <c r="B37" s="250"/>
      <c r="C37" s="250"/>
      <c r="D37" s="250"/>
      <c r="E37" s="250"/>
      <c r="F37" s="250"/>
      <c r="G37" s="250"/>
      <c r="H37" s="250"/>
      <c r="I37" s="250"/>
    </row>
    <row r="38" spans="1:9">
      <c r="A38" s="249"/>
      <c r="B38" s="250"/>
      <c r="C38" s="250"/>
      <c r="D38" s="250"/>
      <c r="E38" s="250"/>
      <c r="F38" s="250"/>
      <c r="G38" s="250"/>
      <c r="H38" s="250"/>
      <c r="I38" s="250"/>
    </row>
    <row r="39" spans="1:9">
      <c r="A39" s="249"/>
      <c r="B39" s="250"/>
      <c r="C39" s="250"/>
      <c r="D39" s="250"/>
      <c r="E39" s="250"/>
      <c r="F39" s="250"/>
      <c r="G39" s="250"/>
      <c r="H39" s="250"/>
      <c r="I39" s="250"/>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zoomScale="130" zoomScaleNormal="130" topLeftCell="A4" workbookViewId="0">
      <selection activeCell="E19" sqref="E19"/>
    </sheetView>
  </sheetViews>
  <sheetFormatPr defaultColWidth="10" defaultRowHeight="14.4" outlineLevelCol="7"/>
  <cols>
    <col min="1" max="1" width="10.3796296296296" style="240" customWidth="1"/>
    <col min="2" max="2" width="22.5" customWidth="1"/>
    <col min="3" max="3" width="16.3796296296296" customWidth="1"/>
    <col min="4" max="4" width="11.5" customWidth="1"/>
    <col min="5" max="5" width="12.5" customWidth="1"/>
    <col min="6" max="6" width="10.8796296296296" customWidth="1"/>
    <col min="7" max="7" width="14.6296296296296" customWidth="1"/>
    <col min="8" max="8" width="11.3796296296296" customWidth="1"/>
    <col min="9" max="9" width="9.75" customWidth="1"/>
  </cols>
  <sheetData>
    <row r="1" ht="16.35" customHeight="1" spans="1:8">
      <c r="A1" s="241"/>
      <c r="H1" s="144" t="s">
        <v>211</v>
      </c>
    </row>
    <row r="2" ht="43.15" customHeight="1" spans="1:8">
      <c r="A2" s="151" t="s">
        <v>212</v>
      </c>
      <c r="B2" s="151"/>
      <c r="C2" s="151"/>
      <c r="D2" s="151"/>
      <c r="E2" s="151"/>
      <c r="F2" s="151"/>
      <c r="G2" s="151"/>
      <c r="H2" s="151"/>
    </row>
    <row r="3" ht="24.2" customHeight="1" spans="1:8">
      <c r="A3" s="165"/>
      <c r="B3" s="165"/>
      <c r="C3" s="165"/>
      <c r="D3" s="165"/>
      <c r="E3" s="165"/>
      <c r="F3" s="165"/>
      <c r="G3" s="165"/>
      <c r="H3" s="172" t="s">
        <v>2</v>
      </c>
    </row>
    <row r="4" ht="24.95" customHeight="1" spans="1:8">
      <c r="A4" s="242" t="s">
        <v>131</v>
      </c>
      <c r="B4" s="140" t="s">
        <v>132</v>
      </c>
      <c r="C4" s="140" t="s">
        <v>107</v>
      </c>
      <c r="D4" s="140" t="s">
        <v>133</v>
      </c>
      <c r="E4" s="140"/>
      <c r="F4" s="140"/>
      <c r="G4" s="140"/>
      <c r="H4" s="140"/>
    </row>
    <row r="5" ht="20.65" customHeight="1" spans="1:8">
      <c r="A5" s="242"/>
      <c r="B5" s="140"/>
      <c r="C5" s="140"/>
      <c r="D5" s="140" t="s">
        <v>109</v>
      </c>
      <c r="E5" s="140" t="s">
        <v>208</v>
      </c>
      <c r="F5" s="140"/>
      <c r="G5" s="140"/>
      <c r="H5" s="140" t="s">
        <v>209</v>
      </c>
    </row>
    <row r="6" ht="28.5" customHeight="1" spans="1:8">
      <c r="A6" s="243"/>
      <c r="B6" s="134"/>
      <c r="C6" s="134"/>
      <c r="D6" s="134"/>
      <c r="E6" s="134" t="s">
        <v>183</v>
      </c>
      <c r="F6" s="134" t="s">
        <v>210</v>
      </c>
      <c r="G6" s="134" t="s">
        <v>174</v>
      </c>
      <c r="H6" s="134"/>
    </row>
    <row r="7" ht="21.75" customHeight="1" spans="1:8">
      <c r="A7" s="166"/>
      <c r="B7" s="166" t="s">
        <v>107</v>
      </c>
      <c r="C7" s="190">
        <v>16700807.48</v>
      </c>
      <c r="D7" s="244">
        <v>16700807.48</v>
      </c>
      <c r="E7" s="190">
        <v>12005717.28</v>
      </c>
      <c r="F7" s="190"/>
      <c r="G7" s="190">
        <v>140485.2</v>
      </c>
      <c r="H7" s="190">
        <v>4554605</v>
      </c>
    </row>
    <row r="8" ht="21.75" customHeight="1" spans="1:8">
      <c r="A8" s="169" t="s">
        <v>125</v>
      </c>
      <c r="B8" s="169" t="s">
        <v>126</v>
      </c>
      <c r="C8" s="190">
        <v>16700807.48</v>
      </c>
      <c r="D8" s="244">
        <v>16700807.48</v>
      </c>
      <c r="E8" s="190">
        <v>12005717.28</v>
      </c>
      <c r="F8" s="190"/>
      <c r="G8" s="190">
        <v>140485.2</v>
      </c>
      <c r="H8" s="190">
        <v>4554605</v>
      </c>
    </row>
    <row r="9" ht="21.75" customHeight="1" spans="1:8">
      <c r="A9" s="173" t="s">
        <v>127</v>
      </c>
      <c r="B9" s="173" t="s">
        <v>128</v>
      </c>
      <c r="C9" s="190">
        <v>16700807.48</v>
      </c>
      <c r="D9" s="244">
        <v>16700807.48</v>
      </c>
      <c r="E9" s="190">
        <v>12005717.28</v>
      </c>
      <c r="F9" s="190"/>
      <c r="G9" s="190">
        <v>140485.2</v>
      </c>
      <c r="H9" s="190">
        <v>4554605</v>
      </c>
    </row>
    <row r="10" ht="21.75" customHeight="1" spans="1:8">
      <c r="A10" s="191">
        <v>201</v>
      </c>
      <c r="B10" s="192" t="s">
        <v>138</v>
      </c>
      <c r="C10" s="193">
        <f>SUM(C11:C11)</f>
        <v>13217197.88</v>
      </c>
      <c r="D10" s="245">
        <v>13217197.88</v>
      </c>
      <c r="E10" s="194">
        <v>8522107.68</v>
      </c>
      <c r="F10" s="194"/>
      <c r="G10" s="194">
        <v>140485.2</v>
      </c>
      <c r="H10" s="194">
        <v>4554605</v>
      </c>
    </row>
    <row r="11" ht="21.75" customHeight="1" spans="1:8">
      <c r="A11" s="195">
        <v>20111</v>
      </c>
      <c r="B11" s="192" t="s">
        <v>139</v>
      </c>
      <c r="C11" s="193">
        <f>SUM(C12:C12)</f>
        <v>13217197.88</v>
      </c>
      <c r="D11" s="245">
        <v>13217197.88</v>
      </c>
      <c r="E11" s="194">
        <v>8522107.68</v>
      </c>
      <c r="F11" s="194"/>
      <c r="G11" s="194">
        <v>140485.2</v>
      </c>
      <c r="H11" s="194">
        <v>4554605</v>
      </c>
    </row>
    <row r="12" ht="21.75" customHeight="1" spans="1:8">
      <c r="A12" s="195" t="s">
        <v>140</v>
      </c>
      <c r="B12" s="196" t="s">
        <v>141</v>
      </c>
      <c r="C12" s="197">
        <v>13217197.88</v>
      </c>
      <c r="D12" s="245">
        <v>13217197.88</v>
      </c>
      <c r="E12" s="194">
        <v>8522107.68</v>
      </c>
      <c r="F12" s="194"/>
      <c r="G12" s="194">
        <v>140485.2</v>
      </c>
      <c r="H12" s="194">
        <v>4554605</v>
      </c>
    </row>
    <row r="13" ht="21.75" customHeight="1" spans="1:8">
      <c r="A13" s="195">
        <v>208</v>
      </c>
      <c r="B13" s="196" t="s">
        <v>146</v>
      </c>
      <c r="C13" s="193">
        <f>C14+C17</f>
        <v>1927758</v>
      </c>
      <c r="D13" s="193">
        <f>D14+D17</f>
        <v>1927758</v>
      </c>
      <c r="E13" s="193">
        <f>E14+E17</f>
        <v>1927758</v>
      </c>
      <c r="F13" s="246"/>
      <c r="G13" s="246"/>
      <c r="H13" s="246"/>
    </row>
    <row r="14" ht="21.75" customHeight="1" spans="1:8">
      <c r="A14" s="195">
        <v>20805</v>
      </c>
      <c r="B14" s="196" t="s">
        <v>147</v>
      </c>
      <c r="C14" s="193">
        <f>SUM(C15:C16)</f>
        <v>1821484.8</v>
      </c>
      <c r="D14" s="193">
        <f>SUM(D15:D16)</f>
        <v>1821484.8</v>
      </c>
      <c r="E14" s="193">
        <f>SUM(E15:E16)</f>
        <v>1821484.8</v>
      </c>
      <c r="F14" s="246"/>
      <c r="G14" s="246"/>
      <c r="H14" s="246"/>
    </row>
    <row r="15" ht="21.75" customHeight="1" spans="1:8">
      <c r="A15" s="195" t="s">
        <v>148</v>
      </c>
      <c r="B15" s="196" t="s">
        <v>149</v>
      </c>
      <c r="C15" s="197">
        <v>1214323.2</v>
      </c>
      <c r="D15" s="245">
        <v>1214323.2</v>
      </c>
      <c r="E15" s="194">
        <v>1214323.2</v>
      </c>
      <c r="F15" s="246"/>
      <c r="G15" s="246"/>
      <c r="H15" s="246"/>
    </row>
    <row r="16" ht="21.75" customHeight="1" spans="1:8">
      <c r="A16" s="195" t="s">
        <v>150</v>
      </c>
      <c r="B16" s="196" t="s">
        <v>151</v>
      </c>
      <c r="C16" s="197">
        <v>607161.6</v>
      </c>
      <c r="D16" s="245">
        <v>607161.6</v>
      </c>
      <c r="E16" s="194">
        <v>607161.6</v>
      </c>
      <c r="F16" s="246"/>
      <c r="G16" s="246"/>
      <c r="H16" s="246"/>
    </row>
    <row r="17" ht="21.75" customHeight="1" spans="1:8">
      <c r="A17" s="195">
        <v>20899</v>
      </c>
      <c r="B17" s="196" t="s">
        <v>152</v>
      </c>
      <c r="C17" s="197">
        <v>106273.2</v>
      </c>
      <c r="D17" s="197">
        <v>106273.2</v>
      </c>
      <c r="E17" s="197">
        <v>106273.2</v>
      </c>
      <c r="F17" s="246"/>
      <c r="G17" s="246"/>
      <c r="H17" s="246"/>
    </row>
    <row r="18" ht="21.75" customHeight="1" spans="1:8">
      <c r="A18" s="195" t="s">
        <v>153</v>
      </c>
      <c r="B18" s="196" t="s">
        <v>154</v>
      </c>
      <c r="C18" s="197">
        <v>106273.2</v>
      </c>
      <c r="D18" s="197">
        <v>106273.2</v>
      </c>
      <c r="E18" s="197">
        <v>106273.2</v>
      </c>
      <c r="F18" s="246"/>
      <c r="G18" s="246"/>
      <c r="H18" s="246"/>
    </row>
    <row r="19" ht="21.75" customHeight="1" spans="1:8">
      <c r="A19" s="195">
        <v>210</v>
      </c>
      <c r="B19" s="196" t="s">
        <v>155</v>
      </c>
      <c r="C19" s="197">
        <v>645109.2</v>
      </c>
      <c r="D19" s="197">
        <v>645109.2</v>
      </c>
      <c r="E19" s="197">
        <v>645109.2</v>
      </c>
      <c r="F19" s="246"/>
      <c r="G19" s="246"/>
      <c r="H19" s="246"/>
    </row>
    <row r="20" ht="21.75" customHeight="1" spans="1:8">
      <c r="A20" s="195">
        <v>21011</v>
      </c>
      <c r="B20" s="196" t="s">
        <v>156</v>
      </c>
      <c r="C20" s="197">
        <v>645109.2</v>
      </c>
      <c r="D20" s="197">
        <v>645109.2</v>
      </c>
      <c r="E20" s="197">
        <v>645109.2</v>
      </c>
      <c r="F20" s="246"/>
      <c r="G20" s="246"/>
      <c r="H20" s="246"/>
    </row>
    <row r="21" ht="21.75" customHeight="1" spans="1:8">
      <c r="A21" s="195" t="s">
        <v>157</v>
      </c>
      <c r="B21" s="196" t="s">
        <v>158</v>
      </c>
      <c r="C21" s="197">
        <v>645109.2</v>
      </c>
      <c r="D21" s="197">
        <v>645109.2</v>
      </c>
      <c r="E21" s="197">
        <v>645109.2</v>
      </c>
      <c r="F21" s="246"/>
      <c r="G21" s="246"/>
      <c r="H21" s="246"/>
    </row>
    <row r="22" ht="21.75" customHeight="1" spans="1:8">
      <c r="A22" s="195">
        <v>221</v>
      </c>
      <c r="B22" s="196" t="s">
        <v>159</v>
      </c>
      <c r="C22" s="199">
        <v>910742.4</v>
      </c>
      <c r="D22" s="199">
        <v>910742.4</v>
      </c>
      <c r="E22" s="199">
        <v>910742.4</v>
      </c>
      <c r="F22" s="247"/>
      <c r="G22" s="247"/>
      <c r="H22" s="247"/>
    </row>
    <row r="23" ht="21.75" customHeight="1" spans="1:8">
      <c r="A23" s="195">
        <v>22102</v>
      </c>
      <c r="B23" s="203" t="s">
        <v>160</v>
      </c>
      <c r="C23" s="202">
        <v>910742.4</v>
      </c>
      <c r="D23" s="202">
        <v>910742.4</v>
      </c>
      <c r="E23" s="202">
        <v>910742.4</v>
      </c>
      <c r="F23" s="247"/>
      <c r="G23" s="247"/>
      <c r="H23" s="247"/>
    </row>
    <row r="24" ht="21.75" customHeight="1" spans="1:8">
      <c r="A24" s="195" t="s">
        <v>161</v>
      </c>
      <c r="B24" s="203" t="s">
        <v>162</v>
      </c>
      <c r="C24" s="202">
        <v>910742.4</v>
      </c>
      <c r="D24" s="202">
        <v>910742.4</v>
      </c>
      <c r="E24" s="202">
        <v>910742.4</v>
      </c>
      <c r="F24" s="248"/>
      <c r="G24" s="248"/>
      <c r="H24" s="248"/>
    </row>
    <row r="25" spans="1:8">
      <c r="A25" s="249"/>
      <c r="B25" s="250"/>
      <c r="C25" s="250"/>
      <c r="D25" s="250"/>
      <c r="E25" s="250"/>
      <c r="F25" s="250"/>
      <c r="G25" s="250"/>
      <c r="H25" s="250"/>
    </row>
    <row r="26" spans="1:8">
      <c r="A26" s="249"/>
      <c r="B26" s="250"/>
      <c r="C26" s="250"/>
      <c r="D26" s="250"/>
      <c r="E26" s="250"/>
      <c r="F26" s="250"/>
      <c r="G26" s="250"/>
      <c r="H26" s="250"/>
    </row>
    <row r="27" spans="1:8">
      <c r="A27" s="249"/>
      <c r="B27" s="250"/>
      <c r="C27" s="250"/>
      <c r="D27" s="250"/>
      <c r="E27" s="250"/>
      <c r="F27" s="250"/>
      <c r="G27" s="250"/>
      <c r="H27" s="250"/>
    </row>
    <row r="28" spans="1:8">
      <c r="A28" s="249"/>
      <c r="B28" s="250"/>
      <c r="C28" s="250"/>
      <c r="D28" s="250"/>
      <c r="E28" s="250"/>
      <c r="F28" s="250"/>
      <c r="G28" s="250"/>
      <c r="H28" s="250"/>
    </row>
    <row r="29" spans="1:8">
      <c r="A29" s="249"/>
      <c r="B29" s="250"/>
      <c r="C29" s="250"/>
      <c r="D29" s="250"/>
      <c r="E29" s="250"/>
      <c r="F29" s="250"/>
      <c r="G29" s="250"/>
      <c r="H29" s="250"/>
    </row>
    <row r="30" spans="1:8">
      <c r="A30" s="249"/>
      <c r="B30" s="250"/>
      <c r="C30" s="250"/>
      <c r="D30" s="250"/>
      <c r="E30" s="250"/>
      <c r="F30" s="250"/>
      <c r="G30" s="250"/>
      <c r="H30" s="250"/>
    </row>
    <row r="31" spans="1:8">
      <c r="A31" s="249"/>
      <c r="B31" s="250"/>
      <c r="C31" s="250"/>
      <c r="D31" s="250"/>
      <c r="E31" s="250"/>
      <c r="F31" s="250"/>
      <c r="G31" s="250"/>
      <c r="H31" s="250"/>
    </row>
    <row r="32" spans="1:8">
      <c r="A32" s="249"/>
      <c r="B32" s="250"/>
      <c r="C32" s="250"/>
      <c r="D32" s="250"/>
      <c r="E32" s="250"/>
      <c r="F32" s="250"/>
      <c r="G32" s="250"/>
      <c r="H32" s="250"/>
    </row>
    <row r="33" spans="1:8">
      <c r="A33" s="249"/>
      <c r="B33" s="250"/>
      <c r="C33" s="250"/>
      <c r="D33" s="250"/>
      <c r="E33" s="250"/>
      <c r="F33" s="250"/>
      <c r="G33" s="250"/>
      <c r="H33" s="250"/>
    </row>
    <row r="34" spans="1:8">
      <c r="A34" s="249"/>
      <c r="B34" s="250"/>
      <c r="C34" s="250"/>
      <c r="D34" s="250"/>
      <c r="E34" s="250"/>
      <c r="F34" s="250"/>
      <c r="G34" s="250"/>
      <c r="H34" s="250"/>
    </row>
    <row r="35" spans="1:8">
      <c r="A35" s="249"/>
      <c r="B35" s="250"/>
      <c r="C35" s="250"/>
      <c r="D35" s="250"/>
      <c r="E35" s="250"/>
      <c r="F35" s="250"/>
      <c r="G35" s="250"/>
      <c r="H35" s="250"/>
    </row>
    <row r="36" spans="1:8">
      <c r="A36" s="249"/>
      <c r="B36" s="250"/>
      <c r="C36" s="250"/>
      <c r="D36" s="250"/>
      <c r="E36" s="250"/>
      <c r="F36" s="250"/>
      <c r="G36" s="250"/>
      <c r="H36" s="250"/>
    </row>
    <row r="37" spans="1:8">
      <c r="A37" s="249"/>
      <c r="B37" s="250"/>
      <c r="C37" s="250"/>
      <c r="D37" s="250"/>
      <c r="E37" s="250"/>
      <c r="F37" s="250"/>
      <c r="G37" s="250"/>
      <c r="H37" s="250"/>
    </row>
  </sheetData>
  <mergeCells count="9">
    <mergeCell ref="A2:H2"/>
    <mergeCell ref="A3:G3"/>
    <mergeCell ref="D4:H4"/>
    <mergeCell ref="E5:G5"/>
    <mergeCell ref="A4:A6"/>
    <mergeCell ref="B4:B6"/>
    <mergeCell ref="C4: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A10" sqref="A10"/>
    </sheetView>
  </sheetViews>
  <sheetFormatPr defaultColWidth="10" defaultRowHeight="14.4"/>
  <cols>
    <col min="1" max="1" width="9.62962962962963" customWidth="1"/>
    <col min="2" max="2" width="21.25" customWidth="1"/>
    <col min="3" max="3" width="13.3796296296296" customWidth="1"/>
    <col min="4" max="4" width="12.5" customWidth="1"/>
    <col min="5" max="5" width="12.1111111111111" customWidth="1"/>
    <col min="6" max="6" width="10.25" customWidth="1"/>
    <col min="7" max="7" width="12" customWidth="1"/>
    <col min="8" max="8" width="10.25" customWidth="1"/>
    <col min="9" max="9" width="12.5" customWidth="1"/>
    <col min="10" max="10" width="9.62962962962963" customWidth="1"/>
    <col min="11" max="11" width="9.87962962962963" customWidth="1"/>
    <col min="12" max="13" width="9.75" customWidth="1"/>
  </cols>
  <sheetData>
    <row r="1" ht="16.35" customHeight="1" spans="10:11">
      <c r="J1" s="144" t="s">
        <v>213</v>
      </c>
      <c r="K1" s="144"/>
    </row>
    <row r="2" ht="44.85" customHeight="1" spans="1:11">
      <c r="A2" s="151" t="s">
        <v>214</v>
      </c>
      <c r="B2" s="151"/>
      <c r="C2" s="151"/>
      <c r="D2" s="151"/>
      <c r="E2" s="151"/>
      <c r="F2" s="151"/>
      <c r="G2" s="151"/>
      <c r="H2" s="151"/>
      <c r="I2" s="151"/>
      <c r="J2" s="151"/>
      <c r="K2" s="151"/>
    </row>
    <row r="3" ht="22.35" customHeight="1" spans="1:11">
      <c r="A3" s="165"/>
      <c r="B3" s="165"/>
      <c r="C3" s="165"/>
      <c r="D3" s="165"/>
      <c r="E3" s="165"/>
      <c r="F3" s="165"/>
      <c r="G3" s="165"/>
      <c r="H3" s="165"/>
      <c r="I3" s="165"/>
      <c r="J3" s="172" t="s">
        <v>2</v>
      </c>
      <c r="K3" s="172"/>
    </row>
    <row r="4" ht="42.2" customHeight="1" spans="1:11">
      <c r="A4" s="140" t="s">
        <v>215</v>
      </c>
      <c r="B4" s="140" t="s">
        <v>132</v>
      </c>
      <c r="C4" s="140" t="s">
        <v>182</v>
      </c>
      <c r="D4" s="140" t="s">
        <v>166</v>
      </c>
      <c r="E4" s="140"/>
      <c r="F4" s="140"/>
      <c r="G4" s="140"/>
      <c r="H4" s="140"/>
      <c r="I4" s="140" t="s">
        <v>170</v>
      </c>
      <c r="J4" s="140"/>
      <c r="K4" s="140"/>
    </row>
    <row r="5" ht="39.6" customHeight="1" spans="1:11">
      <c r="A5" s="134"/>
      <c r="B5" s="134"/>
      <c r="C5" s="134"/>
      <c r="D5" s="134" t="s">
        <v>107</v>
      </c>
      <c r="E5" s="134" t="s">
        <v>216</v>
      </c>
      <c r="F5" s="134" t="s">
        <v>217</v>
      </c>
      <c r="G5" s="134" t="s">
        <v>218</v>
      </c>
      <c r="H5" s="134" t="s">
        <v>219</v>
      </c>
      <c r="I5" s="134" t="s">
        <v>107</v>
      </c>
      <c r="J5" s="134" t="s">
        <v>183</v>
      </c>
      <c r="K5" s="134" t="s">
        <v>220</v>
      </c>
    </row>
    <row r="6" ht="22.9" customHeight="1" spans="1:11">
      <c r="A6" s="232"/>
      <c r="B6" s="233" t="s">
        <v>107</v>
      </c>
      <c r="C6" s="234">
        <v>12005717.28</v>
      </c>
      <c r="D6" s="234">
        <v>12005717.28</v>
      </c>
      <c r="E6" s="234">
        <v>8313996</v>
      </c>
      <c r="F6" s="234">
        <v>2572867.2</v>
      </c>
      <c r="G6" s="234">
        <v>910742.4</v>
      </c>
      <c r="H6" s="234">
        <v>208111.68</v>
      </c>
      <c r="I6" s="224"/>
      <c r="J6" s="228"/>
      <c r="K6" s="228"/>
    </row>
    <row r="7" ht="22.9" customHeight="1" spans="1:11">
      <c r="A7" s="235" t="s">
        <v>125</v>
      </c>
      <c r="B7" s="236" t="s">
        <v>126</v>
      </c>
      <c r="C7" s="234">
        <v>12005717.28</v>
      </c>
      <c r="D7" s="234">
        <v>12005717.28</v>
      </c>
      <c r="E7" s="234">
        <v>8313996</v>
      </c>
      <c r="F7" s="234">
        <v>2572867.2</v>
      </c>
      <c r="G7" s="234">
        <v>910742.4</v>
      </c>
      <c r="H7" s="234">
        <v>208111.68</v>
      </c>
      <c r="I7" s="224"/>
      <c r="J7" s="228"/>
      <c r="K7" s="228"/>
    </row>
    <row r="8" ht="22.9" customHeight="1" spans="1:11">
      <c r="A8" s="237" t="s">
        <v>127</v>
      </c>
      <c r="B8" s="173" t="s">
        <v>128</v>
      </c>
      <c r="C8" s="234">
        <v>12005717.28</v>
      </c>
      <c r="D8" s="234">
        <v>12005717.28</v>
      </c>
      <c r="E8" s="234">
        <v>8313996</v>
      </c>
      <c r="F8" s="234">
        <v>2572867.2</v>
      </c>
      <c r="G8" s="234">
        <v>910742.4</v>
      </c>
      <c r="H8" s="234">
        <v>208111.68</v>
      </c>
      <c r="I8" s="224"/>
      <c r="J8" s="228"/>
      <c r="K8" s="228"/>
    </row>
    <row r="9" ht="22.9" customHeight="1" spans="1:11">
      <c r="A9" s="225">
        <v>201</v>
      </c>
      <c r="B9" s="226" t="s">
        <v>138</v>
      </c>
      <c r="C9" s="238">
        <v>8522107.68</v>
      </c>
      <c r="D9" s="238">
        <v>8522107.68</v>
      </c>
      <c r="E9" s="239">
        <v>8313996</v>
      </c>
      <c r="F9" s="239"/>
      <c r="G9" s="239"/>
      <c r="H9" s="239">
        <v>208111.68</v>
      </c>
      <c r="I9" s="224"/>
      <c r="J9" s="228"/>
      <c r="K9" s="228"/>
    </row>
    <row r="10" ht="22.9" customHeight="1" spans="1:11">
      <c r="A10" s="195">
        <v>20111</v>
      </c>
      <c r="B10" s="226" t="s">
        <v>139</v>
      </c>
      <c r="C10" s="238">
        <v>8522107.68</v>
      </c>
      <c r="D10" s="238">
        <v>8522107.68</v>
      </c>
      <c r="E10" s="239">
        <v>8313996</v>
      </c>
      <c r="F10" s="239"/>
      <c r="G10" s="239"/>
      <c r="H10" s="239">
        <v>208111.68</v>
      </c>
      <c r="I10" s="224"/>
      <c r="J10" s="228"/>
      <c r="K10" s="228"/>
    </row>
    <row r="11" ht="22.9" customHeight="1" spans="1:11">
      <c r="A11" s="195" t="s">
        <v>140</v>
      </c>
      <c r="B11" s="196" t="s">
        <v>141</v>
      </c>
      <c r="C11" s="238">
        <v>8522107.68</v>
      </c>
      <c r="D11" s="238">
        <v>8522107.68</v>
      </c>
      <c r="E11" s="239">
        <v>8313996</v>
      </c>
      <c r="F11" s="239"/>
      <c r="G11" s="239"/>
      <c r="H11" s="239">
        <v>208111.68</v>
      </c>
      <c r="I11" s="174"/>
      <c r="J11" s="228"/>
      <c r="K11" s="228"/>
    </row>
    <row r="12" ht="22.9" customHeight="1" spans="1:11">
      <c r="A12" s="195">
        <v>208</v>
      </c>
      <c r="B12" s="196" t="s">
        <v>146</v>
      </c>
      <c r="C12" s="193">
        <f t="shared" ref="C12:F12" si="0">SUM(C13:C14)</f>
        <v>3035808</v>
      </c>
      <c r="D12" s="193">
        <f t="shared" si="0"/>
        <v>3035808</v>
      </c>
      <c r="E12" s="239"/>
      <c r="F12" s="193">
        <f t="shared" si="0"/>
        <v>3035808</v>
      </c>
      <c r="G12" s="239"/>
      <c r="H12" s="239"/>
      <c r="I12" s="174"/>
      <c r="J12" s="228"/>
      <c r="K12" s="228"/>
    </row>
    <row r="13" ht="22.9" customHeight="1" spans="1:11">
      <c r="A13" s="195">
        <v>20805</v>
      </c>
      <c r="B13" s="196" t="s">
        <v>147</v>
      </c>
      <c r="C13" s="193">
        <f t="shared" ref="C13:F13" si="1">SUM(C14:C15)</f>
        <v>1821484.8</v>
      </c>
      <c r="D13" s="193">
        <f t="shared" si="1"/>
        <v>1821484.8</v>
      </c>
      <c r="E13" s="239"/>
      <c r="F13" s="193">
        <f t="shared" si="1"/>
        <v>1821484.8</v>
      </c>
      <c r="G13" s="239"/>
      <c r="H13" s="239"/>
      <c r="I13" s="174"/>
      <c r="J13" s="228"/>
      <c r="K13" s="228"/>
    </row>
    <row r="14" ht="22.9" customHeight="1" spans="1:11">
      <c r="A14" s="195" t="s">
        <v>148</v>
      </c>
      <c r="B14" s="196" t="s">
        <v>149</v>
      </c>
      <c r="C14" s="238">
        <v>1214323.2</v>
      </c>
      <c r="D14" s="238">
        <v>1214323.2</v>
      </c>
      <c r="E14" s="239"/>
      <c r="F14" s="239">
        <v>1214323.2</v>
      </c>
      <c r="G14" s="239"/>
      <c r="H14" s="239"/>
      <c r="I14" s="174"/>
      <c r="J14" s="228"/>
      <c r="K14" s="228"/>
    </row>
    <row r="15" ht="22.9" customHeight="1" spans="1:11">
      <c r="A15" s="195" t="s">
        <v>150</v>
      </c>
      <c r="B15" s="196" t="s">
        <v>151</v>
      </c>
      <c r="C15" s="238">
        <v>607161.6</v>
      </c>
      <c r="D15" s="238">
        <v>607161.6</v>
      </c>
      <c r="E15" s="239"/>
      <c r="F15" s="239">
        <v>607161.6</v>
      </c>
      <c r="G15" s="239"/>
      <c r="H15" s="239"/>
      <c r="I15" s="174"/>
      <c r="J15" s="228"/>
      <c r="K15" s="228"/>
    </row>
    <row r="16" ht="22.9" customHeight="1" spans="1:11">
      <c r="A16" s="195">
        <v>20899</v>
      </c>
      <c r="B16" s="196" t="s">
        <v>152</v>
      </c>
      <c r="C16" s="238">
        <v>106273.2</v>
      </c>
      <c r="D16" s="238">
        <v>106273.2</v>
      </c>
      <c r="E16" s="239"/>
      <c r="F16" s="239">
        <v>106273.2</v>
      </c>
      <c r="G16" s="239"/>
      <c r="H16" s="239"/>
      <c r="I16" s="174"/>
      <c r="J16" s="228"/>
      <c r="K16" s="228"/>
    </row>
    <row r="17" ht="22.9" customHeight="1" spans="1:11">
      <c r="A17" s="195" t="s">
        <v>153</v>
      </c>
      <c r="B17" s="196" t="s">
        <v>154</v>
      </c>
      <c r="C17" s="238">
        <v>106273.2</v>
      </c>
      <c r="D17" s="238">
        <v>106273.2</v>
      </c>
      <c r="E17" s="239"/>
      <c r="F17" s="239">
        <v>106273.2</v>
      </c>
      <c r="G17" s="239"/>
      <c r="H17" s="239"/>
      <c r="I17" s="174"/>
      <c r="J17" s="228"/>
      <c r="K17" s="228"/>
    </row>
    <row r="18" ht="22.9" customHeight="1" spans="1:11">
      <c r="A18" s="195">
        <v>210</v>
      </c>
      <c r="B18" s="196" t="s">
        <v>155</v>
      </c>
      <c r="C18" s="238">
        <v>106273.2</v>
      </c>
      <c r="D18" s="238">
        <v>106273.2</v>
      </c>
      <c r="E18" s="239"/>
      <c r="F18" s="239">
        <v>106273.2</v>
      </c>
      <c r="G18" s="239"/>
      <c r="H18" s="239"/>
      <c r="I18" s="174"/>
      <c r="J18" s="228"/>
      <c r="K18" s="228"/>
    </row>
    <row r="19" ht="22.9" customHeight="1" spans="1:11">
      <c r="A19" s="195">
        <v>21011</v>
      </c>
      <c r="B19" s="196" t="s">
        <v>156</v>
      </c>
      <c r="C19" s="238">
        <v>645109.2</v>
      </c>
      <c r="D19" s="238">
        <v>645109.2</v>
      </c>
      <c r="E19" s="239"/>
      <c r="F19" s="239">
        <v>645109.2</v>
      </c>
      <c r="G19" s="239"/>
      <c r="H19" s="239"/>
      <c r="I19" s="174"/>
      <c r="J19" s="228"/>
      <c r="K19" s="228"/>
    </row>
    <row r="20" ht="22.9" customHeight="1" spans="1:11">
      <c r="A20" s="195" t="s">
        <v>157</v>
      </c>
      <c r="B20" s="196" t="s">
        <v>158</v>
      </c>
      <c r="C20" s="238">
        <v>645109.2</v>
      </c>
      <c r="D20" s="238">
        <v>645109.2</v>
      </c>
      <c r="E20" s="239"/>
      <c r="F20" s="239">
        <v>645109.2</v>
      </c>
      <c r="G20" s="239"/>
      <c r="H20" s="239"/>
      <c r="I20" s="174"/>
      <c r="J20" s="228"/>
      <c r="K20" s="228"/>
    </row>
    <row r="21" ht="22.9" customHeight="1" spans="1:11">
      <c r="A21" s="195">
        <v>221</v>
      </c>
      <c r="B21" s="196" t="s">
        <v>159</v>
      </c>
      <c r="C21" s="238">
        <v>645109.2</v>
      </c>
      <c r="D21" s="238">
        <v>645109.2</v>
      </c>
      <c r="E21" s="239"/>
      <c r="F21" s="239">
        <v>645109.2</v>
      </c>
      <c r="G21" s="239"/>
      <c r="H21" s="239"/>
      <c r="I21" s="174"/>
      <c r="J21" s="228"/>
      <c r="K21" s="228"/>
    </row>
    <row r="22" ht="22.9" customHeight="1" spans="1:11">
      <c r="A22" s="195">
        <v>22102</v>
      </c>
      <c r="B22" s="203" t="s">
        <v>160</v>
      </c>
      <c r="C22" s="238">
        <v>910742.4</v>
      </c>
      <c r="D22" s="238">
        <v>910742.4</v>
      </c>
      <c r="E22" s="239"/>
      <c r="F22" s="239"/>
      <c r="G22" s="239">
        <v>910742.4</v>
      </c>
      <c r="H22" s="239"/>
      <c r="I22" s="174"/>
      <c r="J22" s="228"/>
      <c r="K22" s="228"/>
    </row>
    <row r="23" ht="22.9" customHeight="1" spans="1:11">
      <c r="A23" s="195" t="s">
        <v>161</v>
      </c>
      <c r="B23" s="203" t="s">
        <v>162</v>
      </c>
      <c r="C23" s="238">
        <v>910742.4</v>
      </c>
      <c r="D23" s="238">
        <v>910742.4</v>
      </c>
      <c r="E23" s="239"/>
      <c r="F23" s="239"/>
      <c r="G23" s="239">
        <v>910742.4</v>
      </c>
      <c r="H23" s="239"/>
      <c r="I23" s="174"/>
      <c r="J23" s="228"/>
      <c r="K23" s="228"/>
    </row>
    <row r="24" ht="22.9" customHeight="1" spans="1:11">
      <c r="A24" s="230" t="s">
        <v>191</v>
      </c>
      <c r="B24" s="231" t="s">
        <v>162</v>
      </c>
      <c r="C24" s="238">
        <v>910742.4</v>
      </c>
      <c r="D24" s="238">
        <v>910742.4</v>
      </c>
      <c r="E24" s="239"/>
      <c r="F24" s="239"/>
      <c r="G24" s="239">
        <v>910742.4</v>
      </c>
      <c r="H24" s="239"/>
      <c r="I24" s="174"/>
      <c r="J24" s="228"/>
      <c r="K24" s="228"/>
    </row>
  </sheetData>
  <mergeCells count="9">
    <mergeCell ref="J1:K1"/>
    <mergeCell ref="A2:K2"/>
    <mergeCell ref="A3:I3"/>
    <mergeCell ref="J3:K3"/>
    <mergeCell ref="D4:H4"/>
    <mergeCell ref="I4:K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31</vt:i4>
      </vt:variant>
    </vt:vector>
  </HeadingPairs>
  <TitlesOfParts>
    <vt:vector size="31" baseType="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 </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20一般公共预算拨款--经费拨款预算表(政府预算)</vt:lpstr>
      <vt:lpstr>21一般公共预算拨款--经费拨款预算表</vt:lpstr>
      <vt:lpstr>22财政专户管理资金</vt:lpstr>
      <vt:lpstr>23专项清单</vt:lpstr>
      <vt:lpstr>24非税收入计划表</vt:lpstr>
      <vt:lpstr>25纳入专户管理的非税收入拨款支出预算表(政府预算)</vt:lpstr>
      <vt:lpstr>26纳入专户管理的非税收入拨款支出预算表(部门预算)</vt:lpstr>
      <vt:lpstr>27政府采购预算表</vt:lpstr>
      <vt:lpstr>28上年结转支出预算表(政府预算)</vt:lpstr>
      <vt:lpstr>29上年结转支出预算表</vt:lpstr>
      <vt:lpstr>30部门整体支出绩效目标表</vt:lpstr>
      <vt:lpstr>31专项支出绩效目标表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WPS_1662625350</cp:lastModifiedBy>
  <dcterms:created xsi:type="dcterms:W3CDTF">2023-01-16T12:38:00Z</dcterms:created>
  <dcterms:modified xsi:type="dcterms:W3CDTF">2023-01-19T00:38:48Z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AFFC78D5BCA44E5EAE6E811E3FE22C81</vt:lpwstr>
  </property>
  <property fmtid="{D5CDD505-2E9C-101B-9397-08002B2CF9AE}" pid="3" name="KSOProductBuildVer">
    <vt:lpwstr>2052-11.1.0.13703</vt:lpwstr>
  </property>
</Properties>
</file>