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9040" windowHeight="15840" activeTab="2"/>
  </bookViews>
  <sheets>
    <sheet name="1收支总表" sheetId="3" r:id="rId1"/>
    <sheet name="2收入总表" sheetId="4" r:id="rId2"/>
    <sheet name="3支出总表" sheetId="5" r:id="rId3"/>
    <sheet name="4支出分类(政府预算)" sheetId="6" r:id="rId4"/>
    <sheet name="5支出分类（部门预算）" sheetId="7" r:id="rId5"/>
    <sheet name="6财政拨款收支总表" sheetId="8" r:id="rId6"/>
    <sheet name="7一般公共预算支出表" sheetId="9" r:id="rId7"/>
    <sheet name="8一般公共预算基本支出表 " sheetId="29" r:id="rId8"/>
    <sheet name="9工资福利(政府预算)" sheetId="10" r:id="rId9"/>
    <sheet name="10工资福利" sheetId="11" r:id="rId10"/>
    <sheet name="11个人家庭(政府预算)" sheetId="12" r:id="rId11"/>
    <sheet name="12个人家庭" sheetId="13" r:id="rId12"/>
    <sheet name="13商品服务(政府预算)" sheetId="14" r:id="rId13"/>
    <sheet name="14商品服务" sheetId="15" r:id="rId14"/>
    <sheet name="15三公" sheetId="16" r:id="rId15"/>
    <sheet name="16政府性基金" sheetId="17" r:id="rId16"/>
    <sheet name="17政府性基金(政府预算)" sheetId="18" r:id="rId17"/>
    <sheet name="18政府性基金（部门预算）" sheetId="19" r:id="rId18"/>
    <sheet name="19国有资本经营预算" sheetId="20" r:id="rId19"/>
    <sheet name="20一般公共预算拨款--经费拨款预算表(政府预算)" sheetId="30" r:id="rId20"/>
    <sheet name="21一般公共预算拨款--经费拨款预算表" sheetId="31" r:id="rId21"/>
    <sheet name="22财政专户管理资金" sheetId="21" r:id="rId22"/>
    <sheet name="23专项清单" sheetId="22" r:id="rId23"/>
    <sheet name="24非税收入计划表" sheetId="28" r:id="rId24"/>
    <sheet name="25纳入专户管理的非税收入拨款支出预算表(政府预算)" sheetId="25" r:id="rId25"/>
    <sheet name="26纳入专户管理的非税收入拨款支出预算表(部门预算)" sheetId="26" r:id="rId26"/>
    <sheet name="27政府采购预算表" sheetId="27" r:id="rId27"/>
    <sheet name="28上年结转支出预算表(政府预算)" sheetId="33" r:id="rId28"/>
    <sheet name="29上年结转支出预算表" sheetId="32" r:id="rId29"/>
    <sheet name="30整体支出目标申报表" sheetId="34" r:id="rId30"/>
    <sheet name="31专项支出绩效目标表" sheetId="35" r:id="rId31"/>
  </sheets>
  <definedNames>
    <definedName name="_xlnm._FilterDatabase" localSheetId="2" hidden="1">'3支出总表'!$A$6:$H$7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 i="34" l="1"/>
  <c r="D14" i="34"/>
  <c r="D11" i="34"/>
  <c r="G12" i="31"/>
  <c r="G14" i="31"/>
  <c r="G15" i="31"/>
  <c r="G16" i="31"/>
  <c r="G17" i="31"/>
  <c r="G18" i="31"/>
  <c r="G20" i="31"/>
  <c r="G21" i="31"/>
  <c r="G24" i="31"/>
  <c r="G26" i="31"/>
  <c r="G7" i="31"/>
  <c r="L19" i="31"/>
  <c r="L13" i="31"/>
  <c r="H24" i="31"/>
  <c r="I19" i="31"/>
  <c r="H19" i="31"/>
  <c r="G19" i="31" s="1"/>
  <c r="J13" i="31"/>
  <c r="J9" i="31" s="1"/>
  <c r="J8" i="31" s="1"/>
  <c r="I13" i="31"/>
  <c r="H13" i="31"/>
  <c r="I10" i="31"/>
  <c r="H10" i="31"/>
  <c r="D37" i="31"/>
  <c r="D36" i="31" s="1"/>
  <c r="C37" i="31"/>
  <c r="C36" i="31" s="1"/>
  <c r="D34" i="31"/>
  <c r="D33" i="31" s="1"/>
  <c r="C34" i="31"/>
  <c r="C33" i="31" s="1"/>
  <c r="D31" i="31"/>
  <c r="C31" i="31"/>
  <c r="D28" i="31"/>
  <c r="C28" i="31"/>
  <c r="D24" i="31"/>
  <c r="C24" i="31"/>
  <c r="F22" i="31"/>
  <c r="E22" i="31"/>
  <c r="D22" i="31"/>
  <c r="C22" i="31"/>
  <c r="F19" i="31"/>
  <c r="E19" i="31"/>
  <c r="D19" i="31"/>
  <c r="C19" i="31"/>
  <c r="F13" i="31"/>
  <c r="E13" i="31"/>
  <c r="D13" i="31"/>
  <c r="C13" i="31"/>
  <c r="F10" i="31"/>
  <c r="E10" i="31"/>
  <c r="E9" i="31" s="1"/>
  <c r="E8" i="31" s="1"/>
  <c r="D10" i="31"/>
  <c r="C10" i="31"/>
  <c r="H37" i="30"/>
  <c r="H36" i="30" s="1"/>
  <c r="D37" i="30"/>
  <c r="D36" i="30" s="1"/>
  <c r="C37" i="30"/>
  <c r="C36" i="30" s="1"/>
  <c r="H34" i="30"/>
  <c r="H33" i="30" s="1"/>
  <c r="D34" i="30"/>
  <c r="C34" i="30"/>
  <c r="C33" i="30" s="1"/>
  <c r="D33" i="30"/>
  <c r="H31" i="30"/>
  <c r="D31" i="30"/>
  <c r="C31" i="30"/>
  <c r="H28" i="30"/>
  <c r="D28" i="30"/>
  <c r="C28" i="30"/>
  <c r="H24" i="30"/>
  <c r="C24" i="30"/>
  <c r="L22" i="30"/>
  <c r="E22" i="30"/>
  <c r="D22" i="30"/>
  <c r="C22" i="30"/>
  <c r="L19" i="30"/>
  <c r="I19" i="30"/>
  <c r="H19" i="30"/>
  <c r="C19" i="30"/>
  <c r="N13" i="30"/>
  <c r="N9" i="30" s="1"/>
  <c r="L13" i="30"/>
  <c r="I13" i="30"/>
  <c r="H13" i="30"/>
  <c r="D13" i="30"/>
  <c r="C13" i="30"/>
  <c r="L10" i="30"/>
  <c r="H10" i="30"/>
  <c r="E10" i="30"/>
  <c r="D10" i="30"/>
  <c r="C10" i="30"/>
  <c r="F9" i="31" l="1"/>
  <c r="F8" i="31" s="1"/>
  <c r="D27" i="31"/>
  <c r="H9" i="31"/>
  <c r="H8" i="31" s="1"/>
  <c r="G8" i="31" s="1"/>
  <c r="L9" i="31"/>
  <c r="L8" i="31" s="1"/>
  <c r="C27" i="31"/>
  <c r="G13" i="31"/>
  <c r="I9" i="31"/>
  <c r="I8" i="31" s="1"/>
  <c r="D9" i="31"/>
  <c r="D8" i="31" s="1"/>
  <c r="C9" i="31"/>
  <c r="C8" i="31" s="1"/>
  <c r="G10" i="31"/>
  <c r="C9" i="30"/>
  <c r="I9" i="30"/>
  <c r="L9" i="30"/>
  <c r="H27" i="30"/>
  <c r="E9" i="30"/>
  <c r="D9" i="30"/>
  <c r="H9" i="30"/>
  <c r="C27" i="30"/>
  <c r="D27" i="30"/>
  <c r="G9" i="31" l="1"/>
  <c r="D9" i="15"/>
  <c r="E9" i="15"/>
  <c r="E8" i="15" s="1"/>
  <c r="H9" i="15"/>
  <c r="H8" i="15" s="1"/>
  <c r="I9" i="15"/>
  <c r="J9" i="15"/>
  <c r="M9" i="15"/>
  <c r="M8" i="15" s="1"/>
  <c r="O9" i="15"/>
  <c r="O8" i="15" s="1"/>
  <c r="Q9" i="15"/>
  <c r="S9" i="15"/>
  <c r="Y9" i="15"/>
  <c r="Y8" i="15" s="1"/>
  <c r="AB9" i="15"/>
  <c r="AB8" i="15" s="1"/>
  <c r="AD9" i="15"/>
  <c r="C9" i="15"/>
  <c r="D12" i="15"/>
  <c r="E12" i="15"/>
  <c r="H12" i="15"/>
  <c r="I12" i="15"/>
  <c r="J12" i="15"/>
  <c r="M12" i="15"/>
  <c r="O12" i="15"/>
  <c r="Q12" i="15"/>
  <c r="S12" i="15"/>
  <c r="Y12" i="15"/>
  <c r="AB12" i="15"/>
  <c r="AD12" i="15"/>
  <c r="C12" i="15"/>
  <c r="D8" i="15"/>
  <c r="I8" i="15"/>
  <c r="J8" i="15"/>
  <c r="Q8" i="15"/>
  <c r="S8" i="15"/>
  <c r="AD8" i="15"/>
  <c r="C8" i="15" l="1"/>
  <c r="E9" i="14"/>
  <c r="E8" i="14" s="1"/>
  <c r="F9" i="14"/>
  <c r="F8" i="14" s="1"/>
  <c r="J9" i="14"/>
  <c r="J8" i="14" s="1"/>
  <c r="M9" i="14"/>
  <c r="M8" i="14" s="1"/>
  <c r="N9" i="14"/>
  <c r="N8" i="14" s="1"/>
  <c r="O9" i="14"/>
  <c r="O8" i="14" s="1"/>
  <c r="P9" i="14"/>
  <c r="P8" i="14" s="1"/>
  <c r="P12" i="14"/>
  <c r="O12" i="14"/>
  <c r="C16" i="14"/>
  <c r="D18" i="14"/>
  <c r="C18" i="14" s="1"/>
  <c r="C11" i="14"/>
  <c r="C13" i="14"/>
  <c r="C14" i="14"/>
  <c r="C17" i="14"/>
  <c r="D19" i="14"/>
  <c r="C19" i="14" s="1"/>
  <c r="C15" i="14"/>
  <c r="D10" i="14"/>
  <c r="C10" i="14" s="1"/>
  <c r="C9" i="14" s="1"/>
  <c r="D8" i="12"/>
  <c r="C8" i="12"/>
  <c r="D11" i="12"/>
  <c r="G11" i="12"/>
  <c r="G8" i="12" s="1"/>
  <c r="C11" i="12"/>
  <c r="D9" i="11"/>
  <c r="E9" i="11"/>
  <c r="F9" i="11"/>
  <c r="F8" i="11" s="1"/>
  <c r="G9" i="11"/>
  <c r="H9" i="11"/>
  <c r="H8" i="11" s="1"/>
  <c r="N8" i="11"/>
  <c r="P9" i="11"/>
  <c r="S9" i="11"/>
  <c r="D12" i="11"/>
  <c r="E12" i="11"/>
  <c r="E8" i="11" s="1"/>
  <c r="F12" i="11"/>
  <c r="G12" i="11"/>
  <c r="H12" i="11"/>
  <c r="I12" i="11"/>
  <c r="N12" i="11"/>
  <c r="P12" i="11"/>
  <c r="S12" i="11"/>
  <c r="C12" i="11"/>
  <c r="P18" i="11"/>
  <c r="I18" i="11"/>
  <c r="D18" i="11"/>
  <c r="C18" i="11" s="1"/>
  <c r="P20" i="11"/>
  <c r="I20" i="11"/>
  <c r="D20" i="11"/>
  <c r="C20" i="11" s="1"/>
  <c r="P22" i="11"/>
  <c r="I22" i="11"/>
  <c r="D22" i="11"/>
  <c r="C22" i="11" s="1"/>
  <c r="I24" i="11"/>
  <c r="J24" i="11"/>
  <c r="K24" i="11"/>
  <c r="N24" i="11"/>
  <c r="I25" i="11"/>
  <c r="J25" i="11"/>
  <c r="K25" i="11"/>
  <c r="I28" i="11"/>
  <c r="C28" i="11"/>
  <c r="I30" i="11"/>
  <c r="C30" i="11"/>
  <c r="I31" i="11"/>
  <c r="C31" i="11"/>
  <c r="C34" i="11"/>
  <c r="C33" i="11"/>
  <c r="G8" i="11"/>
  <c r="S8" i="11"/>
  <c r="P10" i="11"/>
  <c r="P11" i="11"/>
  <c r="P13" i="11"/>
  <c r="C13" i="11" s="1"/>
  <c r="P14" i="11"/>
  <c r="P15" i="11"/>
  <c r="P16" i="11"/>
  <c r="P17" i="11"/>
  <c r="P19" i="11"/>
  <c r="P21" i="11"/>
  <c r="P23" i="11"/>
  <c r="C29" i="11"/>
  <c r="I10" i="11"/>
  <c r="C10" i="11" s="1"/>
  <c r="I11" i="11"/>
  <c r="C11" i="11" s="1"/>
  <c r="I13" i="11"/>
  <c r="I14" i="11"/>
  <c r="I15" i="11"/>
  <c r="I16" i="11"/>
  <c r="I17" i="11"/>
  <c r="C17" i="11" s="1"/>
  <c r="I19" i="11"/>
  <c r="C19" i="11" s="1"/>
  <c r="I21" i="11"/>
  <c r="I23" i="11"/>
  <c r="I26" i="11"/>
  <c r="C26" i="11" s="1"/>
  <c r="C25" i="11" s="1"/>
  <c r="C24" i="11" s="1"/>
  <c r="I27" i="11"/>
  <c r="C27" i="11" s="1"/>
  <c r="I29" i="11"/>
  <c r="I32" i="11"/>
  <c r="C35" i="11"/>
  <c r="C14" i="11"/>
  <c r="C15" i="11"/>
  <c r="C21" i="11"/>
  <c r="C23" i="11"/>
  <c r="D10" i="11"/>
  <c r="D11" i="11"/>
  <c r="D13" i="11"/>
  <c r="D14" i="11"/>
  <c r="D15" i="11"/>
  <c r="D16" i="11"/>
  <c r="D17" i="11"/>
  <c r="D19" i="11"/>
  <c r="D21" i="11"/>
  <c r="D23" i="11"/>
  <c r="P7" i="11"/>
  <c r="C7" i="11"/>
  <c r="I7" i="11"/>
  <c r="D7" i="11"/>
  <c r="D8" i="10"/>
  <c r="E8" i="10"/>
  <c r="E7" i="10" s="1"/>
  <c r="H8" i="10"/>
  <c r="I8" i="10"/>
  <c r="I7" i="10" s="1"/>
  <c r="J8" i="10"/>
  <c r="C8" i="10"/>
  <c r="D9" i="10"/>
  <c r="E9" i="10"/>
  <c r="H9" i="10"/>
  <c r="I9" i="10"/>
  <c r="J9" i="10"/>
  <c r="C9" i="10"/>
  <c r="D12" i="10"/>
  <c r="E12" i="10"/>
  <c r="H12" i="10"/>
  <c r="I12" i="10"/>
  <c r="J12" i="10"/>
  <c r="C12" i="10"/>
  <c r="C18" i="10"/>
  <c r="C20" i="10"/>
  <c r="C22" i="10"/>
  <c r="D24" i="10"/>
  <c r="F24" i="10"/>
  <c r="I24" i="10"/>
  <c r="J24" i="10"/>
  <c r="C24" i="10"/>
  <c r="D25" i="10"/>
  <c r="F25" i="10"/>
  <c r="I25" i="10"/>
  <c r="J25" i="10"/>
  <c r="C25" i="10"/>
  <c r="C28" i="10"/>
  <c r="C31" i="10"/>
  <c r="C30" i="10"/>
  <c r="C34" i="10"/>
  <c r="C33" i="10"/>
  <c r="D7" i="10"/>
  <c r="G7" i="10"/>
  <c r="H7" i="10"/>
  <c r="C11" i="10"/>
  <c r="C13" i="10"/>
  <c r="C14" i="10"/>
  <c r="C15" i="10"/>
  <c r="C16" i="10"/>
  <c r="C17" i="10"/>
  <c r="C19" i="10"/>
  <c r="C21" i="10"/>
  <c r="C23" i="10"/>
  <c r="C26" i="10"/>
  <c r="C27" i="10"/>
  <c r="C29" i="10"/>
  <c r="C32" i="10"/>
  <c r="C35" i="10"/>
  <c r="C10" i="10"/>
  <c r="D31" i="9"/>
  <c r="D27" i="9" s="1"/>
  <c r="E31" i="9"/>
  <c r="E27" i="9" s="1"/>
  <c r="C31" i="9"/>
  <c r="C27" i="9"/>
  <c r="D28" i="9"/>
  <c r="E28" i="9"/>
  <c r="C28" i="9"/>
  <c r="D24" i="9"/>
  <c r="E24" i="9"/>
  <c r="I24" i="9"/>
  <c r="C24" i="9"/>
  <c r="D22" i="9"/>
  <c r="E22" i="9"/>
  <c r="G22" i="9"/>
  <c r="H22" i="9"/>
  <c r="C22" i="9"/>
  <c r="D19" i="9"/>
  <c r="E19" i="9"/>
  <c r="G19" i="9"/>
  <c r="H19" i="9"/>
  <c r="I19" i="9"/>
  <c r="C19" i="9"/>
  <c r="D13" i="9"/>
  <c r="E13" i="9"/>
  <c r="G13" i="9"/>
  <c r="H13" i="9"/>
  <c r="I13" i="9"/>
  <c r="C13" i="9"/>
  <c r="D10" i="9"/>
  <c r="E10" i="9"/>
  <c r="G10" i="9"/>
  <c r="H10" i="9"/>
  <c r="I10" i="9"/>
  <c r="C10" i="9"/>
  <c r="G9" i="9"/>
  <c r="G8" i="9" s="1"/>
  <c r="D9" i="14" l="1"/>
  <c r="D8" i="14" s="1"/>
  <c r="C12" i="14"/>
  <c r="C8" i="14"/>
  <c r="C9" i="11"/>
  <c r="I9" i="11"/>
  <c r="I8" i="11" s="1"/>
  <c r="P8" i="11"/>
  <c r="C8" i="11"/>
  <c r="D8" i="11"/>
  <c r="C32" i="11"/>
  <c r="C16" i="11"/>
  <c r="F7" i="10"/>
  <c r="J7" i="10"/>
  <c r="C7" i="10"/>
  <c r="E9" i="9"/>
  <c r="E8" i="9" s="1"/>
  <c r="D9" i="9"/>
  <c r="D8" i="9" s="1"/>
  <c r="I9" i="9"/>
  <c r="I8" i="9" s="1"/>
  <c r="H9" i="9"/>
  <c r="H8" i="9" s="1"/>
  <c r="C9" i="9"/>
  <c r="C8" i="9" s="1"/>
  <c r="D35" i="7" l="1"/>
  <c r="E35" i="7"/>
  <c r="C35" i="7"/>
  <c r="D36" i="7"/>
  <c r="E36" i="7"/>
  <c r="C36" i="7"/>
  <c r="D32" i="7"/>
  <c r="E32" i="7"/>
  <c r="C32" i="7"/>
  <c r="D33" i="7"/>
  <c r="E33" i="7"/>
  <c r="C33" i="7"/>
  <c r="D30" i="7"/>
  <c r="E30" i="7"/>
  <c r="C30" i="7"/>
  <c r="D27" i="7"/>
  <c r="E27" i="7"/>
  <c r="C27" i="7"/>
  <c r="D23" i="7"/>
  <c r="E23" i="7"/>
  <c r="E8" i="7" s="1"/>
  <c r="H23" i="7"/>
  <c r="J23" i="7"/>
  <c r="J8" i="7" s="1"/>
  <c r="J7" i="7" s="1"/>
  <c r="C23" i="7"/>
  <c r="D21" i="7"/>
  <c r="E21" i="7"/>
  <c r="F21" i="7"/>
  <c r="G21" i="7"/>
  <c r="C21" i="7"/>
  <c r="D18" i="7"/>
  <c r="E18" i="7"/>
  <c r="F18" i="7"/>
  <c r="G18" i="7"/>
  <c r="H18" i="7"/>
  <c r="J18" i="7"/>
  <c r="K18" i="7"/>
  <c r="N18" i="7"/>
  <c r="C18" i="7"/>
  <c r="D12" i="7"/>
  <c r="E12" i="7"/>
  <c r="F12" i="7"/>
  <c r="G12" i="7"/>
  <c r="H12" i="7"/>
  <c r="J12" i="7"/>
  <c r="K12" i="7"/>
  <c r="L12" i="7"/>
  <c r="N12" i="7"/>
  <c r="C12" i="7"/>
  <c r="D8" i="7"/>
  <c r="K8" i="7"/>
  <c r="K7" i="7" s="1"/>
  <c r="L8" i="7"/>
  <c r="L7" i="7" s="1"/>
  <c r="D9" i="7"/>
  <c r="E9" i="7"/>
  <c r="F9" i="7"/>
  <c r="G9" i="7"/>
  <c r="H9" i="7"/>
  <c r="J9" i="7"/>
  <c r="K9" i="7"/>
  <c r="C9" i="7"/>
  <c r="E26" i="7" l="1"/>
  <c r="D26" i="7"/>
  <c r="D7" i="7" s="1"/>
  <c r="C26" i="7"/>
  <c r="E7" i="7"/>
  <c r="C8" i="7"/>
  <c r="C7" i="7" s="1"/>
  <c r="H8" i="7"/>
  <c r="H7" i="7" s="1"/>
  <c r="N8" i="7"/>
  <c r="N7" i="7" s="1"/>
  <c r="F8" i="7"/>
  <c r="F7" i="7" s="1"/>
  <c r="G8" i="7"/>
  <c r="G7" i="7" s="1"/>
  <c r="D30" i="6"/>
  <c r="D26" i="6" s="1"/>
  <c r="H30" i="6"/>
  <c r="H26" i="6" s="1"/>
  <c r="D35" i="6"/>
  <c r="H35" i="6"/>
  <c r="D36" i="6"/>
  <c r="H36" i="6"/>
  <c r="C35" i="6"/>
  <c r="C36" i="6"/>
  <c r="D33" i="6"/>
  <c r="H33" i="6"/>
  <c r="D32" i="6"/>
  <c r="H32" i="6"/>
  <c r="C32" i="6"/>
  <c r="C33" i="6"/>
  <c r="D27" i="6"/>
  <c r="H27" i="6"/>
  <c r="C26" i="6"/>
  <c r="C30" i="6"/>
  <c r="C27" i="6"/>
  <c r="H23" i="6"/>
  <c r="C23" i="6"/>
  <c r="D21" i="6"/>
  <c r="E21" i="6"/>
  <c r="L21" i="6"/>
  <c r="C21" i="6"/>
  <c r="D8" i="6"/>
  <c r="H18" i="6"/>
  <c r="I18" i="6"/>
  <c r="L18" i="6"/>
  <c r="L8" i="6" s="1"/>
  <c r="C18" i="6"/>
  <c r="D12" i="6"/>
  <c r="H12" i="6"/>
  <c r="I12" i="6"/>
  <c r="L12" i="6"/>
  <c r="N12" i="6"/>
  <c r="C12" i="6"/>
  <c r="D9" i="6"/>
  <c r="E9" i="6"/>
  <c r="H9" i="6"/>
  <c r="L9" i="6"/>
  <c r="C9" i="6"/>
  <c r="E8" i="6" l="1"/>
  <c r="I8" i="6"/>
  <c r="H8" i="6"/>
  <c r="N8" i="6"/>
  <c r="C8" i="6"/>
  <c r="D35" i="5"/>
  <c r="D36" i="5"/>
  <c r="C36" i="5"/>
  <c r="C35" i="5" s="1"/>
  <c r="D33" i="5"/>
  <c r="D32" i="5" s="1"/>
  <c r="C33" i="5"/>
  <c r="C32" i="5" s="1"/>
  <c r="D26" i="5"/>
  <c r="D30" i="5"/>
  <c r="C30" i="5"/>
  <c r="D27" i="5"/>
  <c r="C27" i="5"/>
  <c r="C26" i="5" s="1"/>
  <c r="D23" i="5"/>
  <c r="E23" i="5"/>
  <c r="C23" i="5"/>
  <c r="D21" i="5"/>
  <c r="C21" i="5"/>
  <c r="D18" i="5"/>
  <c r="E18" i="5"/>
  <c r="C18" i="5"/>
  <c r="D12" i="5"/>
  <c r="E12" i="5"/>
  <c r="C12" i="5"/>
  <c r="D9" i="5"/>
  <c r="E9" i="5"/>
  <c r="C9" i="5"/>
  <c r="D8" i="5" l="1"/>
  <c r="C8" i="5"/>
  <c r="E8" i="5"/>
</calcChain>
</file>

<file path=xl/sharedStrings.xml><?xml version="1.0" encoding="utf-8"?>
<sst xmlns="http://schemas.openxmlformats.org/spreadsheetml/2006/main" count="6326" uniqueCount="1071">
  <si>
    <t>部门公开表01</t>
  </si>
  <si>
    <t>收支总表</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</si>
  <si>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</si>
  <si>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</si>
  <si>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</si>
  <si>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</si>
  <si>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</si>
  <si>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</si>
  <si>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</si>
  <si>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</si>
  <si>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</si>
  <si>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</si>
  <si>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</si>
  <si>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</si>
  <si>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</si>
  <si>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</si>
  <si>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</si>
  <si>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</si>
  <si>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</si>
  <si>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</si>
  <si>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</si>
  <si>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</si>
  <si>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</si>
  <si>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</si>
  <si>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</si>
  <si>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</si>
  <si>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</si>
  <si>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</si>
  <si>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</si>
  <si>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</si>
  <si>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</si>
  <si>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</si>
  <si>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</si>
  <si>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</si>
  <si>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</si>
  <si>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</si>
  <si>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</si>
  <si>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</si>
  <si>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</si>
  <si>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</si>
  <si>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</si>
  <si>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</si>
  <si>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</si>
  <si>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</si>
  <si>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</si>
  <si>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</si>
  <si>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</si>
  <si>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</si>
  <si>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</si>
  <si>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</si>
  <si>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</si>
  <si>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</si>
  <si>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</si>
  <si>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</si>
  <si>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</si>
  <si>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</si>
  <si>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</si>
  <si>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</si>
  <si>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</si>
  <si>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</si>
  <si>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</si>
  <si>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</si>
  <si>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</si>
  <si>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</si>
  <si>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</si>
  <si>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</si>
  <si>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</si>
  <si>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</si>
  <si>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</si>
  <si>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</si>
  <si>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</si>
  <si>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</si>
  <si>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</si>
  <si>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</si>
  <si>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</si>
  <si>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</si>
  <si>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</si>
  <si>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</si>
  <si>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</si>
  <si>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</si>
  <si>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</si>
  <si>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</si>
  <si>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</si>
  <si>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</si>
  <si>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</si>
  <si>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</si>
  <si>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</si>
  <si>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</si>
  <si>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</si>
  <si>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</si>
  <si>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</si>
  <si>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</si>
  <si>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</si>
  <si>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</si>
  <si>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</si>
  <si>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</si>
  <si>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</si>
  <si>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</si>
  <si>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</si>
  <si>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</si>
  <si>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</si>
  <si>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</si>
  <si>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</si>
  <si>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</si>
  <si>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收入总表</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</si>
  <si>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</si>
  <si>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</si>
  <si>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</si>
  <si>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</si>
  <si>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</si>
  <si>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</si>
  <si>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</si>
  <si>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</si>
  <si>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</si>
  <si>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</si>
  <si>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</si>
  <si>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</si>
  <si>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</si>
  <si>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</si>
  <si>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</si>
  <si>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</si>
  <si>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</si>
  <si>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</si>
  <si>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</si>
  <si>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</si>
  <si>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部门公开表03</t>
  </si>
  <si>
    <t>支出总表</t>
  </si>
  <si>
    <t>科目编码
（单位代码）</t>
  </si>
  <si>
    <t>科目名称
（单位名称）</t>
  </si>
  <si>
    <t>基本支出</t>
  </si>
  <si>
    <t>项目支出</t>
  </si>
  <si>
    <t>事业单位经营支出</t>
  </si>
  <si>
    <t>上缴上级支出</t>
  </si>
  <si>
    <t>对附属单位补助支出</t>
  </si>
  <si>
    <t>部门公开表04</t>
  </si>
  <si>
    <t>支出预算分类汇总表（按政府预算经济分类）</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</si>
  <si>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</si>
  <si>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</si>
  <si>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</si>
  <si>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</si>
  <si>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</si>
  <si>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</si>
  <si>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</si>
  <si>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</si>
  <si>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</si>
  <si>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</si>
  <si>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</si>
  <si>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</si>
  <si>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</si>
  <si>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</si>
  <si>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</si>
  <si>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部门公开表05</t>
  </si>
  <si>
    <t>支出预算分类汇总表（按部门预算经济分类）</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</si>
  <si>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</si>
  <si>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</si>
  <si>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</si>
  <si>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</si>
  <si>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</si>
  <si>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</si>
  <si>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</si>
  <si>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</si>
  <si>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</si>
  <si>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</si>
  <si>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财政拨款收支总表</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</si>
  <si>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</si>
  <si>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</si>
  <si>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</si>
  <si>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</si>
  <si>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</si>
  <si>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</si>
  <si>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</si>
  <si>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</si>
  <si>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</si>
  <si>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</si>
  <si>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</si>
  <si>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</si>
  <si>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一般公共预算支出表</t>
  </si>
  <si>
    <t>人员经费</t>
  </si>
  <si>
    <t>公用经费</t>
  </si>
  <si>
    <t>商品和服务支出</t>
  </si>
  <si>
    <t>部门公开表08</t>
  </si>
  <si>
    <t>一般公共预算基本支出表</t>
  </si>
  <si>
    <t>部门公开表09</t>
  </si>
  <si>
    <t>一般公共预算基本支出表--人员经费(工资福利支出)(按政府预算经济分类)</t>
  </si>
  <si>
    <t xml:space="preserve">科目编码
（单位代码）
</t>
  </si>
  <si>
    <t>工资奖金津补贴</t>
  </si>
  <si>
    <t>社会保障缴费</t>
  </si>
  <si>
    <t>住房公积金</t>
  </si>
  <si>
    <t>其他工资福利支出</t>
  </si>
  <si>
    <t>其他对事业单位补助</t>
  </si>
  <si>
    <t>部门公开表10</t>
  </si>
  <si>
    <t>一般公共预算基本支出表--人员经费(工资福利支出)(按部门预算经济分类)</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</si>
  <si>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</si>
  <si>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</si>
  <si>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</si>
  <si>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</si>
  <si>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</si>
  <si>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</si>
  <si>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</si>
  <si>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</si>
  <si>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</si>
  <si>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</si>
  <si>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</si>
  <si>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</si>
  <si>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</si>
  <si>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</si>
  <si>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</si>
  <si>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一般公共预算基本支出表--人员经费(对个人和家庭的补助)(按政府预算经济分类)</t>
  </si>
  <si>
    <t>总计</t>
  </si>
  <si>
    <t>社会福利和救济</t>
  </si>
  <si>
    <t>助学金</t>
  </si>
  <si>
    <t>个人农业生产补贴</t>
  </si>
  <si>
    <t>离退休费</t>
  </si>
  <si>
    <t>其他对个人和家庭的补助</t>
  </si>
  <si>
    <t>部门公开表12</t>
  </si>
  <si>
    <t>一般公共预算基本支出表--人员经费(对个人和家庭的补助)（按部门预算经济分类）</t>
  </si>
  <si>
    <t>离休费</t>
  </si>
  <si>
    <t>退休费</t>
  </si>
  <si>
    <t>退职（役）费</t>
  </si>
  <si>
    <t>抚恤金</t>
  </si>
  <si>
    <t>生活补助</t>
  </si>
  <si>
    <t>救济费</t>
  </si>
  <si>
    <t>医疗费补助</t>
  </si>
  <si>
    <t>奖励金</t>
  </si>
  <si>
    <t>代缴社会保险费</t>
  </si>
  <si>
    <t>部门公开表13</t>
  </si>
  <si>
    <t>一般公共预算基本支出表--公用经费(商品和服务支出)（按政府预算经济分类）</t>
  </si>
  <si>
    <t>办公经费</t>
  </si>
  <si>
    <t>会议费</t>
  </si>
  <si>
    <t>培训费</t>
  </si>
  <si>
    <t>专用材料购置费</t>
  </si>
  <si>
    <t>委托业务费</t>
  </si>
  <si>
    <t>公务接待费</t>
  </si>
  <si>
    <t>因公出国（境）费用</t>
  </si>
  <si>
    <t>公务用车运行维护费</t>
  </si>
  <si>
    <t>维修(护)费</t>
  </si>
  <si>
    <t>其他商品和服务支出</t>
  </si>
  <si>
    <t>一般公共预算基本支出表--公用经费(商品和服务支出)(按部门预算经济分类)</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</si>
  <si>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</si>
  <si>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</si>
  <si>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</si>
  <si>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</si>
  <si>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</si>
  <si>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</si>
  <si>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</si>
  <si>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</si>
  <si>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</si>
  <si>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</si>
  <si>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</si>
  <si>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</si>
  <si>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</si>
  <si>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</si>
  <si>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</si>
  <si>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</si>
  <si>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</si>
  <si>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</si>
  <si>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</si>
  <si>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</si>
  <si>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</si>
  <si>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一般公共预算“三公”经费支出表</t>
  </si>
  <si>
    <t>单位编码</t>
  </si>
  <si>
    <t>单位名称</t>
  </si>
  <si>
    <t>“三公”经费合计</t>
  </si>
  <si>
    <t>因公出国（境）费</t>
  </si>
  <si>
    <t>公务用车购置及运行费</t>
  </si>
  <si>
    <t xml:space="preserve">公务接待费  </t>
  </si>
  <si>
    <t>公务用车购置费</t>
  </si>
  <si>
    <t>公务用车运行费</t>
  </si>
  <si>
    <t>部门公开表16</t>
  </si>
  <si>
    <t>政府性基金预算支出表</t>
  </si>
  <si>
    <t>科目编码</t>
  </si>
  <si>
    <t>科目名称</t>
  </si>
  <si>
    <t>本年政府性基金预算支出</t>
  </si>
  <si>
    <t>部门公开表17</t>
  </si>
  <si>
    <t>政府性基金预算支出分类汇总表（按政府预算经济分类）</t>
  </si>
  <si>
    <t>部门公开表18</t>
  </si>
  <si>
    <t>政府性基金预算支出分类汇总表（按部门预算经济分类）</t>
  </si>
  <si>
    <t>部门公开表19</t>
  </si>
  <si>
    <t>国有资本经营预算支出表</t>
  </si>
  <si>
    <t>本年国有资本经营预算支出</t>
  </si>
  <si>
    <t>预算20表</t>
  </si>
  <si>
    <t>一般公共预算拨款--经费拨款预算表(按政府预算经济分类)</t>
  </si>
  <si>
    <t>单位：元</t>
  </si>
  <si>
    <t>预算21表</t>
  </si>
  <si>
    <t>一般公共预算拨款--经费拨款预算表（按部门预算经济分类）</t>
  </si>
  <si>
    <t>事业单位经营服务支出</t>
  </si>
  <si>
    <t>结转下年</t>
  </si>
  <si>
    <t>资本性支出(基本建设)</t>
  </si>
  <si>
    <t>对企业补助(基本建设)</t>
  </si>
  <si>
    <t>部门公开表22</t>
  </si>
  <si>
    <t>财政专户管理资金预算支出表</t>
  </si>
  <si>
    <t>本年财政专户管理资金预算支出</t>
  </si>
  <si>
    <t>部门公开表23</t>
  </si>
  <si>
    <t>专项资金预算汇总表</t>
  </si>
  <si>
    <t>单位代码</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</si>
  <si>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</si>
  <si>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</si>
  <si>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</si>
  <si>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</si>
  <si>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</si>
  <si>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</si>
  <si>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</si>
  <si>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</si>
  <si>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</si>
  <si>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</si>
  <si>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</si>
  <si>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</si>
  <si>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</si>
  <si>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预算24表</t>
  </si>
  <si>
    <t>非税收入计划表</t>
  </si>
  <si>
    <t>项目名称</t>
  </si>
  <si>
    <t>2022年完成数</t>
  </si>
  <si>
    <t>2023年预计完成数</t>
  </si>
  <si>
    <t>非税收入征收计划</t>
  </si>
  <si>
    <t>2023年非税收入申报计划</t>
  </si>
  <si>
    <t>执收成本</t>
  </si>
  <si>
    <t>可支配收入</t>
  </si>
  <si>
    <t>单位执收</t>
  </si>
  <si>
    <t>上级分成收入</t>
  </si>
  <si>
    <t>其他单位分成收入</t>
  </si>
  <si>
    <t>专项收入</t>
  </si>
  <si>
    <t>行政事业性收费</t>
  </si>
  <si>
    <t>罚没收入</t>
  </si>
  <si>
    <t>国有资源有偿使用收入</t>
  </si>
  <si>
    <t>成本率</t>
  </si>
  <si>
    <t>直接成本</t>
  </si>
  <si>
    <t>纳入公共预算管理</t>
  </si>
  <si>
    <t>专户管理</t>
  </si>
  <si>
    <t>预算25表</t>
  </si>
  <si>
    <t>纳入专户管理的非税收入拨款支出预算表(按政府预算经济分类)</t>
  </si>
  <si>
    <t>功能科目</t>
  </si>
  <si>
    <t>单位名称(功能科目)</t>
  </si>
  <si>
    <t>预算26表</t>
  </si>
  <si>
    <t>纳入专户管理的非税收入拨款支出预算表(按部门预算经济分类)</t>
  </si>
  <si>
    <t>预算27表</t>
  </si>
  <si>
    <t>政府采购预算表</t>
  </si>
  <si>
    <t>单位;元</t>
  </si>
  <si>
    <t>采购品目</t>
  </si>
  <si>
    <t>需求时间</t>
  </si>
  <si>
    <t>采购数量</t>
  </si>
  <si>
    <t>计量单位</t>
  </si>
  <si>
    <t>公共财政拨款</t>
  </si>
  <si>
    <t>政府性基金拨款</t>
  </si>
  <si>
    <t>纳入专户管理的非税收入拨款</t>
  </si>
  <si>
    <t>上级补助收入</t>
  </si>
  <si>
    <t>事业单位经营服务收入</t>
  </si>
  <si>
    <t>用事业基金弥补收支差额</t>
  </si>
  <si>
    <t>上年结转</t>
  </si>
  <si>
    <t>公共财政拨款合计</t>
  </si>
  <si>
    <t>纳入公共预算管理的非税收入拨款</t>
  </si>
  <si>
    <t>公共财政补助</t>
  </si>
  <si>
    <t>预算28表</t>
  </si>
  <si>
    <t>上年结转支出预算表(按政府预算经济分类)</t>
  </si>
  <si>
    <t>单位：万元</t>
  </si>
  <si>
    <t>预算29表</t>
  </si>
  <si>
    <t>上年结转支出预算表(按部门预算经济分类)</t>
  </si>
  <si>
    <t>专项商品和服务支出</t>
  </si>
  <si>
    <t>专项对个人和家庭的补助</t>
  </si>
  <si>
    <t>部门（单位）整体支出预算绩效目标申报表</t>
  </si>
  <si>
    <t>单位负责人：</t>
  </si>
  <si>
    <t>部门基本信息</t>
  </si>
  <si>
    <t>预算单位</t>
  </si>
  <si>
    <t>绩效管理
联络员</t>
  </si>
  <si>
    <t xml:space="preserve"> 联系电话</t>
  </si>
  <si>
    <t>人员编制数</t>
  </si>
  <si>
    <t xml:space="preserve"> 实有人数</t>
  </si>
  <si>
    <t>部门职能
职责概述</t>
  </si>
  <si>
    <t>单位年度收入预算（万元）</t>
  </si>
  <si>
    <t>收入合计</t>
  </si>
  <si>
    <t>非税收入拨款</t>
  </si>
  <si>
    <t>其他拨款</t>
  </si>
  <si>
    <t>单位年度支出预算（万元）</t>
  </si>
  <si>
    <t>支出合计</t>
  </si>
  <si>
    <t>其中</t>
  </si>
  <si>
    <t>三公经费预算（万元）</t>
  </si>
  <si>
    <t>公务用车运行和购置费</t>
  </si>
  <si>
    <t>年度绩效目标
部门整体支出</t>
  </si>
  <si>
    <t>1.
2.
3.
……</t>
  </si>
  <si>
    <t>年度绩效指标
部门整体支出</t>
  </si>
  <si>
    <t>一级指标</t>
  </si>
  <si>
    <t>二级指标</t>
  </si>
  <si>
    <t>三级指标</t>
  </si>
  <si>
    <t>指标值</t>
  </si>
  <si>
    <t>产出指标
（预期提供的公共产品或服务，包括数量、质量、时效、成本等）</t>
  </si>
  <si>
    <t>数量指标</t>
  </si>
  <si>
    <t>质量指标</t>
  </si>
  <si>
    <t>时效指标</t>
  </si>
  <si>
    <t>成本指标</t>
  </si>
  <si>
    <t>经济效益</t>
  </si>
  <si>
    <t>社会效益</t>
  </si>
  <si>
    <t>环境效益</t>
  </si>
  <si>
    <t>可持续影响</t>
  </si>
  <si>
    <t>服务对象满意度</t>
  </si>
  <si>
    <t>问题
其他说明的</t>
  </si>
  <si>
    <t>审核意见
财政部门</t>
  </si>
  <si>
    <t xml:space="preserve">
                                （盖章）
                               年   月   日  
</t>
  </si>
  <si>
    <t>项目支出预算绩效目标申报表</t>
  </si>
  <si>
    <t xml:space="preserve"> 填报单位（盖章）：</t>
  </si>
  <si>
    <t>项目基本情况</t>
  </si>
  <si>
    <t>项目属性</t>
  </si>
  <si>
    <t xml:space="preserve"> 主管部门</t>
  </si>
  <si>
    <t xml:space="preserve"> 项目起止时间</t>
  </si>
  <si>
    <t>项目负责人</t>
  </si>
  <si>
    <t xml:space="preserve"> 项目类型</t>
  </si>
  <si>
    <t xml:space="preserve">1.基本建设类 □    其中：新建  □    扩建  □    改建  □
2.行政事业类 □    其中: 采购类□    修缮类□    奖励类□ 
3.其他专项类 □ </t>
  </si>
  <si>
    <t>项目概况</t>
  </si>
  <si>
    <t>项目立项
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</si>
  <si>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</si>
  <si>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</si>
  <si>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</si>
  <si>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</si>
  <si>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</si>
  <si>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</si>
  <si>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</si>
  <si>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</si>
  <si>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</si>
  <si>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</si>
  <si>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</si>
  <si>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</si>
  <si>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</si>
  <si>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</si>
  <si>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单位已有的（或拟订的）保障项目实施的制度、措施</t>
  </si>
  <si>
    <t>项目年度实施进度计划</t>
  </si>
  <si>
    <t>项目实施内容</t>
  </si>
  <si>
    <t>开始时间</t>
  </si>
  <si>
    <t>结束时间</t>
  </si>
  <si>
    <t>项目年度绩效目标情况</t>
  </si>
  <si>
    <t>长期绩效目标</t>
  </si>
  <si>
    <t>本年度绩效目标</t>
  </si>
  <si>
    <t>项目年度绩效指标</t>
  </si>
  <si>
    <t>产出
指标</t>
  </si>
  <si>
    <t>其他说明的问题</t>
  </si>
  <si>
    <t>财政部门
审核意见</t>
  </si>
  <si>
    <t xml:space="preserve">                                          （盖章）
                                           年    月    日    
</t>
  </si>
  <si>
    <t>202</t>
  </si>
  <si>
    <t>汨罗市教育体育局</t>
  </si>
  <si>
    <t xml:space="preserve">  202001</t>
  </si>
  <si>
    <t xml:space="preserve">  汨罗市教育体育局</t>
  </si>
  <si>
    <t xml:space="preserve">  202003</t>
  </si>
  <si>
    <t xml:space="preserve">  汨罗市乡镇学校</t>
  </si>
  <si>
    <t xml:space="preserve">  202004</t>
  </si>
  <si>
    <t xml:space="preserve">  汨罗市第一中学</t>
  </si>
  <si>
    <t xml:space="preserve">  202005</t>
  </si>
  <si>
    <t xml:space="preserve">  汨罗市第二中学</t>
  </si>
  <si>
    <t xml:space="preserve">  202006</t>
  </si>
  <si>
    <t xml:space="preserve">  汨罗市第三中学</t>
  </si>
  <si>
    <t xml:space="preserve">  202009</t>
  </si>
  <si>
    <t xml:space="preserve">  汨罗市职业中专学校(岳阳现代农业工程中专专业学校)</t>
  </si>
  <si>
    <t xml:space="preserve">  汨罗市职业中专学校  岳阳现代农业工程中专专业学校</t>
  </si>
  <si>
    <t xml:space="preserve">  202011</t>
  </si>
  <si>
    <t xml:space="preserve">  汨罗市成人教育中心</t>
  </si>
  <si>
    <t xml:space="preserve">  202012</t>
  </si>
  <si>
    <t xml:space="preserve">  汨罗市基础教育管理研究中心</t>
  </si>
  <si>
    <t xml:space="preserve">  202013</t>
  </si>
  <si>
    <t xml:space="preserve">  汨罗市教育技术中心</t>
  </si>
  <si>
    <t xml:space="preserve">  202014</t>
  </si>
  <si>
    <t xml:space="preserve">  汨罗市楚雄中学</t>
  </si>
  <si>
    <t xml:space="preserve">  202015</t>
  </si>
  <si>
    <t xml:space="preserve">  汨罗市罗城学校</t>
  </si>
  <si>
    <t xml:space="preserve">  202016</t>
  </si>
  <si>
    <t xml:space="preserve">  汨罗市体育学校</t>
  </si>
  <si>
    <t xml:space="preserve">  202017</t>
  </si>
  <si>
    <t xml:space="preserve">  汨罗市特殊教育学校</t>
  </si>
  <si>
    <t xml:space="preserve">  202021</t>
  </si>
  <si>
    <t xml:space="preserve">  汨罗市正则学校</t>
  </si>
  <si>
    <t xml:space="preserve">  202102</t>
  </si>
  <si>
    <t xml:space="preserve">  汨罗市幼儿园</t>
  </si>
  <si>
    <t xml:space="preserve">    一般行政管理事务</t>
  </si>
  <si>
    <t xml:space="preserve">    2080505</t>
  </si>
  <si>
    <t xml:space="preserve">    机关事业单位基本养老保险缴费支出</t>
  </si>
  <si>
    <t xml:space="preserve">    2080506</t>
  </si>
  <si>
    <t xml:space="preserve">    机关事业单位职业年金缴费支出</t>
  </si>
  <si>
    <t xml:space="preserve">    2089999</t>
  </si>
  <si>
    <t xml:space="preserve">    其他社会保障和就业支出</t>
  </si>
  <si>
    <t xml:space="preserve">    2101101</t>
  </si>
  <si>
    <t xml:space="preserve">    行政单位医疗</t>
  </si>
  <si>
    <t xml:space="preserve">    2210201</t>
  </si>
  <si>
    <t xml:space="preserve">    住房公积金</t>
  </si>
  <si>
    <t xml:space="preserve">    其他教育管理事务支出</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</si>
  <si>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</si>
  <si>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</si>
  <si>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</si>
  <si>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</si>
  <si>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</si>
  <si>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</si>
  <si>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</si>
  <si>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</si>
  <si>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</si>
  <si>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</si>
  <si>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2050302</t>
  </si>
  <si>
    <t xml:space="preserve">    中等职业教育</t>
  </si>
  <si>
    <t xml:space="preserve">    2050799</t>
  </si>
  <si>
    <t xml:space="preserve">    其他特殊教育支出</t>
  </si>
  <si>
    <t xml:space="preserve">    2050399</t>
  </si>
  <si>
    <t xml:space="preserve">    其他职业教育支出</t>
  </si>
  <si>
    <t xml:space="preserve">    2050499</t>
  </si>
  <si>
    <t xml:space="preserve">    其他成人教育支出</t>
  </si>
  <si>
    <t xml:space="preserve">    2050701</t>
  </si>
  <si>
    <t xml:space="preserve">    特殊学校教育</t>
  </si>
  <si>
    <t xml:space="preserve">   202003</t>
  </si>
  <si>
    <t xml:space="preserve">   春雷学校经费</t>
  </si>
  <si>
    <t xml:space="preserve">   定向师范生培训</t>
  </si>
  <si>
    <t xml:space="preserve">   督导经费</t>
  </si>
  <si>
    <t xml:space="preserve">   督学责任区、联校办公费</t>
  </si>
  <si>
    <t xml:space="preserve">   扶贫助学</t>
  </si>
  <si>
    <t xml:space="preserve">   高考营养补助</t>
  </si>
  <si>
    <t xml:space="preserve">   功能室及仪器费</t>
  </si>
  <si>
    <t xml:space="preserve">   基础教育管理研究经费</t>
  </si>
  <si>
    <t xml:space="preserve">   基础教育专项</t>
  </si>
  <si>
    <t xml:space="preserve">   家庭经济困难学生生活补助</t>
  </si>
  <si>
    <t xml:space="preserve">   教练、运动员生活补助</t>
  </si>
  <si>
    <t xml:space="preserve">   教师培训费</t>
  </si>
  <si>
    <t xml:space="preserve">   教师体检费</t>
  </si>
  <si>
    <t xml:space="preserve">   教室维修本级配套</t>
  </si>
  <si>
    <t xml:space="preserve">   教学质量奖金</t>
  </si>
  <si>
    <t xml:space="preserve">   教育信息化</t>
  </si>
  <si>
    <t xml:space="preserve">   困难幼儿入园补助</t>
  </si>
  <si>
    <t xml:space="preserve">   罗城学校</t>
  </si>
  <si>
    <t xml:space="preserve">   民办教师困难补助</t>
  </si>
  <si>
    <t xml:space="preserve">   民办教育经费</t>
  </si>
  <si>
    <t xml:space="preserve">   普高公用经费配套</t>
  </si>
  <si>
    <t xml:space="preserve">   普高免学费</t>
  </si>
  <si>
    <t xml:space="preserve">   普通高中助学金</t>
  </si>
  <si>
    <t xml:space="preserve">   青少年科技创新大赛</t>
  </si>
  <si>
    <t xml:space="preserve">   三区支教补贴</t>
  </si>
  <si>
    <t xml:space="preserve">   税改转移支付用于维修</t>
  </si>
  <si>
    <t xml:space="preserve">   素质教育研究工作专项</t>
  </si>
  <si>
    <t xml:space="preserve">   特校</t>
  </si>
  <si>
    <t xml:space="preserve">   体彩销售工作专项经费</t>
  </si>
  <si>
    <t xml:space="preserve">   体育比赛经费</t>
  </si>
  <si>
    <t xml:space="preserve">   退休教师独生子女费</t>
  </si>
  <si>
    <t xml:space="preserve">   乡镇补贴</t>
  </si>
  <si>
    <t xml:space="preserve">   乡镇人才津贴</t>
  </si>
  <si>
    <t xml:space="preserve">   消化临代人员经费</t>
  </si>
  <si>
    <t xml:space="preserve">   校安工程经费</t>
  </si>
  <si>
    <t xml:space="preserve">   校车办工作经费</t>
  </si>
  <si>
    <t xml:space="preserve">   校车公司工作经费</t>
  </si>
  <si>
    <t xml:space="preserve">   校车运营补贴</t>
  </si>
  <si>
    <t xml:space="preserve">   学、中、高、成、英语考试经费</t>
  </si>
  <si>
    <t xml:space="preserve">   学前教育公用经费</t>
  </si>
  <si>
    <t xml:space="preserve">   义务教育公用经费配套</t>
  </si>
  <si>
    <t xml:space="preserve">   义务教育公用经费市级提标</t>
  </si>
  <si>
    <t xml:space="preserve">   义务教育质量监测</t>
  </si>
  <si>
    <t xml:space="preserve">   银行贷款本金利息</t>
  </si>
  <si>
    <t xml:space="preserve">   援藏工作经费</t>
  </si>
  <si>
    <t xml:space="preserve">   援疆工作经费</t>
  </si>
  <si>
    <t xml:space="preserve">   职成教育管理研究经费</t>
  </si>
  <si>
    <t xml:space="preserve">   职业教育经费</t>
  </si>
  <si>
    <t xml:space="preserve">   职业中专临代教师经费</t>
  </si>
  <si>
    <t xml:space="preserve">   中小学生健康体检</t>
  </si>
  <si>
    <t xml:space="preserve">   中职免学费</t>
  </si>
  <si>
    <t xml:space="preserve">   中职助学金</t>
  </si>
  <si>
    <t xml:space="preserve">   202004</t>
  </si>
  <si>
    <t xml:space="preserve">   专项商品服务支出</t>
  </si>
  <si>
    <t xml:space="preserve">   202005</t>
  </si>
  <si>
    <t xml:space="preserve">   其他资本性支出</t>
  </si>
  <si>
    <t xml:space="preserve">   202006</t>
  </si>
  <si>
    <t xml:space="preserve">   202009</t>
  </si>
  <si>
    <t xml:space="preserve">   运转类经费</t>
  </si>
  <si>
    <t xml:space="preserve">   202014</t>
  </si>
  <si>
    <t>汨罗市罗城学校</t>
  </si>
  <si>
    <t>汨罗市罗城学校教育用房施工</t>
  </si>
  <si>
    <t>B01021100</t>
  </si>
  <si>
    <t>批次</t>
  </si>
  <si>
    <t>设备采购</t>
  </si>
  <si>
    <t>A02000000</t>
  </si>
  <si>
    <t>汨罗市正则学校</t>
  </si>
  <si>
    <t>汨罗市体育学校</t>
  </si>
  <si>
    <t>汨罗市特殊教育学校</t>
  </si>
  <si>
    <t>汨罗市特殊教育学校教育用房施工</t>
  </si>
  <si>
    <t>汨罗市白水镇初级中学</t>
  </si>
  <si>
    <t>白水镇学校教育用房施工</t>
  </si>
  <si>
    <t>汨罗市白塘镇初级中学</t>
  </si>
  <si>
    <t>白塘镇学校教学用房施工</t>
  </si>
  <si>
    <t>汨罗市弼时镇初级中学</t>
  </si>
  <si>
    <t>弼时镇学校教学用房施工</t>
  </si>
  <si>
    <t>汨罗市归义镇初级中学</t>
  </si>
  <si>
    <t>归义镇学校教育用房施工</t>
  </si>
  <si>
    <t>归义镇学校项目建设服务费</t>
  </si>
  <si>
    <t>C11000000</t>
  </si>
  <si>
    <t>归义镇实验小学设备采购</t>
  </si>
  <si>
    <t>归义镇高泉小学设备采购</t>
  </si>
  <si>
    <t>高泉小学教育用房施工</t>
  </si>
  <si>
    <t>荣家路小学教育用房施工</t>
  </si>
  <si>
    <t>归义镇荣家路小学设备采购</t>
  </si>
  <si>
    <t>汨罗市楚雄中学</t>
  </si>
  <si>
    <t>楚雄中学教学用房施工</t>
  </si>
  <si>
    <t>汨罗市川山坪初级中学</t>
  </si>
  <si>
    <t>川山坪镇学校教学用房施工</t>
  </si>
  <si>
    <t>项目建设前期服务费用</t>
  </si>
  <si>
    <t>汨罗市大荆镇初级中学</t>
  </si>
  <si>
    <t>大荆镇学校教育用房施工</t>
  </si>
  <si>
    <t>汨罗市古培联校</t>
  </si>
  <si>
    <t>古培镇学校教育用房施工</t>
  </si>
  <si>
    <t>汨罗市罗江镇初级中学</t>
  </si>
  <si>
    <t>罗江镇学校教育用房施工</t>
  </si>
  <si>
    <t>汨罗市汨罗联校</t>
  </si>
  <si>
    <t>汨罗镇学校教育用房施工</t>
  </si>
  <si>
    <t>汨罗市新市镇初级中学</t>
  </si>
  <si>
    <t>新市镇学校教育用房施工</t>
  </si>
  <si>
    <t>新市镇芙蓉学校设备采购</t>
  </si>
  <si>
    <t>前期服务费</t>
  </si>
  <si>
    <t>汨罗市神鼎山镇初级中学</t>
  </si>
  <si>
    <t>神鼎山镇学校教育用房施工</t>
  </si>
  <si>
    <t>汨罗市长乐镇初级中学</t>
  </si>
  <si>
    <t>长乐镇学校教育用房施工</t>
  </si>
  <si>
    <t>汨罗市三江镇初级中学</t>
  </si>
  <si>
    <t>三江镇学校教育用房施工</t>
  </si>
  <si>
    <t>汨罗市屈子祠镇初级中学</t>
  </si>
  <si>
    <t>屈子祠镇学校教育用房施工</t>
  </si>
  <si>
    <t>汨罗市桃林寺镇初级中学</t>
  </si>
  <si>
    <t>桃林寺镇学校教育用房施工</t>
  </si>
  <si>
    <t>汨罗市第一中学</t>
  </si>
  <si>
    <t>汨罗市第二中学</t>
  </si>
  <si>
    <t>汨罗市第二中学教育用房施工</t>
  </si>
  <si>
    <t>汨罗市第三中学</t>
  </si>
  <si>
    <t>汨罗市第三中学教育用房施工</t>
  </si>
  <si>
    <t>汨罗市职业中专学校</t>
  </si>
  <si>
    <t>汨罗市职业中专学校教育用房施工</t>
  </si>
  <si>
    <t>汨罗市成人教育中心</t>
  </si>
  <si>
    <t>成教中心教育用房施工</t>
  </si>
  <si>
    <t>其他建设工程</t>
  </si>
  <si>
    <t>B01000000</t>
  </si>
  <si>
    <t>修缮工程</t>
  </si>
  <si>
    <t>B08000000</t>
  </si>
  <si>
    <t>日常办公用品耗材采购</t>
  </si>
  <si>
    <t>A05040000</t>
  </si>
  <si>
    <t>教体局直属幼儿园设备采购</t>
  </si>
  <si>
    <t>机关幼儿园教育用房施工</t>
  </si>
  <si>
    <t xml:space="preserve"> 前期服务费</t>
  </si>
  <si>
    <t>汨罗市幼儿园</t>
  </si>
  <si>
    <t>教育支出</t>
  </si>
  <si>
    <t>2023年</t>
    <phoneticPr fontId="33" type="noConversion"/>
  </si>
  <si>
    <t xml:space="preserve">  202009</t>
    <phoneticPr fontId="33" type="noConversion"/>
  </si>
  <si>
    <t xml:space="preserve">  20501</t>
    <phoneticPr fontId="33" type="noConversion"/>
  </si>
  <si>
    <t xml:space="preserve">    2050199</t>
    <phoneticPr fontId="33" type="noConversion"/>
  </si>
  <si>
    <t xml:space="preserve">    2050102</t>
    <phoneticPr fontId="33" type="noConversion"/>
  </si>
  <si>
    <t xml:space="preserve">  20502</t>
    <phoneticPr fontId="33" type="noConversion"/>
  </si>
  <si>
    <r>
      <t>2</t>
    </r>
    <r>
      <rPr>
        <sz val="11"/>
        <color indexed="8"/>
        <rFont val="宋体"/>
        <family val="3"/>
        <charset val="134"/>
        <scheme val="minor"/>
      </rPr>
      <t>08</t>
    </r>
    <phoneticPr fontId="33" type="noConversion"/>
  </si>
  <si>
    <r>
      <t>2</t>
    </r>
    <r>
      <rPr>
        <sz val="11"/>
        <color indexed="8"/>
        <rFont val="宋体"/>
        <family val="3"/>
        <charset val="134"/>
        <scheme val="minor"/>
      </rPr>
      <t>10</t>
    </r>
    <phoneticPr fontId="33" type="noConversion"/>
  </si>
  <si>
    <r>
      <t>2</t>
    </r>
    <r>
      <rPr>
        <sz val="11"/>
        <color indexed="8"/>
        <rFont val="宋体"/>
        <family val="3"/>
        <charset val="134"/>
        <scheme val="minor"/>
      </rPr>
      <t>21</t>
    </r>
    <phoneticPr fontId="33" type="noConversion"/>
  </si>
  <si>
    <t xml:space="preserve">  20503</t>
    <phoneticPr fontId="33" type="noConversion"/>
  </si>
  <si>
    <t xml:space="preserve">  20504</t>
    <phoneticPr fontId="33" type="noConversion"/>
  </si>
  <si>
    <t xml:space="preserve">  20507</t>
    <phoneticPr fontId="33" type="noConversion"/>
  </si>
  <si>
    <t xml:space="preserve">  20805</t>
    <phoneticPr fontId="33" type="noConversion"/>
  </si>
  <si>
    <t xml:space="preserve">  20899</t>
    <phoneticPr fontId="33" type="noConversion"/>
  </si>
  <si>
    <t xml:space="preserve">  21011</t>
    <phoneticPr fontId="33" type="noConversion"/>
  </si>
  <si>
    <t xml:space="preserve">  22102</t>
    <phoneticPr fontId="33" type="noConversion"/>
  </si>
  <si>
    <t xml:space="preserve">  教育管理事务</t>
    <phoneticPr fontId="33" type="noConversion"/>
  </si>
  <si>
    <t xml:space="preserve">  普通教育</t>
    <phoneticPr fontId="33" type="noConversion"/>
  </si>
  <si>
    <t xml:space="preserve">  职业教育</t>
    <phoneticPr fontId="33" type="noConversion"/>
  </si>
  <si>
    <t xml:space="preserve">  特殊教育</t>
    <phoneticPr fontId="33" type="noConversion"/>
  </si>
  <si>
    <t>社会保障和就业支出</t>
  </si>
  <si>
    <t xml:space="preserve">  行政事业单位养老支出</t>
    <phoneticPr fontId="33" type="noConversion"/>
  </si>
  <si>
    <t xml:space="preserve">  其他社会保障和就业支出</t>
    <phoneticPr fontId="33" type="noConversion"/>
  </si>
  <si>
    <t>卫生健康支出</t>
  </si>
  <si>
    <t xml:space="preserve">  行政事业单位医疗</t>
    <phoneticPr fontId="33" type="noConversion"/>
  </si>
  <si>
    <t>住房保障支出</t>
  </si>
  <si>
    <t xml:space="preserve">  住房改革支出</t>
    <phoneticPr fontId="33" type="noConversion"/>
  </si>
  <si>
    <t xml:space="preserve">  成人教育</t>
    <phoneticPr fontId="33" type="noConversion"/>
  </si>
  <si>
    <t>208</t>
    <phoneticPr fontId="33" type="noConversion"/>
  </si>
  <si>
    <t>210</t>
    <phoneticPr fontId="33" type="noConversion"/>
  </si>
  <si>
    <t>221</t>
    <phoneticPr fontId="33" type="noConversion"/>
  </si>
  <si>
    <t>附件1</t>
  </si>
  <si>
    <r>
      <t>（202</t>
    </r>
    <r>
      <rPr>
        <b/>
        <u/>
        <sz val="16"/>
        <rFont val="仿宋_GB2312"/>
        <charset val="134"/>
      </rPr>
      <t xml:space="preserve"> 3 </t>
    </r>
    <r>
      <rPr>
        <b/>
        <sz val="16"/>
        <rFont val="仿宋_GB2312"/>
        <charset val="134"/>
      </rPr>
      <t>年度）</t>
    </r>
    <phoneticPr fontId="14" type="noConversion"/>
  </si>
  <si>
    <t xml:space="preserve">    填报单位（盖章）：汨罗市教育系统</t>
    <phoneticPr fontId="14" type="noConversion"/>
  </si>
  <si>
    <t>楚军</t>
    <phoneticPr fontId="14" type="noConversion"/>
  </si>
  <si>
    <t>汨罗市教育系统</t>
    <phoneticPr fontId="14" type="noConversion"/>
  </si>
  <si>
    <t>柳旺春</t>
    <phoneticPr fontId="14" type="noConversion"/>
  </si>
  <si>
    <t>承担全市各级各类教育、教学工作及各项教育行政管理事务。</t>
    <phoneticPr fontId="14" type="noConversion"/>
  </si>
  <si>
    <t xml:space="preserve">1、把教学放在首位，一切为教学服务，提高师生整体素质。
2、服务对象整体满意度达到95%。
</t>
    <phoneticPr fontId="14" type="noConversion"/>
  </si>
  <si>
    <t>幼儿园入园率</t>
  </si>
  <si>
    <t>小学入学率</t>
  </si>
  <si>
    <t>初中入学率</t>
  </si>
  <si>
    <t>高中普及率</t>
  </si>
  <si>
    <t>小学升学率</t>
  </si>
  <si>
    <t>初中升学率</t>
  </si>
  <si>
    <t>本科上线率</t>
  </si>
  <si>
    <t>学生安全事故</t>
  </si>
  <si>
    <t>按时完成教育教学任务，年度内实现所有目标。</t>
  </si>
  <si>
    <t>按规定的预算执行</t>
  </si>
  <si>
    <r>
      <t xml:space="preserve">效益指标 </t>
    </r>
    <r>
      <rPr>
        <sz val="12"/>
        <rFont val="宋体"/>
        <family val="3"/>
        <charset val="134"/>
      </rPr>
      <t xml:space="preserve"> </t>
    </r>
    <r>
      <rPr>
        <sz val="11"/>
        <color indexed="8"/>
        <rFont val="宋体"/>
        <charset val="1"/>
        <scheme val="minor"/>
      </rPr>
      <t>（预期可能实现的效益，包括经济效益、社会效益、环境效益、可持续影响以及服务对象满意度等）</t>
    </r>
    <phoneticPr fontId="14" type="noConversion"/>
  </si>
  <si>
    <t>完成基础教育，收支平衡</t>
    <phoneticPr fontId="14" type="noConversion"/>
  </si>
  <si>
    <t>教育教学秩序良好，家长满意率高</t>
  </si>
  <si>
    <t>承担社会责任，注重对教职工教学行为的督查</t>
  </si>
  <si>
    <t>确保全年不发生一起重大安全事故，师生犯罪率为零，校园安全、稳定、文明、和谐。</t>
  </si>
  <si>
    <t>优化校园生态环境，学校绿化覆盖率达标</t>
  </si>
  <si>
    <t>提高人才培养质量为核心，全力打造学校育人品牌，</t>
  </si>
  <si>
    <t>社会满意度</t>
  </si>
  <si>
    <t>家长满意度</t>
  </si>
  <si>
    <t>学生满意度</t>
  </si>
  <si>
    <t>（2023年度）</t>
  </si>
  <si>
    <t>单位负责人：楚军</t>
  </si>
  <si>
    <t>义务教育公用经费配套</t>
    <phoneticPr fontId="14" type="noConversion"/>
  </si>
  <si>
    <t xml:space="preserve">新增项目□                       延续项目■ </t>
  </si>
  <si>
    <t>汨罗市教育局</t>
  </si>
  <si>
    <t>项目起止时间</t>
    <phoneticPr fontId="14" type="noConversion"/>
  </si>
  <si>
    <t>2023.1-2023.12</t>
  </si>
  <si>
    <t>罗炯</t>
  </si>
  <si>
    <t>0730-5180023</t>
  </si>
  <si>
    <t>黄克华</t>
  </si>
  <si>
    <t xml:space="preserve">  农村义务教育公用经费包括经常性公用经费与资本性公用经费。具体支出范围涵盖教学业务与管理、教师培训、教学实验、文体活动、水电、取暖、交通差旅、邮电、仪器设备及图书资料购置、房屋及仪器设备的日常维修维护等。</t>
    <phoneticPr fontId="14" type="noConversion"/>
  </si>
  <si>
    <t>为进一步全面贯彻落实《义务教育法》，保障义务教育学校公用经费按标准，如期拨付给学校使用，保证学校的正常运转和素质教育的全面实施。</t>
    <phoneticPr fontId="14" type="noConversion"/>
  </si>
  <si>
    <t>项目资金情况</t>
    <phoneticPr fontId="14" type="noConversion"/>
  </si>
  <si>
    <t>按上年度文件</t>
  </si>
  <si>
    <t>项目年度实施进度计划</t>
    <phoneticPr fontId="14" type="noConversion"/>
  </si>
  <si>
    <t>农村义务教育公用经费补助</t>
  </si>
  <si>
    <t>项目年度绩效目标情况</t>
    <phoneticPr fontId="14" type="noConversion"/>
  </si>
  <si>
    <t xml:space="preserve"> 满足学校教育教学活动正常进行以及整个学校的正常运转而消耗的物力、人力所产生的费用。它和教育人员经费共同构成教育事业性经费。</t>
  </si>
  <si>
    <t>满足学校教育教学活动正常进行以及整个学校的正常运转而消耗的物力、人力所产生的费用。它和教育人员经费共同构成教育事业性经费。</t>
  </si>
  <si>
    <t>补助学校的数量</t>
  </si>
  <si>
    <t>拨付的金额</t>
  </si>
  <si>
    <t>700万元</t>
    <phoneticPr fontId="14" type="noConversion"/>
  </si>
  <si>
    <t>用于教育正常运转</t>
  </si>
  <si>
    <t>拨付的及时度</t>
  </si>
  <si>
    <t>控制在预算内</t>
  </si>
  <si>
    <t>提高教育投入效益.</t>
  </si>
  <si>
    <t>保障了农村少年儿童接受义务教育的机会</t>
  </si>
  <si>
    <t>完善了社会管理何公共服务职能</t>
  </si>
  <si>
    <t>营造公平的教育环境</t>
  </si>
  <si>
    <t>培育合格学生，减轻农民负担，推进农村义务教育发展</t>
  </si>
  <si>
    <t>提高国民素质，培养人才</t>
  </si>
  <si>
    <t>学生、家长满意度.</t>
  </si>
  <si>
    <t>教师满意度</t>
  </si>
  <si>
    <t xml:space="preserve">家庭经济困难学生生活补助 </t>
    <phoneticPr fontId="14" type="noConversion"/>
  </si>
  <si>
    <t>何韧</t>
  </si>
  <si>
    <t>0730-5180050</t>
  </si>
  <si>
    <t>彭涛</t>
  </si>
  <si>
    <t xml:space="preserve">1.基本建设类 □    其中：新建  □    扩建  □    改建  □
2.行政事业类 □    其中: 采购类□    修缮类□    奖励类□ 
3.其他专项类 ■ </t>
  </si>
  <si>
    <t>贯彻落实《义务教育法》，保障义务教育学校保障经费。</t>
    <phoneticPr fontId="14" type="noConversion"/>
  </si>
  <si>
    <t>1、家庭经济困难学生生活补助</t>
    <phoneticPr fontId="14" type="noConversion"/>
  </si>
  <si>
    <t>落实国家资助政策，确保不让一个孩子因家庭经济困难而失学。</t>
  </si>
  <si>
    <t>惠及学校数</t>
  </si>
  <si>
    <t>资金使用落到实处</t>
  </si>
  <si>
    <t>资金发放及时.</t>
  </si>
  <si>
    <t>降低求学成本.</t>
  </si>
  <si>
    <t>100万元</t>
  </si>
  <si>
    <t>不让一个学生因贫困而失学.</t>
  </si>
  <si>
    <t>营造公平的教育环境.</t>
  </si>
  <si>
    <t>学生满意度.</t>
  </si>
  <si>
    <t>中职免学费</t>
    <phoneticPr fontId="14" type="noConversion"/>
  </si>
  <si>
    <t>职业教育涉农专业免学费</t>
  </si>
  <si>
    <t>200万元</t>
    <phoneticPr fontId="14" type="noConversion"/>
  </si>
  <si>
    <t>普通高中助学金</t>
    <phoneticPr fontId="14" type="noConversion"/>
  </si>
  <si>
    <t>40万元</t>
    <phoneticPr fontId="14" type="noConversion"/>
  </si>
  <si>
    <t>困难幼儿入园补助</t>
    <phoneticPr fontId="14" type="noConversion"/>
  </si>
  <si>
    <t>30万元</t>
    <phoneticPr fontId="14" type="noConversion"/>
  </si>
  <si>
    <t>普高公用经费配套</t>
    <phoneticPr fontId="14" type="noConversion"/>
  </si>
  <si>
    <t xml:space="preserve">新增项目□                       延续项目■ </t>
    <phoneticPr fontId="14" type="noConversion"/>
  </si>
  <si>
    <t xml:space="preserve">1.基本建设类 □    其中：新建  □    扩建  □    改建  □
2.行政事业类 □    其中: 采购类□    修缮类□    奖励类□ 
3.其他专项类 ■ </t>
    <phoneticPr fontId="14" type="noConversion"/>
  </si>
  <si>
    <t xml:space="preserve"> 普通高中公用经费包括经常性公用经费与资本性公用经费。具体支出范围涵盖教学业务与管理、教师培训、教学实验、文体活动、水电、取暖、交通差旅、邮电、仪器设备及图书资料购置、房屋及仪器设备的日常维修维护等，</t>
    <phoneticPr fontId="14" type="noConversion"/>
  </si>
  <si>
    <t>根据《湖南省财政厅 湖南省教育厅关于建立健全普通高中生均公用经费保障机制的通知》，保证学校的正常运转和素质教育的全面实施，</t>
  </si>
  <si>
    <t xml:space="preserve"> 满足学校教育教学活动正常进行以及整个学校的正常运转而消耗的物力、人力所产生的费用。它和教育人员经费共同构成教育事业性经费。</t>
    <phoneticPr fontId="14" type="noConversion"/>
  </si>
  <si>
    <t>补助学校的数量</t>
    <phoneticPr fontId="14" type="noConversion"/>
  </si>
  <si>
    <t>拨付的金额</t>
    <phoneticPr fontId="14" type="noConversion"/>
  </si>
  <si>
    <t>300万元</t>
  </si>
  <si>
    <t>用于教育正常运转</t>
    <phoneticPr fontId="14" type="noConversion"/>
  </si>
  <si>
    <t>拨付的及时度</t>
    <phoneticPr fontId="14" type="noConversion"/>
  </si>
  <si>
    <t>控制在预算内</t>
    <phoneticPr fontId="14" type="noConversion"/>
  </si>
  <si>
    <t>保障了高中生接受教育的机会.</t>
  </si>
  <si>
    <t>培育合格学生，减轻农民负担，推进高中教育发展</t>
  </si>
  <si>
    <t>教室维修本级配套</t>
  </si>
  <si>
    <t xml:space="preserve">1.基本建设类 ■    其中：新建  □    扩建  □    改建  □
2.行政事业类 □    其中: 采购类□    修缮类□    奖励类□ 
3.其他专项类 □ </t>
    <phoneticPr fontId="14" type="noConversion"/>
  </si>
  <si>
    <t xml:space="preserve">  义务教育学校校舍维修及新建</t>
  </si>
  <si>
    <t>湖南省财政厅、湖南省教育厅关于下达城乡义务教育经费保障机制资金的通知</t>
  </si>
  <si>
    <t>中小学校校舍维修及新建</t>
  </si>
  <si>
    <t xml:space="preserve"> 改善义务教育薄弱学校办学条件，创建标准化学校</t>
  </si>
  <si>
    <t>消除校舍安全隐患，改善义务教育学校办学条件</t>
  </si>
  <si>
    <t>投入资金</t>
  </si>
  <si>
    <t>230万元</t>
    <phoneticPr fontId="14" type="noConversion"/>
  </si>
  <si>
    <t>改造面积</t>
  </si>
  <si>
    <t>8万平方米</t>
  </si>
  <si>
    <t>消除校舍安全隐患，薄改20条底线全部达标。</t>
  </si>
  <si>
    <t>建设项目全部按绩效目标时间完成</t>
  </si>
  <si>
    <t>薄弱学校办学条件得到有效改善</t>
  </si>
  <si>
    <t>学校校园环境得到很大程度改善</t>
  </si>
  <si>
    <t>对稳定高等教育教学和人才培养带来可持续影响</t>
  </si>
  <si>
    <t>税改转移支付10%用于维修</t>
    <phoneticPr fontId="14" type="noConversion"/>
  </si>
  <si>
    <t xml:space="preserve">  学校校舍维修改造项目</t>
  </si>
  <si>
    <t>根据学校的危房状况，由乡镇学校申报，市财政、教育两家实地察看，审定项目建设内容及资金额度，报相关领导批示后，逐校下达项目建设计划通知书。</t>
  </si>
  <si>
    <t xml:space="preserve"> 解决学校学校基础设施建设，消除学校校舍安全隐患，加快农村义务教育事业发展，推进教育均衡发展。</t>
    <phoneticPr fontId="14" type="noConversion"/>
  </si>
  <si>
    <t>部分学校校舍维修改造项目</t>
  </si>
  <si>
    <t>危房改造项目数量</t>
  </si>
  <si>
    <t>舍维修改造项目数量</t>
  </si>
  <si>
    <t>符合中小学建设规范</t>
  </si>
  <si>
    <t>项目在时限内完成</t>
  </si>
  <si>
    <t>项目支出控制在预算内</t>
  </si>
  <si>
    <t>≦157万元</t>
  </si>
  <si>
    <t>财政评审最低价法</t>
  </si>
  <si>
    <t>降5%</t>
  </si>
  <si>
    <t>消除校舍安全隐患</t>
  </si>
  <si>
    <t>20个</t>
  </si>
  <si>
    <t>推动教育均衡发展</t>
  </si>
  <si>
    <t>美化校园</t>
  </si>
  <si>
    <t>稳定现有教师队伍、吸引优秀人才</t>
  </si>
  <si>
    <t>民办教师困难救助</t>
  </si>
  <si>
    <t>周仲欢</t>
  </si>
  <si>
    <t>钟辅平</t>
  </si>
  <si>
    <t>本项目旨在解决原民办教师的生活困难问题，是我市贯彻国家文件精神和中央、省领导指示的重要体现.项目预计投入2000000元，对1665名民办教师进行补助。</t>
    <phoneticPr fontId="14" type="noConversion"/>
  </si>
  <si>
    <t>民办教师是整个中小学教师队伍的重要组成部分。长期以来，广大民办教师为我省农村教育事业的发展作出了重大贡献。为实现党中央、国务院提出的“争取到本世纪末基本解决民办教师问题”的目标，根据《国务院办公厅关于解决民办教师问题的通知》（国办发〔１９９７〕３２号 ）文件精神。</t>
  </si>
  <si>
    <t>民办教师困难救助</t>
    <phoneticPr fontId="14" type="noConversion"/>
  </si>
  <si>
    <t>解决生活困难的原民办教师，维护了社会的稳定</t>
    <phoneticPr fontId="14" type="noConversion"/>
  </si>
  <si>
    <t xml:space="preserve">完成好2020年，满60岁民办教师困难补助的补发工作。          </t>
    <phoneticPr fontId="14" type="noConversion"/>
  </si>
  <si>
    <t>2020年发放人数</t>
  </si>
  <si>
    <t>资金使用落到位</t>
  </si>
  <si>
    <t>补助资金发放及时度</t>
  </si>
  <si>
    <t>≦200万元</t>
  </si>
  <si>
    <t>维护社会稳定.</t>
  </si>
  <si>
    <t>解决生活困难的民办教师</t>
  </si>
  <si>
    <t>民办教师满意度.</t>
  </si>
  <si>
    <t>职业中专临代教师经费</t>
    <phoneticPr fontId="14" type="noConversion"/>
  </si>
  <si>
    <t>本项目旨在解决学校编制不足、专业教师短缺。</t>
  </si>
  <si>
    <t>代课教师是整个中小学教师队伍的重要组成部分。代课教师为教育事业的发展作出了重大贡献。</t>
  </si>
  <si>
    <t>解决教师短缺，维护了社会的稳定</t>
    <phoneticPr fontId="14" type="noConversion"/>
  </si>
  <si>
    <t xml:space="preserve">完成好2020年教学工作。          </t>
    <phoneticPr fontId="14" type="noConversion"/>
  </si>
  <si>
    <t>提高教育投入效益.</t>
    <phoneticPr fontId="14" type="noConversion"/>
  </si>
  <si>
    <t>≦180万元</t>
    <phoneticPr fontId="14" type="noConversion"/>
  </si>
  <si>
    <t>解决教师短缺</t>
    <phoneticPr fontId="14" type="noConversion"/>
  </si>
  <si>
    <t>消化临代人员经费</t>
    <phoneticPr fontId="14" type="noConversion"/>
  </si>
  <si>
    <t>本项目旨在解决学校编制不足、专业教师短缺。</t>
    <phoneticPr fontId="14" type="noConversion"/>
  </si>
  <si>
    <t>临代人员经费</t>
  </si>
  <si>
    <t xml:space="preserve">完成好2020年教学工作。          </t>
  </si>
  <si>
    <t>2022年发放人数</t>
    <phoneticPr fontId="14" type="noConversion"/>
  </si>
  <si>
    <t>≦1000万元</t>
  </si>
  <si>
    <t>解决教师短缺</t>
  </si>
  <si>
    <t>教育系统乡镇工作补贴</t>
  </si>
  <si>
    <t xml:space="preserve"> 调动乡镇教师工作积极性，稳定农村教师队伍。</t>
  </si>
  <si>
    <t>根据湖南省人力资源和社会保障厅、湖南省财政厅（湘人社发[2015]53号）和汨罗市人力资源和社会保障局、汨罗市财政局（汨人社发[2016]12号）《关于乡镇机关事业单位工作人员实行乡镇工作补贴的通知》文件精神，</t>
  </si>
  <si>
    <t>确保2022年乡镇补贴及时、足额发放到位.</t>
    <phoneticPr fontId="14" type="noConversion"/>
  </si>
  <si>
    <t>乡镇教师人数</t>
    <phoneticPr fontId="14" type="noConversion"/>
  </si>
  <si>
    <t>符合补贴标准</t>
  </si>
  <si>
    <t>200-850元/月</t>
    <phoneticPr fontId="14" type="noConversion"/>
  </si>
  <si>
    <t>2023年12月前</t>
    <phoneticPr fontId="14" type="noConversion"/>
  </si>
  <si>
    <t>≦2350万元</t>
    <phoneticPr fontId="14" type="noConversion"/>
  </si>
  <si>
    <t>稳定教师队伍</t>
    <phoneticPr fontId="14" type="noConversion"/>
  </si>
  <si>
    <t>营造公平的教育环境.</t>
    <phoneticPr fontId="14" type="noConversion"/>
  </si>
  <si>
    <t>乡镇人才津贴</t>
    <phoneticPr fontId="14" type="noConversion"/>
  </si>
  <si>
    <t xml:space="preserve">新增项目■                       延续项目□ </t>
    <phoneticPr fontId="14" type="noConversion"/>
  </si>
  <si>
    <t xml:space="preserve">1.基本建设类 □    其中：新建  □    扩建  □    改建  □
2.行政事业类 □    其中: 采购类□    修缮类□    奖励类□ 
3.其他专项类 □ </t>
    <phoneticPr fontId="14" type="noConversion"/>
  </si>
  <si>
    <t>根据湖南省人力资源和社会保障厅、湖南省财政厅文件精神。</t>
    <phoneticPr fontId="14" type="noConversion"/>
  </si>
  <si>
    <t xml:space="preserve"> 调动乡镇教师工作积极性，稳定农村教师队伍。</t>
    <phoneticPr fontId="14" type="noConversion"/>
  </si>
  <si>
    <t>确保2020年乡镇补贴及时、足额发放到位.</t>
  </si>
  <si>
    <t>乡镇教师人数</t>
  </si>
  <si>
    <t>150-850元/月</t>
    <phoneticPr fontId="14" type="noConversion"/>
  </si>
  <si>
    <t>2022年12月前</t>
  </si>
  <si>
    <t>≦300万元</t>
    <phoneticPr fontId="14" type="noConversion"/>
  </si>
  <si>
    <t>稳定教师队伍</t>
  </si>
  <si>
    <t>退休教师独生子女费</t>
  </si>
  <si>
    <t>0730-5182102</t>
  </si>
  <si>
    <t>国家为鼓励个人参加计划生育并为计划生育者设立的奖金</t>
  </si>
  <si>
    <t>《湖南省人口与计划生育条例》；凡是退休凭独生子女证可以领取独生子女费，80元/月</t>
  </si>
  <si>
    <t>按上年度测算</t>
  </si>
  <si>
    <t>解决退休教师经费，维护了社会的稳定</t>
    <phoneticPr fontId="14" type="noConversion"/>
  </si>
  <si>
    <t xml:space="preserve">完成好2020年，退休教师独生子女费的发放工作。          </t>
  </si>
  <si>
    <t>2022年发放人数</t>
  </si>
  <si>
    <t>≦150万元</t>
    <phoneticPr fontId="14" type="noConversion"/>
  </si>
  <si>
    <t>维护社会稳定.</t>
    <phoneticPr fontId="14" type="noConversion"/>
  </si>
  <si>
    <t>稳定退休教师队伍</t>
    <phoneticPr fontId="14" type="noConversion"/>
  </si>
  <si>
    <t>退休教师满意度.</t>
  </si>
  <si>
    <t>学前教育公用经费</t>
  </si>
  <si>
    <t xml:space="preserve">新增项目■                       延续项目□ </t>
  </si>
  <si>
    <t xml:space="preserve"> 学前教育公用经费包括经常性公用经费与资本性公用经费。具体支出范围涵盖教学业务与管理、教师培训、教学实验、文体活动、水电、取暖、交通差旅、邮电、仪器设备及图书资料购置、房屋及仪器设备的日常维修维护等，</t>
    <phoneticPr fontId="14" type="noConversion"/>
  </si>
  <si>
    <t>根据《湖南省财政厅湖南省教育厅关于建立学前教育生均公用经费拨款制度的通知》，保证学校的正常运转和素质教育的全面实施，</t>
  </si>
  <si>
    <t>240万元</t>
    <phoneticPr fontId="14" type="noConversion"/>
  </si>
  <si>
    <t>保障了幼儿接受教育的机会.</t>
  </si>
  <si>
    <t>功能室及仪器费</t>
    <phoneticPr fontId="14" type="noConversion"/>
  </si>
  <si>
    <t>新增项目□                       延续项目■</t>
  </si>
  <si>
    <t xml:space="preserve">1.基本建设类 □    其中：新建  □    扩建  □    改建  □
2.行政事业类 □    其中: 采购类■    修缮类□    奖励类□ 
3.其他专项类 □ </t>
  </si>
  <si>
    <t>学校功能室及仪器购置</t>
  </si>
  <si>
    <t>湖南省财政厅、湖南省教育厅关于保障功能室及仪器购置资金的通知</t>
  </si>
  <si>
    <t>功能室及仪器费</t>
  </si>
  <si>
    <t xml:space="preserve"> 改善学校办学条件，创建标准化学校</t>
    <phoneticPr fontId="14" type="noConversion"/>
  </si>
  <si>
    <t>消改善学校办学条件</t>
    <phoneticPr fontId="14" type="noConversion"/>
  </si>
  <si>
    <t>50万元</t>
    <phoneticPr fontId="14" type="noConversion"/>
  </si>
  <si>
    <t>600平方米</t>
  </si>
  <si>
    <t>提升学校品质</t>
    <phoneticPr fontId="14" type="noConversion"/>
  </si>
  <si>
    <t>薄弱学校办学条件得到有效改善</t>
    <phoneticPr fontId="14" type="noConversion"/>
  </si>
  <si>
    <t>学校校园环境得到很大程度改善</t>
    <phoneticPr fontId="14" type="noConversion"/>
  </si>
  <si>
    <t>教育信息化</t>
    <phoneticPr fontId="14" type="noConversion"/>
  </si>
  <si>
    <t xml:space="preserve">1.基本建设类     其中：新建  □    扩建  □    改建  □
2.行政事业类 □    其中: 采购类■    修缮类□    奖励类□ 
3.其他专项类 □ </t>
  </si>
  <si>
    <t>学校信息化建设</t>
  </si>
  <si>
    <t>湖南省财政厅、湖南省教育厅关于保障信息化建设资金的通知</t>
  </si>
  <si>
    <t>教育信息化建设</t>
  </si>
  <si>
    <t xml:space="preserve"> 改善学校办学条件，创建标准化学校</t>
  </si>
  <si>
    <t>消改善学校办学条件</t>
  </si>
  <si>
    <t>改造学校</t>
  </si>
  <si>
    <t>提升学校品质</t>
  </si>
  <si>
    <t>校车购置、运营补贴</t>
    <phoneticPr fontId="14" type="noConversion"/>
  </si>
  <si>
    <t xml:space="preserve"> 本项目是根据国务院颁布实施的《校车安全管理条例》及湖南省教育厅、湖南省公安厅、湖南省交通运输厅下发的《关于进一步加强全省校车安全管理工作的通知》（湘教通〔2013〕82号）（简称82号文件）指示精神，汨罗市校车实行“政府主导，部门监管，公司管理，市场运作”的运作模式，成立途安校车公司和惠民校车公司，其中，途安校车公司负责管理农村校车，惠民校车公司负责管理城区校车。运营国标校车实行“三补”：市财政一次性补国标校车购车费每台2万元，安全运营国标校车每台每年补贴1万元</t>
  </si>
  <si>
    <t>本项目是在保证学生乘车安全的基础上，根据湖南省、岳阳市及汨罗市政府相关要求编制年度预算，作为依据。</t>
  </si>
  <si>
    <t xml:space="preserve"> 搞好校车管理是民生工程，确保学生上下学安全是政府、教育部门及相关部门的义务。</t>
    <phoneticPr fontId="14" type="noConversion"/>
  </si>
  <si>
    <t>1、更换国标校车，淘汰非国标校车；2、建好校车监控平台；3，确保校车安全运营。</t>
  </si>
  <si>
    <t>161万元</t>
    <phoneticPr fontId="14" type="noConversion"/>
  </si>
  <si>
    <t>提高学生安全保障</t>
  </si>
  <si>
    <t>缓解交通压力</t>
    <phoneticPr fontId="14" type="noConversion"/>
  </si>
  <si>
    <t>减少私家接送车尾气排放</t>
  </si>
  <si>
    <t>节约家长接送成本</t>
    <phoneticPr fontId="14" type="noConversion"/>
  </si>
  <si>
    <t>缓解交通压力</t>
  </si>
  <si>
    <t>银行贷款本金利息</t>
    <phoneticPr fontId="14" type="noConversion"/>
  </si>
  <si>
    <t>化解历年学校形成的债务</t>
  </si>
  <si>
    <t>根据汨罗市政府会议纪要，</t>
  </si>
  <si>
    <t>普通高中公用经费补助资金</t>
  </si>
  <si>
    <t xml:space="preserve"> 切实加强债权债务的管理，压缩债权债务数额，防范财政资金风险。</t>
    <phoneticPr fontId="14" type="noConversion"/>
  </si>
  <si>
    <t>满足学校教育教学活动正常进行以及整个学校的正常运转。</t>
  </si>
  <si>
    <t>7146万元</t>
    <phoneticPr fontId="14" type="noConversion"/>
  </si>
  <si>
    <t>保障了学校正常运转.</t>
    <phoneticPr fontId="14" type="noConversion"/>
  </si>
  <si>
    <t>营造和谐的教育环境.</t>
  </si>
  <si>
    <t>培育合格学生，减轻农民负担，推进教育发展</t>
  </si>
  <si>
    <t>教师培训费</t>
  </si>
  <si>
    <t>吴旅兴</t>
  </si>
  <si>
    <t>吴阳</t>
  </si>
  <si>
    <t>0730-5180843</t>
  </si>
  <si>
    <t>汨罗市现有在编在岗中小学、幼儿园专任教师4800人，年龄结构老化严重，学科结构不合理，专业水平不高，亟待加强培训。《中共湖南省委、湖南省人民政府关于印发〈湖南省建设教育强省规划纲要（2010—2020年）〉的通知》（湘发〔2010〕22号）明确“将教师培训经费列入政府预算，落实按教职工工资总额1.5%比例额度用于教师培训”。2015年度除落实上级教育行政部门指令性培训计划外，市本级预计安排14个教师培训项目，组织市级名师评选与奖励工作，建设一批名师工作室，开展校本研训基地校建设工作，为建设高素质、专业化教师队伍提供项目载体。</t>
  </si>
  <si>
    <t>本项目旨在满足汨罗市中小学、幼儿园教师高素质、专业化发展，参照《国家中长期教育改革和发展规划纲要(2010—2020)》明确“完善教师培训制度，将教师培训经费列入政府预算，对教师实行每五年一周期的全员培训” ，选用投资少、见效快、实用性强。既能切合汨罗教育实际情况，又有一定先进性和创新性，更有可行性的实施方案，组织开展汨罗市2015年中小学、幼儿园教师培训工作，从政策、经济、技术和人力资源角度而言都具有很高的可行性，资金安排以《中共湖南省委、湖南省人民政府关于印发〈湖南省建设教育强省规划纲要（2010—2020年）〉的通知》编制年度预算，作为依据。</t>
  </si>
  <si>
    <t xml:space="preserve"> 通过加强教师培训，建设一支高素质、专业化教师队伍，创造适合学生的教育，打造汨罗素质教育新的辉煌。</t>
    <phoneticPr fontId="14" type="noConversion"/>
  </si>
  <si>
    <t xml:space="preserve">1、完成好14个市本级教师培训项目      2、完成好上级教育行政部门指令性培训 </t>
    <phoneticPr fontId="14" type="noConversion"/>
  </si>
  <si>
    <t>完成好市本级培训项目</t>
  </si>
  <si>
    <t>符合国家教育部和省教育厅颁布的各项规范和标准</t>
  </si>
  <si>
    <t>≦100万元</t>
    <phoneticPr fontId="14" type="noConversion"/>
  </si>
  <si>
    <t>培育合格教师，推进农村教育发展。</t>
    <phoneticPr fontId="14" type="noConversion"/>
  </si>
  <si>
    <t>教师体检费</t>
    <phoneticPr fontId="14" type="noConversion"/>
  </si>
  <si>
    <t>定期体检，让教师对自己的身体状况及时了解</t>
  </si>
  <si>
    <t>有问题早发现、早治疗，不要把小病拖成大病，延误最佳治疗时间，影响生活和工作。</t>
  </si>
  <si>
    <t>教师体检费</t>
  </si>
  <si>
    <t xml:space="preserve"> 通过体检确保了教师及时发现自己身体状态，及时治疗。</t>
    <phoneticPr fontId="14" type="noConversion"/>
  </si>
  <si>
    <t>通过体检确保了教师及时发现自己身体状态，及时治疗。</t>
  </si>
  <si>
    <t>所有教师</t>
  </si>
  <si>
    <t>安排基本检查</t>
  </si>
  <si>
    <t>12项</t>
  </si>
  <si>
    <t>推进教育发展。</t>
  </si>
  <si>
    <t>学、中、高、成、英语考试费</t>
    <phoneticPr fontId="14" type="noConversion"/>
  </si>
  <si>
    <t>所需工作人员超过1000人。市一中、市二中及罗城学校三考点设施设备添置、维修、更换，考区车用、食宿、劳务费</t>
  </si>
  <si>
    <t>根据汨罗市政府会议纪要精神，</t>
  </si>
  <si>
    <t xml:space="preserve"> 严格按考试工作要求，确保工作零失误。</t>
    <phoneticPr fontId="14" type="noConversion"/>
  </si>
  <si>
    <t>确保考试工作平安、顺利，无失误。</t>
    <phoneticPr fontId="14" type="noConversion"/>
  </si>
  <si>
    <t>应考学生</t>
  </si>
  <si>
    <t>按考试要求组考</t>
  </si>
  <si>
    <t>2022年7月前</t>
  </si>
  <si>
    <t>≦120万元</t>
    <phoneticPr fontId="14" type="noConversion"/>
  </si>
  <si>
    <t>社会稳定</t>
    <phoneticPr fontId="14" type="noConversion"/>
  </si>
  <si>
    <t>教师、学生满意度</t>
  </si>
  <si>
    <t>职业教育经费</t>
    <phoneticPr fontId="14" type="noConversion"/>
  </si>
  <si>
    <t>职业教育经费包括经常性公用经费与资本性公用经费。具体支出范围涵盖教学业务与管理、教师培训、教学实验、文体活动、水电、取暖、交通差旅、邮电、仪器设备及图书资料购置、房屋及仪器设备的日常维修维护等，</t>
  </si>
  <si>
    <t>根据《湖南省督导条例》，保证学校的正常运转和素质教育的全面实施，</t>
  </si>
  <si>
    <t>职业教育经费</t>
  </si>
  <si>
    <t>60万元</t>
    <phoneticPr fontId="14" type="noConversion"/>
  </si>
  <si>
    <t>60万元</t>
  </si>
  <si>
    <t>保障了学生接受教育的机会.</t>
  </si>
  <si>
    <t>基础教育管理研究经费</t>
    <phoneticPr fontId="14" type="noConversion"/>
  </si>
  <si>
    <t>全市基础教育（幼儿教育、义务教育、高中教育）管理与研究</t>
    <phoneticPr fontId="14" type="noConversion"/>
  </si>
  <si>
    <t>基础教育管理研究经费</t>
  </si>
  <si>
    <t xml:space="preserve"> 确保机关经费运转正常，顺利完成年度各项工作任务。</t>
  </si>
  <si>
    <t>确保机关经费运转正常，顺利完成年度各项工作任务。</t>
    <phoneticPr fontId="14" type="noConversion"/>
  </si>
  <si>
    <t>补助数量</t>
  </si>
  <si>
    <t>培加强德育管理，不断提升办学品质；</t>
    <phoneticPr fontId="14" type="noConversion"/>
  </si>
  <si>
    <t>基础教育专项</t>
    <phoneticPr fontId="14" type="noConversion"/>
  </si>
  <si>
    <t xml:space="preserve">1.基本建设类     其中：新建  □    扩建  □    改建  □
2.行政事业类 □    其中: 采购类□   修缮类□    奖励类□ 
3.其他专项类 ■  </t>
  </si>
  <si>
    <t>改善办学条件，加强校园安全</t>
    <phoneticPr fontId="14" type="noConversion"/>
  </si>
  <si>
    <t xml:space="preserve"> 改善办学条件，加强校园安全</t>
    <phoneticPr fontId="14" type="noConversion"/>
  </si>
  <si>
    <t>2000万元</t>
    <phoneticPr fontId="14" type="noConversion"/>
  </si>
  <si>
    <t>确保学校财产和全体师生的人身安全</t>
  </si>
  <si>
    <t>切实做好学校的安全工作，有效的防止学校安全事故的发生</t>
  </si>
  <si>
    <t>中小学健康体检</t>
    <phoneticPr fontId="14" type="noConversion"/>
  </si>
  <si>
    <t xml:space="preserve">新增项目■                      延续项目□ </t>
    <phoneticPr fontId="14" type="noConversion"/>
  </si>
  <si>
    <t>通过全面体检发现学生存在的健康问题，建议学校关注学生身体健康问题，加强健康教育知识培训和行为干预。使广大学生从小就养成良好的文明生活习惯，定期检查及时防治，保证学生有一个健康的体魄。</t>
    <phoneticPr fontId="14" type="noConversion"/>
  </si>
  <si>
    <t>按学生数</t>
    <phoneticPr fontId="14" type="noConversion"/>
  </si>
  <si>
    <t xml:space="preserve"> 使学生从小就养成良好的文明生活习惯，定期检查及时防治，保证学生有一个健康的体魄。</t>
    <phoneticPr fontId="14" type="noConversion"/>
  </si>
  <si>
    <t>全面了解本乡镇学生健康状况，建立完善的健康档案</t>
    <phoneticPr fontId="14" type="noConversion"/>
  </si>
  <si>
    <t>294万元</t>
    <phoneticPr fontId="14" type="noConversion"/>
  </si>
  <si>
    <t>参与学生</t>
    <phoneticPr fontId="14" type="noConversion"/>
  </si>
  <si>
    <t>提升学升身体素质</t>
    <phoneticPr fontId="14" type="noConversion"/>
  </si>
  <si>
    <t>项目全部按绩效目标时间完成</t>
    <phoneticPr fontId="14" type="noConversion"/>
  </si>
  <si>
    <t>疾病早发现，早治疗</t>
    <phoneticPr fontId="14" type="noConversion"/>
  </si>
  <si>
    <t>保障学生身体健康</t>
    <phoneticPr fontId="14" type="noConversion"/>
  </si>
  <si>
    <t>防止流行病发生，确保学校全体师学生的身体健康</t>
    <phoneticPr fontId="14" type="noConversion"/>
  </si>
  <si>
    <t>有效地防控学生疾病加重。</t>
    <phoneticPr fontId="14" type="noConversion"/>
  </si>
  <si>
    <t>督学责任区、联校办公经费</t>
    <phoneticPr fontId="14" type="noConversion"/>
  </si>
  <si>
    <t>规范办学行为、稳定教学秩序、提高办学质量的督导工作。</t>
    <phoneticPr fontId="14" type="noConversion"/>
  </si>
  <si>
    <t>按上年预算</t>
    <phoneticPr fontId="14" type="noConversion"/>
  </si>
  <si>
    <t>督学责任区、联校群建设</t>
    <phoneticPr fontId="14" type="noConversion"/>
  </si>
  <si>
    <t xml:space="preserve"> 确保督学责任区、联校运转正常，顺利完成年度各项工作任务。</t>
    <phoneticPr fontId="14" type="noConversion"/>
  </si>
  <si>
    <t>确保督学责任区、联校运转正常，顺利完成年度各项工作任务。</t>
    <phoneticPr fontId="14" type="noConversion"/>
  </si>
  <si>
    <t>111万元</t>
    <phoneticPr fontId="14" type="noConversion"/>
  </si>
  <si>
    <t>11万元</t>
    <phoneticPr fontId="14" type="noConversion"/>
  </si>
  <si>
    <t>定向师范生培训</t>
    <phoneticPr fontId="14" type="noConversion"/>
  </si>
  <si>
    <t>根据规定，国家公费师范生享受免缴学费、住宿费和补助生活费政策。</t>
  </si>
  <si>
    <t>根据《教育部关于师范生免费教育实施办法(试行)》文件规定。《中共中央 国务院关于全面深化新时代教师队伍建设改革的意见》部署</t>
  </si>
  <si>
    <t>提升乡镇教师素质，稳定农村教师队伍。</t>
  </si>
  <si>
    <t>确保2020年师范生补贴及时、足额发放到位.</t>
  </si>
  <si>
    <t>培养师范生人数</t>
  </si>
  <si>
    <t>2020年12月前</t>
  </si>
  <si>
    <t>≦462万元</t>
    <phoneticPr fontId="14" type="noConversion"/>
  </si>
  <si>
    <t>培育合格教师，推进农村教育发展。</t>
  </si>
  <si>
    <t>师范生满意度</t>
  </si>
  <si>
    <t>校车公司专项经费</t>
    <phoneticPr fontId="14" type="noConversion"/>
  </si>
  <si>
    <t xml:space="preserve"> 搞好校车管理是民生工程，确保学生上下学安全是政府、教育部门及相关部门的义务。</t>
  </si>
  <si>
    <t>68.4万元</t>
    <phoneticPr fontId="14" type="noConversion"/>
  </si>
  <si>
    <t>节约家长接送成本</t>
  </si>
  <si>
    <t>校车办专项经费</t>
    <phoneticPr fontId="14" type="noConversion"/>
  </si>
  <si>
    <t xml:space="preserve">1.基本建设类     其中：新建  □    扩建  □    改建  □
2.行政事业类 □    其中: 采购类■    修缮类□    奖励类□ 
3.其他专项类 □ </t>
    <phoneticPr fontId="14" type="noConversion"/>
  </si>
  <si>
    <t xml:space="preserve"> 本项目是根据国务院颁布实施的《校车安全管理条例》及湖南省教育厅、湖南省公安厅、湖南省交通运输厅下发的《关于进一步加强全省校车安全管理工作的通知》（湘教通〔2013〕82号）（简称82号文件）指示精神，汨罗市校车实行“政府主导，部门监管，公司管理，市场运作”的运作模式.</t>
    <phoneticPr fontId="14" type="noConversion"/>
  </si>
  <si>
    <t>20万元</t>
    <phoneticPr fontId="14" type="noConversion"/>
  </si>
  <si>
    <t>预算30表</t>
  </si>
  <si>
    <t>义务教育公用经费市级提标</t>
    <phoneticPr fontId="14" type="noConversion"/>
  </si>
  <si>
    <t xml:space="preserve">  农村义务教育公用经费包括经常性公用经费与资本性公用经费。具体支出范围涵盖教学业务与管理、教师培训、教学实验、文体活动、水电、取暖、交通差旅、邮电、仪器设备及图书资料购置、房屋及仪器设备的日常维修维护等，</t>
  </si>
  <si>
    <t>为进一步全面贯彻落实《义务教育法》，保障义务教育学校公用经费按标准，如期拨付给学校使用，保证学校的正常运转和素质教育的全面实施，</t>
    <phoneticPr fontId="14" type="noConversion"/>
  </si>
  <si>
    <t>620万元</t>
    <phoneticPr fontId="14" type="noConversion"/>
  </si>
  <si>
    <t>春雷学校经费</t>
    <phoneticPr fontId="14" type="noConversion"/>
  </si>
  <si>
    <t>新增项目□                       延续项目 ■</t>
    <phoneticPr fontId="14" type="noConversion"/>
  </si>
  <si>
    <t xml:space="preserve"> 公用经费包括经常性公用经费与资本性公用经费。具体支出范围涵盖教学业务与管理、教师培训、教学实验、文体活动、水电、取暖、交通差旅、邮电、仪器设备及图书资料购置、房屋及仪器设备的日常维修维护等，</t>
    <phoneticPr fontId="14" type="noConversion"/>
  </si>
  <si>
    <t>为进一步全面贯彻落实《教育法》，保障学校公用经费的使用，保证学校的正常运转和素质教育的全面实施，</t>
    <phoneticPr fontId="14" type="noConversion"/>
  </si>
  <si>
    <t>素质教育研究工作专项</t>
    <phoneticPr fontId="14" type="noConversion"/>
  </si>
  <si>
    <t>5万元</t>
    <phoneticPr fontId="14" type="noConversion"/>
  </si>
  <si>
    <t>青少年科技创新大赛</t>
    <phoneticPr fontId="14" type="noConversion"/>
  </si>
  <si>
    <t>职成教育研究经费</t>
    <phoneticPr fontId="14" type="noConversion"/>
  </si>
  <si>
    <t>1万元</t>
    <phoneticPr fontId="14" type="noConversion"/>
  </si>
  <si>
    <t>民办教育经费</t>
    <phoneticPr fontId="14" type="noConversion"/>
  </si>
  <si>
    <t>3万元</t>
    <phoneticPr fontId="14" type="noConversion"/>
  </si>
  <si>
    <t>校安工程经费</t>
    <phoneticPr fontId="14" type="noConversion"/>
  </si>
  <si>
    <t>2万元</t>
    <phoneticPr fontId="14" type="noConversion"/>
  </si>
  <si>
    <t>督导经费</t>
    <phoneticPr fontId="14" type="noConversion"/>
  </si>
  <si>
    <t>体育比赛经费</t>
    <phoneticPr fontId="14" type="noConversion"/>
  </si>
  <si>
    <t>10万元</t>
    <phoneticPr fontId="14" type="noConversion"/>
  </si>
  <si>
    <t>援疆工作经费</t>
    <phoneticPr fontId="14" type="noConversion"/>
  </si>
  <si>
    <t>补助数量</t>
    <phoneticPr fontId="14" type="noConversion"/>
  </si>
  <si>
    <t>援藏工作经费</t>
    <phoneticPr fontId="14" type="noConversion"/>
  </si>
  <si>
    <t>三区支教</t>
    <phoneticPr fontId="14" type="noConversion"/>
  </si>
  <si>
    <t>13万元</t>
    <phoneticPr fontId="14" type="noConversion"/>
  </si>
  <si>
    <t>中职助学金</t>
    <phoneticPr fontId="14" type="noConversion"/>
  </si>
  <si>
    <t>教练员、运动员生活补助</t>
    <phoneticPr fontId="14" type="noConversion"/>
  </si>
  <si>
    <t>落实国家资助政策。</t>
    <phoneticPr fontId="14" type="noConversion"/>
  </si>
  <si>
    <t>23万元</t>
    <phoneticPr fontId="14" type="noConversion"/>
  </si>
  <si>
    <t>高考营养补助</t>
    <phoneticPr fontId="14" type="noConversion"/>
  </si>
  <si>
    <t>市政府会议纪要</t>
    <phoneticPr fontId="14" type="noConversion"/>
  </si>
  <si>
    <t>扶贫助学</t>
    <phoneticPr fontId="14" type="noConversion"/>
  </si>
  <si>
    <t>普高免学费</t>
    <phoneticPr fontId="14" type="noConversion"/>
  </si>
  <si>
    <t>15万元</t>
    <phoneticPr fontId="14" type="noConversion"/>
  </si>
  <si>
    <t>体彩销售工作专项经费</t>
    <phoneticPr fontId="14" type="noConversion"/>
  </si>
  <si>
    <t>体彩销售工作专项经费包含销售人员的补贴、宣传和网点建设。</t>
    <phoneticPr fontId="14" type="noConversion"/>
  </si>
  <si>
    <t>为了促进体彩的销售。</t>
    <phoneticPr fontId="14" type="noConversion"/>
  </si>
  <si>
    <t>体彩销售工作专项经费</t>
  </si>
  <si>
    <t xml:space="preserve"> 满足体彩销售奖金返还学校，用于学校体育设施建设和改造，改善学校的办学条件。</t>
    <phoneticPr fontId="14" type="noConversion"/>
  </si>
  <si>
    <t>满足体彩销售奖金返还学校，用于学校体育设施建设和改造，改善学校的办学条件。</t>
    <phoneticPr fontId="14" type="noConversion"/>
  </si>
  <si>
    <t>补助网点的数量</t>
    <phoneticPr fontId="14" type="noConversion"/>
  </si>
  <si>
    <t>教学质量奖金</t>
    <phoneticPr fontId="14" type="noConversion"/>
  </si>
  <si>
    <t xml:space="preserve">  按照汨罗市教育质量奖励办法发放教育质量奖金。</t>
    <phoneticPr fontId="14" type="noConversion"/>
  </si>
  <si>
    <t>根据《中共汨罗市委第十四届16次常委会（扩大）会议纪要》和我局制订的汨罗市教育质量奖励方案执行。</t>
    <phoneticPr fontId="14" type="noConversion"/>
  </si>
  <si>
    <t xml:space="preserve"> 激励教师主观能动性，提高我市教育质量。</t>
    <phoneticPr fontId="14" type="noConversion"/>
  </si>
  <si>
    <t>激励教师主观能动性，提高我市教育质量。</t>
    <phoneticPr fontId="14" type="noConversion"/>
  </si>
  <si>
    <t>500万元</t>
    <phoneticPr fontId="14" type="noConversion"/>
  </si>
  <si>
    <t>用于激发教师工作积极性</t>
    <phoneticPr fontId="14" type="noConversion"/>
  </si>
  <si>
    <t>特校送教下乡</t>
    <phoneticPr fontId="14" type="noConversion"/>
  </si>
  <si>
    <t>黄剑</t>
    <phoneticPr fontId="14" type="noConversion"/>
  </si>
  <si>
    <t>杜志恒</t>
    <phoneticPr fontId="14" type="noConversion"/>
  </si>
  <si>
    <t xml:space="preserve">对居家的残疾学生送去教育的温暖，让他们同等享受接受教育的权利 </t>
    <phoneticPr fontId="14" type="noConversion"/>
  </si>
  <si>
    <t>贯彻落实《义务教育法》，保障残疾学生享受教育的权利。</t>
    <phoneticPr fontId="14" type="noConversion"/>
  </si>
  <si>
    <t>残疾学生送教上门。</t>
    <phoneticPr fontId="14" type="noConversion"/>
  </si>
  <si>
    <t>落实国家资助政策，确保每一个残疾学生都享受均等受教育的权利。</t>
    <phoneticPr fontId="14" type="noConversion"/>
  </si>
  <si>
    <t>不让一个学生因残疾而失学.</t>
    <phoneticPr fontId="14" type="noConversion"/>
  </si>
  <si>
    <t>义务教育质量监测</t>
    <phoneticPr fontId="14" type="noConversion"/>
  </si>
  <si>
    <t xml:space="preserve">  按照教育部要求对义务教育质量进行监测。</t>
    <phoneticPr fontId="14" type="noConversion"/>
  </si>
  <si>
    <t>根据上级制定的义务教育质量监测方案和我局制订的汨罗市义务教育质量监测方案执行。</t>
    <phoneticPr fontId="14" type="noConversion"/>
  </si>
  <si>
    <t xml:space="preserve"> 激励教师主观能动性，搞好义务教育质量监测。</t>
    <phoneticPr fontId="14" type="noConversion"/>
  </si>
  <si>
    <t>罗城学校</t>
    <phoneticPr fontId="14" type="noConversion"/>
  </si>
  <si>
    <t xml:space="preserve"> 调动罗城学校铁六处教师工作积极性，稳定教师队伍。</t>
    <phoneticPr fontId="14" type="noConversion"/>
  </si>
  <si>
    <t>根据湖南省人力资源和社会保障厅、湖南省财政厅文件精神等执行。</t>
    <phoneticPr fontId="14" type="noConversion"/>
  </si>
  <si>
    <t>罗城学校铁六处教职工补贴</t>
    <phoneticPr fontId="14" type="noConversion"/>
  </si>
  <si>
    <t>调动罗城学校铁六处教师工作积极性，稳定教师队伍。</t>
    <phoneticPr fontId="14" type="noConversion"/>
  </si>
  <si>
    <t>教师人数</t>
    <phoneticPr fontId="14" type="noConversion"/>
  </si>
  <si>
    <t>按原铁六处工资适当补贴</t>
    <phoneticPr fontId="14" type="noConversion"/>
  </si>
  <si>
    <t>≦20万元</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</si>
</sst>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 #,##0.00;* \-#,##0.00;* &quot;&quot;??;@"/>
    <numFmt numFmtId="178" formatCode="#,##0.00_ "/>
    <numFmt numFmtId="179" formatCode="#,##0.00000000_ "/>
    <numFmt numFmtId="180" formatCode="#,##0_);[Red]\(#,##0\)"/>
  </numFmts>
  <fonts count="49">
    <font>
      <sz val="11"/>
      <color indexed="8"/>
      <name val="宋体"/>
      <charset val="1"/>
      <scheme val="minor"/>
    </font>
    <font>
      <sz val="12"/>
      <name val="宋体"/>
      <family val="3"/>
      <charset val="134"/>
    </font>
    <font>
      <sz val="14"/>
      <name val="黑体"/>
      <family val="3"/>
      <charset val="134"/>
    </font>
    <font>
      <b/>
      <sz val="22"/>
      <name val="黑体"/>
      <family val="3"/>
      <charset val="134"/>
    </font>
    <font>
      <b/>
      <sz val="16"/>
      <name val="仿宋_GB2312"/>
      <charset val="134"/>
    </font>
    <font>
      <sz val="12"/>
      <name val="仿宋_GB2312"/>
      <charset val="134"/>
    </font>
    <font>
      <sz val="12"/>
      <name val="黑体"/>
      <family val="3"/>
      <charset val="134"/>
    </font>
    <font>
      <b/>
      <sz val="12"/>
      <name val="仿宋_GB2312"/>
      <charset val="134"/>
    </font>
    <font>
      <sz val="11"/>
      <name val="仿宋_GB2312"/>
      <charset val="134"/>
    </font>
    <font>
      <b/>
      <sz val="12"/>
      <name val="黑体"/>
      <family val="3"/>
      <charset val="134"/>
    </font>
    <font>
      <sz val="6"/>
      <name val="宋体"/>
      <family val="3"/>
      <charset val="134"/>
    </font>
    <font>
      <sz val="11"/>
      <name val="宋体"/>
      <family val="3"/>
      <charset val="134"/>
    </font>
    <font>
      <sz val="22"/>
      <name val="方正小标宋简体"/>
      <charset val="134"/>
    </font>
    <font>
      <b/>
      <sz val="22"/>
      <name val="方正小标宋简体"/>
      <charset val="134"/>
    </font>
    <font>
      <sz val="9"/>
      <name val="宋体"/>
      <family val="3"/>
      <charset val="134"/>
    </font>
    <font>
      <sz val="10"/>
      <name val="宋体"/>
      <family val="3"/>
      <charset val="134"/>
    </font>
    <font>
      <b/>
      <sz val="14"/>
      <name val="宋体"/>
      <family val="3"/>
      <charset val="134"/>
    </font>
    <font>
      <sz val="7"/>
      <name val="SimSun"/>
      <charset val="134"/>
    </font>
    <font>
      <b/>
      <sz val="7"/>
      <name val="SimSun"/>
      <charset val="134"/>
    </font>
    <font>
      <b/>
      <sz val="10"/>
      <name val="宋体"/>
      <family val="3"/>
      <charset val="134"/>
    </font>
    <font>
      <b/>
      <sz val="18"/>
      <name val="宋体"/>
      <family val="3"/>
      <charset val="134"/>
    </font>
    <font>
      <b/>
      <sz val="9"/>
      <name val="宋体"/>
      <family val="3"/>
      <charset val="134"/>
    </font>
    <font>
      <b/>
      <sz val="17"/>
      <name val="SimSun"/>
      <charset val="134"/>
    </font>
    <font>
      <b/>
      <sz val="8"/>
      <name val="SimSun"/>
      <charset val="134"/>
    </font>
    <font>
      <sz val="9"/>
      <name val="SimSun"/>
      <charset val="134"/>
    </font>
    <font>
      <sz val="10"/>
      <name val="Times New Roman"/>
      <family val="1"/>
    </font>
    <font>
      <b/>
      <sz val="9"/>
      <name val="SimSun"/>
      <charset val="134"/>
    </font>
    <font>
      <b/>
      <sz val="16"/>
      <name val="宋体"/>
      <family val="3"/>
      <charset val="134"/>
    </font>
    <font>
      <b/>
      <sz val="19"/>
      <name val="SimSun"/>
      <charset val="134"/>
    </font>
    <font>
      <sz val="8"/>
      <name val="SimSun"/>
      <charset val="134"/>
    </font>
    <font>
      <b/>
      <sz val="15"/>
      <name val="SimSun"/>
      <charset val="134"/>
    </font>
    <font>
      <sz val="11"/>
      <color theme="1"/>
      <name val="宋体"/>
      <family val="3"/>
      <charset val="134"/>
      <scheme val="minor"/>
    </font>
    <font>
      <b/>
      <u/>
      <sz val="16"/>
      <name val="仿宋_GB2312"/>
      <charset val="134"/>
    </font>
    <font>
      <sz val="9"/>
      <name val="宋体"/>
      <family val="3"/>
      <charset val="134"/>
      <scheme val="minor"/>
    </font>
    <font>
      <sz val="8"/>
      <color theme="1"/>
      <name val="宋体"/>
      <family val="3"/>
      <charset val="134"/>
      <scheme val="minor"/>
    </font>
    <font>
      <sz val="11"/>
      <color indexed="8"/>
      <name val="宋体"/>
      <family val="3"/>
      <charset val="134"/>
      <scheme val="minor"/>
    </font>
    <font>
      <b/>
      <sz val="11"/>
      <name val="SimSun"/>
      <charset val="134"/>
    </font>
    <font>
      <sz val="8"/>
      <color indexed="8"/>
      <name val="宋体"/>
      <family val="3"/>
      <charset val="134"/>
      <scheme val="minor"/>
    </font>
    <font>
      <sz val="11"/>
      <name val="宋体"/>
      <family val="3"/>
      <charset val="134"/>
      <scheme val="minor"/>
    </font>
    <font>
      <sz val="8"/>
      <name val="宋体"/>
      <family val="3"/>
      <charset val="134"/>
      <scheme val="minor"/>
    </font>
    <font>
      <sz val="6"/>
      <color indexed="8"/>
      <name val="宋体"/>
      <family val="3"/>
      <charset val="134"/>
      <scheme val="minor"/>
    </font>
    <font>
      <b/>
      <sz val="8"/>
      <color theme="1"/>
      <name val="宋体"/>
      <family val="2"/>
      <scheme val="minor"/>
    </font>
    <font>
      <sz val="9"/>
      <color indexed="8"/>
      <name val="宋体"/>
      <family val="3"/>
      <charset val="134"/>
      <scheme val="minor"/>
    </font>
    <font>
      <b/>
      <sz val="6"/>
      <name val="SimSun"/>
      <charset val="134"/>
    </font>
    <font>
      <sz val="10"/>
      <name val="仿宋_GB2312"/>
      <family val="3"/>
      <charset val="134"/>
    </font>
    <font>
      <b/>
      <sz val="16"/>
      <name val="仿宋_GB2312"/>
      <family val="3"/>
      <charset val="134"/>
    </font>
    <font>
      <sz val="12"/>
      <name val="仿宋_GB2312"/>
      <family val="3"/>
      <charset val="134"/>
    </font>
    <font>
      <b/>
      <sz val="12"/>
      <name val="仿宋_GB2312"/>
      <family val="3"/>
      <charset val="134"/>
    </font>
    <font>
      <sz val="11"/>
      <name val="仿宋_GB2312"/>
      <family val="3"/>
      <charset val="134"/>
    </font>
  </fonts>
  <fills count="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4" tint="0.79998168889431442"/>
        <bgColor theme="4" tint="0.79998168889431442"/>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right/>
      <top/>
      <bottom style="thin">
        <color rgb="FF000000"/>
      </bottom>
      <diagonal/>
    </border>
    <border>
      <left/>
      <right/>
      <top style="thin">
        <color indexed="64"/>
      </top>
      <bottom/>
      <diagonal/>
    </border>
  </borders>
  <cellStyleXfs count="3">
    <xf numFmtId="0" fontId="0" fillId="0" borderId="0">
      <alignment vertical="center"/>
    </xf>
    <xf numFmtId="41" fontId="31" fillId="0" borderId="0" applyFont="0" applyFill="0" applyBorder="0" applyAlignment="0" applyProtection="0">
      <alignment vertical="center"/>
    </xf>
    <xf numFmtId="0" fontId="1" fillId="0" borderId="0"/>
  </cellStyleXfs>
  <cellXfs count="354">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pplyFill="1" applyBorder="1" applyAlignment="1"/>
    <xf numFmtId="0" fontId="10" fillId="0" borderId="0" xfId="0" applyFont="1" applyFill="1" applyBorder="1" applyAlignment="1">
      <alignment horizontal="left" vertical="center"/>
    </xf>
    <xf numFmtId="0" fontId="1" fillId="0" borderId="0" xfId="0" applyFont="1" applyFill="1" applyBorder="1" applyAlignment="1">
      <alignment vertical="center" wrapText="1"/>
    </xf>
    <xf numFmtId="0" fontId="11" fillId="0" borderId="0" xfId="0" applyFont="1" applyFill="1" applyBorder="1" applyAlignment="1">
      <alignment vertical="center" wrapText="1"/>
    </xf>
    <xf numFmtId="0" fontId="14" fillId="0" borderId="0" xfId="0" applyFont="1" applyFill="1" applyAlignment="1"/>
    <xf numFmtId="0" fontId="15" fillId="0" borderId="0" xfId="1" applyNumberFormat="1" applyFont="1" applyFill="1" applyAlignment="1">
      <alignment horizontal="center" vertical="center" wrapText="1"/>
    </xf>
    <xf numFmtId="49" fontId="15" fillId="0" borderId="2" xfId="1" applyNumberFormat="1" applyFont="1" applyFill="1" applyBorder="1" applyAlignment="1">
      <alignment horizontal="center" vertical="center" wrapText="1"/>
    </xf>
    <xf numFmtId="49" fontId="17" fillId="0" borderId="2" xfId="0" applyNumberFormat="1" applyFont="1" applyBorder="1" applyAlignment="1">
      <alignment horizontal="left" vertical="center" wrapText="1"/>
    </xf>
    <xf numFmtId="0" fontId="17" fillId="0" borderId="2" xfId="0" applyFont="1" applyBorder="1" applyAlignment="1">
      <alignment horizontal="left" vertical="center" wrapText="1"/>
    </xf>
    <xf numFmtId="0" fontId="0" fillId="0" borderId="2" xfId="0" applyBorder="1">
      <alignment vertical="center"/>
    </xf>
    <xf numFmtId="0" fontId="17" fillId="2" borderId="2" xfId="0" applyFont="1" applyFill="1" applyBorder="1" applyAlignment="1">
      <alignment vertical="center" wrapText="1"/>
    </xf>
    <xf numFmtId="0" fontId="0" fillId="0" borderId="2" xfId="0" applyBorder="1">
      <alignment vertical="center"/>
    </xf>
    <xf numFmtId="176" fontId="15" fillId="0" borderId="0" xfId="1" applyNumberFormat="1" applyFont="1" applyFill="1" applyAlignment="1">
      <alignment horizontal="center" vertical="center"/>
    </xf>
    <xf numFmtId="176" fontId="15" fillId="0" borderId="0" xfId="1" applyNumberFormat="1" applyFont="1" applyFill="1" applyAlignment="1">
      <alignment vertical="center"/>
    </xf>
    <xf numFmtId="0" fontId="14" fillId="0" borderId="0" xfId="1" applyNumberFormat="1" applyFont="1" applyFill="1" applyAlignment="1">
      <alignment vertical="center"/>
    </xf>
    <xf numFmtId="0" fontId="14" fillId="0" borderId="0" xfId="1" applyNumberFormat="1" applyFont="1" applyFill="1" applyAlignment="1">
      <alignment horizontal="right" vertical="center"/>
    </xf>
    <xf numFmtId="0" fontId="15" fillId="0" borderId="0" xfId="1" applyNumberFormat="1" applyFont="1" applyFill="1" applyAlignment="1">
      <alignment vertical="center"/>
    </xf>
    <xf numFmtId="0" fontId="19" fillId="0" borderId="0" xfId="0" applyNumberFormat="1" applyFont="1" applyFill="1" applyAlignment="1" applyProtection="1">
      <alignment horizontal="center" vertical="center" wrapText="1"/>
    </xf>
    <xf numFmtId="0" fontId="20" fillId="0" borderId="0" xfId="0" applyNumberFormat="1" applyFont="1" applyFill="1" applyAlignment="1" applyProtection="1">
      <alignment horizontal="centerContinuous" vertical="center"/>
    </xf>
    <xf numFmtId="0" fontId="19" fillId="0" borderId="1" xfId="0" applyNumberFormat="1" applyFont="1" applyFill="1" applyBorder="1" applyAlignment="1" applyProtection="1">
      <alignment horizontal="left" vertical="center"/>
    </xf>
    <xf numFmtId="0" fontId="19" fillId="0" borderId="2" xfId="0" applyNumberFormat="1" applyFont="1" applyFill="1" applyBorder="1" applyAlignment="1" applyProtection="1">
      <alignment horizontal="center" vertical="center" wrapText="1"/>
    </xf>
    <xf numFmtId="176" fontId="19" fillId="0" borderId="2" xfId="0" applyNumberFormat="1" applyFont="1" applyFill="1" applyBorder="1" applyAlignment="1" applyProtection="1">
      <alignment horizontal="center" vertical="center" wrapText="1"/>
    </xf>
    <xf numFmtId="0" fontId="19" fillId="0" borderId="0" xfId="0" applyNumberFormat="1" applyFont="1" applyFill="1" applyAlignment="1" applyProtection="1">
      <alignment horizontal="right" vertical="center"/>
    </xf>
    <xf numFmtId="0" fontId="21" fillId="0" borderId="0" xfId="0" applyNumberFormat="1" applyFont="1" applyFill="1" applyAlignment="1" applyProtection="1"/>
    <xf numFmtId="0" fontId="19" fillId="0" borderId="0" xfId="0" applyNumberFormat="1" applyFont="1" applyFill="1" applyAlignment="1" applyProtection="1">
      <alignment horizontal="right"/>
    </xf>
    <xf numFmtId="0" fontId="21" fillId="0" borderId="0" xfId="0" applyNumberFormat="1" applyFont="1" applyFill="1" applyAlignment="1" applyProtection="1">
      <alignment horizontal="center" vertical="center" wrapText="1"/>
    </xf>
    <xf numFmtId="49" fontId="21" fillId="0" borderId="0" xfId="0" applyNumberFormat="1" applyFont="1" applyFill="1" applyAlignment="1" applyProtection="1"/>
    <xf numFmtId="0" fontId="1" fillId="0" borderId="0" xfId="1" applyNumberFormat="1" applyFont="1" applyFill="1" applyAlignment="1">
      <alignment horizontal="left" vertical="top" wrapText="1"/>
    </xf>
    <xf numFmtId="0" fontId="15" fillId="0" borderId="0" xfId="1" applyNumberFormat="1" applyFont="1" applyFill="1" applyAlignment="1">
      <alignment horizontal="right" vertical="center" wrapText="1"/>
    </xf>
    <xf numFmtId="0" fontId="1" fillId="0" borderId="0" xfId="1" applyNumberFormat="1" applyFont="1" applyFill="1" applyAlignment="1">
      <alignment horizontal="left" vertical="center" wrapText="1"/>
    </xf>
    <xf numFmtId="0" fontId="15" fillId="0" borderId="0" xfId="1" applyNumberFormat="1" applyFont="1" applyFill="1" applyAlignment="1">
      <alignment horizontal="left" vertical="center" wrapText="1"/>
    </xf>
    <xf numFmtId="3" fontId="15" fillId="0" borderId="2" xfId="1" applyNumberFormat="1" applyFont="1" applyFill="1" applyBorder="1" applyAlignment="1">
      <alignment horizontal="center" vertical="center" wrapText="1"/>
    </xf>
    <xf numFmtId="0" fontId="15" fillId="0" borderId="0" xfId="1" applyNumberFormat="1" applyFont="1" applyFill="1" applyAlignment="1" applyProtection="1">
      <alignment vertical="center" wrapText="1"/>
    </xf>
    <xf numFmtId="0" fontId="15" fillId="0" borderId="0" xfId="1" applyNumberFormat="1" applyFont="1" applyFill="1" applyAlignment="1">
      <alignment horizontal="centerContinuous" vertical="center"/>
    </xf>
    <xf numFmtId="0" fontId="15" fillId="0" borderId="0" xfId="1" applyNumberFormat="1" applyFont="1" applyFill="1" applyAlignment="1" applyProtection="1">
      <alignment horizontal="center" wrapText="1"/>
    </xf>
    <xf numFmtId="3" fontId="14" fillId="0" borderId="2" xfId="0" applyNumberFormat="1" applyFont="1" applyFill="1" applyBorder="1" applyAlignment="1">
      <alignment horizontal="center" vertical="center"/>
    </xf>
    <xf numFmtId="0" fontId="23" fillId="0" borderId="1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vertical="center" wrapText="1"/>
    </xf>
    <xf numFmtId="0" fontId="24" fillId="0" borderId="0" xfId="0" applyFont="1" applyBorder="1" applyAlignment="1">
      <alignment horizontal="right" vertical="center" wrapText="1"/>
    </xf>
    <xf numFmtId="0" fontId="24" fillId="0" borderId="0" xfId="0" applyFont="1" applyBorder="1" applyAlignment="1">
      <alignment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1" xfId="0" applyFont="1" applyBorder="1" applyAlignment="1">
      <alignment horizontal="center" vertical="center" wrapText="1"/>
    </xf>
    <xf numFmtId="0" fontId="19" fillId="0" borderId="0" xfId="0" applyNumberFormat="1" applyFont="1" applyFill="1" applyAlignment="1" applyProtection="1">
      <alignment horizontal="left" vertical="center"/>
    </xf>
    <xf numFmtId="0" fontId="14" fillId="0" borderId="0" xfId="1" applyNumberFormat="1" applyFont="1" applyFill="1" applyAlignment="1">
      <alignment horizontal="centerContinuous" vertical="center"/>
    </xf>
    <xf numFmtId="49" fontId="25" fillId="0" borderId="2" xfId="1" applyNumberFormat="1" applyFont="1" applyFill="1" applyBorder="1" applyAlignment="1" applyProtection="1">
      <alignment horizontal="centerContinuous" vertical="center" wrapText="1"/>
    </xf>
    <xf numFmtId="3" fontId="25" fillId="0" borderId="2" xfId="1" applyNumberFormat="1" applyFont="1" applyFill="1" applyBorder="1" applyAlignment="1" applyProtection="1">
      <alignment horizontal="centerContinuous" vertical="center" wrapText="1"/>
    </xf>
    <xf numFmtId="3" fontId="15" fillId="0" borderId="2" xfId="1" applyNumberFormat="1" applyFont="1" applyFill="1" applyBorder="1" applyAlignment="1" applyProtection="1">
      <alignment horizontal="centerContinuous" vertical="center" wrapText="1"/>
    </xf>
    <xf numFmtId="3" fontId="15" fillId="0" borderId="2" xfId="1" applyNumberFormat="1" applyFont="1" applyFill="1" applyBorder="1" applyAlignment="1" applyProtection="1">
      <alignment horizontal="center" vertical="center" wrapText="1"/>
    </xf>
    <xf numFmtId="49" fontId="15" fillId="0" borderId="2" xfId="1" applyNumberFormat="1" applyFont="1" applyFill="1" applyBorder="1" applyAlignment="1" applyProtection="1">
      <alignment horizontal="center" vertical="center" wrapText="1"/>
    </xf>
    <xf numFmtId="0" fontId="15" fillId="0" borderId="0" xfId="1" applyNumberFormat="1" applyFont="1" applyFill="1" applyAlignment="1">
      <alignment horizontal="right"/>
    </xf>
    <xf numFmtId="0" fontId="18" fillId="0" borderId="21" xfId="0" applyFont="1" applyBorder="1" applyAlignment="1">
      <alignment vertical="center" wrapText="1"/>
    </xf>
    <xf numFmtId="0" fontId="18" fillId="0" borderId="21" xfId="0" applyFont="1" applyBorder="1" applyAlignment="1">
      <alignment horizontal="center" vertical="center" wrapText="1"/>
    </xf>
    <xf numFmtId="4" fontId="18" fillId="0" borderId="21" xfId="0" applyNumberFormat="1" applyFont="1" applyBorder="1" applyAlignment="1">
      <alignment vertical="center" wrapText="1"/>
    </xf>
    <xf numFmtId="0" fontId="18" fillId="0" borderId="21" xfId="0" applyFont="1" applyBorder="1" applyAlignment="1">
      <alignment horizontal="left" vertical="center" wrapText="1"/>
    </xf>
    <xf numFmtId="0" fontId="17" fillId="2" borderId="21" xfId="0" applyFont="1" applyFill="1" applyBorder="1" applyAlignment="1">
      <alignment horizontal="left" vertical="center" wrapText="1"/>
    </xf>
    <xf numFmtId="4" fontId="17" fillId="0" borderId="21" xfId="0" applyNumberFormat="1" applyFont="1" applyBorder="1" applyAlignment="1">
      <alignment vertical="center" wrapText="1"/>
    </xf>
    <xf numFmtId="0" fontId="26" fillId="0" borderId="0" xfId="0" applyFont="1" applyBorder="1" applyAlignment="1">
      <alignment horizontal="right" vertical="center" wrapText="1"/>
    </xf>
    <xf numFmtId="0" fontId="17" fillId="0" borderId="21" xfId="0" applyFont="1" applyBorder="1" applyAlignment="1">
      <alignment vertical="center" wrapText="1"/>
    </xf>
    <xf numFmtId="0" fontId="18" fillId="2" borderId="21" xfId="0" applyFont="1" applyFill="1" applyBorder="1" applyAlignment="1">
      <alignment horizontal="left" vertical="center" wrapText="1"/>
    </xf>
    <xf numFmtId="4" fontId="17" fillId="0" borderId="21" xfId="0" applyNumberFormat="1" applyFont="1" applyBorder="1" applyAlignment="1">
      <alignment horizontal="right" vertical="center" wrapText="1"/>
    </xf>
    <xf numFmtId="0" fontId="14" fillId="0" borderId="0" xfId="0" applyFont="1" applyFill="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right" vertical="center" wrapText="1"/>
    </xf>
    <xf numFmtId="0" fontId="14" fillId="0" borderId="2" xfId="0" applyFont="1" applyFill="1" applyBorder="1" applyAlignment="1">
      <alignment horizontal="right" vertical="center"/>
    </xf>
    <xf numFmtId="4" fontId="18" fillId="0" borderId="16" xfId="0" applyNumberFormat="1" applyFont="1" applyBorder="1" applyAlignment="1">
      <alignment vertical="center" wrapText="1"/>
    </xf>
    <xf numFmtId="4" fontId="18" fillId="0" borderId="2" xfId="0" applyNumberFormat="1" applyFont="1" applyBorder="1" applyAlignment="1">
      <alignment vertical="center" wrapText="1"/>
    </xf>
    <xf numFmtId="4" fontId="17" fillId="0" borderId="2" xfId="0" applyNumberFormat="1" applyFont="1" applyBorder="1" applyAlignment="1">
      <alignment horizontal="right" vertical="center" wrapText="1"/>
    </xf>
    <xf numFmtId="4" fontId="17" fillId="0" borderId="2" xfId="0" applyNumberFormat="1" applyFont="1" applyBorder="1" applyAlignment="1">
      <alignment vertical="center" wrapText="1"/>
    </xf>
    <xf numFmtId="0" fontId="18" fillId="0" borderId="16" xfId="0" applyFont="1" applyBorder="1" applyAlignment="1">
      <alignment vertical="center" wrapText="1"/>
    </xf>
    <xf numFmtId="4" fontId="17" fillId="2" borderId="2" xfId="0" applyNumberFormat="1" applyFont="1" applyFill="1" applyBorder="1" applyAlignment="1">
      <alignment vertical="center" wrapText="1"/>
    </xf>
    <xf numFmtId="4" fontId="18" fillId="0" borderId="16" xfId="0" applyNumberFormat="1" applyFont="1" applyBorder="1" applyAlignment="1">
      <alignment horizontal="right" vertical="center" wrapText="1"/>
    </xf>
    <xf numFmtId="4" fontId="18" fillId="0" borderId="2" xfId="0" applyNumberFormat="1" applyFont="1" applyBorder="1" applyAlignment="1">
      <alignment horizontal="right" vertical="center" wrapText="1"/>
    </xf>
    <xf numFmtId="0" fontId="18" fillId="0" borderId="2" xfId="0" applyFont="1" applyBorder="1" applyAlignment="1">
      <alignment vertical="center" wrapText="1"/>
    </xf>
    <xf numFmtId="49" fontId="0" fillId="0" borderId="0" xfId="0" applyNumberFormat="1">
      <alignment vertical="center"/>
    </xf>
    <xf numFmtId="49" fontId="24" fillId="0" borderId="0" xfId="0" applyNumberFormat="1" applyFont="1" applyBorder="1" applyAlignment="1">
      <alignment vertical="center" wrapText="1"/>
    </xf>
    <xf numFmtId="0" fontId="29" fillId="0" borderId="0" xfId="0" applyFont="1" applyBorder="1" applyAlignment="1">
      <alignment vertical="center" wrapText="1"/>
    </xf>
    <xf numFmtId="4" fontId="18" fillId="0" borderId="21" xfId="0" applyNumberFormat="1" applyFont="1" applyBorder="1" applyAlignment="1">
      <alignment horizontal="right" vertical="center" wrapText="1"/>
    </xf>
    <xf numFmtId="0" fontId="17" fillId="0" borderId="0" xfId="0" applyFont="1" applyBorder="1" applyAlignment="1">
      <alignment vertical="center" wrapText="1"/>
    </xf>
    <xf numFmtId="0" fontId="18" fillId="0" borderId="0" xfId="0" applyFont="1" applyBorder="1" applyAlignment="1">
      <alignment vertical="center" wrapText="1"/>
    </xf>
    <xf numFmtId="0" fontId="24" fillId="0" borderId="0" xfId="0" applyFont="1" applyBorder="1" applyAlignment="1">
      <alignment horizontal="center" vertical="center" wrapText="1"/>
    </xf>
    <xf numFmtId="4" fontId="23" fillId="2" borderId="2" xfId="0" applyNumberFormat="1" applyFont="1" applyFill="1" applyBorder="1" applyAlignment="1">
      <alignment vertical="center" wrapText="1"/>
    </xf>
    <xf numFmtId="0" fontId="23" fillId="2" borderId="2" xfId="0" applyFont="1" applyFill="1" applyBorder="1" applyAlignment="1">
      <alignment vertical="center" wrapText="1"/>
    </xf>
    <xf numFmtId="0" fontId="18" fillId="0" borderId="21"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 xfId="0" applyFont="1" applyBorder="1" applyAlignment="1">
      <alignment horizontal="left" vertical="center" wrapText="1"/>
    </xf>
    <xf numFmtId="0" fontId="24" fillId="0" borderId="2" xfId="0" applyFont="1" applyBorder="1" applyAlignment="1">
      <alignment vertical="center" wrapText="1"/>
    </xf>
    <xf numFmtId="0" fontId="17" fillId="0" borderId="2" xfId="0" applyFont="1" applyBorder="1" applyAlignment="1">
      <alignment horizontal="left" vertical="center" wrapText="1"/>
    </xf>
    <xf numFmtId="0" fontId="23" fillId="0" borderId="21" xfId="0" applyFont="1" applyBorder="1" applyAlignment="1">
      <alignment vertical="center" wrapText="1"/>
    </xf>
    <xf numFmtId="4" fontId="23" fillId="0" borderId="21" xfId="0" applyNumberFormat="1" applyFont="1" applyBorder="1" applyAlignment="1">
      <alignment vertical="center" wrapText="1"/>
    </xf>
    <xf numFmtId="4" fontId="23" fillId="0" borderId="17" xfId="0" applyNumberFormat="1" applyFont="1" applyBorder="1" applyAlignment="1">
      <alignment vertical="center" wrapText="1"/>
    </xf>
    <xf numFmtId="4" fontId="23" fillId="0" borderId="2" xfId="0" applyNumberFormat="1" applyFont="1" applyBorder="1" applyAlignment="1">
      <alignment vertical="center" wrapText="1"/>
    </xf>
    <xf numFmtId="0" fontId="23" fillId="0" borderId="2" xfId="0" applyFont="1" applyBorder="1" applyAlignment="1">
      <alignment vertical="center" wrapText="1"/>
    </xf>
    <xf numFmtId="4" fontId="18" fillId="0" borderId="17" xfId="0" applyNumberFormat="1" applyFont="1" applyBorder="1" applyAlignment="1">
      <alignment horizontal="right" vertical="center" wrapText="1"/>
    </xf>
    <xf numFmtId="0" fontId="34" fillId="0" borderId="2" xfId="0" applyFont="1" applyBorder="1" applyAlignment="1">
      <alignment horizontal="center" vertical="center" wrapText="1"/>
    </xf>
    <xf numFmtId="4" fontId="23" fillId="2" borderId="11" xfId="0" applyNumberFormat="1" applyFont="1" applyFill="1" applyBorder="1" applyAlignment="1">
      <alignment vertical="center" wrapText="1"/>
    </xf>
    <xf numFmtId="0" fontId="23" fillId="2" borderId="0" xfId="0" applyFont="1" applyFill="1" applyBorder="1" applyAlignment="1">
      <alignment vertical="center" wrapText="1"/>
    </xf>
    <xf numFmtId="178" fontId="37" fillId="0" borderId="0" xfId="0" applyNumberFormat="1" applyFont="1">
      <alignment vertical="center"/>
    </xf>
    <xf numFmtId="0" fontId="36" fillId="3" borderId="16" xfId="0" applyFont="1" applyFill="1" applyBorder="1" applyAlignment="1">
      <alignment horizontal="left" vertical="center" wrapText="1"/>
    </xf>
    <xf numFmtId="0" fontId="23" fillId="3" borderId="16" xfId="0" applyFont="1" applyFill="1" applyBorder="1" applyAlignment="1">
      <alignment horizontal="left" vertical="center" wrapText="1"/>
    </xf>
    <xf numFmtId="4" fontId="23" fillId="3" borderId="16" xfId="0" applyNumberFormat="1" applyFont="1" applyFill="1" applyBorder="1" applyAlignment="1">
      <alignment vertical="center" wrapText="1"/>
    </xf>
    <xf numFmtId="4" fontId="23" fillId="3" borderId="23" xfId="0" applyNumberFormat="1" applyFont="1" applyFill="1" applyBorder="1" applyAlignment="1">
      <alignment vertical="center" wrapText="1"/>
    </xf>
    <xf numFmtId="49" fontId="36" fillId="3" borderId="2" xfId="0" applyNumberFormat="1" applyFont="1" applyFill="1" applyBorder="1" applyAlignment="1">
      <alignment horizontal="left" vertical="center" wrapText="1"/>
    </xf>
    <xf numFmtId="0" fontId="23" fillId="3" borderId="2" xfId="0" applyFont="1" applyFill="1" applyBorder="1" applyAlignment="1">
      <alignment horizontal="left" vertical="center" wrapText="1"/>
    </xf>
    <xf numFmtId="4" fontId="23" fillId="3" borderId="2" xfId="0" applyNumberFormat="1" applyFont="1" applyFill="1" applyBorder="1" applyAlignment="1">
      <alignment vertical="center" wrapText="1"/>
    </xf>
    <xf numFmtId="49" fontId="35" fillId="4" borderId="2" xfId="0" applyNumberFormat="1" applyFont="1" applyFill="1" applyBorder="1" applyAlignment="1"/>
    <xf numFmtId="0" fontId="0" fillId="4" borderId="2" xfId="0" applyFill="1" applyBorder="1" applyAlignment="1"/>
    <xf numFmtId="49" fontId="0" fillId="4" borderId="2" xfId="0" applyNumberFormat="1" applyFill="1" applyBorder="1" applyAlignment="1"/>
    <xf numFmtId="0" fontId="35" fillId="4" borderId="2" xfId="0" applyFont="1" applyFill="1" applyBorder="1" applyAlignment="1"/>
    <xf numFmtId="0" fontId="38" fillId="3" borderId="2" xfId="0" applyFont="1" applyFill="1" applyBorder="1" applyAlignment="1">
      <alignment vertical="center" wrapText="1"/>
    </xf>
    <xf numFmtId="4" fontId="18" fillId="0" borderId="23" xfId="0" applyNumberFormat="1" applyFont="1" applyBorder="1" applyAlignment="1">
      <alignment vertical="center" wrapText="1"/>
    </xf>
    <xf numFmtId="4" fontId="18" fillId="0" borderId="11" xfId="0" applyNumberFormat="1" applyFont="1" applyBorder="1" applyAlignment="1">
      <alignment vertical="center" wrapText="1"/>
    </xf>
    <xf numFmtId="0" fontId="23" fillId="0" borderId="2" xfId="0" applyFont="1" applyBorder="1" applyAlignment="1">
      <alignment horizontal="left" vertical="center" wrapText="1"/>
    </xf>
    <xf numFmtId="49" fontId="23" fillId="3" borderId="2" xfId="0" applyNumberFormat="1" applyFont="1" applyFill="1" applyBorder="1" applyAlignment="1">
      <alignment horizontal="left" vertical="center" wrapText="1"/>
    </xf>
    <xf numFmtId="49" fontId="37" fillId="4" borderId="2" xfId="0" applyNumberFormat="1" applyFont="1" applyFill="1" applyBorder="1" applyAlignment="1"/>
    <xf numFmtId="0" fontId="37" fillId="4" borderId="2" xfId="0" applyFont="1" applyFill="1" applyBorder="1" applyAlignment="1"/>
    <xf numFmtId="0" fontId="37" fillId="0" borderId="2" xfId="0" applyFont="1" applyBorder="1">
      <alignment vertical="center"/>
    </xf>
    <xf numFmtId="0" fontId="39" fillId="3" borderId="2" xfId="0" applyFont="1" applyFill="1" applyBorder="1" applyAlignment="1">
      <alignment vertical="center" wrapText="1"/>
    </xf>
    <xf numFmtId="0" fontId="37" fillId="0" borderId="2" xfId="0" applyFont="1" applyBorder="1" applyAlignment="1">
      <alignment horizontal="center" vertical="center"/>
    </xf>
    <xf numFmtId="178" fontId="0" fillId="0" borderId="0" xfId="0" applyNumberFormat="1">
      <alignment vertical="center"/>
    </xf>
    <xf numFmtId="179" fontId="40" fillId="0" borderId="0" xfId="0" applyNumberFormat="1" applyFont="1">
      <alignment vertical="center"/>
    </xf>
    <xf numFmtId="4" fontId="23" fillId="0" borderId="2" xfId="0" applyNumberFormat="1" applyFont="1" applyBorder="1" applyAlignment="1">
      <alignment horizontal="right" vertical="center" wrapText="1"/>
    </xf>
    <xf numFmtId="0" fontId="41" fillId="5"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textRotation="255" wrapText="1"/>
    </xf>
    <xf numFmtId="4" fontId="23" fillId="0" borderId="2" xfId="0" applyNumberFormat="1" applyFont="1" applyBorder="1" applyAlignment="1">
      <alignment horizontal="center" vertical="center" wrapText="1"/>
    </xf>
    <xf numFmtId="0" fontId="37" fillId="0" borderId="2" xfId="0" applyNumberFormat="1" applyFont="1" applyBorder="1" applyAlignment="1">
      <alignment horizontal="center" vertical="center"/>
    </xf>
    <xf numFmtId="4" fontId="18" fillId="0" borderId="23" xfId="0" applyNumberFormat="1" applyFont="1" applyBorder="1" applyAlignment="1">
      <alignment horizontal="right" vertical="center" wrapText="1"/>
    </xf>
    <xf numFmtId="4" fontId="17" fillId="0" borderId="11" xfId="0" applyNumberFormat="1" applyFont="1" applyBorder="1" applyAlignment="1">
      <alignment vertical="center" wrapText="1"/>
    </xf>
    <xf numFmtId="0" fontId="0" fillId="0" borderId="2" xfId="0" applyBorder="1" applyAlignment="1">
      <alignment horizontal="center" vertical="center"/>
    </xf>
    <xf numFmtId="0" fontId="42" fillId="0" borderId="2" xfId="0" applyFont="1" applyBorder="1" applyAlignment="1">
      <alignment horizontal="center" vertical="center"/>
    </xf>
    <xf numFmtId="0" fontId="42" fillId="0" borderId="2" xfId="0" applyNumberFormat="1" applyFont="1" applyBorder="1" applyAlignment="1">
      <alignment horizontal="center" vertical="center"/>
    </xf>
    <xf numFmtId="4" fontId="43" fillId="0" borderId="2" xfId="0" applyNumberFormat="1" applyFont="1" applyBorder="1" applyAlignment="1">
      <alignment horizontal="center" vertical="center" wrapText="1"/>
    </xf>
    <xf numFmtId="0" fontId="18" fillId="0" borderId="16" xfId="0" applyFont="1" applyBorder="1" applyAlignment="1">
      <alignment horizontal="left" vertical="center" wrapText="1"/>
    </xf>
    <xf numFmtId="4" fontId="29" fillId="0" borderId="2" xfId="0" applyNumberFormat="1" applyFont="1" applyBorder="1" applyAlignment="1">
      <alignment vertical="center" wrapText="1"/>
    </xf>
    <xf numFmtId="4" fontId="29" fillId="0" borderId="2" xfId="0" applyNumberFormat="1" applyFont="1" applyBorder="1" applyAlignment="1">
      <alignment horizontal="right" vertical="center" wrapText="1"/>
    </xf>
    <xf numFmtId="4" fontId="18" fillId="0" borderId="21" xfId="0" applyNumberFormat="1" applyFont="1" applyBorder="1" applyAlignment="1">
      <alignment horizontal="center" vertical="center" wrapText="1"/>
    </xf>
    <xf numFmtId="4" fontId="18" fillId="0" borderId="16" xfId="0" applyNumberFormat="1" applyFont="1" applyBorder="1" applyAlignment="1">
      <alignment horizontal="center" vertical="center" wrapText="1"/>
    </xf>
    <xf numFmtId="4" fontId="29" fillId="0" borderId="2" xfId="0" applyNumberFormat="1" applyFont="1" applyBorder="1" applyAlignment="1">
      <alignment horizontal="center" vertical="center" wrapText="1"/>
    </xf>
    <xf numFmtId="0" fontId="30" fillId="0" borderId="0" xfId="0" applyFont="1" applyBorder="1" applyAlignment="1">
      <alignment horizontal="center" vertical="center" wrapText="1"/>
    </xf>
    <xf numFmtId="0" fontId="26" fillId="0" borderId="0" xfId="0" applyFont="1" applyBorder="1" applyAlignment="1">
      <alignment vertical="center" wrapText="1"/>
    </xf>
    <xf numFmtId="0" fontId="26" fillId="0" borderId="0" xfId="0" applyFont="1" applyBorder="1" applyAlignment="1">
      <alignment horizontal="right" vertical="center" wrapText="1"/>
    </xf>
    <xf numFmtId="0" fontId="23" fillId="0" borderId="21" xfId="0" applyFont="1" applyBorder="1" applyAlignment="1">
      <alignment horizontal="center" vertical="center" wrapText="1"/>
    </xf>
    <xf numFmtId="0" fontId="18" fillId="0" borderId="21" xfId="0" applyFont="1" applyBorder="1" applyAlignment="1">
      <alignment horizontal="center" vertical="center" wrapText="1"/>
    </xf>
    <xf numFmtId="0" fontId="17" fillId="0" borderId="2" xfId="0" applyFont="1" applyBorder="1" applyAlignment="1">
      <alignment horizontal="left" vertical="center" wrapText="1"/>
    </xf>
    <xf numFmtId="0" fontId="24" fillId="0" borderId="0" xfId="0" applyFont="1" applyBorder="1" applyAlignment="1">
      <alignment horizontal="right" vertical="center" wrapText="1"/>
    </xf>
    <xf numFmtId="0" fontId="22" fillId="0" borderId="0" xfId="0" applyFont="1" applyBorder="1" applyAlignment="1">
      <alignment horizontal="center" vertical="center" wrapText="1"/>
    </xf>
    <xf numFmtId="0" fontId="26" fillId="0" borderId="0" xfId="0" applyFont="1" applyBorder="1" applyAlignment="1">
      <alignment horizontal="left" vertical="center" wrapText="1"/>
    </xf>
    <xf numFmtId="0" fontId="23" fillId="0" borderId="16" xfId="0" applyFont="1" applyBorder="1" applyAlignment="1">
      <alignment horizontal="center" vertical="center" wrapText="1"/>
    </xf>
    <xf numFmtId="0" fontId="18" fillId="0" borderId="16" xfId="0" applyFont="1" applyBorder="1" applyAlignment="1">
      <alignment horizontal="center" vertical="center" wrapText="1"/>
    </xf>
    <xf numFmtId="49" fontId="23" fillId="0" borderId="21" xfId="0" applyNumberFormat="1" applyFont="1" applyBorder="1" applyAlignment="1">
      <alignment horizontal="center" vertical="center" wrapText="1"/>
    </xf>
    <xf numFmtId="49" fontId="23" fillId="0" borderId="16" xfId="0" applyNumberFormat="1" applyFont="1" applyBorder="1" applyAlignment="1">
      <alignment horizontal="center" vertical="center" wrapText="1"/>
    </xf>
    <xf numFmtId="0" fontId="28" fillId="0" borderId="0"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0" xfId="0" applyFont="1" applyBorder="1" applyAlignment="1">
      <alignment horizontal="center" vertical="center" wrapText="1"/>
    </xf>
    <xf numFmtId="0" fontId="26" fillId="0" borderId="26" xfId="0" applyFont="1" applyBorder="1" applyAlignment="1">
      <alignment vertical="center" wrapText="1"/>
    </xf>
    <xf numFmtId="0" fontId="19"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alignment horizontal="center" vertical="center" wrapText="1"/>
    </xf>
    <xf numFmtId="176" fontId="19" fillId="0" borderId="9" xfId="0" applyNumberFormat="1" applyFont="1" applyFill="1" applyBorder="1" applyAlignment="1" applyProtection="1">
      <alignment horizontal="center" vertical="center" wrapText="1"/>
    </xf>
    <xf numFmtId="176" fontId="19" fillId="0" borderId="3" xfId="0" applyNumberFormat="1" applyFont="1" applyFill="1" applyBorder="1" applyAlignment="1" applyProtection="1">
      <alignment horizontal="center" vertical="center" wrapText="1"/>
    </xf>
    <xf numFmtId="0" fontId="19" fillId="0" borderId="9"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xf>
    <xf numFmtId="0" fontId="27" fillId="0" borderId="0" xfId="0" applyFont="1" applyFill="1" applyAlignment="1">
      <alignment horizontal="center"/>
    </xf>
    <xf numFmtId="0" fontId="14" fillId="0" borderId="3"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center"/>
    </xf>
    <xf numFmtId="0" fontId="14" fillId="0" borderId="13" xfId="0" applyFont="1" applyFill="1" applyBorder="1" applyAlignment="1">
      <alignment horizontal="center"/>
    </xf>
    <xf numFmtId="0" fontId="14" fillId="0" borderId="4" xfId="0" applyFont="1" applyFill="1" applyBorder="1" applyAlignment="1">
      <alignment horizontal="center"/>
    </xf>
    <xf numFmtId="0" fontId="14" fillId="0" borderId="6"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11" xfId="0" applyFont="1" applyFill="1" applyBorder="1" applyAlignment="1">
      <alignment horizontal="center" vertical="center"/>
    </xf>
    <xf numFmtId="0" fontId="15" fillId="0" borderId="2" xfId="1" applyNumberFormat="1" applyFont="1" applyFill="1" applyBorder="1" applyAlignment="1" applyProtection="1">
      <alignment horizontal="center" vertical="center" wrapText="1"/>
    </xf>
    <xf numFmtId="0" fontId="15" fillId="0" borderId="11" xfId="1" applyNumberFormat="1" applyFont="1" applyFill="1" applyBorder="1" applyAlignment="1" applyProtection="1">
      <alignment horizontal="center" vertical="center" wrapText="1"/>
    </xf>
    <xf numFmtId="0" fontId="15" fillId="0" borderId="14" xfId="1" applyNumberFormat="1" applyFont="1" applyFill="1" applyBorder="1" applyAlignment="1" applyProtection="1">
      <alignment horizontal="center" vertical="center" wrapText="1"/>
    </xf>
    <xf numFmtId="0" fontId="14" fillId="0" borderId="2" xfId="1" applyNumberFormat="1" applyFont="1" applyFill="1" applyBorder="1" applyAlignment="1" applyProtection="1">
      <alignment horizontal="center" vertical="center" wrapText="1"/>
    </xf>
    <xf numFmtId="0" fontId="16" fillId="0" borderId="0" xfId="1" applyNumberFormat="1" applyFont="1" applyFill="1" applyAlignment="1" applyProtection="1">
      <alignment horizontal="center" vertical="center"/>
    </xf>
    <xf numFmtId="0" fontId="15" fillId="0" borderId="3" xfId="1" applyNumberFormat="1" applyFont="1" applyFill="1" applyBorder="1" applyAlignment="1" applyProtection="1">
      <alignment horizontal="center" vertical="center" wrapText="1"/>
    </xf>
    <xf numFmtId="0" fontId="15" fillId="0" borderId="13" xfId="1" applyNumberFormat="1" applyFont="1" applyFill="1" applyBorder="1" applyAlignment="1" applyProtection="1">
      <alignment horizontal="center" vertical="center" wrapText="1"/>
    </xf>
    <xf numFmtId="0" fontId="15" fillId="0" borderId="4" xfId="1" applyNumberFormat="1" applyFont="1" applyFill="1" applyBorder="1" applyAlignment="1" applyProtection="1">
      <alignment horizontal="center" vertical="center" wrapText="1"/>
    </xf>
    <xf numFmtId="0" fontId="15" fillId="0" borderId="2" xfId="1" applyNumberFormat="1" applyFont="1" applyFill="1" applyBorder="1" applyAlignment="1">
      <alignment horizontal="center" vertical="center" wrapText="1"/>
    </xf>
    <xf numFmtId="0" fontId="22" fillId="0" borderId="0" xfId="0" applyFont="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4" xfId="0" applyFont="1" applyBorder="1" applyAlignment="1">
      <alignment horizontal="center" vertical="center" wrapText="1"/>
    </xf>
    <xf numFmtId="0" fontId="14" fillId="0" borderId="14" xfId="1" applyNumberFormat="1" applyFont="1" applyFill="1" applyBorder="1" applyAlignment="1" applyProtection="1">
      <alignment horizontal="center" vertical="center" wrapText="1"/>
    </xf>
    <xf numFmtId="0" fontId="14" fillId="0" borderId="2" xfId="1" applyNumberFormat="1" applyFont="1" applyFill="1" applyBorder="1" applyAlignment="1">
      <alignment horizontal="center" vertical="center"/>
    </xf>
    <xf numFmtId="0" fontId="15" fillId="0" borderId="0" xfId="1" applyNumberFormat="1" applyFont="1" applyFill="1" applyAlignment="1" applyProtection="1">
      <alignment horizontal="right" vertical="center"/>
    </xf>
    <xf numFmtId="0" fontId="15" fillId="0" borderId="0" xfId="1" applyNumberFormat="1" applyFont="1" applyFill="1" applyAlignment="1" applyProtection="1">
      <alignment horizontal="right" wrapText="1"/>
    </xf>
    <xf numFmtId="0" fontId="15" fillId="0" borderId="1" xfId="1" applyNumberFormat="1" applyFont="1" applyFill="1" applyBorder="1" applyAlignment="1" applyProtection="1">
      <alignment horizontal="right" wrapText="1"/>
    </xf>
    <xf numFmtId="0" fontId="15" fillId="0" borderId="1" xfId="1" applyNumberFormat="1" applyFont="1" applyFill="1" applyBorder="1" applyAlignment="1" applyProtection="1">
      <alignment horizontal="right" vertical="center"/>
    </xf>
    <xf numFmtId="0" fontId="14" fillId="0" borderId="2" xfId="1" applyNumberFormat="1" applyFont="1" applyFill="1" applyBorder="1" applyAlignment="1" applyProtection="1">
      <alignment horizontal="center" vertical="center"/>
    </xf>
    <xf numFmtId="0" fontId="15" fillId="0" borderId="9" xfId="1"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wrapText="1"/>
    </xf>
    <xf numFmtId="176" fontId="19" fillId="0" borderId="2" xfId="0" applyNumberFormat="1" applyFont="1" applyFill="1" applyBorder="1" applyAlignment="1" applyProtection="1">
      <alignment horizontal="center" vertical="center" wrapText="1"/>
    </xf>
    <xf numFmtId="0" fontId="14" fillId="0" borderId="2" xfId="1" applyNumberFormat="1" applyFont="1" applyFill="1" applyBorder="1" applyAlignment="1">
      <alignment horizontal="center" vertical="center" wrapText="1"/>
    </xf>
    <xf numFmtId="0" fontId="16" fillId="0" borderId="0" xfId="1" applyNumberFormat="1" applyFont="1" applyFill="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xf>
    <xf numFmtId="176" fontId="15" fillId="0" borderId="2" xfId="1" applyNumberFormat="1" applyFont="1" applyFill="1" applyBorder="1" applyAlignment="1" applyProtection="1">
      <alignment horizontal="center" vertical="center" wrapText="1"/>
    </xf>
    <xf numFmtId="0" fontId="6" fillId="0" borderId="2" xfId="0" applyNumberFormat="1" applyFont="1" applyFill="1" applyBorder="1" applyAlignment="1">
      <alignment horizontal="center" vertical="center" textRotation="255" wrapText="1"/>
    </xf>
    <xf numFmtId="0" fontId="6" fillId="0" borderId="11" xfId="0" applyNumberFormat="1" applyFont="1" applyFill="1" applyBorder="1" applyAlignment="1">
      <alignment horizontal="center" vertical="center" textRotation="255" wrapText="1"/>
    </xf>
    <xf numFmtId="0" fontId="6" fillId="0" borderId="12" xfId="0" applyNumberFormat="1" applyFont="1" applyFill="1" applyBorder="1" applyAlignment="1">
      <alignment horizontal="center" vertical="center" textRotation="255" wrapText="1"/>
    </xf>
    <xf numFmtId="0" fontId="17" fillId="0" borderId="17" xfId="0" applyFont="1" applyBorder="1" applyAlignment="1">
      <alignment vertical="center" wrapText="1"/>
    </xf>
    <xf numFmtId="0" fontId="18" fillId="0" borderId="17" xfId="0" applyFont="1" applyBorder="1" applyAlignment="1">
      <alignment horizontal="left" vertical="center" wrapText="1"/>
    </xf>
    <xf numFmtId="0" fontId="23" fillId="3" borderId="3" xfId="0" applyFont="1" applyFill="1" applyBorder="1" applyAlignment="1">
      <alignment horizontal="left" vertical="center" wrapText="1"/>
    </xf>
    <xf numFmtId="0" fontId="37" fillId="4" borderId="3" xfId="0" applyFont="1" applyFill="1" applyBorder="1" applyAlignment="1"/>
    <xf numFmtId="0" fontId="39" fillId="3" borderId="3" xfId="0" applyFont="1" applyFill="1" applyBorder="1" applyAlignment="1">
      <alignment vertical="center" wrapText="1"/>
    </xf>
    <xf numFmtId="0" fontId="37" fillId="0" borderId="2" xfId="0" applyNumberFormat="1" applyFont="1" applyBorder="1" applyAlignment="1"/>
    <xf numFmtId="0" fontId="2" fillId="0" borderId="0" xfId="0" applyFont="1" applyAlignment="1"/>
    <xf numFmtId="0" fontId="0" fillId="0" borderId="0" xfId="0" applyAlignment="1"/>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4" fillId="0" borderId="0" xfId="0" applyFont="1" applyBorder="1" applyAlignment="1">
      <alignment horizontal="center" vertical="center"/>
    </xf>
    <xf numFmtId="0" fontId="44"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180" fontId="5" fillId="0" borderId="2" xfId="0" applyNumberFormat="1" applyFont="1" applyBorder="1" applyAlignment="1">
      <alignment vertical="center"/>
    </xf>
    <xf numFmtId="0" fontId="5" fillId="0" borderId="2" xfId="0" applyFont="1" applyBorder="1" applyAlignment="1">
      <alignment vertical="center"/>
    </xf>
    <xf numFmtId="180" fontId="5" fillId="0" borderId="2" xfId="2" applyNumberFormat="1" applyFont="1" applyBorder="1" applyAlignment="1">
      <alignment horizontal="right" vertical="center" wrapText="1"/>
    </xf>
    <xf numFmtId="0" fontId="5" fillId="0" borderId="2" xfId="0" applyFont="1" applyBorder="1" applyAlignment="1">
      <alignment horizontal="center" vertical="center"/>
    </xf>
    <xf numFmtId="180" fontId="5" fillId="0" borderId="2" xfId="0" applyNumberFormat="1" applyFont="1" applyBorder="1" applyAlignment="1">
      <alignment horizontal="center" vertical="center" wrapText="1"/>
    </xf>
    <xf numFmtId="0" fontId="5" fillId="0" borderId="2" xfId="0" applyFont="1" applyBorder="1" applyAlignment="1">
      <alignment horizontal="left" vertical="center" wrapText="1"/>
    </xf>
    <xf numFmtId="0" fontId="7" fillId="0" borderId="2" xfId="0" applyFont="1" applyBorder="1" applyAlignment="1">
      <alignment horizontal="center" vertical="center" wrapText="1"/>
    </xf>
    <xf numFmtId="0" fontId="8" fillId="0" borderId="5" xfId="0" applyFont="1" applyBorder="1" applyAlignment="1">
      <alignment horizontal="center" vertical="center" wrapText="1"/>
    </xf>
    <xf numFmtId="0" fontId="0" fillId="0" borderId="6" xfId="0"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9" fontId="8"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8" fillId="0" borderId="7" xfId="0" applyFont="1" applyBorder="1" applyAlignment="1">
      <alignment horizontal="center" vertical="center" wrapText="1"/>
    </xf>
    <xf numFmtId="0" fontId="0" fillId="0" borderId="8" xfId="0" applyBorder="1" applyAlignment="1">
      <alignment horizontal="center" vertical="center" wrapText="1"/>
    </xf>
    <xf numFmtId="0" fontId="8" fillId="0" borderId="2" xfId="0" applyFont="1" applyBorder="1" applyAlignment="1">
      <alignment horizontal="lef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9" fontId="8" fillId="0" borderId="5"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9" fontId="8"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9" xfId="0" applyFont="1" applyBorder="1" applyAlignment="1">
      <alignment horizontal="center" vertical="center" wrapText="1"/>
    </xf>
    <xf numFmtId="0" fontId="6" fillId="0" borderId="14" xfId="0" applyNumberFormat="1" applyFont="1" applyFill="1" applyBorder="1" applyAlignment="1">
      <alignment horizontal="center" vertical="center" textRotation="255" wrapText="1"/>
    </xf>
    <xf numFmtId="0" fontId="5" fillId="0" borderId="2" xfId="0" applyFont="1" applyBorder="1" applyAlignment="1">
      <alignment horizontal="center" wrapText="1"/>
    </xf>
    <xf numFmtId="0" fontId="3" fillId="0" borderId="0" xfId="0" applyFont="1" applyAlignment="1">
      <alignment horizontal="center" vertical="center"/>
    </xf>
    <xf numFmtId="0" fontId="45" fillId="0" borderId="0" xfId="0" applyFont="1" applyAlignment="1">
      <alignment horizontal="center" vertical="center"/>
    </xf>
    <xf numFmtId="0" fontId="46" fillId="0" borderId="1" xfId="0" applyFont="1" applyBorder="1" applyAlignment="1">
      <alignment horizontal="center" vertical="center" wrapText="1"/>
    </xf>
    <xf numFmtId="0" fontId="46" fillId="0" borderId="1" xfId="0" applyFont="1" applyBorder="1" applyAlignment="1">
      <alignment vertical="center" wrapText="1"/>
    </xf>
    <xf numFmtId="0" fontId="46" fillId="0" borderId="1" xfId="0" applyFont="1" applyBorder="1" applyAlignment="1">
      <alignment horizontal="left" vertical="center" wrapText="1"/>
    </xf>
    <xf numFmtId="0" fontId="6" fillId="0" borderId="11" xfId="0" applyFont="1" applyBorder="1" applyAlignment="1">
      <alignment horizontal="center" vertical="center" textRotation="255" wrapText="1"/>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2" xfId="0" applyFont="1" applyBorder="1" applyAlignment="1">
      <alignment horizontal="center" vertical="center" wrapText="1"/>
    </xf>
    <xf numFmtId="0" fontId="6" fillId="0" borderId="12" xfId="0" applyFont="1" applyBorder="1" applyAlignment="1">
      <alignment horizontal="center" vertical="center" textRotation="255" wrapText="1"/>
    </xf>
    <xf numFmtId="0" fontId="46" fillId="0" borderId="2" xfId="0" applyFont="1" applyBorder="1" applyAlignment="1">
      <alignment horizontal="left" vertical="center" wrapText="1"/>
    </xf>
    <xf numFmtId="0" fontId="6" fillId="0" borderId="14" xfId="0" applyFont="1" applyBorder="1" applyAlignment="1">
      <alignment horizontal="center" vertical="center" textRotation="255" wrapText="1"/>
    </xf>
    <xf numFmtId="0" fontId="46" fillId="0" borderId="3" xfId="0" applyFont="1" applyBorder="1" applyAlignment="1">
      <alignment horizontal="left" vertical="center" wrapText="1"/>
    </xf>
    <xf numFmtId="0" fontId="46" fillId="0" borderId="13" xfId="0" applyFont="1" applyBorder="1" applyAlignment="1">
      <alignment horizontal="left" vertical="center" wrapText="1"/>
    </xf>
    <xf numFmtId="0" fontId="46" fillId="0" borderId="4" xfId="0" applyFont="1" applyBorder="1" applyAlignment="1">
      <alignment horizontal="left" vertical="center" wrapText="1"/>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xf numFmtId="0" fontId="47" fillId="0" borderId="2"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0" xfId="0" applyFont="1" applyBorder="1" applyAlignment="1">
      <alignment horizontal="center" vertical="center" wrapText="1"/>
    </xf>
    <xf numFmtId="0" fontId="4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9" fillId="0" borderId="2" xfId="0" applyFont="1" applyBorder="1" applyAlignment="1">
      <alignment horizontal="center" vertical="center" wrapText="1"/>
    </xf>
    <xf numFmtId="0" fontId="6" fillId="0" borderId="9"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0" fillId="0" borderId="2" xfId="0" applyBorder="1" applyAlignment="1">
      <alignment horizontal="left" vertical="center"/>
    </xf>
    <xf numFmtId="0" fontId="46" fillId="0" borderId="2" xfId="0" applyFont="1" applyBorder="1" applyAlignment="1">
      <alignment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27" xfId="0" applyFont="1" applyBorder="1" applyAlignment="1">
      <alignment horizontal="center" vertical="center" wrapText="1"/>
    </xf>
    <xf numFmtId="0" fontId="44" fillId="0" borderId="3" xfId="0" applyFont="1" applyBorder="1" applyAlignment="1">
      <alignment horizontal="left" vertical="center" wrapText="1"/>
    </xf>
    <xf numFmtId="0" fontId="0" fillId="0" borderId="1" xfId="0" applyBorder="1" applyAlignment="1">
      <alignment horizontal="center" vertical="center" wrapText="1"/>
    </xf>
    <xf numFmtId="9" fontId="44" fillId="0" borderId="3" xfId="0" applyNumberFormat="1" applyFont="1" applyBorder="1" applyAlignment="1">
      <alignment horizontal="left" vertical="center" wrapText="1"/>
    </xf>
    <xf numFmtId="9" fontId="46" fillId="0" borderId="3" xfId="0" applyNumberFormat="1" applyFont="1" applyBorder="1" applyAlignment="1">
      <alignment horizontal="left" vertical="center" wrapText="1"/>
    </xf>
    <xf numFmtId="9" fontId="46" fillId="0" borderId="2" xfId="0" applyNumberFormat="1" applyFont="1" applyBorder="1" applyAlignment="1">
      <alignment horizontal="left" vertical="center" wrapText="1"/>
    </xf>
    <xf numFmtId="0" fontId="46" fillId="0" borderId="13" xfId="0" applyFont="1" applyBorder="1" applyAlignment="1">
      <alignment horizontal="center" vertical="center" wrapText="1"/>
    </xf>
    <xf numFmtId="0" fontId="46" fillId="0" borderId="3" xfId="0" applyFont="1" applyBorder="1" applyAlignment="1">
      <alignment horizontal="center" wrapText="1"/>
    </xf>
    <xf numFmtId="0" fontId="46" fillId="0" borderId="13" xfId="0" applyFont="1" applyBorder="1" applyAlignment="1">
      <alignment horizontal="center" wrapText="1"/>
    </xf>
    <xf numFmtId="0" fontId="46" fillId="0" borderId="4" xfId="0" applyFont="1" applyBorder="1" applyAlignment="1">
      <alignment horizontal="center" wrapText="1"/>
    </xf>
    <xf numFmtId="0" fontId="6" fillId="0" borderId="2" xfId="0" applyFont="1" applyBorder="1" applyAlignment="1">
      <alignment horizontal="center" vertical="center" textRotation="255" wrapText="1"/>
    </xf>
    <xf numFmtId="0" fontId="44" fillId="0" borderId="2" xfId="0" applyFont="1" applyBorder="1" applyAlignment="1">
      <alignment horizontal="left" vertical="center" wrapText="1"/>
    </xf>
    <xf numFmtId="0" fontId="0" fillId="0" borderId="2" xfId="0" applyBorder="1" applyAlignment="1">
      <alignment horizontal="left" vertical="center" wrapText="1"/>
    </xf>
    <xf numFmtId="9" fontId="44" fillId="0" borderId="2" xfId="0" applyNumberFormat="1" applyFont="1" applyBorder="1" applyAlignment="1">
      <alignment horizontal="left" vertical="center" wrapText="1"/>
    </xf>
    <xf numFmtId="0" fontId="0" fillId="0" borderId="2" xfId="0" applyBorder="1" applyAlignment="1">
      <alignment horizontal="center" vertical="center" wrapText="1"/>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2" xfId="0" applyFont="1" applyBorder="1" applyAlignment="1">
      <alignment horizontal="center" vertical="center" wrapText="1"/>
    </xf>
    <xf numFmtId="0" fontId="6" fillId="0" borderId="0" xfId="0" applyFont="1" applyAlignment="1">
      <alignment horizontal="center" vertical="center" textRotation="255" wrapText="1"/>
    </xf>
    <xf numFmtId="0" fontId="46" fillId="0" borderId="0" xfId="0" applyFont="1" applyAlignment="1">
      <alignment horizontal="center" vertical="center" wrapText="1"/>
    </xf>
    <xf numFmtId="0" fontId="0" fillId="0" borderId="0" xfId="0" applyAlignment="1">
      <alignment horizontal="center" vertical="center" wrapText="1"/>
    </xf>
    <xf numFmtId="0" fontId="46" fillId="0" borderId="0" xfId="0" applyFont="1" applyAlignment="1">
      <alignment horizontal="left" vertical="center" wrapText="1"/>
    </xf>
    <xf numFmtId="9" fontId="46" fillId="0" borderId="0" xfId="0" applyNumberFormat="1" applyFont="1" applyAlignment="1">
      <alignment horizontal="left" vertical="center" wrapText="1"/>
    </xf>
    <xf numFmtId="0" fontId="6" fillId="0" borderId="3" xfId="0" applyFont="1" applyBorder="1" applyAlignment="1">
      <alignment horizontal="left" vertical="center" wrapText="1"/>
    </xf>
    <xf numFmtId="0" fontId="6" fillId="0" borderId="1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4" fillId="0" borderId="2" xfId="0" applyFont="1" applyBorder="1" applyAlignment="1">
      <alignment horizontal="left" vertical="center"/>
    </xf>
    <xf numFmtId="0" fontId="15" fillId="0" borderId="4" xfId="0" applyFont="1" applyBorder="1" applyAlignment="1">
      <alignment horizontal="left" vertical="center" wrapText="1"/>
    </xf>
    <xf numFmtId="0" fontId="44" fillId="0" borderId="4" xfId="0" applyFont="1" applyBorder="1" applyAlignment="1">
      <alignment horizontal="left" vertical="center" wrapText="1"/>
    </xf>
    <xf numFmtId="0" fontId="15" fillId="0" borderId="2" xfId="0" applyFont="1" applyBorder="1" applyAlignment="1">
      <alignment horizontal="left" vertical="center" wrapText="1"/>
    </xf>
    <xf numFmtId="0" fontId="48" fillId="0" borderId="2" xfId="0" applyFont="1" applyBorder="1" applyAlignment="1">
      <alignment horizontal="left" vertical="center" wrapText="1"/>
    </xf>
    <xf numFmtId="0" fontId="3" fillId="0" borderId="27" xfId="0" applyFont="1" applyBorder="1" applyAlignment="1">
      <alignment horizontal="center" vertical="center"/>
    </xf>
    <xf numFmtId="0" fontId="19" fillId="0" borderId="0" xfId="0" applyFont="1" applyAlignment="1">
      <alignment horizontal="right" vertical="center"/>
    </xf>
    <xf numFmtId="0" fontId="15" fillId="0" borderId="0" xfId="0" applyFont="1" applyAlignment="1"/>
    <xf numFmtId="0" fontId="1" fillId="0" borderId="2" xfId="0" applyFont="1" applyBorder="1" applyAlignment="1">
      <alignment horizontal="left" vertical="center"/>
    </xf>
  </cellXfs>
  <cellStyles count="3">
    <cellStyle name="常规" xfId="0" builtinId="0"/>
    <cellStyle name="常规_（领导要的书只参考的模板正稿20130513）2013年市直单位综合预算计划通知单" xfId="2"/>
    <cellStyle name="千位分隔[0]" xfId="1"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K18" sqref="K18"/>
    </sheetView>
  </sheetViews>
  <sheetFormatPr defaultColWidth="10" defaultRowHeight="13.5"/>
  <cols>
    <col min="1" max="1" width="29.5" customWidth="1"/>
    <col min="2" max="2" width="12.5" customWidth="1"/>
    <col min="3" max="3" width="23.125" customWidth="1"/>
    <col min="4" max="4" width="12.25" customWidth="1"/>
    <col min="5" max="5" width="24" customWidth="1"/>
    <col min="6" max="6" width="11.875" customWidth="1"/>
    <col min="7" max="7" width="20.25" customWidth="1"/>
    <col min="8" max="8" width="14" customWidth="1"/>
    <col min="9" max="9" width="9.75" customWidth="1"/>
  </cols>
  <sheetData>
    <row r="1" spans="1:8" ht="12.95" customHeight="1">
      <c r="A1" s="48"/>
      <c r="H1" s="47" t="s">
        <v>0</v>
      </c>
    </row>
    <row r="2" spans="1:8" ht="24.2" customHeight="1">
      <c r="A2" s="148" t="s">
        <v>1</v>
      </c>
      <c r="B2" s="148"/>
      <c r="C2" s="148"/>
      <c r="D2" s="148"/>
      <c r="E2" s="148"/>
      <c r="F2" s="148"/>
      <c r="G2" s="148"/>
      <c r="H2" s="148"/>
    </row>
    <row r="3" spans="1:8" ht="17.25" customHeight="1">
      <c r="A3" s="149"/>
      <c r="B3" s="149"/>
      <c r="C3" s="149"/>
      <c r="D3" s="149"/>
      <c r="E3" s="149"/>
      <c r="F3" s="149"/>
      <c r="G3" s="150" t="s">
        <v>2</v>
      </c>
      <c r="H3" s="150"/>
    </row>
    <row r="4" spans="1:8" ht="17.850000000000001" customHeight="1">
      <c r="A4" s="151" t="s">
        <v>3</v>
      </c>
      <c r="B4" s="151"/>
      <c r="C4" s="151" t="s">
        <v>4</v>
      </c>
      <c r="D4" s="151"/>
      <c r="E4" s="151"/>
      <c r="F4" s="151"/>
      <c r="G4" s="151"/>
      <c r="H4" s="151"/>
    </row>
    <row r="5" spans="1:8" ht="22.35" customHeight="1">
      <c r="A5" s="45" t="s">
        <v>5</v>
      </c>
      <c r="B5" s="45" t="s">
        <v>6</v>
      </c>
      <c r="C5" s="45" t="s">
        <v>7</v>
      </c>
      <c r="D5" s="45" t="s">
        <v>6</v>
      </c>
      <c r="E5" s="45" t="s">
        <v>8</v>
      </c>
      <c r="F5" s="45" t="s">
        <v>6</v>
      </c>
      <c r="G5" s="45" t="s">
        <v>9</v>
      </c>
      <c r="H5" s="45" t="s">
        <v>6</v>
      </c>
    </row>
    <row r="6" spans="1:8" ht="16.350000000000001" customHeight="1">
      <c r="A6" s="60" t="s">
        <v>10</v>
      </c>
      <c r="B6" s="65">
        <v>770013897.88999999</v>
      </c>
      <c r="C6" s="67" t="s">
        <v>11</v>
      </c>
      <c r="D6" s="69"/>
      <c r="E6" s="60" t="s">
        <v>12</v>
      </c>
      <c r="F6" s="62">
        <v>552924297.88999999</v>
      </c>
      <c r="G6" s="67" t="s">
        <v>13</v>
      </c>
      <c r="H6" s="65">
        <v>41878502.5</v>
      </c>
    </row>
    <row r="7" spans="1:8" ht="16.350000000000001" customHeight="1">
      <c r="A7" s="67" t="s">
        <v>14</v>
      </c>
      <c r="B7" s="65">
        <v>725973897.88999999</v>
      </c>
      <c r="C7" s="67" t="s">
        <v>15</v>
      </c>
      <c r="D7" s="69"/>
      <c r="E7" s="67" t="s">
        <v>16</v>
      </c>
      <c r="F7" s="65">
        <v>542077548.49000001</v>
      </c>
      <c r="G7" s="67" t="s">
        <v>17</v>
      </c>
      <c r="H7" s="65">
        <v>3080310</v>
      </c>
    </row>
    <row r="8" spans="1:8" ht="16.350000000000001" customHeight="1">
      <c r="A8" s="60" t="s">
        <v>18</v>
      </c>
      <c r="B8" s="65">
        <v>44040000</v>
      </c>
      <c r="C8" s="67" t="s">
        <v>19</v>
      </c>
      <c r="D8" s="69"/>
      <c r="E8" s="67" t="s">
        <v>20</v>
      </c>
      <c r="F8" s="65">
        <v>6616899</v>
      </c>
      <c r="G8" s="67" t="s">
        <v>21</v>
      </c>
      <c r="H8" s="65"/>
    </row>
    <row r="9" spans="1:8" ht="16.350000000000001" customHeight="1">
      <c r="A9" s="67" t="s">
        <v>22</v>
      </c>
      <c r="B9" s="65">
        <v>3150000</v>
      </c>
      <c r="C9" s="67" t="s">
        <v>23</v>
      </c>
      <c r="D9" s="69"/>
      <c r="E9" s="67" t="s">
        <v>24</v>
      </c>
      <c r="F9" s="65">
        <v>4229850.4000000004</v>
      </c>
      <c r="G9" s="67" t="s">
        <v>25</v>
      </c>
      <c r="H9" s="65"/>
    </row>
    <row r="10" spans="1:8" ht="16.350000000000001" customHeight="1">
      <c r="A10" s="67" t="s">
        <v>26</v>
      </c>
      <c r="B10" s="65"/>
      <c r="C10" s="67" t="s">
        <v>27</v>
      </c>
      <c r="D10" s="69">
        <v>604016641.66999996</v>
      </c>
      <c r="E10" s="60" t="s">
        <v>28</v>
      </c>
      <c r="F10" s="62">
        <v>217089600</v>
      </c>
      <c r="G10" s="67" t="s">
        <v>29</v>
      </c>
      <c r="H10" s="65">
        <v>622834234.99000001</v>
      </c>
    </row>
    <row r="11" spans="1:8" ht="16.350000000000001" customHeight="1">
      <c r="A11" s="67" t="s">
        <v>30</v>
      </c>
      <c r="B11" s="65"/>
      <c r="C11" s="67" t="s">
        <v>31</v>
      </c>
      <c r="D11" s="69"/>
      <c r="E11" s="67" t="s">
        <v>32</v>
      </c>
      <c r="F11" s="65"/>
      <c r="G11" s="67" t="s">
        <v>33</v>
      </c>
      <c r="H11" s="65">
        <v>16721000</v>
      </c>
    </row>
    <row r="12" spans="1:8" ht="16.350000000000001" customHeight="1">
      <c r="A12" s="67" t="s">
        <v>34</v>
      </c>
      <c r="B12" s="65"/>
      <c r="C12" s="67" t="s">
        <v>35</v>
      </c>
      <c r="D12" s="69"/>
      <c r="E12" s="67" t="s">
        <v>36</v>
      </c>
      <c r="F12" s="65">
        <v>119098600</v>
      </c>
      <c r="G12" s="67" t="s">
        <v>37</v>
      </c>
      <c r="H12" s="65"/>
    </row>
    <row r="13" spans="1:8" ht="16.350000000000001" customHeight="1">
      <c r="A13" s="67" t="s">
        <v>38</v>
      </c>
      <c r="B13" s="65">
        <v>110000</v>
      </c>
      <c r="C13" s="67" t="s">
        <v>39</v>
      </c>
      <c r="D13" s="69">
        <v>91776844.569999993</v>
      </c>
      <c r="E13" s="67" t="s">
        <v>40</v>
      </c>
      <c r="F13" s="65">
        <v>9810000</v>
      </c>
      <c r="G13" s="67" t="s">
        <v>41</v>
      </c>
      <c r="H13" s="65"/>
    </row>
    <row r="14" spans="1:8" ht="16.350000000000001" customHeight="1">
      <c r="A14" s="67" t="s">
        <v>42</v>
      </c>
      <c r="B14" s="65"/>
      <c r="C14" s="67" t="s">
        <v>43</v>
      </c>
      <c r="D14" s="69"/>
      <c r="E14" s="67" t="s">
        <v>44</v>
      </c>
      <c r="F14" s="65">
        <v>71460000</v>
      </c>
      <c r="G14" s="67" t="s">
        <v>45</v>
      </c>
      <c r="H14" s="65">
        <v>14039850.4</v>
      </c>
    </row>
    <row r="15" spans="1:8" ht="16.350000000000001" customHeight="1">
      <c r="A15" s="67" t="s">
        <v>46</v>
      </c>
      <c r="B15" s="65"/>
      <c r="C15" s="67" t="s">
        <v>47</v>
      </c>
      <c r="D15" s="69">
        <v>30774472.399999999</v>
      </c>
      <c r="E15" s="67" t="s">
        <v>48</v>
      </c>
      <c r="F15" s="65"/>
      <c r="G15" s="67" t="s">
        <v>49</v>
      </c>
      <c r="H15" s="65"/>
    </row>
    <row r="16" spans="1:8" ht="16.350000000000001" customHeight="1">
      <c r="A16" s="67" t="s">
        <v>50</v>
      </c>
      <c r="B16" s="65">
        <v>40780000</v>
      </c>
      <c r="C16" s="67" t="s">
        <v>51</v>
      </c>
      <c r="D16" s="69"/>
      <c r="E16" s="67" t="s">
        <v>52</v>
      </c>
      <c r="F16" s="65">
        <v>16721000</v>
      </c>
      <c r="G16" s="67" t="s">
        <v>53</v>
      </c>
      <c r="H16" s="65">
        <v>71460000</v>
      </c>
    </row>
    <row r="17" spans="1:8" ht="16.350000000000001" customHeight="1">
      <c r="A17" s="67" t="s">
        <v>54</v>
      </c>
      <c r="B17" s="65"/>
      <c r="C17" s="67" t="s">
        <v>55</v>
      </c>
      <c r="D17" s="69"/>
      <c r="E17" s="67" t="s">
        <v>56</v>
      </c>
      <c r="F17" s="65"/>
      <c r="G17" s="67" t="s">
        <v>57</v>
      </c>
      <c r="H17" s="65"/>
    </row>
    <row r="18" spans="1:8" ht="16.350000000000001" customHeight="1">
      <c r="A18" s="67" t="s">
        <v>58</v>
      </c>
      <c r="B18" s="65"/>
      <c r="C18" s="67" t="s">
        <v>59</v>
      </c>
      <c r="D18" s="69"/>
      <c r="E18" s="67" t="s">
        <v>60</v>
      </c>
      <c r="F18" s="65"/>
      <c r="G18" s="67" t="s">
        <v>61</v>
      </c>
      <c r="H18" s="65"/>
    </row>
    <row r="19" spans="1:8" ht="16.350000000000001" customHeight="1">
      <c r="A19" s="67" t="s">
        <v>62</v>
      </c>
      <c r="B19" s="65"/>
      <c r="C19" s="67" t="s">
        <v>63</v>
      </c>
      <c r="D19" s="69"/>
      <c r="E19" s="67" t="s">
        <v>64</v>
      </c>
      <c r="F19" s="65"/>
      <c r="G19" s="67" t="s">
        <v>65</v>
      </c>
      <c r="H19" s="65"/>
    </row>
    <row r="20" spans="1:8" ht="16.350000000000001" customHeight="1">
      <c r="A20" s="60" t="s">
        <v>66</v>
      </c>
      <c r="B20" s="62"/>
      <c r="C20" s="67" t="s">
        <v>67</v>
      </c>
      <c r="D20" s="69"/>
      <c r="E20" s="67" t="s">
        <v>68</v>
      </c>
      <c r="F20" s="65"/>
      <c r="G20" s="67"/>
      <c r="H20" s="65"/>
    </row>
    <row r="21" spans="1:8" ht="16.350000000000001" customHeight="1">
      <c r="A21" s="60" t="s">
        <v>69</v>
      </c>
      <c r="B21" s="62"/>
      <c r="C21" s="67" t="s">
        <v>70</v>
      </c>
      <c r="D21" s="69"/>
      <c r="E21" s="60" t="s">
        <v>71</v>
      </c>
      <c r="F21" s="62"/>
      <c r="G21" s="67"/>
      <c r="H21" s="65"/>
    </row>
    <row r="22" spans="1:8" ht="16.350000000000001" customHeight="1">
      <c r="A22" s="60" t="s">
        <v>72</v>
      </c>
      <c r="B22" s="62"/>
      <c r="C22" s="67" t="s">
        <v>73</v>
      </c>
      <c r="D22" s="69"/>
      <c r="E22" s="67"/>
      <c r="F22" s="67"/>
      <c r="G22" s="67"/>
      <c r="H22" s="65"/>
    </row>
    <row r="23" spans="1:8" ht="16.350000000000001" customHeight="1">
      <c r="A23" s="60" t="s">
        <v>74</v>
      </c>
      <c r="B23" s="62"/>
      <c r="C23" s="67" t="s">
        <v>75</v>
      </c>
      <c r="D23" s="69"/>
      <c r="E23" s="67"/>
      <c r="F23" s="67"/>
      <c r="G23" s="67"/>
      <c r="H23" s="65"/>
    </row>
    <row r="24" spans="1:8" ht="16.350000000000001" customHeight="1">
      <c r="A24" s="60" t="s">
        <v>76</v>
      </c>
      <c r="B24" s="62"/>
      <c r="C24" s="67" t="s">
        <v>77</v>
      </c>
      <c r="D24" s="69"/>
      <c r="E24" s="67"/>
      <c r="F24" s="67"/>
      <c r="G24" s="67"/>
      <c r="H24" s="65"/>
    </row>
    <row r="25" spans="1:8" ht="16.350000000000001" customHeight="1">
      <c r="A25" s="67" t="s">
        <v>78</v>
      </c>
      <c r="B25" s="65"/>
      <c r="C25" s="67" t="s">
        <v>79</v>
      </c>
      <c r="D25" s="69">
        <v>43445939.25</v>
      </c>
      <c r="E25" s="67"/>
      <c r="F25" s="67"/>
      <c r="G25" s="67"/>
      <c r="H25" s="65"/>
    </row>
    <row r="26" spans="1:8" ht="16.350000000000001" customHeight="1">
      <c r="A26" s="67" t="s">
        <v>80</v>
      </c>
      <c r="B26" s="65"/>
      <c r="C26" s="67" t="s">
        <v>81</v>
      </c>
      <c r="D26" s="69"/>
      <c r="E26" s="67"/>
      <c r="F26" s="67"/>
      <c r="G26" s="67"/>
      <c r="H26" s="65"/>
    </row>
    <row r="27" spans="1:8" ht="16.350000000000001" customHeight="1">
      <c r="A27" s="67" t="s">
        <v>82</v>
      </c>
      <c r="B27" s="65"/>
      <c r="C27" s="67" t="s">
        <v>83</v>
      </c>
      <c r="D27" s="69"/>
      <c r="E27" s="67"/>
      <c r="F27" s="67"/>
      <c r="G27" s="67"/>
      <c r="H27" s="65"/>
    </row>
    <row r="28" spans="1:8" ht="16.350000000000001" customHeight="1">
      <c r="A28" s="60" t="s">
        <v>84</v>
      </c>
      <c r="B28" s="62"/>
      <c r="C28" s="67" t="s">
        <v>85</v>
      </c>
      <c r="D28" s="69"/>
      <c r="E28" s="67"/>
      <c r="F28" s="67"/>
      <c r="G28" s="67"/>
      <c r="H28" s="65"/>
    </row>
    <row r="29" spans="1:8" ht="16.350000000000001" customHeight="1">
      <c r="A29" s="60" t="s">
        <v>86</v>
      </c>
      <c r="B29" s="62"/>
      <c r="C29" s="67" t="s">
        <v>87</v>
      </c>
      <c r="D29" s="69"/>
      <c r="E29" s="67"/>
      <c r="F29" s="67"/>
      <c r="G29" s="67"/>
      <c r="H29" s="65"/>
    </row>
    <row r="30" spans="1:8" ht="16.350000000000001" customHeight="1">
      <c r="A30" s="60" t="s">
        <v>88</v>
      </c>
      <c r="B30" s="62"/>
      <c r="C30" s="67" t="s">
        <v>89</v>
      </c>
      <c r="D30" s="69"/>
      <c r="E30" s="67"/>
      <c r="F30" s="67"/>
      <c r="G30" s="67"/>
      <c r="H30" s="65"/>
    </row>
    <row r="31" spans="1:8" ht="16.350000000000001" customHeight="1">
      <c r="A31" s="60" t="s">
        <v>90</v>
      </c>
      <c r="B31" s="62"/>
      <c r="C31" s="67" t="s">
        <v>91</v>
      </c>
      <c r="D31" s="69"/>
      <c r="E31" s="67"/>
      <c r="F31" s="67"/>
      <c r="G31" s="67"/>
      <c r="H31" s="65"/>
    </row>
    <row r="32" spans="1:8" ht="16.350000000000001" customHeight="1">
      <c r="A32" s="60" t="s">
        <v>92</v>
      </c>
      <c r="B32" s="62"/>
      <c r="C32" s="67" t="s">
        <v>93</v>
      </c>
      <c r="D32" s="69"/>
      <c r="E32" s="67"/>
      <c r="F32" s="67"/>
      <c r="G32" s="67"/>
      <c r="H32" s="65"/>
    </row>
    <row r="33" spans="1:8" ht="16.350000000000001" customHeight="1">
      <c r="A33" s="67"/>
      <c r="B33" s="67"/>
      <c r="C33" s="67" t="s">
        <v>94</v>
      </c>
      <c r="D33" s="69"/>
      <c r="E33" s="67"/>
      <c r="F33" s="67"/>
      <c r="G33" s="67"/>
      <c r="H33" s="67"/>
    </row>
    <row r="34" spans="1:8" ht="16.350000000000001" customHeight="1">
      <c r="A34" s="67"/>
      <c r="B34" s="67"/>
      <c r="C34" s="67" t="s">
        <v>95</v>
      </c>
      <c r="D34" s="69"/>
      <c r="E34" s="67"/>
      <c r="F34" s="67"/>
      <c r="G34" s="67"/>
      <c r="H34" s="67"/>
    </row>
    <row r="35" spans="1:8" ht="16.350000000000001" customHeight="1">
      <c r="A35" s="67"/>
      <c r="B35" s="67"/>
      <c r="C35" s="67" t="s">
        <v>96</v>
      </c>
      <c r="D35" s="69"/>
      <c r="E35" s="67"/>
      <c r="F35" s="67"/>
      <c r="G35" s="67"/>
      <c r="H35" s="67"/>
    </row>
    <row r="36" spans="1:8" ht="16.350000000000001" customHeight="1">
      <c r="A36" s="67"/>
      <c r="B36" s="67"/>
      <c r="C36" s="67"/>
      <c r="D36" s="67"/>
      <c r="E36" s="67"/>
      <c r="F36" s="67"/>
      <c r="G36" s="67"/>
      <c r="H36" s="67"/>
    </row>
    <row r="37" spans="1:8" ht="16.350000000000001" customHeight="1">
      <c r="A37" s="60" t="s">
        <v>97</v>
      </c>
      <c r="B37" s="62">
        <v>770013897.88999999</v>
      </c>
      <c r="C37" s="60" t="s">
        <v>98</v>
      </c>
      <c r="D37" s="62">
        <v>770013897.88999999</v>
      </c>
      <c r="E37" s="60" t="s">
        <v>98</v>
      </c>
      <c r="F37" s="62">
        <v>770013897.88999999</v>
      </c>
      <c r="G37" s="60" t="s">
        <v>98</v>
      </c>
      <c r="H37" s="62">
        <v>770013897.88999999</v>
      </c>
    </row>
    <row r="38" spans="1:8" ht="16.350000000000001" customHeight="1">
      <c r="A38" s="60" t="s">
        <v>99</v>
      </c>
      <c r="B38" s="62"/>
      <c r="C38" s="60" t="s">
        <v>100</v>
      </c>
      <c r="D38" s="62"/>
      <c r="E38" s="60" t="s">
        <v>100</v>
      </c>
      <c r="F38" s="62"/>
      <c r="G38" s="60" t="s">
        <v>100</v>
      </c>
      <c r="H38" s="62"/>
    </row>
    <row r="39" spans="1:8" ht="16.350000000000001" customHeight="1">
      <c r="A39" s="67"/>
      <c r="B39" s="65"/>
      <c r="C39" s="67"/>
      <c r="D39" s="65"/>
      <c r="E39" s="60"/>
      <c r="F39" s="62"/>
      <c r="G39" s="60"/>
      <c r="H39" s="62"/>
    </row>
    <row r="40" spans="1:8" ht="16.350000000000001" customHeight="1">
      <c r="A40" s="60" t="s">
        <v>101</v>
      </c>
      <c r="B40" s="62">
        <v>770013897.88999999</v>
      </c>
      <c r="C40" s="60" t="s">
        <v>102</v>
      </c>
      <c r="D40" s="62">
        <v>770013897.88999999</v>
      </c>
      <c r="E40" s="60" t="s">
        <v>102</v>
      </c>
      <c r="F40" s="62">
        <v>770013897.88999999</v>
      </c>
      <c r="G40" s="60" t="s">
        <v>102</v>
      </c>
      <c r="H40" s="62">
        <v>770013897.88999999</v>
      </c>
    </row>
  </sheetData>
  <mergeCells count="5">
    <mergeCell ref="A2:H2"/>
    <mergeCell ref="A3:F3"/>
    <mergeCell ref="G3:H3"/>
    <mergeCell ref="A4:B4"/>
    <mergeCell ref="C4:H4"/>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C1" zoomScale="115" zoomScaleNormal="115" workbookViewId="0">
      <selection activeCell="K37" sqref="K37"/>
    </sheetView>
  </sheetViews>
  <sheetFormatPr defaultColWidth="10" defaultRowHeight="13.5"/>
  <cols>
    <col min="1" max="1" width="11.5" customWidth="1"/>
    <col min="2" max="2" width="20.125" customWidth="1"/>
    <col min="3" max="3" width="14" customWidth="1"/>
    <col min="4" max="4" width="13.875" customWidth="1"/>
    <col min="5" max="5" width="12.875" customWidth="1"/>
    <col min="6" max="6" width="10.75" customWidth="1"/>
    <col min="7" max="7" width="9.875" customWidth="1"/>
    <col min="8" max="8" width="11.75" customWidth="1"/>
    <col min="9" max="9" width="12.375" customWidth="1"/>
    <col min="10" max="10" width="11.625" customWidth="1"/>
    <col min="11" max="11" width="11.25" customWidth="1"/>
    <col min="12" max="12" width="11" customWidth="1"/>
    <col min="13" max="13" width="10" customWidth="1"/>
    <col min="14" max="14" width="12.875" customWidth="1"/>
    <col min="15" max="15" width="11.375" customWidth="1"/>
    <col min="16" max="16" width="11.625" customWidth="1"/>
    <col min="17" max="18" width="7.75" customWidth="1"/>
    <col min="19" max="19" width="13.625" customWidth="1"/>
    <col min="20" max="21" width="9.75" customWidth="1"/>
  </cols>
  <sheetData>
    <row r="1" spans="1:19" ht="16.350000000000001" customHeight="1">
      <c r="R1" s="154" t="s">
        <v>190</v>
      </c>
      <c r="S1" s="154"/>
    </row>
    <row r="2" spans="1:19" ht="50.1" customHeight="1">
      <c r="A2" s="161" t="s">
        <v>191</v>
      </c>
      <c r="B2" s="161"/>
      <c r="C2" s="161"/>
      <c r="D2" s="161"/>
      <c r="E2" s="161"/>
      <c r="F2" s="161"/>
      <c r="G2" s="161"/>
      <c r="H2" s="161"/>
      <c r="I2" s="161"/>
      <c r="J2" s="161"/>
      <c r="K2" s="161"/>
      <c r="L2" s="161"/>
      <c r="M2" s="161"/>
      <c r="N2" s="161"/>
      <c r="O2" s="161"/>
      <c r="P2" s="161"/>
      <c r="Q2" s="161"/>
      <c r="R2" s="161"/>
      <c r="S2" s="161"/>
    </row>
    <row r="3" spans="1:19" ht="24.2" customHeight="1">
      <c r="A3" s="149"/>
      <c r="B3" s="149"/>
      <c r="C3" s="149"/>
      <c r="D3" s="149"/>
      <c r="E3" s="149"/>
      <c r="F3" s="149"/>
      <c r="G3" s="149"/>
      <c r="H3" s="149"/>
      <c r="I3" s="149"/>
      <c r="J3" s="149"/>
      <c r="K3" s="149"/>
      <c r="L3" s="149"/>
      <c r="M3" s="149"/>
      <c r="N3" s="149"/>
      <c r="O3" s="149"/>
      <c r="P3" s="149"/>
      <c r="Q3" s="149"/>
      <c r="R3" s="150" t="s">
        <v>2</v>
      </c>
      <c r="S3" s="150"/>
    </row>
    <row r="4" spans="1:19" ht="26.65" customHeight="1">
      <c r="A4" s="157" t="s">
        <v>184</v>
      </c>
      <c r="B4" s="151" t="s">
        <v>128</v>
      </c>
      <c r="C4" s="151" t="s">
        <v>153</v>
      </c>
      <c r="D4" s="151" t="s">
        <v>192</v>
      </c>
      <c r="E4" s="151"/>
      <c r="F4" s="151"/>
      <c r="G4" s="151"/>
      <c r="H4" s="151"/>
      <c r="I4" s="151" t="s">
        <v>193</v>
      </c>
      <c r="J4" s="151"/>
      <c r="K4" s="151"/>
      <c r="L4" s="151"/>
      <c r="M4" s="151"/>
      <c r="N4" s="151"/>
      <c r="O4" s="151" t="s">
        <v>187</v>
      </c>
      <c r="P4" s="151" t="s">
        <v>194</v>
      </c>
      <c r="Q4" s="151"/>
      <c r="R4" s="151"/>
      <c r="S4" s="151"/>
    </row>
    <row r="5" spans="1:19" ht="56.1" customHeight="1">
      <c r="A5" s="162"/>
      <c r="B5" s="157"/>
      <c r="C5" s="157"/>
      <c r="D5" s="42" t="s">
        <v>107</v>
      </c>
      <c r="E5" s="42" t="s">
        <v>195</v>
      </c>
      <c r="F5" s="42" t="s">
        <v>196</v>
      </c>
      <c r="G5" s="42" t="s">
        <v>197</v>
      </c>
      <c r="H5" s="42" t="s">
        <v>198</v>
      </c>
      <c r="I5" s="42" t="s">
        <v>107</v>
      </c>
      <c r="J5" s="42" t="s">
        <v>199</v>
      </c>
      <c r="K5" s="42" t="s">
        <v>200</v>
      </c>
      <c r="L5" s="42" t="s">
        <v>201</v>
      </c>
      <c r="M5" s="42" t="s">
        <v>202</v>
      </c>
      <c r="N5" s="42" t="s">
        <v>203</v>
      </c>
      <c r="O5" s="157"/>
      <c r="P5" s="42" t="s">
        <v>107</v>
      </c>
      <c r="Q5" s="42" t="s">
        <v>204</v>
      </c>
      <c r="R5" s="42" t="s">
        <v>205</v>
      </c>
      <c r="S5" s="42" t="s">
        <v>188</v>
      </c>
    </row>
    <row r="6" spans="1:19" ht="21.75" customHeight="1">
      <c r="A6" s="83"/>
      <c r="B6" s="83" t="s">
        <v>107</v>
      </c>
      <c r="C6" s="101">
        <v>542077548.49000001</v>
      </c>
      <c r="D6" s="101">
        <v>363167368.60000002</v>
      </c>
      <c r="E6" s="101">
        <v>249335775.59999999</v>
      </c>
      <c r="F6" s="101">
        <v>293472</v>
      </c>
      <c r="G6" s="101">
        <v>442297</v>
      </c>
      <c r="H6" s="101">
        <v>113095824</v>
      </c>
      <c r="I6" s="101">
        <v>124519828.84</v>
      </c>
      <c r="J6" s="101">
        <v>57928418.399999999</v>
      </c>
      <c r="K6" s="101">
        <v>28964209.199999999</v>
      </c>
      <c r="L6" s="101">
        <v>30774472.399999999</v>
      </c>
      <c r="M6" s="101"/>
      <c r="N6" s="101">
        <v>6852728.8399999999</v>
      </c>
      <c r="O6" s="101">
        <v>43445939.25</v>
      </c>
      <c r="P6" s="101">
        <v>10944411.800000001</v>
      </c>
      <c r="Q6" s="101"/>
      <c r="R6" s="101"/>
      <c r="S6" s="101">
        <v>10944411.800000001</v>
      </c>
    </row>
    <row r="7" spans="1:19" ht="21.75" customHeight="1">
      <c r="A7" s="95" t="s">
        <v>434</v>
      </c>
      <c r="B7" s="95" t="s">
        <v>435</v>
      </c>
      <c r="C7" s="101">
        <f>D7+I7+O7+P7</f>
        <v>542077548.49000001</v>
      </c>
      <c r="D7" s="101">
        <f>E7+F7+G7+H7</f>
        <v>363167368.60000002</v>
      </c>
      <c r="E7" s="101">
        <v>249335775.59999999</v>
      </c>
      <c r="F7" s="101">
        <v>293472</v>
      </c>
      <c r="G7" s="101">
        <v>442297</v>
      </c>
      <c r="H7" s="101">
        <v>113095824</v>
      </c>
      <c r="I7" s="101">
        <f>J7+K7+L7+M7+N7</f>
        <v>124519828.84</v>
      </c>
      <c r="J7" s="101">
        <v>57928418.399999999</v>
      </c>
      <c r="K7" s="101">
        <v>28964209.199999999</v>
      </c>
      <c r="L7" s="101">
        <v>30774472.399999999</v>
      </c>
      <c r="M7" s="101"/>
      <c r="N7" s="101">
        <v>6852728.8399999999</v>
      </c>
      <c r="O7" s="101">
        <v>43445939.25</v>
      </c>
      <c r="P7" s="101">
        <f>S7</f>
        <v>10944411.800000001</v>
      </c>
      <c r="Q7" s="101"/>
      <c r="R7" s="101"/>
      <c r="S7" s="101">
        <v>10944411.800000001</v>
      </c>
    </row>
    <row r="8" spans="1:19" ht="21.75" customHeight="1">
      <c r="A8" s="123">
        <v>205</v>
      </c>
      <c r="B8" s="113" t="s">
        <v>631</v>
      </c>
      <c r="C8" s="101">
        <f>C9+C12+C18+C20+C22</f>
        <v>376080292.26999998</v>
      </c>
      <c r="D8" s="101">
        <f t="shared" ref="D8:S8" si="0">D9+D12+D18+D20+D22</f>
        <v>363167368.60000002</v>
      </c>
      <c r="E8" s="101">
        <f t="shared" si="0"/>
        <v>249335775.59999999</v>
      </c>
      <c r="F8" s="101">
        <f t="shared" si="0"/>
        <v>293472</v>
      </c>
      <c r="G8" s="101">
        <f t="shared" si="0"/>
        <v>442297</v>
      </c>
      <c r="H8" s="101">
        <f t="shared" si="0"/>
        <v>113095824</v>
      </c>
      <c r="I8" s="101">
        <f t="shared" si="0"/>
        <v>1968511.87</v>
      </c>
      <c r="J8" s="101"/>
      <c r="K8" s="101"/>
      <c r="L8" s="101"/>
      <c r="M8" s="101"/>
      <c r="N8" s="101">
        <f t="shared" si="0"/>
        <v>1968511.87</v>
      </c>
      <c r="O8" s="101"/>
      <c r="P8" s="101">
        <f t="shared" si="0"/>
        <v>10944411.799999999</v>
      </c>
      <c r="Q8" s="101"/>
      <c r="R8" s="101"/>
      <c r="S8" s="101">
        <f t="shared" si="0"/>
        <v>10944411.799999999</v>
      </c>
    </row>
    <row r="9" spans="1:19" ht="21.75" customHeight="1">
      <c r="A9" s="123" t="s">
        <v>634</v>
      </c>
      <c r="B9" s="113" t="s">
        <v>648</v>
      </c>
      <c r="C9" s="134">
        <f>C10+C11</f>
        <v>8149670.1999999993</v>
      </c>
      <c r="D9" s="134">
        <f t="shared" ref="D9:S9" si="1">D10+D11</f>
        <v>7928587</v>
      </c>
      <c r="E9" s="134">
        <f t="shared" si="1"/>
        <v>5360580</v>
      </c>
      <c r="F9" s="134">
        <f t="shared" si="1"/>
        <v>275472</v>
      </c>
      <c r="G9" s="134">
        <f t="shared" si="1"/>
        <v>411247</v>
      </c>
      <c r="H9" s="134">
        <f t="shared" si="1"/>
        <v>1881288</v>
      </c>
      <c r="I9" s="134">
        <f t="shared" si="1"/>
        <v>0</v>
      </c>
      <c r="J9" s="134"/>
      <c r="K9" s="134"/>
      <c r="L9" s="134"/>
      <c r="M9" s="134"/>
      <c r="N9" s="134"/>
      <c r="O9" s="134"/>
      <c r="P9" s="134">
        <f t="shared" si="1"/>
        <v>221083.2</v>
      </c>
      <c r="Q9" s="134"/>
      <c r="R9" s="134"/>
      <c r="S9" s="134">
        <f t="shared" si="1"/>
        <v>221083.2</v>
      </c>
    </row>
    <row r="10" spans="1:19">
      <c r="A10" s="124" t="s">
        <v>636</v>
      </c>
      <c r="B10" s="125" t="s">
        <v>467</v>
      </c>
      <c r="C10" s="134">
        <f t="shared" ref="C10:C35" si="2">D10+I10+O10+P10</f>
        <v>5534464.7599999998</v>
      </c>
      <c r="D10" s="134">
        <f t="shared" ref="D10:D23" si="3">E10+F10+G10+H10</f>
        <v>5384867</v>
      </c>
      <c r="E10" s="135">
        <v>3600444</v>
      </c>
      <c r="F10" s="135">
        <v>275472</v>
      </c>
      <c r="G10" s="135">
        <v>278135</v>
      </c>
      <c r="H10" s="135">
        <v>1230816</v>
      </c>
      <c r="I10" s="134">
        <f t="shared" ref="I10:I32" si="4">J10+K10+L10+M10+N10</f>
        <v>0</v>
      </c>
      <c r="J10" s="135"/>
      <c r="K10" s="135"/>
      <c r="L10" s="135"/>
      <c r="M10" s="128"/>
      <c r="N10" s="135"/>
      <c r="O10" s="128"/>
      <c r="P10" s="134">
        <f t="shared" ref="P10:P23" si="5">S10</f>
        <v>149597.76000000001</v>
      </c>
      <c r="Q10" s="128"/>
      <c r="R10" s="128"/>
      <c r="S10" s="135">
        <v>149597.76000000001</v>
      </c>
    </row>
    <row r="11" spans="1:19">
      <c r="A11" s="124" t="s">
        <v>635</v>
      </c>
      <c r="B11" s="125" t="s">
        <v>478</v>
      </c>
      <c r="C11" s="134">
        <f t="shared" si="2"/>
        <v>2615205.44</v>
      </c>
      <c r="D11" s="134">
        <f t="shared" si="3"/>
        <v>2543720</v>
      </c>
      <c r="E11" s="135">
        <v>1760136</v>
      </c>
      <c r="F11" s="135"/>
      <c r="G11" s="135">
        <v>133112</v>
      </c>
      <c r="H11" s="135">
        <v>650472</v>
      </c>
      <c r="I11" s="134">
        <f t="shared" si="4"/>
        <v>0</v>
      </c>
      <c r="J11" s="135"/>
      <c r="K11" s="135"/>
      <c r="L11" s="135"/>
      <c r="M11" s="128"/>
      <c r="N11" s="135"/>
      <c r="O11" s="128"/>
      <c r="P11" s="134">
        <f t="shared" si="5"/>
        <v>71485.440000000002</v>
      </c>
      <c r="Q11" s="128"/>
      <c r="R11" s="128"/>
      <c r="S11" s="135">
        <v>71485.440000000002</v>
      </c>
    </row>
    <row r="12" spans="1:19">
      <c r="A12" s="124" t="s">
        <v>637</v>
      </c>
      <c r="B12" s="127" t="s">
        <v>649</v>
      </c>
      <c r="C12" s="134">
        <f>C13+C14+C15+C16+C17</f>
        <v>334645572.87</v>
      </c>
      <c r="D12" s="134">
        <f t="shared" ref="D12:S12" si="6">D13+D14+D15+D16+D17</f>
        <v>322905474</v>
      </c>
      <c r="E12" s="134">
        <f t="shared" si="6"/>
        <v>221537664</v>
      </c>
      <c r="F12" s="134">
        <f t="shared" si="6"/>
        <v>14400</v>
      </c>
      <c r="G12" s="134">
        <f t="shared" si="6"/>
        <v>31050</v>
      </c>
      <c r="H12" s="134">
        <f t="shared" si="6"/>
        <v>101322360</v>
      </c>
      <c r="I12" s="134">
        <f t="shared" si="6"/>
        <v>1968511.87</v>
      </c>
      <c r="J12" s="134"/>
      <c r="K12" s="134"/>
      <c r="L12" s="134"/>
      <c r="M12" s="134"/>
      <c r="N12" s="134">
        <f t="shared" si="6"/>
        <v>1968511.87</v>
      </c>
      <c r="O12" s="134"/>
      <c r="P12" s="134">
        <f t="shared" si="6"/>
        <v>9771587</v>
      </c>
      <c r="Q12" s="134"/>
      <c r="R12" s="134"/>
      <c r="S12" s="134">
        <f t="shared" si="6"/>
        <v>9771587</v>
      </c>
    </row>
    <row r="13" spans="1:19">
      <c r="A13" s="124" t="s">
        <v>479</v>
      </c>
      <c r="B13" s="125" t="s">
        <v>480</v>
      </c>
      <c r="C13" s="134">
        <f t="shared" si="2"/>
        <v>2770289.76</v>
      </c>
      <c r="D13" s="134">
        <f t="shared" si="3"/>
        <v>2685612</v>
      </c>
      <c r="E13" s="135">
        <v>1792944</v>
      </c>
      <c r="F13" s="135"/>
      <c r="G13" s="135"/>
      <c r="H13" s="135">
        <v>892668</v>
      </c>
      <c r="I13" s="134">
        <f t="shared" si="4"/>
        <v>0</v>
      </c>
      <c r="J13" s="135"/>
      <c r="K13" s="135"/>
      <c r="L13" s="135"/>
      <c r="M13" s="128"/>
      <c r="N13" s="135"/>
      <c r="O13" s="128"/>
      <c r="P13" s="134">
        <f t="shared" si="5"/>
        <v>84677.759999999995</v>
      </c>
      <c r="Q13" s="128"/>
      <c r="R13" s="128"/>
      <c r="S13" s="135">
        <v>84677.759999999995</v>
      </c>
    </row>
    <row r="14" spans="1:19">
      <c r="A14" s="124" t="s">
        <v>481</v>
      </c>
      <c r="B14" s="125" t="s">
        <v>482</v>
      </c>
      <c r="C14" s="134">
        <f t="shared" si="2"/>
        <v>168968572.80000001</v>
      </c>
      <c r="D14" s="134">
        <f t="shared" si="3"/>
        <v>168385200</v>
      </c>
      <c r="E14" s="135">
        <v>162708984</v>
      </c>
      <c r="F14" s="135"/>
      <c r="G14" s="135"/>
      <c r="H14" s="135">
        <v>5676216</v>
      </c>
      <c r="I14" s="134">
        <f t="shared" si="4"/>
        <v>0</v>
      </c>
      <c r="J14" s="135"/>
      <c r="K14" s="135"/>
      <c r="L14" s="135"/>
      <c r="M14" s="128"/>
      <c r="N14" s="135"/>
      <c r="O14" s="128"/>
      <c r="P14" s="134">
        <f t="shared" si="5"/>
        <v>583372.80000000005</v>
      </c>
      <c r="Q14" s="128"/>
      <c r="R14" s="128"/>
      <c r="S14" s="135">
        <v>583372.80000000005</v>
      </c>
    </row>
    <row r="15" spans="1:19">
      <c r="A15" s="124" t="s">
        <v>483</v>
      </c>
      <c r="B15" s="125" t="s">
        <v>484</v>
      </c>
      <c r="C15" s="134">
        <f t="shared" si="2"/>
        <v>4090833.76</v>
      </c>
      <c r="D15" s="134">
        <f t="shared" si="3"/>
        <v>3925716</v>
      </c>
      <c r="E15" s="135">
        <v>2594244</v>
      </c>
      <c r="F15" s="135"/>
      <c r="G15" s="135"/>
      <c r="H15" s="135">
        <v>1331472</v>
      </c>
      <c r="I15" s="134">
        <f t="shared" si="4"/>
        <v>45508</v>
      </c>
      <c r="J15" s="135"/>
      <c r="K15" s="135"/>
      <c r="L15" s="135"/>
      <c r="M15" s="128"/>
      <c r="N15" s="135">
        <v>45508</v>
      </c>
      <c r="O15" s="128"/>
      <c r="P15" s="134">
        <f t="shared" si="5"/>
        <v>119609.76</v>
      </c>
      <c r="Q15" s="128"/>
      <c r="R15" s="128"/>
      <c r="S15" s="135">
        <v>119609.76</v>
      </c>
    </row>
    <row r="16" spans="1:19">
      <c r="A16" s="124" t="s">
        <v>485</v>
      </c>
      <c r="B16" s="125" t="s">
        <v>486</v>
      </c>
      <c r="C16" s="134">
        <f t="shared" si="2"/>
        <v>134411320.29000002</v>
      </c>
      <c r="D16" s="134">
        <f t="shared" si="3"/>
        <v>132242832</v>
      </c>
      <c r="E16" s="135">
        <v>44032500</v>
      </c>
      <c r="F16" s="135">
        <v>14400</v>
      </c>
      <c r="G16" s="135"/>
      <c r="H16" s="135">
        <v>88195932</v>
      </c>
      <c r="I16" s="134">
        <f t="shared" si="4"/>
        <v>297748.28999999998</v>
      </c>
      <c r="J16" s="135"/>
      <c r="K16" s="135"/>
      <c r="L16" s="135"/>
      <c r="M16" s="128"/>
      <c r="N16" s="135">
        <v>297748.28999999998</v>
      </c>
      <c r="O16" s="128"/>
      <c r="P16" s="134">
        <f t="shared" si="5"/>
        <v>1870740</v>
      </c>
      <c r="Q16" s="128"/>
      <c r="R16" s="128"/>
      <c r="S16" s="135">
        <v>1870740</v>
      </c>
    </row>
    <row r="17" spans="1:19">
      <c r="A17" s="124" t="s">
        <v>487</v>
      </c>
      <c r="B17" s="125" t="s">
        <v>488</v>
      </c>
      <c r="C17" s="134">
        <f t="shared" si="2"/>
        <v>24404556.259999998</v>
      </c>
      <c r="D17" s="134">
        <f t="shared" si="3"/>
        <v>15666114</v>
      </c>
      <c r="E17" s="135">
        <v>10408992</v>
      </c>
      <c r="F17" s="135"/>
      <c r="G17" s="135">
        <v>31050</v>
      </c>
      <c r="H17" s="135">
        <v>5226072</v>
      </c>
      <c r="I17" s="134">
        <f t="shared" si="4"/>
        <v>1625255.58</v>
      </c>
      <c r="J17" s="135"/>
      <c r="K17" s="135"/>
      <c r="L17" s="135"/>
      <c r="M17" s="128"/>
      <c r="N17" s="135">
        <v>1625255.58</v>
      </c>
      <c r="O17" s="128"/>
      <c r="P17" s="134">
        <f t="shared" si="5"/>
        <v>7113186.6799999997</v>
      </c>
      <c r="Q17" s="128"/>
      <c r="R17" s="128"/>
      <c r="S17" s="135">
        <v>7113186.6799999997</v>
      </c>
    </row>
    <row r="18" spans="1:19">
      <c r="A18" s="124" t="s">
        <v>641</v>
      </c>
      <c r="B18" s="127" t="s">
        <v>650</v>
      </c>
      <c r="C18" s="134">
        <f t="shared" ref="C18" si="7">D18+I18+O18+P18</f>
        <v>25666016.640000001</v>
      </c>
      <c r="D18" s="134">
        <f t="shared" ref="D18" si="8">E18+F18+G18+H18</f>
        <v>24918684</v>
      </c>
      <c r="E18" s="135">
        <v>17405316</v>
      </c>
      <c r="F18" s="135">
        <v>3600</v>
      </c>
      <c r="G18" s="135"/>
      <c r="H18" s="135">
        <v>7509768</v>
      </c>
      <c r="I18" s="134">
        <f t="shared" ref="I18" si="9">J18+K18+L18+M18+N18</f>
        <v>0</v>
      </c>
      <c r="J18" s="135"/>
      <c r="K18" s="135"/>
      <c r="L18" s="135"/>
      <c r="M18" s="128"/>
      <c r="N18" s="135"/>
      <c r="O18" s="128"/>
      <c r="P18" s="134">
        <f t="shared" ref="P18" si="10">S18</f>
        <v>747332.64</v>
      </c>
      <c r="Q18" s="128"/>
      <c r="R18" s="128"/>
      <c r="S18" s="135">
        <v>747332.64</v>
      </c>
    </row>
    <row r="19" spans="1:19">
      <c r="A19" s="124" t="s">
        <v>489</v>
      </c>
      <c r="B19" s="125" t="s">
        <v>490</v>
      </c>
      <c r="C19" s="134">
        <f t="shared" si="2"/>
        <v>25666016.640000001</v>
      </c>
      <c r="D19" s="134">
        <f t="shared" si="3"/>
        <v>24918684</v>
      </c>
      <c r="E19" s="135">
        <v>17405316</v>
      </c>
      <c r="F19" s="135">
        <v>3600</v>
      </c>
      <c r="G19" s="135"/>
      <c r="H19" s="135">
        <v>7509768</v>
      </c>
      <c r="I19" s="134">
        <f t="shared" si="4"/>
        <v>0</v>
      </c>
      <c r="J19" s="135"/>
      <c r="K19" s="135"/>
      <c r="L19" s="135"/>
      <c r="M19" s="128"/>
      <c r="N19" s="135"/>
      <c r="O19" s="128"/>
      <c r="P19" s="134">
        <f t="shared" si="5"/>
        <v>747332.64</v>
      </c>
      <c r="Q19" s="128"/>
      <c r="R19" s="128"/>
      <c r="S19" s="135">
        <v>747332.64</v>
      </c>
    </row>
    <row r="20" spans="1:19">
      <c r="A20" s="124" t="s">
        <v>642</v>
      </c>
      <c r="B20" s="125" t="s">
        <v>659</v>
      </c>
      <c r="C20" s="134">
        <f t="shared" ref="C20" si="11">D20+I20+O20+P20</f>
        <v>4347127.2</v>
      </c>
      <c r="D20" s="134">
        <f t="shared" ref="D20" si="12">E20+F20+G20+H20</f>
        <v>4219596</v>
      </c>
      <c r="E20" s="135">
        <v>3008280</v>
      </c>
      <c r="F20" s="135"/>
      <c r="G20" s="135"/>
      <c r="H20" s="135">
        <v>1211316</v>
      </c>
      <c r="I20" s="134">
        <f t="shared" ref="I20" si="13">J20+K20+L20+M20+N20</f>
        <v>0</v>
      </c>
      <c r="J20" s="135"/>
      <c r="K20" s="135"/>
      <c r="L20" s="135"/>
      <c r="M20" s="128"/>
      <c r="N20" s="135"/>
      <c r="O20" s="128"/>
      <c r="P20" s="134">
        <f t="shared" ref="P20" si="14">S20</f>
        <v>127531.2</v>
      </c>
      <c r="Q20" s="128"/>
      <c r="R20" s="128"/>
      <c r="S20" s="135">
        <v>127531.2</v>
      </c>
    </row>
    <row r="21" spans="1:19">
      <c r="A21" s="124" t="s">
        <v>495</v>
      </c>
      <c r="B21" s="125" t="s">
        <v>496</v>
      </c>
      <c r="C21" s="134">
        <f t="shared" si="2"/>
        <v>4347127.2</v>
      </c>
      <c r="D21" s="134">
        <f t="shared" si="3"/>
        <v>4219596</v>
      </c>
      <c r="E21" s="135">
        <v>3008280</v>
      </c>
      <c r="F21" s="135"/>
      <c r="G21" s="135"/>
      <c r="H21" s="135">
        <v>1211316</v>
      </c>
      <c r="I21" s="134">
        <f t="shared" si="4"/>
        <v>0</v>
      </c>
      <c r="J21" s="135"/>
      <c r="K21" s="135"/>
      <c r="L21" s="135"/>
      <c r="M21" s="128"/>
      <c r="N21" s="135"/>
      <c r="O21" s="128"/>
      <c r="P21" s="134">
        <f t="shared" si="5"/>
        <v>127531.2</v>
      </c>
      <c r="Q21" s="128"/>
      <c r="R21" s="128"/>
      <c r="S21" s="135">
        <v>127531.2</v>
      </c>
    </row>
    <row r="22" spans="1:19">
      <c r="A22" s="124" t="s">
        <v>643</v>
      </c>
      <c r="B22" s="127" t="s">
        <v>651</v>
      </c>
      <c r="C22" s="134">
        <f t="shared" ref="C22" si="15">D22+I22+O22+P22</f>
        <v>3271905.36</v>
      </c>
      <c r="D22" s="134">
        <f t="shared" ref="D22" si="16">E22+F22+G22+H22</f>
        <v>3195027.6</v>
      </c>
      <c r="E22" s="135">
        <v>2023935.6</v>
      </c>
      <c r="F22" s="135"/>
      <c r="G22" s="135"/>
      <c r="H22" s="135">
        <v>1171092</v>
      </c>
      <c r="I22" s="134">
        <f t="shared" ref="I22" si="17">J22+K22+L22+M22+N22</f>
        <v>0</v>
      </c>
      <c r="J22" s="135"/>
      <c r="K22" s="135"/>
      <c r="L22" s="135"/>
      <c r="M22" s="128"/>
      <c r="N22" s="135"/>
      <c r="O22" s="128"/>
      <c r="P22" s="134">
        <f t="shared" ref="P22" si="18">S22</f>
        <v>76877.759999999995</v>
      </c>
      <c r="Q22" s="128"/>
      <c r="R22" s="128"/>
      <c r="S22" s="135">
        <v>76877.759999999995</v>
      </c>
    </row>
    <row r="23" spans="1:19">
      <c r="A23" s="124" t="s">
        <v>497</v>
      </c>
      <c r="B23" s="125" t="s">
        <v>498</v>
      </c>
      <c r="C23" s="134">
        <f t="shared" si="2"/>
        <v>3271905.36</v>
      </c>
      <c r="D23" s="134">
        <f t="shared" si="3"/>
        <v>3195027.6</v>
      </c>
      <c r="E23" s="135">
        <v>2023935.6</v>
      </c>
      <c r="F23" s="135"/>
      <c r="G23" s="135"/>
      <c r="H23" s="135">
        <v>1171092</v>
      </c>
      <c r="I23" s="134">
        <f t="shared" si="4"/>
        <v>0</v>
      </c>
      <c r="J23" s="135"/>
      <c r="K23" s="135"/>
      <c r="L23" s="135"/>
      <c r="M23" s="128"/>
      <c r="N23" s="135"/>
      <c r="O23" s="128"/>
      <c r="P23" s="134">
        <f t="shared" si="5"/>
        <v>76877.759999999995</v>
      </c>
      <c r="Q23" s="128"/>
      <c r="R23" s="128"/>
      <c r="S23" s="135">
        <v>76877.759999999995</v>
      </c>
    </row>
    <row r="24" spans="1:19">
      <c r="A24" s="124" t="s">
        <v>660</v>
      </c>
      <c r="B24" s="127" t="s">
        <v>652</v>
      </c>
      <c r="C24" s="134">
        <f>C25+C28</f>
        <v>91776844.569999993</v>
      </c>
      <c r="D24" s="134"/>
      <c r="E24" s="134"/>
      <c r="F24" s="134"/>
      <c r="G24" s="134"/>
      <c r="H24" s="134"/>
      <c r="I24" s="134">
        <f t="shared" ref="I24:N24" si="19">I25+I28</f>
        <v>91776844.569999993</v>
      </c>
      <c r="J24" s="134">
        <f t="shared" si="19"/>
        <v>57928418.399999999</v>
      </c>
      <c r="K24" s="134">
        <f t="shared" si="19"/>
        <v>28964209.199999999</v>
      </c>
      <c r="L24" s="134"/>
      <c r="M24" s="134"/>
      <c r="N24" s="134">
        <f t="shared" si="19"/>
        <v>4884216.9700000016</v>
      </c>
      <c r="O24" s="128"/>
      <c r="P24" s="134"/>
      <c r="Q24" s="128"/>
      <c r="R24" s="128"/>
      <c r="S24" s="135"/>
    </row>
    <row r="25" spans="1:19">
      <c r="A25" s="124" t="s">
        <v>644</v>
      </c>
      <c r="B25" s="127" t="s">
        <v>653</v>
      </c>
      <c r="C25" s="134">
        <f>C26+C27</f>
        <v>86892627.599999994</v>
      </c>
      <c r="D25" s="134"/>
      <c r="E25" s="134"/>
      <c r="F25" s="134"/>
      <c r="G25" s="134"/>
      <c r="H25" s="134"/>
      <c r="I25" s="134">
        <f t="shared" ref="I25:K25" si="20">I26+I27</f>
        <v>86892627.599999994</v>
      </c>
      <c r="J25" s="134">
        <f t="shared" si="20"/>
        <v>57928418.399999999</v>
      </c>
      <c r="K25" s="134">
        <f t="shared" si="20"/>
        <v>28964209.199999999</v>
      </c>
      <c r="L25" s="134"/>
      <c r="M25" s="134"/>
      <c r="N25" s="134"/>
      <c r="O25" s="128"/>
      <c r="P25" s="134"/>
      <c r="Q25" s="128"/>
      <c r="R25" s="128"/>
      <c r="S25" s="135"/>
    </row>
    <row r="26" spans="1:19">
      <c r="A26" s="124" t="s">
        <v>468</v>
      </c>
      <c r="B26" s="125" t="s">
        <v>469</v>
      </c>
      <c r="C26" s="134">
        <f t="shared" si="2"/>
        <v>57928418.399999999</v>
      </c>
      <c r="D26" s="134"/>
      <c r="E26" s="135"/>
      <c r="F26" s="135"/>
      <c r="G26" s="135"/>
      <c r="H26" s="135"/>
      <c r="I26" s="134">
        <f t="shared" si="4"/>
        <v>57928418.399999999</v>
      </c>
      <c r="J26" s="135">
        <v>57928418.399999999</v>
      </c>
      <c r="K26" s="135"/>
      <c r="L26" s="135"/>
      <c r="M26" s="128"/>
      <c r="N26" s="135"/>
      <c r="O26" s="128"/>
      <c r="P26" s="134"/>
      <c r="Q26" s="128"/>
      <c r="R26" s="128"/>
      <c r="S26" s="135"/>
    </row>
    <row r="27" spans="1:19">
      <c r="A27" s="124" t="s">
        <v>470</v>
      </c>
      <c r="B27" s="125" t="s">
        <v>471</v>
      </c>
      <c r="C27" s="134">
        <f t="shared" si="2"/>
        <v>28964209.199999999</v>
      </c>
      <c r="D27" s="134"/>
      <c r="E27" s="135"/>
      <c r="F27" s="135"/>
      <c r="G27" s="135"/>
      <c r="H27" s="135"/>
      <c r="I27" s="134">
        <f t="shared" si="4"/>
        <v>28964209.199999999</v>
      </c>
      <c r="J27" s="135"/>
      <c r="K27" s="135">
        <v>28964209.199999999</v>
      </c>
      <c r="L27" s="128"/>
      <c r="M27" s="128"/>
      <c r="N27" s="135"/>
      <c r="O27" s="128"/>
      <c r="P27" s="134"/>
      <c r="Q27" s="128"/>
      <c r="R27" s="128"/>
      <c r="S27" s="135"/>
    </row>
    <row r="28" spans="1:19">
      <c r="A28" s="124" t="s">
        <v>645</v>
      </c>
      <c r="B28" s="127" t="s">
        <v>654</v>
      </c>
      <c r="C28" s="134">
        <f t="shared" ref="C28" si="21">D28+I28+O28+P28</f>
        <v>4884216.9700000016</v>
      </c>
      <c r="D28" s="134"/>
      <c r="E28" s="135"/>
      <c r="F28" s="135"/>
      <c r="G28" s="135"/>
      <c r="H28" s="135"/>
      <c r="I28" s="134">
        <f t="shared" ref="I28" si="22">J28+K28+L28+M28+N28</f>
        <v>4884216.9700000016</v>
      </c>
      <c r="J28" s="135"/>
      <c r="K28" s="135"/>
      <c r="L28" s="135"/>
      <c r="M28" s="128"/>
      <c r="N28" s="135">
        <v>4884216.9700000016</v>
      </c>
      <c r="O28" s="128"/>
      <c r="P28" s="134"/>
      <c r="Q28" s="128"/>
      <c r="R28" s="128"/>
      <c r="S28" s="135"/>
    </row>
    <row r="29" spans="1:19">
      <c r="A29" s="124" t="s">
        <v>472</v>
      </c>
      <c r="B29" s="125" t="s">
        <v>473</v>
      </c>
      <c r="C29" s="134">
        <f t="shared" si="2"/>
        <v>4884216.9700000016</v>
      </c>
      <c r="D29" s="134"/>
      <c r="E29" s="135"/>
      <c r="F29" s="135"/>
      <c r="G29" s="135"/>
      <c r="H29" s="135"/>
      <c r="I29" s="134">
        <f t="shared" si="4"/>
        <v>4884216.9700000016</v>
      </c>
      <c r="J29" s="135"/>
      <c r="K29" s="135"/>
      <c r="L29" s="135"/>
      <c r="M29" s="128"/>
      <c r="N29" s="135">
        <v>4884216.9700000016</v>
      </c>
      <c r="O29" s="128"/>
      <c r="P29" s="134"/>
      <c r="Q29" s="128"/>
      <c r="R29" s="128"/>
      <c r="S29" s="135"/>
    </row>
    <row r="30" spans="1:19">
      <c r="A30" s="124" t="s">
        <v>661</v>
      </c>
      <c r="B30" s="127" t="s">
        <v>655</v>
      </c>
      <c r="C30" s="134">
        <f t="shared" ref="C30" si="23">D30+I30+O30+P30</f>
        <v>30774472.399999999</v>
      </c>
      <c r="D30" s="134"/>
      <c r="E30" s="135"/>
      <c r="F30" s="135"/>
      <c r="G30" s="135"/>
      <c r="H30" s="135"/>
      <c r="I30" s="134">
        <f t="shared" ref="I30" si="24">J30+K30+L30+M30+N30</f>
        <v>30774472.399999999</v>
      </c>
      <c r="J30" s="135"/>
      <c r="K30" s="128"/>
      <c r="L30" s="135">
        <v>30774472.399999999</v>
      </c>
      <c r="M30" s="128"/>
      <c r="N30" s="135"/>
      <c r="O30" s="128"/>
      <c r="P30" s="134"/>
      <c r="Q30" s="128"/>
      <c r="R30" s="128"/>
      <c r="S30" s="135"/>
    </row>
    <row r="31" spans="1:19">
      <c r="A31" s="124" t="s">
        <v>646</v>
      </c>
      <c r="B31" s="127" t="s">
        <v>656</v>
      </c>
      <c r="C31" s="134">
        <f t="shared" ref="C31" si="25">D31+I31+O31+P31</f>
        <v>30774472.399999999</v>
      </c>
      <c r="D31" s="134"/>
      <c r="E31" s="135"/>
      <c r="F31" s="135"/>
      <c r="G31" s="135"/>
      <c r="H31" s="135"/>
      <c r="I31" s="134">
        <f t="shared" ref="I31" si="26">J31+K31+L31+M31+N31</f>
        <v>30774472.399999999</v>
      </c>
      <c r="J31" s="135"/>
      <c r="K31" s="128"/>
      <c r="L31" s="135">
        <v>30774472.399999999</v>
      </c>
      <c r="M31" s="128"/>
      <c r="N31" s="135"/>
      <c r="O31" s="128"/>
      <c r="P31" s="134"/>
      <c r="Q31" s="128"/>
      <c r="R31" s="128"/>
      <c r="S31" s="135"/>
    </row>
    <row r="32" spans="1:19">
      <c r="A32" s="124" t="s">
        <v>474</v>
      </c>
      <c r="B32" s="125" t="s">
        <v>475</v>
      </c>
      <c r="C32" s="134">
        <f t="shared" si="2"/>
        <v>30774472.399999999</v>
      </c>
      <c r="D32" s="134"/>
      <c r="E32" s="135"/>
      <c r="F32" s="135"/>
      <c r="G32" s="135"/>
      <c r="H32" s="135"/>
      <c r="I32" s="134">
        <f t="shared" si="4"/>
        <v>30774472.399999999</v>
      </c>
      <c r="J32" s="135"/>
      <c r="K32" s="128"/>
      <c r="L32" s="135">
        <v>30774472.399999999</v>
      </c>
      <c r="M32" s="128"/>
      <c r="N32" s="135"/>
      <c r="O32" s="128"/>
      <c r="P32" s="134"/>
      <c r="Q32" s="128"/>
      <c r="R32" s="128"/>
      <c r="S32" s="135"/>
    </row>
    <row r="33" spans="1:19">
      <c r="A33" s="124" t="s">
        <v>662</v>
      </c>
      <c r="B33" s="127" t="s">
        <v>657</v>
      </c>
      <c r="C33" s="134">
        <f t="shared" ref="C33:C34" si="27">D33+I33+O33+P33</f>
        <v>43445939.249999985</v>
      </c>
      <c r="D33" s="134"/>
      <c r="E33" s="135"/>
      <c r="F33" s="135"/>
      <c r="G33" s="135"/>
      <c r="H33" s="135"/>
      <c r="I33" s="134"/>
      <c r="J33" s="135"/>
      <c r="K33" s="135"/>
      <c r="L33" s="135"/>
      <c r="M33" s="128"/>
      <c r="N33" s="135"/>
      <c r="O33" s="135">
        <v>43445939.249999985</v>
      </c>
      <c r="P33" s="134"/>
      <c r="Q33" s="128"/>
      <c r="R33" s="128"/>
      <c r="S33" s="135"/>
    </row>
    <row r="34" spans="1:19">
      <c r="A34" s="124" t="s">
        <v>647</v>
      </c>
      <c r="B34" s="127" t="s">
        <v>658</v>
      </c>
      <c r="C34" s="134">
        <f t="shared" si="27"/>
        <v>43445939.249999985</v>
      </c>
      <c r="D34" s="134"/>
      <c r="E34" s="135"/>
      <c r="F34" s="135"/>
      <c r="G34" s="135"/>
      <c r="H34" s="135"/>
      <c r="I34" s="134"/>
      <c r="J34" s="135"/>
      <c r="K34" s="135"/>
      <c r="L34" s="135"/>
      <c r="M34" s="128"/>
      <c r="N34" s="135"/>
      <c r="O34" s="135">
        <v>43445939.249999985</v>
      </c>
      <c r="P34" s="134"/>
      <c r="Q34" s="128"/>
      <c r="R34" s="128"/>
      <c r="S34" s="135"/>
    </row>
    <row r="35" spans="1:19">
      <c r="A35" s="124" t="s">
        <v>476</v>
      </c>
      <c r="B35" s="125" t="s">
        <v>477</v>
      </c>
      <c r="C35" s="134">
        <f t="shared" si="2"/>
        <v>43445939.249999985</v>
      </c>
      <c r="D35" s="134"/>
      <c r="E35" s="135"/>
      <c r="F35" s="135"/>
      <c r="G35" s="135"/>
      <c r="H35" s="135"/>
      <c r="I35" s="134"/>
      <c r="J35" s="135"/>
      <c r="K35" s="135"/>
      <c r="L35" s="135"/>
      <c r="M35" s="128"/>
      <c r="N35" s="135"/>
      <c r="O35" s="135">
        <v>43445939.249999985</v>
      </c>
      <c r="P35" s="134"/>
      <c r="Q35" s="128"/>
      <c r="R35" s="128"/>
      <c r="S35" s="135"/>
    </row>
    <row r="36" spans="1:19">
      <c r="C36" s="129"/>
      <c r="D36" s="129"/>
      <c r="E36" s="129"/>
      <c r="F36" s="129"/>
      <c r="G36" s="129"/>
      <c r="H36" s="129"/>
      <c r="I36" s="129"/>
      <c r="J36" s="129"/>
      <c r="K36" s="129"/>
      <c r="L36" s="129"/>
      <c r="M36" s="129"/>
      <c r="N36" s="129"/>
      <c r="O36" s="129"/>
      <c r="P36" s="129"/>
      <c r="Q36" s="129"/>
      <c r="R36" s="129"/>
      <c r="S36" s="129"/>
    </row>
    <row r="37" spans="1:19">
      <c r="C37" s="129"/>
      <c r="D37" s="129"/>
      <c r="E37" s="129"/>
      <c r="F37" s="129"/>
      <c r="G37" s="129"/>
      <c r="H37" s="129"/>
      <c r="I37" s="129"/>
      <c r="J37" s="129"/>
      <c r="K37" s="129"/>
      <c r="L37" s="129"/>
      <c r="M37" s="129"/>
      <c r="N37" s="129"/>
      <c r="O37" s="129"/>
      <c r="P37" s="129"/>
      <c r="Q37" s="129"/>
      <c r="R37" s="129"/>
      <c r="S37" s="129"/>
    </row>
  </sheetData>
  <mergeCells count="11">
    <mergeCell ref="R1:S1"/>
    <mergeCell ref="A2:S2"/>
    <mergeCell ref="A3:Q3"/>
    <mergeCell ref="R3:S3"/>
    <mergeCell ref="D4:H4"/>
    <mergeCell ref="I4:N4"/>
    <mergeCell ref="P4:S4"/>
    <mergeCell ref="A4:A5"/>
    <mergeCell ref="B4:B5"/>
    <mergeCell ref="C4:C5"/>
    <mergeCell ref="O4:O5"/>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115" zoomScaleNormal="115" workbookViewId="0">
      <selection activeCell="C32" sqref="C32"/>
    </sheetView>
  </sheetViews>
  <sheetFormatPr defaultColWidth="10" defaultRowHeight="13.5"/>
  <cols>
    <col min="1" max="1" width="12.5" customWidth="1"/>
    <col min="2" max="2" width="29.875" customWidth="1"/>
    <col min="3" max="3" width="16.375" customWidth="1"/>
    <col min="4" max="4" width="13.375" customWidth="1"/>
    <col min="5" max="5" width="11.125" customWidth="1"/>
    <col min="6" max="6" width="12.125" customWidth="1"/>
    <col min="7" max="7" width="12" customWidth="1"/>
    <col min="8" max="8" width="11.5" customWidth="1"/>
  </cols>
  <sheetData>
    <row r="1" spans="1:8" ht="16.350000000000001" customHeight="1">
      <c r="H1" s="47" t="s">
        <v>206</v>
      </c>
    </row>
    <row r="2" spans="1:8" ht="46.5" customHeight="1">
      <c r="A2" s="155" t="s">
        <v>207</v>
      </c>
      <c r="B2" s="155"/>
      <c r="C2" s="155"/>
      <c r="D2" s="155"/>
      <c r="E2" s="155"/>
      <c r="F2" s="155"/>
      <c r="G2" s="155"/>
      <c r="H2" s="155"/>
    </row>
    <row r="3" spans="1:8" ht="18.2" customHeight="1">
      <c r="A3" s="149"/>
      <c r="B3" s="149"/>
      <c r="C3" s="149"/>
      <c r="D3" s="149"/>
      <c r="E3" s="149"/>
      <c r="F3" s="149"/>
      <c r="G3" s="150" t="s">
        <v>2</v>
      </c>
      <c r="H3" s="150"/>
    </row>
    <row r="4" spans="1:8" ht="23.25" customHeight="1">
      <c r="A4" s="151" t="s">
        <v>127</v>
      </c>
      <c r="B4" s="151" t="s">
        <v>128</v>
      </c>
      <c r="C4" s="151" t="s">
        <v>208</v>
      </c>
      <c r="D4" s="151" t="s">
        <v>209</v>
      </c>
      <c r="E4" s="151" t="s">
        <v>210</v>
      </c>
      <c r="F4" s="151" t="s">
        <v>211</v>
      </c>
      <c r="G4" s="151" t="s">
        <v>212</v>
      </c>
      <c r="H4" s="151" t="s">
        <v>213</v>
      </c>
    </row>
    <row r="5" spans="1:8" ht="23.25" customHeight="1">
      <c r="A5" s="151"/>
      <c r="B5" s="151"/>
      <c r="C5" s="151"/>
      <c r="D5" s="151"/>
      <c r="E5" s="151"/>
      <c r="F5" s="151"/>
      <c r="G5" s="151"/>
      <c r="H5" s="151"/>
    </row>
    <row r="6" spans="1:8" ht="22.9" customHeight="1">
      <c r="A6" s="60"/>
      <c r="B6" s="60" t="s">
        <v>107</v>
      </c>
      <c r="C6" s="145">
        <v>4229850.4000000004</v>
      </c>
      <c r="D6" s="145">
        <v>3578280</v>
      </c>
      <c r="E6" s="145"/>
      <c r="F6" s="145"/>
      <c r="G6" s="145">
        <v>651570.4</v>
      </c>
      <c r="H6" s="62"/>
    </row>
    <row r="7" spans="1:8" ht="23.25" customHeight="1">
      <c r="A7" s="142" t="s">
        <v>434</v>
      </c>
      <c r="B7" s="142" t="s">
        <v>435</v>
      </c>
      <c r="C7" s="146">
        <v>4229850.4000000004</v>
      </c>
      <c r="D7" s="146">
        <v>3578280</v>
      </c>
      <c r="E7" s="146"/>
      <c r="F7" s="146"/>
      <c r="G7" s="146">
        <v>651570.4</v>
      </c>
      <c r="H7" s="75"/>
    </row>
    <row r="8" spans="1:8">
      <c r="A8" s="123">
        <v>205</v>
      </c>
      <c r="B8" s="113" t="s">
        <v>631</v>
      </c>
      <c r="C8" s="147">
        <f>C9+C11+C15+C17</f>
        <v>4229850.4000000004</v>
      </c>
      <c r="D8" s="147">
        <f t="shared" ref="D8:G8" si="0">D9+D11+D15+D17</f>
        <v>3578280</v>
      </c>
      <c r="E8" s="147"/>
      <c r="F8" s="147"/>
      <c r="G8" s="147">
        <f t="shared" si="0"/>
        <v>651570.4</v>
      </c>
      <c r="H8" s="143"/>
    </row>
    <row r="9" spans="1:8">
      <c r="A9" s="123" t="s">
        <v>634</v>
      </c>
      <c r="B9" s="113" t="s">
        <v>648</v>
      </c>
      <c r="C9" s="135">
        <v>8280</v>
      </c>
      <c r="D9" s="135">
        <v>8280</v>
      </c>
      <c r="E9" s="147"/>
      <c r="F9" s="147"/>
      <c r="G9" s="147"/>
      <c r="H9" s="144"/>
    </row>
    <row r="10" spans="1:8">
      <c r="A10" s="124" t="s">
        <v>636</v>
      </c>
      <c r="B10" s="125" t="s">
        <v>467</v>
      </c>
      <c r="C10" s="135">
        <v>8280</v>
      </c>
      <c r="D10" s="135">
        <v>8280</v>
      </c>
      <c r="E10" s="128"/>
      <c r="F10" s="128"/>
      <c r="G10" s="135"/>
      <c r="H10" s="126"/>
    </row>
    <row r="11" spans="1:8">
      <c r="A11" s="124" t="s">
        <v>637</v>
      </c>
      <c r="B11" s="127" t="s">
        <v>649</v>
      </c>
      <c r="C11" s="135">
        <f>C12+C13+C14</f>
        <v>4125810.4</v>
      </c>
      <c r="D11" s="135">
        <f t="shared" ref="D11:G11" si="1">D12+D13+D14</f>
        <v>3474240</v>
      </c>
      <c r="E11" s="135"/>
      <c r="F11" s="135"/>
      <c r="G11" s="135">
        <f t="shared" si="1"/>
        <v>651570.4</v>
      </c>
      <c r="H11" s="126"/>
    </row>
    <row r="12" spans="1:8">
      <c r="A12" s="124" t="s">
        <v>481</v>
      </c>
      <c r="B12" s="125" t="s">
        <v>482</v>
      </c>
      <c r="C12" s="135">
        <v>39960</v>
      </c>
      <c r="D12" s="135">
        <v>39960</v>
      </c>
      <c r="E12" s="128"/>
      <c r="F12" s="128"/>
      <c r="G12" s="135"/>
      <c r="H12" s="126"/>
    </row>
    <row r="13" spans="1:8">
      <c r="A13" s="124" t="s">
        <v>485</v>
      </c>
      <c r="B13" s="125" t="s">
        <v>486</v>
      </c>
      <c r="C13" s="135">
        <v>352474.4</v>
      </c>
      <c r="D13" s="135">
        <v>142560</v>
      </c>
      <c r="E13" s="128"/>
      <c r="F13" s="128"/>
      <c r="G13" s="135">
        <v>209914.4</v>
      </c>
      <c r="H13" s="126"/>
    </row>
    <row r="14" spans="1:8">
      <c r="A14" s="124" t="s">
        <v>487</v>
      </c>
      <c r="B14" s="125" t="s">
        <v>488</v>
      </c>
      <c r="C14" s="135">
        <v>3733376</v>
      </c>
      <c r="D14" s="135">
        <v>3291720</v>
      </c>
      <c r="E14" s="128"/>
      <c r="F14" s="128"/>
      <c r="G14" s="135">
        <v>441656</v>
      </c>
      <c r="H14" s="126"/>
    </row>
    <row r="15" spans="1:8">
      <c r="A15" s="124" t="s">
        <v>641</v>
      </c>
      <c r="B15" s="127" t="s">
        <v>650</v>
      </c>
      <c r="C15" s="135">
        <v>70920</v>
      </c>
      <c r="D15" s="135">
        <v>70920</v>
      </c>
      <c r="E15" s="128"/>
      <c r="F15" s="128"/>
      <c r="G15" s="135"/>
      <c r="H15" s="126"/>
    </row>
    <row r="16" spans="1:8">
      <c r="A16" s="124" t="s">
        <v>489</v>
      </c>
      <c r="B16" s="125" t="s">
        <v>490</v>
      </c>
      <c r="C16" s="135">
        <v>70920</v>
      </c>
      <c r="D16" s="135">
        <v>70920</v>
      </c>
      <c r="E16" s="128"/>
      <c r="F16" s="128"/>
      <c r="G16" s="135"/>
      <c r="H16" s="126"/>
    </row>
    <row r="17" spans="1:8">
      <c r="A17" s="124" t="s">
        <v>642</v>
      </c>
      <c r="B17" s="125" t="s">
        <v>659</v>
      </c>
      <c r="C17" s="135">
        <v>24840</v>
      </c>
      <c r="D17" s="135">
        <v>24840</v>
      </c>
      <c r="E17" s="128"/>
      <c r="F17" s="128"/>
      <c r="G17" s="135"/>
      <c r="H17" s="126"/>
    </row>
    <row r="18" spans="1:8">
      <c r="A18" s="124" t="s">
        <v>495</v>
      </c>
      <c r="B18" s="125" t="s">
        <v>496</v>
      </c>
      <c r="C18" s="135">
        <v>24840</v>
      </c>
      <c r="D18" s="135">
        <v>24840</v>
      </c>
      <c r="E18" s="128"/>
      <c r="F18" s="128"/>
      <c r="G18" s="135"/>
      <c r="H18" s="126"/>
    </row>
  </sheetData>
  <mergeCells count="11">
    <mergeCell ref="A2:H2"/>
    <mergeCell ref="A3:F3"/>
    <mergeCell ref="G3:H3"/>
    <mergeCell ref="A4:A5"/>
    <mergeCell ref="B4:B5"/>
    <mergeCell ref="C4:C5"/>
    <mergeCell ref="D4:D5"/>
    <mergeCell ref="E4:E5"/>
    <mergeCell ref="F4:F5"/>
    <mergeCell ref="G4:G5"/>
    <mergeCell ref="H4:H5"/>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115" zoomScaleNormal="115" workbookViewId="0">
      <selection activeCell="A6" sqref="A6:B8"/>
    </sheetView>
  </sheetViews>
  <sheetFormatPr defaultColWidth="10" defaultRowHeight="13.5"/>
  <cols>
    <col min="1" max="1" width="9.75" customWidth="1"/>
    <col min="2" max="2" width="20.125" customWidth="1"/>
    <col min="3" max="3" width="16" customWidth="1"/>
    <col min="4" max="4" width="15.875" customWidth="1"/>
    <col min="5" max="15" width="7.75" customWidth="1"/>
    <col min="16" max="17" width="9.75" customWidth="1"/>
  </cols>
  <sheetData>
    <row r="1" spans="1:15" ht="16.350000000000001" customHeight="1">
      <c r="N1" s="154" t="s">
        <v>214</v>
      </c>
      <c r="O1" s="154"/>
    </row>
    <row r="2" spans="1:15" ht="40.5" customHeight="1">
      <c r="A2" s="155" t="s">
        <v>215</v>
      </c>
      <c r="B2" s="155"/>
      <c r="C2" s="155"/>
      <c r="D2" s="155"/>
      <c r="E2" s="155"/>
      <c r="F2" s="155"/>
      <c r="G2" s="155"/>
      <c r="H2" s="155"/>
      <c r="I2" s="155"/>
      <c r="J2" s="155"/>
      <c r="K2" s="155"/>
      <c r="L2" s="155"/>
      <c r="M2" s="155"/>
      <c r="N2" s="155"/>
      <c r="O2" s="155"/>
    </row>
    <row r="3" spans="1:15" ht="24.2" customHeight="1">
      <c r="A3" s="149"/>
      <c r="B3" s="149"/>
      <c r="C3" s="149"/>
      <c r="D3" s="149"/>
      <c r="E3" s="149"/>
      <c r="F3" s="149"/>
      <c r="G3" s="149"/>
      <c r="H3" s="149"/>
      <c r="I3" s="149"/>
      <c r="J3" s="149"/>
      <c r="K3" s="149"/>
      <c r="L3" s="149"/>
      <c r="M3" s="149"/>
      <c r="N3" s="150" t="s">
        <v>2</v>
      </c>
      <c r="O3" s="150"/>
    </row>
    <row r="4" spans="1:15" ht="24.2" customHeight="1">
      <c r="A4" s="151" t="s">
        <v>127</v>
      </c>
      <c r="B4" s="151" t="s">
        <v>128</v>
      </c>
      <c r="C4" s="151" t="s">
        <v>208</v>
      </c>
      <c r="D4" s="151" t="s">
        <v>216</v>
      </c>
      <c r="E4" s="151" t="s">
        <v>217</v>
      </c>
      <c r="F4" s="151" t="s">
        <v>218</v>
      </c>
      <c r="G4" s="151" t="s">
        <v>219</v>
      </c>
      <c r="H4" s="151" t="s">
        <v>220</v>
      </c>
      <c r="I4" s="151" t="s">
        <v>221</v>
      </c>
      <c r="J4" s="151" t="s">
        <v>222</v>
      </c>
      <c r="K4" s="151" t="s">
        <v>210</v>
      </c>
      <c r="L4" s="151" t="s">
        <v>223</v>
      </c>
      <c r="M4" s="151" t="s">
        <v>224</v>
      </c>
      <c r="N4" s="151" t="s">
        <v>211</v>
      </c>
      <c r="O4" s="151" t="s">
        <v>213</v>
      </c>
    </row>
    <row r="5" spans="1:15" ht="21.6" customHeight="1">
      <c r="A5" s="151"/>
      <c r="B5" s="151"/>
      <c r="C5" s="151"/>
      <c r="D5" s="151"/>
      <c r="E5" s="151"/>
      <c r="F5" s="151"/>
      <c r="G5" s="151"/>
      <c r="H5" s="151"/>
      <c r="I5" s="151"/>
      <c r="J5" s="151"/>
      <c r="K5" s="151"/>
      <c r="L5" s="151"/>
      <c r="M5" s="151"/>
      <c r="N5" s="151"/>
      <c r="O5" s="151"/>
    </row>
    <row r="6" spans="1:15" ht="22.9" customHeight="1">
      <c r="A6" s="60"/>
      <c r="B6" s="60" t="s">
        <v>107</v>
      </c>
      <c r="C6" s="145">
        <v>651570.4</v>
      </c>
      <c r="D6" s="145">
        <v>651570.4</v>
      </c>
      <c r="E6" s="62"/>
      <c r="F6" s="62"/>
      <c r="G6" s="62"/>
      <c r="H6" s="62"/>
      <c r="I6" s="62"/>
      <c r="J6" s="62"/>
      <c r="K6" s="62"/>
      <c r="L6" s="62"/>
      <c r="M6" s="62"/>
      <c r="N6" s="62"/>
      <c r="O6" s="62"/>
    </row>
    <row r="7" spans="1:15" ht="23.25" customHeight="1">
      <c r="A7" s="63" t="s">
        <v>434</v>
      </c>
      <c r="B7" s="63" t="s">
        <v>435</v>
      </c>
      <c r="C7" s="145">
        <v>651570.4</v>
      </c>
      <c r="D7" s="145">
        <v>651570.4</v>
      </c>
      <c r="E7" s="62"/>
      <c r="F7" s="62"/>
      <c r="G7" s="62"/>
      <c r="H7" s="62"/>
      <c r="I7" s="62"/>
      <c r="J7" s="62"/>
      <c r="K7" s="62"/>
      <c r="L7" s="62"/>
      <c r="M7" s="62"/>
      <c r="N7" s="62"/>
      <c r="O7" s="62"/>
    </row>
    <row r="8" spans="1:15" ht="23.25" customHeight="1">
      <c r="A8" s="123">
        <v>205</v>
      </c>
      <c r="B8" s="113" t="s">
        <v>631</v>
      </c>
      <c r="C8" s="147">
        <v>651570.4</v>
      </c>
      <c r="D8" s="147">
        <v>651570.4</v>
      </c>
      <c r="E8" s="62"/>
      <c r="F8" s="62"/>
      <c r="G8" s="62"/>
      <c r="H8" s="62"/>
      <c r="I8" s="62"/>
      <c r="J8" s="62"/>
      <c r="K8" s="62"/>
      <c r="L8" s="62"/>
      <c r="M8" s="62"/>
      <c r="N8" s="62"/>
      <c r="O8" s="62"/>
    </row>
    <row r="9" spans="1:15" ht="23.25" customHeight="1">
      <c r="A9" s="124" t="s">
        <v>637</v>
      </c>
      <c r="B9" s="127" t="s">
        <v>649</v>
      </c>
      <c r="C9" s="135">
        <v>651570.4</v>
      </c>
      <c r="D9" s="135">
        <v>651570.4</v>
      </c>
      <c r="E9" s="69"/>
      <c r="F9" s="69"/>
      <c r="G9" s="69"/>
      <c r="H9" s="69"/>
      <c r="I9" s="69"/>
      <c r="J9" s="69"/>
      <c r="K9" s="69"/>
      <c r="L9" s="69"/>
      <c r="M9" s="69"/>
      <c r="N9" s="69"/>
      <c r="O9" s="69"/>
    </row>
    <row r="10" spans="1:15">
      <c r="A10" s="124" t="s">
        <v>485</v>
      </c>
      <c r="B10" s="125" t="s">
        <v>486</v>
      </c>
      <c r="C10" s="135">
        <v>209914.4</v>
      </c>
      <c r="D10" s="135">
        <v>209914.4</v>
      </c>
      <c r="E10" s="69"/>
      <c r="F10" s="69"/>
      <c r="G10" s="69"/>
      <c r="H10" s="69"/>
      <c r="I10" s="69"/>
      <c r="J10" s="69"/>
      <c r="K10" s="69"/>
      <c r="L10" s="69"/>
      <c r="M10" s="69"/>
      <c r="N10" s="69"/>
      <c r="O10" s="69"/>
    </row>
    <row r="11" spans="1:15">
      <c r="A11" s="124" t="s">
        <v>487</v>
      </c>
      <c r="B11" s="125" t="s">
        <v>488</v>
      </c>
      <c r="C11" s="135">
        <v>441656</v>
      </c>
      <c r="D11" s="135">
        <v>441656</v>
      </c>
      <c r="E11" s="62"/>
      <c r="F11" s="62"/>
      <c r="G11" s="62"/>
      <c r="H11" s="62"/>
      <c r="I11" s="62"/>
      <c r="J11" s="62"/>
      <c r="K11" s="62"/>
      <c r="L11" s="62"/>
      <c r="M11" s="62"/>
      <c r="N11" s="62"/>
      <c r="O11" s="62"/>
    </row>
    <row r="12" spans="1:15">
      <c r="A12" s="124"/>
      <c r="B12" s="127"/>
      <c r="C12" s="65"/>
      <c r="D12" s="69"/>
      <c r="E12" s="69"/>
      <c r="F12" s="69"/>
      <c r="G12" s="69"/>
      <c r="H12" s="69"/>
      <c r="I12" s="69"/>
      <c r="J12" s="69"/>
      <c r="K12" s="69"/>
      <c r="L12" s="69"/>
      <c r="M12" s="69"/>
      <c r="N12" s="69"/>
      <c r="O12" s="69"/>
    </row>
    <row r="13" spans="1:15">
      <c r="A13" s="124"/>
      <c r="B13" s="125"/>
      <c r="C13" s="62"/>
      <c r="D13" s="62"/>
      <c r="E13" s="62"/>
      <c r="F13" s="62"/>
      <c r="G13" s="62"/>
      <c r="H13" s="62"/>
      <c r="I13" s="62"/>
      <c r="J13" s="62"/>
      <c r="K13" s="62"/>
      <c r="L13" s="62"/>
      <c r="M13" s="62"/>
      <c r="N13" s="62"/>
      <c r="O13" s="62"/>
    </row>
    <row r="14" spans="1:15">
      <c r="A14" s="124"/>
      <c r="B14" s="125"/>
      <c r="C14" s="65"/>
      <c r="D14" s="69"/>
      <c r="E14" s="69"/>
      <c r="F14" s="69"/>
      <c r="G14" s="69"/>
      <c r="H14" s="69"/>
      <c r="I14" s="69"/>
      <c r="J14" s="69"/>
      <c r="K14" s="69"/>
      <c r="L14" s="69"/>
      <c r="M14" s="69"/>
      <c r="N14" s="69"/>
      <c r="O14" s="69"/>
    </row>
    <row r="15" spans="1:15">
      <c r="A15" s="124"/>
      <c r="B15" s="125"/>
      <c r="C15" s="62"/>
      <c r="D15" s="62"/>
      <c r="E15" s="62"/>
      <c r="F15" s="62"/>
      <c r="G15" s="62"/>
      <c r="H15" s="62"/>
      <c r="I15" s="62"/>
      <c r="J15" s="62"/>
      <c r="K15" s="62"/>
      <c r="L15" s="62"/>
      <c r="M15" s="62"/>
      <c r="N15" s="62"/>
      <c r="O15" s="62"/>
    </row>
    <row r="16" spans="1:15">
      <c r="A16" s="64"/>
      <c r="B16" s="67"/>
      <c r="C16" s="65"/>
      <c r="D16" s="69"/>
      <c r="E16" s="69"/>
      <c r="F16" s="69"/>
      <c r="G16" s="69"/>
      <c r="H16" s="69"/>
      <c r="I16" s="69"/>
      <c r="J16" s="69"/>
      <c r="K16" s="69"/>
      <c r="L16" s="69"/>
      <c r="M16" s="69"/>
      <c r="N16" s="69"/>
      <c r="O16" s="69"/>
    </row>
    <row r="17" spans="1:15">
      <c r="A17" s="68"/>
      <c r="B17" s="68"/>
      <c r="C17" s="62"/>
      <c r="D17" s="62"/>
      <c r="E17" s="62"/>
      <c r="F17" s="62"/>
      <c r="G17" s="62"/>
      <c r="H17" s="62"/>
      <c r="I17" s="62"/>
      <c r="J17" s="62"/>
      <c r="K17" s="62"/>
      <c r="L17" s="62"/>
      <c r="M17" s="62"/>
      <c r="N17" s="62"/>
      <c r="O17" s="62"/>
    </row>
    <row r="18" spans="1:15">
      <c r="A18" s="64"/>
      <c r="B18" s="67"/>
      <c r="C18" s="65"/>
      <c r="D18" s="69"/>
      <c r="E18" s="69"/>
      <c r="F18" s="69"/>
      <c r="G18" s="69"/>
      <c r="H18" s="69"/>
      <c r="I18" s="69"/>
      <c r="J18" s="69"/>
      <c r="K18" s="69"/>
      <c r="L18" s="69"/>
      <c r="M18" s="69"/>
      <c r="N18" s="69"/>
      <c r="O18" s="69"/>
    </row>
    <row r="19" spans="1:15">
      <c r="A19" s="68"/>
      <c r="B19" s="68"/>
      <c r="C19" s="62"/>
      <c r="D19" s="62"/>
      <c r="E19" s="62"/>
      <c r="F19" s="62"/>
      <c r="G19" s="62"/>
      <c r="H19" s="62"/>
      <c r="I19" s="62"/>
      <c r="J19" s="62"/>
      <c r="K19" s="62"/>
      <c r="L19" s="62"/>
      <c r="M19" s="62"/>
      <c r="N19" s="62"/>
      <c r="O19" s="62"/>
    </row>
    <row r="20" spans="1:15">
      <c r="A20" s="64"/>
      <c r="B20" s="67"/>
      <c r="C20" s="65"/>
      <c r="D20" s="69"/>
      <c r="E20" s="69"/>
      <c r="F20" s="69"/>
      <c r="G20" s="69"/>
      <c r="H20" s="69"/>
      <c r="I20" s="69"/>
      <c r="J20" s="69"/>
      <c r="K20" s="69"/>
      <c r="L20" s="69"/>
      <c r="M20" s="69"/>
      <c r="N20" s="69"/>
      <c r="O20" s="69"/>
    </row>
  </sheetData>
  <mergeCells count="19">
    <mergeCell ref="N1:O1"/>
    <mergeCell ref="A2:O2"/>
    <mergeCell ref="A3:M3"/>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zoomScale="115" zoomScaleNormal="115" workbookViewId="0">
      <selection activeCell="E26" sqref="E26"/>
    </sheetView>
  </sheetViews>
  <sheetFormatPr defaultColWidth="10" defaultRowHeight="13.5"/>
  <cols>
    <col min="1" max="1" width="9.625" customWidth="1"/>
    <col min="2" max="2" width="17.75" customWidth="1"/>
    <col min="3" max="3" width="9.625" customWidth="1"/>
    <col min="4" max="4" width="10.25" customWidth="1"/>
    <col min="5" max="5" width="11.625" customWidth="1"/>
    <col min="6" max="6" width="11.25" customWidth="1"/>
    <col min="7" max="7" width="9.75" customWidth="1"/>
    <col min="8" max="8" width="9.125" customWidth="1"/>
    <col min="9" max="9" width="7.125" customWidth="1"/>
    <col min="10" max="10" width="10.5" customWidth="1"/>
    <col min="11" max="12" width="7.125" customWidth="1"/>
    <col min="13" max="13" width="11.5" customWidth="1"/>
    <col min="14" max="14" width="10" customWidth="1"/>
    <col min="15" max="15" width="12.25" customWidth="1"/>
    <col min="16" max="16" width="12.375" customWidth="1"/>
    <col min="17" max="17" width="7.125" customWidth="1"/>
  </cols>
  <sheetData>
    <row r="1" spans="1:17" ht="16.350000000000001" customHeight="1">
      <c r="P1" s="154" t="s">
        <v>225</v>
      </c>
      <c r="Q1" s="154"/>
    </row>
    <row r="2" spans="1:17" ht="36.200000000000003" customHeight="1">
      <c r="A2" s="155" t="s">
        <v>226</v>
      </c>
      <c r="B2" s="155"/>
      <c r="C2" s="155"/>
      <c r="D2" s="155"/>
      <c r="E2" s="155"/>
      <c r="F2" s="155"/>
      <c r="G2" s="155"/>
      <c r="H2" s="155"/>
      <c r="I2" s="155"/>
      <c r="J2" s="155"/>
      <c r="K2" s="155"/>
      <c r="L2" s="155"/>
      <c r="M2" s="155"/>
      <c r="N2" s="155"/>
      <c r="O2" s="155"/>
      <c r="P2" s="155"/>
      <c r="Q2" s="155"/>
    </row>
    <row r="3" spans="1:17" ht="24.2" customHeight="1">
      <c r="A3" s="149"/>
      <c r="B3" s="149"/>
      <c r="C3" s="149"/>
      <c r="D3" s="149"/>
      <c r="E3" s="149"/>
      <c r="F3" s="149"/>
      <c r="G3" s="149"/>
      <c r="H3" s="149"/>
      <c r="I3" s="149"/>
      <c r="J3" s="149"/>
      <c r="K3" s="149"/>
      <c r="L3" s="149"/>
      <c r="M3" s="149"/>
      <c r="N3" s="149"/>
      <c r="O3" s="149"/>
      <c r="P3" s="150" t="s">
        <v>2</v>
      </c>
      <c r="Q3" s="150"/>
    </row>
    <row r="4" spans="1:17" ht="28.5" customHeight="1">
      <c r="A4" s="151" t="s">
        <v>127</v>
      </c>
      <c r="B4" s="151" t="s">
        <v>128</v>
      </c>
      <c r="C4" s="151" t="s">
        <v>208</v>
      </c>
      <c r="D4" s="151" t="s">
        <v>138</v>
      </c>
      <c r="E4" s="151"/>
      <c r="F4" s="151"/>
      <c r="G4" s="151"/>
      <c r="H4" s="151"/>
      <c r="I4" s="151"/>
      <c r="J4" s="151"/>
      <c r="K4" s="151"/>
      <c r="L4" s="151"/>
      <c r="M4" s="151"/>
      <c r="N4" s="151"/>
      <c r="O4" s="151" t="s">
        <v>141</v>
      </c>
      <c r="P4" s="151"/>
      <c r="Q4" s="151"/>
    </row>
    <row r="5" spans="1:17" ht="36.200000000000003" customHeight="1">
      <c r="A5" s="151"/>
      <c r="B5" s="151"/>
      <c r="C5" s="151"/>
      <c r="D5" s="45" t="s">
        <v>107</v>
      </c>
      <c r="E5" s="45" t="s">
        <v>227</v>
      </c>
      <c r="F5" s="45" t="s">
        <v>228</v>
      </c>
      <c r="G5" s="45" t="s">
        <v>229</v>
      </c>
      <c r="H5" s="45" t="s">
        <v>230</v>
      </c>
      <c r="I5" s="45" t="s">
        <v>231</v>
      </c>
      <c r="J5" s="45" t="s">
        <v>232</v>
      </c>
      <c r="K5" s="45" t="s">
        <v>233</v>
      </c>
      <c r="L5" s="45" t="s">
        <v>234</v>
      </c>
      <c r="M5" s="45" t="s">
        <v>235</v>
      </c>
      <c r="N5" s="45" t="s">
        <v>236</v>
      </c>
      <c r="O5" s="45" t="s">
        <v>107</v>
      </c>
      <c r="P5" s="45" t="s">
        <v>179</v>
      </c>
      <c r="Q5" s="45" t="s">
        <v>189</v>
      </c>
    </row>
    <row r="6" spans="1:17" ht="23.25" customHeight="1">
      <c r="A6" s="60"/>
      <c r="B6" s="60" t="s">
        <v>107</v>
      </c>
      <c r="C6" s="87">
        <v>6616899</v>
      </c>
      <c r="D6" s="87">
        <v>3080310</v>
      </c>
      <c r="E6" s="87">
        <v>1040910</v>
      </c>
      <c r="F6" s="87">
        <v>109000</v>
      </c>
      <c r="G6" s="87"/>
      <c r="H6" s="87"/>
      <c r="I6" s="87"/>
      <c r="J6" s="87">
        <v>109000</v>
      </c>
      <c r="K6" s="87"/>
      <c r="L6" s="87"/>
      <c r="M6" s="87">
        <v>109000</v>
      </c>
      <c r="N6" s="87">
        <v>1712400</v>
      </c>
      <c r="O6" s="87">
        <v>3536589</v>
      </c>
      <c r="P6" s="87">
        <v>3536589</v>
      </c>
      <c r="Q6" s="87"/>
    </row>
    <row r="7" spans="1:17" ht="23.25" customHeight="1">
      <c r="A7" s="63" t="s">
        <v>434</v>
      </c>
      <c r="B7" s="63" t="s">
        <v>435</v>
      </c>
      <c r="C7" s="81">
        <v>6616899</v>
      </c>
      <c r="D7" s="81">
        <v>3080310</v>
      </c>
      <c r="E7" s="81">
        <v>1040910</v>
      </c>
      <c r="F7" s="81">
        <v>109000</v>
      </c>
      <c r="G7" s="81"/>
      <c r="H7" s="81"/>
      <c r="I7" s="81"/>
      <c r="J7" s="81">
        <v>109000</v>
      </c>
      <c r="K7" s="81"/>
      <c r="L7" s="81"/>
      <c r="M7" s="81">
        <v>109000</v>
      </c>
      <c r="N7" s="81">
        <v>1712400</v>
      </c>
      <c r="O7" s="81">
        <v>3536589</v>
      </c>
      <c r="P7" s="81">
        <v>3536589</v>
      </c>
      <c r="Q7" s="81"/>
    </row>
    <row r="8" spans="1:17">
      <c r="A8" s="123">
        <v>205</v>
      </c>
      <c r="B8" s="113" t="s">
        <v>631</v>
      </c>
      <c r="C8" s="139">
        <f>C9+C12+C16+C18</f>
        <v>6616899</v>
      </c>
      <c r="D8" s="139">
        <f t="shared" ref="D8:P8" si="0">D9+D12+D16+D18</f>
        <v>3080310</v>
      </c>
      <c r="E8" s="139">
        <f t="shared" si="0"/>
        <v>1040910</v>
      </c>
      <c r="F8" s="139">
        <f t="shared" si="0"/>
        <v>109000</v>
      </c>
      <c r="G8" s="139"/>
      <c r="H8" s="139"/>
      <c r="I8" s="139"/>
      <c r="J8" s="139">
        <f t="shared" si="0"/>
        <v>109000</v>
      </c>
      <c r="K8" s="139"/>
      <c r="L8" s="139"/>
      <c r="M8" s="139">
        <f t="shared" si="0"/>
        <v>109000</v>
      </c>
      <c r="N8" s="139">
        <f t="shared" si="0"/>
        <v>1712400</v>
      </c>
      <c r="O8" s="139">
        <f t="shared" si="0"/>
        <v>3536589</v>
      </c>
      <c r="P8" s="139">
        <f t="shared" si="0"/>
        <v>3536589</v>
      </c>
      <c r="Q8" s="139"/>
    </row>
    <row r="9" spans="1:17">
      <c r="A9" s="123" t="s">
        <v>634</v>
      </c>
      <c r="B9" s="113" t="s">
        <v>648</v>
      </c>
      <c r="C9" s="139">
        <f>C10+C11</f>
        <v>2867005</v>
      </c>
      <c r="D9" s="139">
        <f t="shared" ref="D9:P9" si="1">D10+D11</f>
        <v>1826160</v>
      </c>
      <c r="E9" s="139">
        <f t="shared" si="1"/>
        <v>772160</v>
      </c>
      <c r="F9" s="139">
        <f t="shared" si="1"/>
        <v>60000</v>
      </c>
      <c r="G9" s="139"/>
      <c r="H9" s="139"/>
      <c r="I9" s="139"/>
      <c r="J9" s="139">
        <f t="shared" si="1"/>
        <v>60000</v>
      </c>
      <c r="K9" s="139"/>
      <c r="L9" s="139"/>
      <c r="M9" s="139">
        <f t="shared" si="1"/>
        <v>60000</v>
      </c>
      <c r="N9" s="139">
        <f t="shared" si="1"/>
        <v>874000</v>
      </c>
      <c r="O9" s="139">
        <f t="shared" si="1"/>
        <v>1040845</v>
      </c>
      <c r="P9" s="139">
        <f t="shared" si="1"/>
        <v>1040845</v>
      </c>
      <c r="Q9" s="139"/>
    </row>
    <row r="10" spans="1:17">
      <c r="A10" s="124" t="s">
        <v>636</v>
      </c>
      <c r="B10" s="125" t="s">
        <v>467</v>
      </c>
      <c r="C10" s="139">
        <f>D10+O10</f>
        <v>1826160</v>
      </c>
      <c r="D10" s="139">
        <f>E10+F10+J10+M10+N10</f>
        <v>1826160</v>
      </c>
      <c r="E10" s="140">
        <v>772160</v>
      </c>
      <c r="F10" s="140">
        <v>60000</v>
      </c>
      <c r="G10" s="139"/>
      <c r="H10" s="139"/>
      <c r="I10" s="139"/>
      <c r="J10" s="140">
        <v>60000</v>
      </c>
      <c r="K10" s="139"/>
      <c r="L10" s="139"/>
      <c r="M10" s="140">
        <v>60000</v>
      </c>
      <c r="N10" s="140">
        <v>874000</v>
      </c>
      <c r="O10" s="140"/>
      <c r="P10" s="140"/>
      <c r="Q10" s="139"/>
    </row>
    <row r="11" spans="1:17">
      <c r="A11" s="124" t="s">
        <v>635</v>
      </c>
      <c r="B11" s="125" t="s">
        <v>478</v>
      </c>
      <c r="C11" s="139">
        <f t="shared" ref="C11:C19" si="2">D11+O11</f>
        <v>1040845</v>
      </c>
      <c r="D11" s="139"/>
      <c r="E11" s="140"/>
      <c r="F11" s="140"/>
      <c r="G11" s="139"/>
      <c r="H11" s="139"/>
      <c r="I11" s="139"/>
      <c r="J11" s="140"/>
      <c r="K11" s="139"/>
      <c r="L11" s="139"/>
      <c r="M11" s="140"/>
      <c r="N11" s="140"/>
      <c r="O11" s="140">
        <v>1040845</v>
      </c>
      <c r="P11" s="140">
        <v>1040845</v>
      </c>
      <c r="Q11" s="139"/>
    </row>
    <row r="12" spans="1:17">
      <c r="A12" s="124" t="s">
        <v>637</v>
      </c>
      <c r="B12" s="127" t="s">
        <v>649</v>
      </c>
      <c r="C12" s="139">
        <f>C13+C14+C15</f>
        <v>2364511</v>
      </c>
      <c r="D12" s="139"/>
      <c r="E12" s="140"/>
      <c r="F12" s="140"/>
      <c r="G12" s="139"/>
      <c r="H12" s="139"/>
      <c r="I12" s="139"/>
      <c r="J12" s="140"/>
      <c r="K12" s="139"/>
      <c r="L12" s="139"/>
      <c r="M12" s="140"/>
      <c r="N12" s="140"/>
      <c r="O12" s="140">
        <f>O13+O14+O15</f>
        <v>2364511</v>
      </c>
      <c r="P12" s="140">
        <f>P13+P14+P15</f>
        <v>2364511</v>
      </c>
      <c r="Q12" s="139"/>
    </row>
    <row r="13" spans="1:17">
      <c r="A13" s="124" t="s">
        <v>479</v>
      </c>
      <c r="B13" s="125" t="s">
        <v>480</v>
      </c>
      <c r="C13" s="139">
        <f t="shared" si="2"/>
        <v>1914103</v>
      </c>
      <c r="D13" s="139"/>
      <c r="E13" s="140"/>
      <c r="F13" s="140"/>
      <c r="G13" s="139"/>
      <c r="H13" s="139"/>
      <c r="I13" s="139"/>
      <c r="J13" s="140"/>
      <c r="K13" s="139"/>
      <c r="L13" s="139"/>
      <c r="M13" s="140"/>
      <c r="N13" s="140"/>
      <c r="O13" s="140">
        <v>1914103</v>
      </c>
      <c r="P13" s="140">
        <v>1914103</v>
      </c>
      <c r="Q13" s="139"/>
    </row>
    <row r="14" spans="1:17">
      <c r="A14" s="124" t="s">
        <v>485</v>
      </c>
      <c r="B14" s="125" t="s">
        <v>486</v>
      </c>
      <c r="C14" s="139">
        <f t="shared" si="2"/>
        <v>332852</v>
      </c>
      <c r="D14" s="139"/>
      <c r="E14" s="140"/>
      <c r="F14" s="140"/>
      <c r="G14" s="139"/>
      <c r="H14" s="139"/>
      <c r="I14" s="139"/>
      <c r="J14" s="140"/>
      <c r="K14" s="139"/>
      <c r="L14" s="139"/>
      <c r="M14" s="140"/>
      <c r="N14" s="140"/>
      <c r="O14" s="140">
        <v>332852</v>
      </c>
      <c r="P14" s="140">
        <v>332852</v>
      </c>
      <c r="Q14" s="139"/>
    </row>
    <row r="15" spans="1:17">
      <c r="A15" s="124" t="s">
        <v>487</v>
      </c>
      <c r="B15" s="125" t="s">
        <v>488</v>
      </c>
      <c r="C15" s="139">
        <f t="shared" si="2"/>
        <v>117556</v>
      </c>
      <c r="D15" s="139"/>
      <c r="E15" s="140"/>
      <c r="F15" s="140"/>
      <c r="G15" s="139"/>
      <c r="H15" s="139"/>
      <c r="I15" s="139"/>
      <c r="J15" s="140"/>
      <c r="K15" s="139"/>
      <c r="L15" s="139"/>
      <c r="M15" s="140"/>
      <c r="N15" s="140"/>
      <c r="O15" s="140">
        <v>117556</v>
      </c>
      <c r="P15" s="140">
        <v>117556</v>
      </c>
      <c r="Q15" s="139"/>
    </row>
    <row r="16" spans="1:17">
      <c r="A16" s="124" t="s">
        <v>641</v>
      </c>
      <c r="B16" s="127" t="s">
        <v>650</v>
      </c>
      <c r="C16" s="139">
        <f t="shared" ref="C16" si="3">D16+O16</f>
        <v>131233</v>
      </c>
      <c r="D16" s="139"/>
      <c r="E16" s="140"/>
      <c r="F16" s="140"/>
      <c r="G16" s="139"/>
      <c r="H16" s="139"/>
      <c r="I16" s="139"/>
      <c r="J16" s="140"/>
      <c r="K16" s="139"/>
      <c r="L16" s="139"/>
      <c r="M16" s="140"/>
      <c r="N16" s="140"/>
      <c r="O16" s="140">
        <v>131233</v>
      </c>
      <c r="P16" s="140">
        <v>131233</v>
      </c>
      <c r="Q16" s="139"/>
    </row>
    <row r="17" spans="1:17">
      <c r="A17" s="124" t="s">
        <v>489</v>
      </c>
      <c r="B17" s="125" t="s">
        <v>490</v>
      </c>
      <c r="C17" s="139">
        <f t="shared" si="2"/>
        <v>131233</v>
      </c>
      <c r="D17" s="139"/>
      <c r="E17" s="140"/>
      <c r="F17" s="140"/>
      <c r="G17" s="139"/>
      <c r="H17" s="139"/>
      <c r="I17" s="139"/>
      <c r="J17" s="140"/>
      <c r="K17" s="139"/>
      <c r="L17" s="139"/>
      <c r="M17" s="140"/>
      <c r="N17" s="140"/>
      <c r="O17" s="140">
        <v>131233</v>
      </c>
      <c r="P17" s="140">
        <v>131233</v>
      </c>
      <c r="Q17" s="139"/>
    </row>
    <row r="18" spans="1:17">
      <c r="A18" s="124" t="s">
        <v>642</v>
      </c>
      <c r="B18" s="125" t="s">
        <v>659</v>
      </c>
      <c r="C18" s="139">
        <f t="shared" ref="C18" si="4">D18+O18</f>
        <v>1254150</v>
      </c>
      <c r="D18" s="139">
        <f t="shared" ref="D18" si="5">E18+F18+J18+M18+N18</f>
        <v>1254150</v>
      </c>
      <c r="E18" s="140">
        <v>268750</v>
      </c>
      <c r="F18" s="140">
        <v>49000</v>
      </c>
      <c r="G18" s="139"/>
      <c r="H18" s="139"/>
      <c r="I18" s="139"/>
      <c r="J18" s="140">
        <v>49000</v>
      </c>
      <c r="K18" s="139"/>
      <c r="L18" s="139"/>
      <c r="M18" s="140">
        <v>49000</v>
      </c>
      <c r="N18" s="140">
        <v>838400</v>
      </c>
      <c r="O18" s="140"/>
      <c r="P18" s="140"/>
      <c r="Q18" s="139"/>
    </row>
    <row r="19" spans="1:17">
      <c r="A19" s="124" t="s">
        <v>495</v>
      </c>
      <c r="B19" s="125" t="s">
        <v>496</v>
      </c>
      <c r="C19" s="139">
        <f t="shared" si="2"/>
        <v>1254150</v>
      </c>
      <c r="D19" s="139">
        <f t="shared" ref="D19" si="6">E19+F19+J19+M19+N19</f>
        <v>1254150</v>
      </c>
      <c r="E19" s="140">
        <v>268750</v>
      </c>
      <c r="F19" s="140">
        <v>49000</v>
      </c>
      <c r="G19" s="139"/>
      <c r="H19" s="139"/>
      <c r="I19" s="139"/>
      <c r="J19" s="140">
        <v>49000</v>
      </c>
      <c r="K19" s="139"/>
      <c r="L19" s="139"/>
      <c r="M19" s="140">
        <v>49000</v>
      </c>
      <c r="N19" s="140">
        <v>838400</v>
      </c>
      <c r="O19" s="139"/>
      <c r="P19" s="140"/>
      <c r="Q19" s="139"/>
    </row>
  </sheetData>
  <mergeCells count="9">
    <mergeCell ref="P1:Q1"/>
    <mergeCell ref="A2:Q2"/>
    <mergeCell ref="A3:O3"/>
    <mergeCell ref="P3:Q3"/>
    <mergeCell ref="D4:N4"/>
    <mergeCell ref="O4:Q4"/>
    <mergeCell ref="A4:A5"/>
    <mergeCell ref="B4:B5"/>
    <mergeCell ref="C4:C5"/>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opLeftCell="G1" zoomScale="115" zoomScaleNormal="115" workbookViewId="0">
      <selection activeCell="AB29" sqref="AB29"/>
    </sheetView>
  </sheetViews>
  <sheetFormatPr defaultColWidth="10" defaultRowHeight="13.5"/>
  <cols>
    <col min="1" max="1" width="10.125" customWidth="1"/>
    <col min="2" max="2" width="18.125" customWidth="1"/>
    <col min="3" max="3" width="10.75" customWidth="1"/>
    <col min="4" max="4" width="8.875" customWidth="1"/>
    <col min="5" max="5" width="8.25" customWidth="1"/>
    <col min="6" max="7" width="7.125" customWidth="1"/>
    <col min="8" max="8" width="9.625" customWidth="1"/>
    <col min="9" max="9" width="9.375" customWidth="1"/>
    <col min="10" max="10" width="10" customWidth="1"/>
    <col min="11" max="12" width="7.125" customWidth="1"/>
    <col min="13" max="13" width="10.375" customWidth="1"/>
    <col min="14" max="14" width="7.125" customWidth="1"/>
    <col min="15" max="15" width="9.125" customWidth="1"/>
    <col min="16" max="16" width="7.125" customWidth="1"/>
    <col min="17" max="17" width="9.125" customWidth="1"/>
    <col min="18" max="18" width="7.125" customWidth="1"/>
    <col min="19" max="19" width="9.75" customWidth="1"/>
    <col min="20" max="24" width="7.125" customWidth="1"/>
    <col min="25" max="25" width="8.875" customWidth="1"/>
    <col min="26" max="27" width="7.125" customWidth="1"/>
    <col min="28" max="28" width="9" customWidth="1"/>
    <col min="29" max="29" width="7.125" customWidth="1"/>
    <col min="30" max="30" width="11.375" customWidth="1"/>
    <col min="31" max="32" width="9.75" customWidth="1"/>
  </cols>
  <sheetData>
    <row r="1" spans="1:30" ht="13.9" customHeight="1">
      <c r="C1" s="48"/>
      <c r="AC1" s="154">
        <v>43</v>
      </c>
      <c r="AD1" s="154"/>
    </row>
    <row r="2" spans="1:30" ht="43.9" customHeight="1">
      <c r="A2" s="155" t="s">
        <v>237</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row>
    <row r="3" spans="1:30" ht="24.2" customHeight="1">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50" t="s">
        <v>2</v>
      </c>
      <c r="AD3" s="150"/>
    </row>
    <row r="4" spans="1:30" ht="24.95" customHeight="1">
      <c r="A4" s="157" t="s">
        <v>127</v>
      </c>
      <c r="B4" s="157" t="s">
        <v>128</v>
      </c>
      <c r="C4" s="157" t="s">
        <v>238</v>
      </c>
      <c r="D4" s="157" t="s">
        <v>239</v>
      </c>
      <c r="E4" s="157" t="s">
        <v>240</v>
      </c>
      <c r="F4" s="157" t="s">
        <v>241</v>
      </c>
      <c r="G4" s="157" t="s">
        <v>242</v>
      </c>
      <c r="H4" s="157" t="s">
        <v>243</v>
      </c>
      <c r="I4" s="157" t="s">
        <v>244</v>
      </c>
      <c r="J4" s="157" t="s">
        <v>245</v>
      </c>
      <c r="K4" s="157" t="s">
        <v>246</v>
      </c>
      <c r="L4" s="157" t="s">
        <v>247</v>
      </c>
      <c r="M4" s="157" t="s">
        <v>248</v>
      </c>
      <c r="N4" s="157" t="s">
        <v>233</v>
      </c>
      <c r="O4" s="157" t="s">
        <v>235</v>
      </c>
      <c r="P4" s="157" t="s">
        <v>249</v>
      </c>
      <c r="Q4" s="157" t="s">
        <v>228</v>
      </c>
      <c r="R4" s="157" t="s">
        <v>229</v>
      </c>
      <c r="S4" s="157" t="s">
        <v>232</v>
      </c>
      <c r="T4" s="157" t="s">
        <v>250</v>
      </c>
      <c r="U4" s="157" t="s">
        <v>251</v>
      </c>
      <c r="V4" s="157" t="s">
        <v>252</v>
      </c>
      <c r="W4" s="157" t="s">
        <v>253</v>
      </c>
      <c r="X4" s="157" t="s">
        <v>231</v>
      </c>
      <c r="Y4" s="157" t="s">
        <v>254</v>
      </c>
      <c r="Z4" s="157" t="s">
        <v>255</v>
      </c>
      <c r="AA4" s="157" t="s">
        <v>234</v>
      </c>
      <c r="AB4" s="157" t="s">
        <v>256</v>
      </c>
      <c r="AC4" s="151" t="s">
        <v>257</v>
      </c>
      <c r="AD4" s="151" t="s">
        <v>236</v>
      </c>
    </row>
    <row r="5" spans="1:30" ht="21.6" customHeight="1">
      <c r="A5" s="163"/>
      <c r="B5" s="163"/>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57"/>
      <c r="AD5" s="157"/>
    </row>
    <row r="6" spans="1:30" ht="23.25" customHeight="1">
      <c r="A6" s="67"/>
      <c r="B6" s="223" t="s">
        <v>107</v>
      </c>
      <c r="C6" s="131">
        <v>6616899</v>
      </c>
      <c r="D6" s="131">
        <v>175200</v>
      </c>
      <c r="E6" s="131">
        <v>70500</v>
      </c>
      <c r="F6" s="131"/>
      <c r="G6" s="131"/>
      <c r="H6" s="131">
        <v>42300</v>
      </c>
      <c r="I6" s="131">
        <v>70500</v>
      </c>
      <c r="J6" s="131">
        <v>70500</v>
      </c>
      <c r="K6" s="131"/>
      <c r="L6" s="131"/>
      <c r="M6" s="131">
        <v>282000</v>
      </c>
      <c r="N6" s="131"/>
      <c r="O6" s="131">
        <v>141000</v>
      </c>
      <c r="P6" s="131"/>
      <c r="Q6" s="131">
        <v>141000</v>
      </c>
      <c r="R6" s="131"/>
      <c r="S6" s="131">
        <v>141000</v>
      </c>
      <c r="T6" s="131"/>
      <c r="U6" s="131"/>
      <c r="V6" s="131"/>
      <c r="W6" s="131"/>
      <c r="X6" s="131"/>
      <c r="Y6" s="131">
        <v>756699</v>
      </c>
      <c r="Z6" s="131"/>
      <c r="AA6" s="131"/>
      <c r="AB6" s="131">
        <v>642600</v>
      </c>
      <c r="AC6" s="131"/>
      <c r="AD6" s="131">
        <v>4083600</v>
      </c>
    </row>
    <row r="7" spans="1:30" ht="23.25" customHeight="1">
      <c r="A7" s="63" t="s">
        <v>434</v>
      </c>
      <c r="B7" s="224" t="s">
        <v>435</v>
      </c>
      <c r="C7" s="131">
        <v>6616899</v>
      </c>
      <c r="D7" s="131">
        <v>175200</v>
      </c>
      <c r="E7" s="131">
        <v>70500</v>
      </c>
      <c r="F7" s="131"/>
      <c r="G7" s="131"/>
      <c r="H7" s="131">
        <v>42300</v>
      </c>
      <c r="I7" s="131">
        <v>70500</v>
      </c>
      <c r="J7" s="131">
        <v>70500</v>
      </c>
      <c r="K7" s="131"/>
      <c r="L7" s="131"/>
      <c r="M7" s="131">
        <v>282000</v>
      </c>
      <c r="N7" s="131"/>
      <c r="O7" s="131">
        <v>141000</v>
      </c>
      <c r="P7" s="131"/>
      <c r="Q7" s="131">
        <v>141000</v>
      </c>
      <c r="R7" s="131"/>
      <c r="S7" s="131">
        <v>141000</v>
      </c>
      <c r="T7" s="131"/>
      <c r="U7" s="131"/>
      <c r="V7" s="131"/>
      <c r="W7" s="131"/>
      <c r="X7" s="131"/>
      <c r="Y7" s="131">
        <v>756699</v>
      </c>
      <c r="Z7" s="131"/>
      <c r="AA7" s="131"/>
      <c r="AB7" s="131">
        <v>642600</v>
      </c>
      <c r="AC7" s="131"/>
      <c r="AD7" s="131">
        <v>4083600</v>
      </c>
    </row>
    <row r="8" spans="1:30" ht="23.25" customHeight="1">
      <c r="A8" s="123">
        <v>205</v>
      </c>
      <c r="B8" s="225" t="s">
        <v>631</v>
      </c>
      <c r="C8" s="131">
        <f>C9++C12+C16+C18</f>
        <v>6616899</v>
      </c>
      <c r="D8" s="131">
        <f t="shared" ref="D8:AD8" si="0">D9++D12+D16+D18</f>
        <v>175200</v>
      </c>
      <c r="E8" s="131">
        <f t="shared" si="0"/>
        <v>70500</v>
      </c>
      <c r="F8" s="131"/>
      <c r="G8" s="131"/>
      <c r="H8" s="131">
        <f t="shared" si="0"/>
        <v>42300</v>
      </c>
      <c r="I8" s="131">
        <f t="shared" si="0"/>
        <v>70500</v>
      </c>
      <c r="J8" s="131">
        <f t="shared" si="0"/>
        <v>70500</v>
      </c>
      <c r="K8" s="131"/>
      <c r="L8" s="131"/>
      <c r="M8" s="131">
        <f t="shared" si="0"/>
        <v>282000</v>
      </c>
      <c r="N8" s="131"/>
      <c r="O8" s="131">
        <f t="shared" si="0"/>
        <v>141000</v>
      </c>
      <c r="P8" s="131"/>
      <c r="Q8" s="131">
        <f t="shared" si="0"/>
        <v>141000</v>
      </c>
      <c r="R8" s="131"/>
      <c r="S8" s="131">
        <f t="shared" si="0"/>
        <v>141000</v>
      </c>
      <c r="T8" s="131"/>
      <c r="U8" s="131"/>
      <c r="V8" s="131"/>
      <c r="W8" s="131"/>
      <c r="X8" s="131"/>
      <c r="Y8" s="131">
        <f t="shared" si="0"/>
        <v>756699</v>
      </c>
      <c r="Z8" s="131"/>
      <c r="AA8" s="131"/>
      <c r="AB8" s="131">
        <f t="shared" si="0"/>
        <v>642600</v>
      </c>
      <c r="AC8" s="131"/>
      <c r="AD8" s="131">
        <f t="shared" si="0"/>
        <v>4083600</v>
      </c>
    </row>
    <row r="9" spans="1:30" ht="23.25" customHeight="1">
      <c r="A9" s="123" t="s">
        <v>634</v>
      </c>
      <c r="B9" s="225" t="s">
        <v>648</v>
      </c>
      <c r="C9" s="131">
        <f>C10+C11</f>
        <v>2867005</v>
      </c>
      <c r="D9" s="131">
        <f t="shared" ref="D9:AD9" si="1">D10+D11</f>
        <v>108000</v>
      </c>
      <c r="E9" s="131">
        <f t="shared" si="1"/>
        <v>42500</v>
      </c>
      <c r="F9" s="131"/>
      <c r="G9" s="131"/>
      <c r="H9" s="131">
        <f t="shared" si="1"/>
        <v>25500</v>
      </c>
      <c r="I9" s="131">
        <f t="shared" si="1"/>
        <v>42500</v>
      </c>
      <c r="J9" s="131">
        <f t="shared" si="1"/>
        <v>42500</v>
      </c>
      <c r="K9" s="131"/>
      <c r="L9" s="131"/>
      <c r="M9" s="131">
        <f t="shared" si="1"/>
        <v>170000</v>
      </c>
      <c r="N9" s="131"/>
      <c r="O9" s="131">
        <f t="shared" si="1"/>
        <v>85000</v>
      </c>
      <c r="P9" s="131"/>
      <c r="Q9" s="131">
        <f t="shared" si="1"/>
        <v>85000</v>
      </c>
      <c r="R9" s="131"/>
      <c r="S9" s="131">
        <f t="shared" si="1"/>
        <v>85000</v>
      </c>
      <c r="T9" s="131"/>
      <c r="U9" s="131"/>
      <c r="V9" s="131"/>
      <c r="W9" s="131"/>
      <c r="X9" s="131"/>
      <c r="Y9" s="131">
        <f t="shared" si="1"/>
        <v>250605</v>
      </c>
      <c r="Z9" s="131"/>
      <c r="AA9" s="131"/>
      <c r="AB9" s="131">
        <f t="shared" si="1"/>
        <v>596400</v>
      </c>
      <c r="AC9" s="131"/>
      <c r="AD9" s="131">
        <f t="shared" si="1"/>
        <v>1334000</v>
      </c>
    </row>
    <row r="10" spans="1:30">
      <c r="A10" s="124" t="s">
        <v>636</v>
      </c>
      <c r="B10" s="226" t="s">
        <v>467</v>
      </c>
      <c r="C10" s="228">
        <v>1826160</v>
      </c>
      <c r="D10" s="228">
        <v>78000</v>
      </c>
      <c r="E10" s="228">
        <v>30000</v>
      </c>
      <c r="F10" s="126"/>
      <c r="G10" s="126"/>
      <c r="H10" s="228">
        <v>18000</v>
      </c>
      <c r="I10" s="228">
        <v>30000</v>
      </c>
      <c r="J10" s="228">
        <v>30000</v>
      </c>
      <c r="K10" s="126"/>
      <c r="L10" s="126"/>
      <c r="M10" s="228">
        <v>120000</v>
      </c>
      <c r="N10" s="126"/>
      <c r="O10" s="228">
        <v>60000</v>
      </c>
      <c r="P10" s="126"/>
      <c r="Q10" s="228">
        <v>60000</v>
      </c>
      <c r="R10" s="126"/>
      <c r="S10" s="228">
        <v>60000</v>
      </c>
      <c r="T10" s="126"/>
      <c r="U10" s="126"/>
      <c r="V10" s="126"/>
      <c r="W10" s="126"/>
      <c r="X10" s="126"/>
      <c r="Y10" s="228">
        <v>34760</v>
      </c>
      <c r="Z10" s="126"/>
      <c r="AA10" s="126"/>
      <c r="AB10" s="228">
        <v>431400</v>
      </c>
      <c r="AC10" s="126"/>
      <c r="AD10" s="228">
        <v>874000</v>
      </c>
    </row>
    <row r="11" spans="1:30">
      <c r="A11" s="124" t="s">
        <v>635</v>
      </c>
      <c r="B11" s="226" t="s">
        <v>478</v>
      </c>
      <c r="C11" s="228">
        <v>1040845</v>
      </c>
      <c r="D11" s="228">
        <v>30000</v>
      </c>
      <c r="E11" s="228">
        <v>12500</v>
      </c>
      <c r="F11" s="126"/>
      <c r="G11" s="126"/>
      <c r="H11" s="228">
        <v>7500</v>
      </c>
      <c r="I11" s="228">
        <v>12500</v>
      </c>
      <c r="J11" s="228">
        <v>12500</v>
      </c>
      <c r="K11" s="126"/>
      <c r="L11" s="126"/>
      <c r="M11" s="228">
        <v>50000</v>
      </c>
      <c r="N11" s="126"/>
      <c r="O11" s="228">
        <v>25000</v>
      </c>
      <c r="P11" s="126"/>
      <c r="Q11" s="228">
        <v>25000</v>
      </c>
      <c r="R11" s="126"/>
      <c r="S11" s="228">
        <v>25000</v>
      </c>
      <c r="T11" s="126"/>
      <c r="U11" s="126"/>
      <c r="V11" s="126"/>
      <c r="W11" s="126"/>
      <c r="X11" s="126"/>
      <c r="Y11" s="228">
        <v>215845</v>
      </c>
      <c r="Z11" s="126"/>
      <c r="AA11" s="126"/>
      <c r="AB11" s="228">
        <v>165000</v>
      </c>
      <c r="AC11" s="126"/>
      <c r="AD11" s="228">
        <v>460000</v>
      </c>
    </row>
    <row r="12" spans="1:30">
      <c r="A12" s="124" t="s">
        <v>637</v>
      </c>
      <c r="B12" s="227" t="s">
        <v>649</v>
      </c>
      <c r="C12" s="228">
        <f>C13+C14+C15</f>
        <v>2364511</v>
      </c>
      <c r="D12" s="228">
        <f t="shared" ref="D12:AD12" si="2">D13+D14+D15</f>
        <v>8400</v>
      </c>
      <c r="E12" s="228">
        <f t="shared" si="2"/>
        <v>3500</v>
      </c>
      <c r="F12" s="228"/>
      <c r="G12" s="228"/>
      <c r="H12" s="228">
        <f t="shared" si="2"/>
        <v>2100</v>
      </c>
      <c r="I12" s="228">
        <f t="shared" si="2"/>
        <v>3500</v>
      </c>
      <c r="J12" s="228">
        <f t="shared" si="2"/>
        <v>3500</v>
      </c>
      <c r="K12" s="228"/>
      <c r="L12" s="228"/>
      <c r="M12" s="228">
        <f t="shared" si="2"/>
        <v>14000</v>
      </c>
      <c r="N12" s="228"/>
      <c r="O12" s="228">
        <f t="shared" si="2"/>
        <v>7000</v>
      </c>
      <c r="P12" s="228"/>
      <c r="Q12" s="228">
        <f t="shared" si="2"/>
        <v>7000</v>
      </c>
      <c r="R12" s="228"/>
      <c r="S12" s="228">
        <f t="shared" si="2"/>
        <v>7000</v>
      </c>
      <c r="T12" s="228"/>
      <c r="U12" s="228"/>
      <c r="V12" s="228"/>
      <c r="W12" s="228"/>
      <c r="X12" s="228"/>
      <c r="Y12" s="228">
        <f t="shared" si="2"/>
        <v>351111</v>
      </c>
      <c r="Z12" s="228"/>
      <c r="AA12" s="228"/>
      <c r="AB12" s="228">
        <f t="shared" si="2"/>
        <v>46200</v>
      </c>
      <c r="AC12" s="228"/>
      <c r="AD12" s="228">
        <f t="shared" si="2"/>
        <v>1911200</v>
      </c>
    </row>
    <row r="13" spans="1:30">
      <c r="A13" s="124" t="s">
        <v>479</v>
      </c>
      <c r="B13" s="226" t="s">
        <v>480</v>
      </c>
      <c r="C13" s="228">
        <v>1914103</v>
      </c>
      <c r="D13" s="228"/>
      <c r="E13" s="228"/>
      <c r="F13" s="126"/>
      <c r="G13" s="126"/>
      <c r="H13" s="228"/>
      <c r="I13" s="228"/>
      <c r="J13" s="228"/>
      <c r="K13" s="126"/>
      <c r="L13" s="126"/>
      <c r="M13" s="228"/>
      <c r="N13" s="126"/>
      <c r="O13" s="228"/>
      <c r="P13" s="126"/>
      <c r="Q13" s="228"/>
      <c r="R13" s="126"/>
      <c r="S13" s="228"/>
      <c r="T13" s="126"/>
      <c r="U13" s="126"/>
      <c r="V13" s="126"/>
      <c r="W13" s="126"/>
      <c r="X13" s="126"/>
      <c r="Y13" s="228">
        <v>14103</v>
      </c>
      <c r="Z13" s="126"/>
      <c r="AA13" s="126"/>
      <c r="AB13" s="228"/>
      <c r="AC13" s="126"/>
      <c r="AD13" s="228">
        <v>1900000</v>
      </c>
    </row>
    <row r="14" spans="1:30">
      <c r="A14" s="124" t="s">
        <v>485</v>
      </c>
      <c r="B14" s="226" t="s">
        <v>486</v>
      </c>
      <c r="C14" s="228">
        <v>332852</v>
      </c>
      <c r="D14" s="228"/>
      <c r="E14" s="228"/>
      <c r="F14" s="126"/>
      <c r="G14" s="126"/>
      <c r="H14" s="228"/>
      <c r="I14" s="228"/>
      <c r="J14" s="228"/>
      <c r="K14" s="126"/>
      <c r="L14" s="126"/>
      <c r="M14" s="228"/>
      <c r="N14" s="126"/>
      <c r="O14" s="228"/>
      <c r="P14" s="126"/>
      <c r="Q14" s="228"/>
      <c r="R14" s="126"/>
      <c r="S14" s="228"/>
      <c r="T14" s="126"/>
      <c r="U14" s="126"/>
      <c r="V14" s="126"/>
      <c r="W14" s="126"/>
      <c r="X14" s="126"/>
      <c r="Y14" s="228">
        <v>332852</v>
      </c>
      <c r="Z14" s="126"/>
      <c r="AA14" s="126"/>
      <c r="AB14" s="228"/>
      <c r="AC14" s="126"/>
      <c r="AD14" s="228"/>
    </row>
    <row r="15" spans="1:30">
      <c r="A15" s="124" t="s">
        <v>487</v>
      </c>
      <c r="B15" s="226" t="s">
        <v>488</v>
      </c>
      <c r="C15" s="228">
        <v>117556</v>
      </c>
      <c r="D15" s="228">
        <v>8400</v>
      </c>
      <c r="E15" s="228">
        <v>3500</v>
      </c>
      <c r="F15" s="126"/>
      <c r="G15" s="126"/>
      <c r="H15" s="228">
        <v>2100</v>
      </c>
      <c r="I15" s="228">
        <v>3500</v>
      </c>
      <c r="J15" s="228">
        <v>3500</v>
      </c>
      <c r="K15" s="126"/>
      <c r="L15" s="126"/>
      <c r="M15" s="228">
        <v>14000</v>
      </c>
      <c r="N15" s="126"/>
      <c r="O15" s="228">
        <v>7000</v>
      </c>
      <c r="P15" s="126"/>
      <c r="Q15" s="228">
        <v>7000</v>
      </c>
      <c r="R15" s="126"/>
      <c r="S15" s="228">
        <v>7000</v>
      </c>
      <c r="T15" s="126"/>
      <c r="U15" s="126"/>
      <c r="V15" s="126"/>
      <c r="W15" s="126"/>
      <c r="X15" s="126"/>
      <c r="Y15" s="228">
        <v>4156</v>
      </c>
      <c r="Z15" s="126"/>
      <c r="AA15" s="126"/>
      <c r="AB15" s="228">
        <v>46200</v>
      </c>
      <c r="AC15" s="126"/>
      <c r="AD15" s="228">
        <v>11200</v>
      </c>
    </row>
    <row r="16" spans="1:30">
      <c r="A16" s="124" t="s">
        <v>641</v>
      </c>
      <c r="B16" s="227" t="s">
        <v>650</v>
      </c>
      <c r="C16" s="228">
        <v>131233</v>
      </c>
      <c r="D16" s="228"/>
      <c r="E16" s="228"/>
      <c r="F16" s="126"/>
      <c r="G16" s="126"/>
      <c r="H16" s="228"/>
      <c r="I16" s="228"/>
      <c r="J16" s="228"/>
      <c r="K16" s="126"/>
      <c r="L16" s="126"/>
      <c r="M16" s="228"/>
      <c r="N16" s="126"/>
      <c r="O16" s="228"/>
      <c r="P16" s="126"/>
      <c r="Q16" s="228"/>
      <c r="R16" s="126"/>
      <c r="S16" s="228"/>
      <c r="T16" s="126"/>
      <c r="U16" s="126"/>
      <c r="V16" s="126"/>
      <c r="W16" s="126"/>
      <c r="X16" s="126"/>
      <c r="Y16" s="228">
        <v>131233</v>
      </c>
      <c r="Z16" s="126"/>
      <c r="AA16" s="126"/>
      <c r="AB16" s="228"/>
      <c r="AC16" s="126"/>
      <c r="AD16" s="228"/>
    </row>
    <row r="17" spans="1:30">
      <c r="A17" s="124" t="s">
        <v>489</v>
      </c>
      <c r="B17" s="226" t="s">
        <v>490</v>
      </c>
      <c r="C17" s="228">
        <v>131233</v>
      </c>
      <c r="D17" s="228"/>
      <c r="E17" s="228"/>
      <c r="F17" s="126"/>
      <c r="G17" s="126"/>
      <c r="H17" s="228"/>
      <c r="I17" s="228"/>
      <c r="J17" s="228"/>
      <c r="K17" s="126"/>
      <c r="L17" s="126"/>
      <c r="M17" s="228"/>
      <c r="N17" s="126"/>
      <c r="O17" s="228"/>
      <c r="P17" s="126"/>
      <c r="Q17" s="228"/>
      <c r="R17" s="126"/>
      <c r="S17" s="228"/>
      <c r="T17" s="126"/>
      <c r="U17" s="126"/>
      <c r="V17" s="126"/>
      <c r="W17" s="126"/>
      <c r="X17" s="126"/>
      <c r="Y17" s="228">
        <v>131233</v>
      </c>
      <c r="Z17" s="126"/>
      <c r="AA17" s="126"/>
      <c r="AB17" s="228"/>
      <c r="AC17" s="126"/>
      <c r="AD17" s="228"/>
    </row>
    <row r="18" spans="1:30">
      <c r="A18" s="124" t="s">
        <v>642</v>
      </c>
      <c r="B18" s="226" t="s">
        <v>659</v>
      </c>
      <c r="C18" s="228">
        <v>1254150</v>
      </c>
      <c r="D18" s="228">
        <v>58800</v>
      </c>
      <c r="E18" s="228">
        <v>24500</v>
      </c>
      <c r="F18" s="126"/>
      <c r="G18" s="126"/>
      <c r="H18" s="228">
        <v>14700</v>
      </c>
      <c r="I18" s="228">
        <v>24500</v>
      </c>
      <c r="J18" s="228">
        <v>24500</v>
      </c>
      <c r="K18" s="126"/>
      <c r="L18" s="126"/>
      <c r="M18" s="228">
        <v>98000</v>
      </c>
      <c r="N18" s="126"/>
      <c r="O18" s="228">
        <v>49000</v>
      </c>
      <c r="P18" s="126"/>
      <c r="Q18" s="228">
        <v>49000</v>
      </c>
      <c r="R18" s="126"/>
      <c r="S18" s="228">
        <v>49000</v>
      </c>
      <c r="T18" s="126"/>
      <c r="U18" s="126"/>
      <c r="V18" s="126"/>
      <c r="W18" s="126"/>
      <c r="X18" s="126"/>
      <c r="Y18" s="228">
        <v>23750</v>
      </c>
      <c r="Z18" s="126"/>
      <c r="AA18" s="126"/>
      <c r="AB18" s="228"/>
      <c r="AC18" s="126"/>
      <c r="AD18" s="228">
        <v>838400</v>
      </c>
    </row>
    <row r="19" spans="1:30">
      <c r="A19" s="124" t="s">
        <v>495</v>
      </c>
      <c r="B19" s="226" t="s">
        <v>496</v>
      </c>
      <c r="C19" s="228">
        <v>1254150</v>
      </c>
      <c r="D19" s="228">
        <v>58800</v>
      </c>
      <c r="E19" s="228">
        <v>24500</v>
      </c>
      <c r="F19" s="126"/>
      <c r="G19" s="126"/>
      <c r="H19" s="228">
        <v>14700</v>
      </c>
      <c r="I19" s="228">
        <v>24500</v>
      </c>
      <c r="J19" s="228">
        <v>24500</v>
      </c>
      <c r="K19" s="126"/>
      <c r="L19" s="126"/>
      <c r="M19" s="228">
        <v>98000</v>
      </c>
      <c r="N19" s="126"/>
      <c r="O19" s="228">
        <v>49000</v>
      </c>
      <c r="P19" s="126"/>
      <c r="Q19" s="228">
        <v>49000</v>
      </c>
      <c r="R19" s="126"/>
      <c r="S19" s="228">
        <v>49000</v>
      </c>
      <c r="T19" s="126"/>
      <c r="U19" s="126"/>
      <c r="V19" s="126"/>
      <c r="W19" s="126"/>
      <c r="X19" s="126"/>
      <c r="Y19" s="228">
        <v>23750</v>
      </c>
      <c r="Z19" s="126"/>
      <c r="AA19" s="126"/>
      <c r="AB19" s="228"/>
      <c r="AC19" s="126"/>
      <c r="AD19" s="228">
        <v>838400</v>
      </c>
    </row>
  </sheetData>
  <mergeCells count="34">
    <mergeCell ref="AC1:AD1"/>
    <mergeCell ref="A2:AD2"/>
    <mergeCell ref="A3:AB3"/>
    <mergeCell ref="AC3:AD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AB4:AB5"/>
    <mergeCell ref="AC4:AC5"/>
    <mergeCell ref="AD4:AD5"/>
    <mergeCell ref="W4:W5"/>
    <mergeCell ref="X4:X5"/>
    <mergeCell ref="Y4:Y5"/>
    <mergeCell ref="Z4:Z5"/>
    <mergeCell ref="AA4:AA5"/>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130" zoomScaleNormal="130" workbookViewId="0">
      <selection activeCell="C22" sqref="C22"/>
    </sheetView>
  </sheetViews>
  <sheetFormatPr defaultColWidth="10" defaultRowHeight="13.5"/>
  <cols>
    <col min="1" max="1" width="12.875" customWidth="1"/>
    <col min="2" max="2" width="29.75" customWidth="1"/>
    <col min="3" max="3" width="20.75" customWidth="1"/>
    <col min="4" max="4" width="12.375" customWidth="1"/>
    <col min="5" max="5" width="10.375" customWidth="1"/>
    <col min="6" max="6" width="14.125" customWidth="1"/>
    <col min="7" max="8" width="13.75" customWidth="1"/>
    <col min="9" max="9" width="9.75" customWidth="1"/>
  </cols>
  <sheetData>
    <row r="1" spans="1:8" ht="16.350000000000001" customHeight="1">
      <c r="A1" s="48"/>
      <c r="G1" s="154" t="s">
        <v>258</v>
      </c>
      <c r="H1" s="154"/>
    </row>
    <row r="2" spans="1:8" ht="33.6" customHeight="1">
      <c r="A2" s="155" t="s">
        <v>259</v>
      </c>
      <c r="B2" s="155"/>
      <c r="C2" s="155"/>
      <c r="D2" s="155"/>
      <c r="E2" s="155"/>
      <c r="F2" s="155"/>
      <c r="G2" s="155"/>
      <c r="H2" s="155"/>
    </row>
    <row r="3" spans="1:8" ht="24.2" customHeight="1">
      <c r="A3" s="149"/>
      <c r="B3" s="149"/>
      <c r="C3" s="149"/>
      <c r="D3" s="149"/>
      <c r="E3" s="149"/>
      <c r="F3" s="149"/>
      <c r="G3" s="149"/>
      <c r="H3" s="66" t="s">
        <v>2</v>
      </c>
    </row>
    <row r="4" spans="1:8" ht="23.25" customHeight="1">
      <c r="A4" s="151" t="s">
        <v>260</v>
      </c>
      <c r="B4" s="151" t="s">
        <v>261</v>
      </c>
      <c r="C4" s="151" t="s">
        <v>262</v>
      </c>
      <c r="D4" s="151" t="s">
        <v>263</v>
      </c>
      <c r="E4" s="151" t="s">
        <v>264</v>
      </c>
      <c r="F4" s="151"/>
      <c r="G4" s="151"/>
      <c r="H4" s="151" t="s">
        <v>265</v>
      </c>
    </row>
    <row r="5" spans="1:8" ht="25.9" customHeight="1">
      <c r="A5" s="151"/>
      <c r="B5" s="151"/>
      <c r="C5" s="151"/>
      <c r="D5" s="151"/>
      <c r="E5" s="45" t="s">
        <v>109</v>
      </c>
      <c r="F5" s="45" t="s">
        <v>266</v>
      </c>
      <c r="G5" s="45" t="s">
        <v>267</v>
      </c>
      <c r="H5" s="151"/>
    </row>
    <row r="6" spans="1:8" ht="22.9" customHeight="1">
      <c r="A6" s="60"/>
      <c r="B6" s="60" t="s">
        <v>107</v>
      </c>
      <c r="C6" s="62">
        <v>141000</v>
      </c>
      <c r="D6" s="62"/>
      <c r="E6" s="62"/>
      <c r="F6" s="62"/>
      <c r="G6" s="62"/>
      <c r="H6" s="62">
        <v>141000</v>
      </c>
    </row>
    <row r="7" spans="1:8" ht="22.9" customHeight="1">
      <c r="A7" s="63" t="s">
        <v>434</v>
      </c>
      <c r="B7" s="63" t="s">
        <v>435</v>
      </c>
      <c r="C7" s="62">
        <v>141000</v>
      </c>
      <c r="D7" s="62"/>
      <c r="E7" s="62"/>
      <c r="F7" s="62"/>
      <c r="G7" s="62"/>
      <c r="H7" s="62">
        <v>141000</v>
      </c>
    </row>
    <row r="8" spans="1:8" ht="22.9" customHeight="1">
      <c r="A8" s="64" t="s">
        <v>436</v>
      </c>
      <c r="B8" s="64" t="s">
        <v>437</v>
      </c>
      <c r="C8" s="69">
        <v>60000</v>
      </c>
      <c r="D8" s="69"/>
      <c r="E8" s="65"/>
      <c r="F8" s="69"/>
      <c r="G8" s="69"/>
      <c r="H8" s="69">
        <v>60000</v>
      </c>
    </row>
    <row r="9" spans="1:8">
      <c r="A9" s="64" t="s">
        <v>449</v>
      </c>
      <c r="B9" s="64" t="s">
        <v>450</v>
      </c>
      <c r="C9" s="69">
        <v>49000</v>
      </c>
      <c r="D9" s="69"/>
      <c r="E9" s="65"/>
      <c r="F9" s="69"/>
      <c r="G9" s="69"/>
      <c r="H9" s="69">
        <v>49000</v>
      </c>
    </row>
    <row r="10" spans="1:8">
      <c r="A10" s="64" t="s">
        <v>451</v>
      </c>
      <c r="B10" s="64" t="s">
        <v>452</v>
      </c>
      <c r="C10" s="69">
        <v>25000</v>
      </c>
      <c r="D10" s="69"/>
      <c r="E10" s="65"/>
      <c r="F10" s="69"/>
      <c r="G10" s="69"/>
      <c r="H10" s="69">
        <v>25000</v>
      </c>
    </row>
    <row r="11" spans="1:8">
      <c r="A11" s="64" t="s">
        <v>453</v>
      </c>
      <c r="B11" s="64" t="s">
        <v>454</v>
      </c>
      <c r="C11" s="69">
        <v>7000</v>
      </c>
      <c r="D11" s="69"/>
      <c r="E11" s="65"/>
      <c r="F11" s="69"/>
      <c r="G11" s="69"/>
      <c r="H11" s="69">
        <v>7000</v>
      </c>
    </row>
    <row r="12" spans="1:8">
      <c r="A12" s="64"/>
      <c r="B12" s="64"/>
      <c r="C12" s="69"/>
      <c r="D12" s="69"/>
      <c r="E12" s="65"/>
      <c r="F12" s="69"/>
      <c r="G12" s="69"/>
      <c r="H12" s="69"/>
    </row>
    <row r="13" spans="1:8">
      <c r="A13" s="64"/>
      <c r="B13" s="64"/>
      <c r="C13" s="69"/>
      <c r="D13" s="69"/>
      <c r="E13" s="65"/>
      <c r="F13" s="69"/>
      <c r="G13" s="69"/>
      <c r="H13" s="69"/>
    </row>
    <row r="14" spans="1:8">
      <c r="A14" s="64"/>
      <c r="B14" s="64"/>
      <c r="C14" s="69"/>
      <c r="D14" s="69"/>
      <c r="E14" s="65"/>
      <c r="F14" s="69"/>
      <c r="G14" s="69"/>
      <c r="H14" s="69"/>
    </row>
    <row r="15" spans="1:8">
      <c r="A15" s="64"/>
      <c r="B15" s="64"/>
      <c r="C15" s="69"/>
      <c r="D15" s="69"/>
      <c r="E15" s="65"/>
      <c r="F15" s="69"/>
      <c r="G15" s="69"/>
      <c r="H15" s="69"/>
    </row>
    <row r="16" spans="1:8">
      <c r="A16" s="64"/>
      <c r="B16" s="64"/>
      <c r="C16" s="69"/>
      <c r="D16" s="69"/>
      <c r="E16" s="65"/>
      <c r="F16" s="69"/>
      <c r="G16" s="69"/>
      <c r="H16" s="69"/>
    </row>
    <row r="17" spans="1:8">
      <c r="A17" s="64"/>
      <c r="B17" s="64"/>
      <c r="C17" s="69"/>
      <c r="D17" s="69"/>
      <c r="E17" s="65"/>
      <c r="F17" s="69"/>
      <c r="G17" s="69"/>
      <c r="H17" s="69"/>
    </row>
  </sheetData>
  <mergeCells count="9">
    <mergeCell ref="G1:H1"/>
    <mergeCell ref="A2:H2"/>
    <mergeCell ref="A3:G3"/>
    <mergeCell ref="E4:G4"/>
    <mergeCell ref="A4:A5"/>
    <mergeCell ref="B4:B5"/>
    <mergeCell ref="C4:C5"/>
    <mergeCell ref="D4:D5"/>
    <mergeCell ref="H4:H5"/>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G1" sqref="G1:H1"/>
    </sheetView>
  </sheetViews>
  <sheetFormatPr defaultColWidth="10" defaultRowHeight="13.5"/>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 min="9" max="9" width="9.75" customWidth="1"/>
  </cols>
  <sheetData>
    <row r="1" spans="1:8" ht="16.350000000000001" customHeight="1">
      <c r="A1" s="48"/>
      <c r="G1" s="154" t="s">
        <v>268</v>
      </c>
      <c r="H1" s="154"/>
    </row>
    <row r="2" spans="1:8" ht="38.85" customHeight="1">
      <c r="A2" s="155" t="s">
        <v>269</v>
      </c>
      <c r="B2" s="155"/>
      <c r="C2" s="155"/>
      <c r="D2" s="155"/>
      <c r="E2" s="155"/>
      <c r="F2" s="155"/>
      <c r="G2" s="155"/>
      <c r="H2" s="155"/>
    </row>
    <row r="3" spans="1:8" ht="24.2" customHeight="1">
      <c r="A3" s="149"/>
      <c r="B3" s="149"/>
      <c r="C3" s="149"/>
      <c r="D3" s="149"/>
      <c r="E3" s="149"/>
      <c r="F3" s="149"/>
      <c r="G3" s="149"/>
      <c r="H3" s="66" t="s">
        <v>2</v>
      </c>
    </row>
    <row r="4" spans="1:8" ht="23.25" customHeight="1">
      <c r="A4" s="151" t="s">
        <v>270</v>
      </c>
      <c r="B4" s="151" t="s">
        <v>271</v>
      </c>
      <c r="C4" s="151" t="s">
        <v>107</v>
      </c>
      <c r="D4" s="151" t="s">
        <v>272</v>
      </c>
      <c r="E4" s="151"/>
      <c r="F4" s="151"/>
      <c r="G4" s="151"/>
      <c r="H4" s="151" t="s">
        <v>130</v>
      </c>
    </row>
    <row r="5" spans="1:8" ht="19.899999999999999" customHeight="1">
      <c r="A5" s="151"/>
      <c r="B5" s="151"/>
      <c r="C5" s="151"/>
      <c r="D5" s="151" t="s">
        <v>109</v>
      </c>
      <c r="E5" s="151" t="s">
        <v>177</v>
      </c>
      <c r="F5" s="151"/>
      <c r="G5" s="151" t="s">
        <v>178</v>
      </c>
      <c r="H5" s="151"/>
    </row>
    <row r="6" spans="1:8" ht="27.6" customHeight="1">
      <c r="A6" s="151"/>
      <c r="B6" s="151"/>
      <c r="C6" s="151"/>
      <c r="D6" s="151"/>
      <c r="E6" s="45" t="s">
        <v>154</v>
      </c>
      <c r="F6" s="45" t="s">
        <v>145</v>
      </c>
      <c r="G6" s="151"/>
      <c r="H6" s="151"/>
    </row>
    <row r="7" spans="1:8" ht="22.9" customHeight="1">
      <c r="A7" s="60"/>
      <c r="B7" s="61" t="s">
        <v>107</v>
      </c>
      <c r="C7" s="62">
        <v>0</v>
      </c>
      <c r="D7" s="62"/>
      <c r="E7" s="62"/>
      <c r="F7" s="62"/>
      <c r="G7" s="62"/>
      <c r="H7" s="62"/>
    </row>
    <row r="8" spans="1:8" ht="22.9" customHeight="1">
      <c r="A8" s="63"/>
      <c r="B8" s="63"/>
      <c r="C8" s="62"/>
      <c r="D8" s="62"/>
      <c r="E8" s="62"/>
      <c r="F8" s="62"/>
      <c r="G8" s="62"/>
      <c r="H8" s="62"/>
    </row>
    <row r="9" spans="1:8" ht="22.9" customHeight="1">
      <c r="A9" s="68"/>
      <c r="B9" s="68"/>
      <c r="C9" s="62"/>
      <c r="D9" s="62"/>
      <c r="E9" s="62"/>
      <c r="F9" s="62"/>
      <c r="G9" s="62"/>
      <c r="H9" s="62"/>
    </row>
    <row r="10" spans="1:8" ht="22.9" customHeight="1">
      <c r="A10" s="68"/>
      <c r="B10" s="68"/>
      <c r="C10" s="62"/>
      <c r="D10" s="62"/>
      <c r="E10" s="62"/>
      <c r="F10" s="62"/>
      <c r="G10" s="62"/>
      <c r="H10" s="62"/>
    </row>
    <row r="11" spans="1:8" ht="22.9" customHeight="1">
      <c r="A11" s="68"/>
      <c r="B11" s="68"/>
      <c r="C11" s="62"/>
      <c r="D11" s="62"/>
      <c r="E11" s="62"/>
      <c r="F11" s="62"/>
      <c r="G11" s="62"/>
      <c r="H11" s="62"/>
    </row>
    <row r="12" spans="1:8" ht="22.9" customHeight="1">
      <c r="A12" s="64"/>
      <c r="B12" s="64"/>
      <c r="C12" s="65"/>
      <c r="D12" s="65"/>
      <c r="E12" s="69"/>
      <c r="F12" s="69"/>
      <c r="G12" s="69"/>
      <c r="H12" s="69"/>
    </row>
  </sheetData>
  <mergeCells count="11">
    <mergeCell ref="G1:H1"/>
    <mergeCell ref="A2:H2"/>
    <mergeCell ref="A3:G3"/>
    <mergeCell ref="D4:G4"/>
    <mergeCell ref="E5:F5"/>
    <mergeCell ref="A4:A6"/>
    <mergeCell ref="B4:B6"/>
    <mergeCell ref="C4:C6"/>
    <mergeCell ref="D5:D6"/>
    <mergeCell ref="G5:G6"/>
    <mergeCell ref="H4:H6"/>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A6" sqref="A6:D8"/>
    </sheetView>
  </sheetViews>
  <sheetFormatPr defaultColWidth="10" defaultRowHeight="13.5"/>
  <cols>
    <col min="1" max="1" width="24.125" customWidth="1"/>
    <col min="2" max="2" width="16.375" customWidth="1"/>
    <col min="3" max="3" width="11.75" customWidth="1"/>
    <col min="4" max="17" width="7.125" customWidth="1"/>
    <col min="18" max="19" width="9.75" customWidth="1"/>
  </cols>
  <sheetData>
    <row r="1" spans="1:17" ht="16.350000000000001" customHeight="1">
      <c r="P1" s="154" t="s">
        <v>273</v>
      </c>
      <c r="Q1" s="154"/>
    </row>
    <row r="2" spans="1:17" ht="47.45" customHeight="1">
      <c r="A2" s="155" t="s">
        <v>274</v>
      </c>
      <c r="B2" s="155"/>
      <c r="C2" s="155"/>
      <c r="D2" s="155"/>
      <c r="E2" s="155"/>
      <c r="F2" s="155"/>
      <c r="G2" s="155"/>
      <c r="H2" s="155"/>
      <c r="I2" s="155"/>
      <c r="J2" s="155"/>
      <c r="K2" s="155"/>
      <c r="L2" s="155"/>
      <c r="M2" s="155"/>
      <c r="N2" s="155"/>
      <c r="O2" s="155"/>
      <c r="P2" s="155"/>
      <c r="Q2" s="155"/>
    </row>
    <row r="3" spans="1:17" ht="24.2" customHeight="1">
      <c r="A3" s="149"/>
      <c r="B3" s="149"/>
      <c r="C3" s="149"/>
      <c r="D3" s="149"/>
      <c r="E3" s="149"/>
      <c r="F3" s="149"/>
      <c r="G3" s="149"/>
      <c r="H3" s="149"/>
      <c r="I3" s="149"/>
      <c r="J3" s="149"/>
      <c r="K3" s="149"/>
      <c r="L3" s="149"/>
      <c r="M3" s="149"/>
      <c r="N3" s="149"/>
      <c r="O3" s="149"/>
      <c r="P3" s="150" t="s">
        <v>2</v>
      </c>
      <c r="Q3" s="150"/>
    </row>
    <row r="4" spans="1:17" ht="27.6" customHeight="1">
      <c r="A4" s="151" t="s">
        <v>127</v>
      </c>
      <c r="B4" s="151" t="s">
        <v>128</v>
      </c>
      <c r="C4" s="151" t="s">
        <v>136</v>
      </c>
      <c r="D4" s="151" t="s">
        <v>137</v>
      </c>
      <c r="E4" s="151" t="s">
        <v>138</v>
      </c>
      <c r="F4" s="151" t="s">
        <v>139</v>
      </c>
      <c r="G4" s="151" t="s">
        <v>140</v>
      </c>
      <c r="H4" s="151" t="s">
        <v>141</v>
      </c>
      <c r="I4" s="151" t="s">
        <v>142</v>
      </c>
      <c r="J4" s="151" t="s">
        <v>143</v>
      </c>
      <c r="K4" s="151" t="s">
        <v>144</v>
      </c>
      <c r="L4" s="151" t="s">
        <v>145</v>
      </c>
      <c r="M4" s="151" t="s">
        <v>146</v>
      </c>
      <c r="N4" s="151" t="s">
        <v>147</v>
      </c>
      <c r="O4" s="151" t="s">
        <v>148</v>
      </c>
      <c r="P4" s="151" t="s">
        <v>149</v>
      </c>
      <c r="Q4" s="151" t="s">
        <v>150</v>
      </c>
    </row>
    <row r="5" spans="1:17" ht="19.899999999999999" customHeight="1">
      <c r="A5" s="151"/>
      <c r="B5" s="151"/>
      <c r="C5" s="151"/>
      <c r="D5" s="151"/>
      <c r="E5" s="151"/>
      <c r="F5" s="151"/>
      <c r="G5" s="151"/>
      <c r="H5" s="151"/>
      <c r="I5" s="151"/>
      <c r="J5" s="151"/>
      <c r="K5" s="151"/>
      <c r="L5" s="151"/>
      <c r="M5" s="151"/>
      <c r="N5" s="151"/>
      <c r="O5" s="151"/>
      <c r="P5" s="151"/>
      <c r="Q5" s="151"/>
    </row>
    <row r="6" spans="1:17" ht="22.9" customHeight="1">
      <c r="A6" s="60"/>
      <c r="B6" s="60" t="s">
        <v>107</v>
      </c>
      <c r="C6" s="75">
        <v>0</v>
      </c>
      <c r="D6" s="75"/>
      <c r="E6" s="75"/>
      <c r="F6" s="75"/>
      <c r="G6" s="75"/>
      <c r="H6" s="75"/>
      <c r="I6" s="75"/>
      <c r="J6" s="75"/>
      <c r="K6" s="75"/>
      <c r="L6" s="75"/>
      <c r="M6" s="75"/>
      <c r="N6" s="75"/>
      <c r="O6" s="75"/>
      <c r="P6" s="75"/>
      <c r="Q6" s="75"/>
    </row>
    <row r="7" spans="1:17" ht="22.5" customHeight="1">
      <c r="A7" s="63" t="s">
        <v>434</v>
      </c>
      <c r="B7" s="63" t="s">
        <v>435</v>
      </c>
      <c r="C7" s="76"/>
      <c r="D7" s="76"/>
      <c r="E7" s="76"/>
      <c r="F7" s="76"/>
      <c r="G7" s="76"/>
      <c r="H7" s="76"/>
      <c r="I7" s="76"/>
      <c r="J7" s="76"/>
      <c r="K7" s="76"/>
      <c r="L7" s="76"/>
      <c r="M7" s="76"/>
      <c r="N7" s="76"/>
      <c r="O7" s="76"/>
      <c r="P7" s="76"/>
      <c r="Q7" s="76"/>
    </row>
    <row r="8" spans="1:17" ht="22.5" customHeight="1">
      <c r="A8" s="123">
        <v>205</v>
      </c>
      <c r="B8" s="113" t="s">
        <v>631</v>
      </c>
      <c r="C8" s="76"/>
      <c r="D8" s="76"/>
      <c r="E8" s="76"/>
      <c r="F8" s="76"/>
      <c r="G8" s="76"/>
      <c r="H8" s="76"/>
      <c r="I8" s="76"/>
      <c r="J8" s="76"/>
      <c r="K8" s="76"/>
      <c r="L8" s="76"/>
      <c r="M8" s="76"/>
      <c r="N8" s="76"/>
      <c r="O8" s="76"/>
      <c r="P8" s="76"/>
      <c r="Q8" s="76"/>
    </row>
    <row r="9" spans="1:17" ht="22.5" customHeight="1">
      <c r="A9" s="13"/>
      <c r="B9" s="16"/>
      <c r="C9" s="80"/>
      <c r="D9" s="80"/>
      <c r="E9" s="80"/>
      <c r="F9" s="80"/>
      <c r="G9" s="80"/>
      <c r="H9" s="80"/>
      <c r="I9" s="80"/>
      <c r="J9" s="80"/>
      <c r="K9" s="80"/>
      <c r="L9" s="80"/>
      <c r="M9" s="80"/>
      <c r="N9" s="80"/>
      <c r="O9" s="80"/>
      <c r="P9" s="80"/>
      <c r="Q9" s="80"/>
    </row>
    <row r="10" spans="1:17" ht="22.5" customHeight="1">
      <c r="A10" s="13"/>
      <c r="B10" s="17"/>
      <c r="C10" s="17"/>
      <c r="D10" s="17"/>
      <c r="E10" s="17"/>
      <c r="F10" s="17"/>
      <c r="G10" s="17"/>
      <c r="H10" s="17"/>
      <c r="I10" s="17"/>
      <c r="J10" s="17"/>
      <c r="K10" s="17"/>
      <c r="L10" s="17"/>
      <c r="M10" s="17"/>
      <c r="N10" s="17"/>
      <c r="O10" s="17"/>
      <c r="P10" s="17"/>
      <c r="Q10" s="17"/>
    </row>
    <row r="11" spans="1:17" ht="22.5" customHeight="1">
      <c r="A11" s="13"/>
      <c r="B11" s="17"/>
      <c r="C11" s="17"/>
      <c r="D11" s="17"/>
      <c r="E11" s="17"/>
      <c r="F11" s="17"/>
      <c r="G11" s="17"/>
      <c r="H11" s="17"/>
      <c r="I11" s="17"/>
      <c r="J11" s="17"/>
      <c r="K11" s="17"/>
      <c r="L11" s="17"/>
      <c r="M11" s="17"/>
      <c r="N11" s="17"/>
      <c r="O11" s="17"/>
      <c r="P11" s="17"/>
      <c r="Q11" s="17"/>
    </row>
  </sheetData>
  <mergeCells count="21">
    <mergeCell ref="P1:Q1"/>
    <mergeCell ref="A2:Q2"/>
    <mergeCell ref="A3:O3"/>
    <mergeCell ref="P3:Q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C18" sqref="C18"/>
    </sheetView>
  </sheetViews>
  <sheetFormatPr defaultColWidth="10" defaultRowHeight="13.5"/>
  <cols>
    <col min="1" max="1" width="24.125" customWidth="1"/>
    <col min="2" max="2" width="15.875" customWidth="1"/>
    <col min="3" max="3" width="9.25" customWidth="1"/>
    <col min="4" max="17" width="7.125" customWidth="1"/>
    <col min="18" max="19" width="9.75" customWidth="1"/>
  </cols>
  <sheetData>
    <row r="1" spans="1:17" ht="16.350000000000001" customHeight="1">
      <c r="P1" s="154" t="s">
        <v>275</v>
      </c>
      <c r="Q1" s="154"/>
    </row>
    <row r="2" spans="1:17" ht="47.45" customHeight="1">
      <c r="A2" s="155" t="s">
        <v>276</v>
      </c>
      <c r="B2" s="155"/>
      <c r="C2" s="155"/>
      <c r="D2" s="155"/>
      <c r="E2" s="155"/>
      <c r="F2" s="155"/>
      <c r="G2" s="155"/>
      <c r="H2" s="155"/>
      <c r="I2" s="155"/>
      <c r="J2" s="155"/>
      <c r="K2" s="155"/>
      <c r="L2" s="155"/>
      <c r="M2" s="155"/>
      <c r="N2" s="155"/>
      <c r="O2" s="155"/>
      <c r="P2" s="155"/>
      <c r="Q2" s="155"/>
    </row>
    <row r="3" spans="1:17" ht="21.6" customHeight="1">
      <c r="A3" s="149"/>
      <c r="B3" s="149"/>
      <c r="C3" s="149"/>
      <c r="D3" s="149"/>
      <c r="E3" s="149"/>
      <c r="F3" s="149"/>
      <c r="G3" s="149"/>
      <c r="H3" s="149"/>
      <c r="I3" s="149"/>
      <c r="J3" s="149"/>
      <c r="K3" s="149"/>
      <c r="L3" s="149"/>
      <c r="M3" s="149"/>
      <c r="N3" s="149"/>
      <c r="O3" s="149"/>
      <c r="P3" s="150" t="s">
        <v>2</v>
      </c>
      <c r="Q3" s="150"/>
    </row>
    <row r="4" spans="1:17" ht="29.25" customHeight="1">
      <c r="A4" s="151" t="s">
        <v>127</v>
      </c>
      <c r="B4" s="151" t="s">
        <v>128</v>
      </c>
      <c r="C4" s="151" t="s">
        <v>153</v>
      </c>
      <c r="D4" s="151" t="s">
        <v>129</v>
      </c>
      <c r="E4" s="151"/>
      <c r="F4" s="151"/>
      <c r="G4" s="151"/>
      <c r="H4" s="151" t="s">
        <v>130</v>
      </c>
      <c r="I4" s="151"/>
      <c r="J4" s="151"/>
      <c r="K4" s="151"/>
      <c r="L4" s="151"/>
      <c r="M4" s="151"/>
      <c r="N4" s="151"/>
      <c r="O4" s="151"/>
      <c r="P4" s="151"/>
      <c r="Q4" s="151"/>
    </row>
    <row r="5" spans="1:17" ht="50.1" customHeight="1">
      <c r="A5" s="151"/>
      <c r="B5" s="151"/>
      <c r="C5" s="151"/>
      <c r="D5" s="45" t="s">
        <v>107</v>
      </c>
      <c r="E5" s="45" t="s">
        <v>154</v>
      </c>
      <c r="F5" s="45" t="s">
        <v>155</v>
      </c>
      <c r="G5" s="45" t="s">
        <v>145</v>
      </c>
      <c r="H5" s="45" t="s">
        <v>107</v>
      </c>
      <c r="I5" s="45" t="s">
        <v>157</v>
      </c>
      <c r="J5" s="45" t="s">
        <v>158</v>
      </c>
      <c r="K5" s="45" t="s">
        <v>147</v>
      </c>
      <c r="L5" s="45" t="s">
        <v>159</v>
      </c>
      <c r="M5" s="45" t="s">
        <v>160</v>
      </c>
      <c r="N5" s="45" t="s">
        <v>161</v>
      </c>
      <c r="O5" s="45" t="s">
        <v>143</v>
      </c>
      <c r="P5" s="45" t="s">
        <v>146</v>
      </c>
      <c r="Q5" s="45" t="s">
        <v>150</v>
      </c>
    </row>
    <row r="6" spans="1:17" ht="22.9" customHeight="1">
      <c r="A6" s="60"/>
      <c r="B6" s="60" t="s">
        <v>107</v>
      </c>
      <c r="C6" s="75">
        <v>0</v>
      </c>
      <c r="D6" s="62"/>
      <c r="E6" s="62"/>
      <c r="F6" s="62"/>
      <c r="G6" s="62"/>
      <c r="H6" s="62"/>
      <c r="I6" s="62"/>
      <c r="J6" s="62"/>
      <c r="K6" s="62"/>
      <c r="L6" s="62"/>
      <c r="M6" s="62"/>
      <c r="N6" s="62"/>
      <c r="O6" s="62"/>
      <c r="P6" s="62"/>
      <c r="Q6" s="62"/>
    </row>
    <row r="7" spans="1:17" ht="24" customHeight="1">
      <c r="A7" s="63" t="s">
        <v>434</v>
      </c>
      <c r="B7" s="63" t="s">
        <v>435</v>
      </c>
      <c r="C7" s="76"/>
      <c r="D7" s="75"/>
      <c r="E7" s="75"/>
      <c r="F7" s="75"/>
      <c r="G7" s="75"/>
      <c r="H7" s="75"/>
      <c r="I7" s="75"/>
      <c r="J7" s="75"/>
      <c r="K7" s="75"/>
      <c r="L7" s="75"/>
      <c r="M7" s="75"/>
      <c r="N7" s="75"/>
      <c r="O7" s="75"/>
      <c r="P7" s="75"/>
      <c r="Q7" s="75"/>
    </row>
    <row r="8" spans="1:17" ht="24" customHeight="1">
      <c r="A8" s="123">
        <v>205</v>
      </c>
      <c r="B8" s="113" t="s">
        <v>631</v>
      </c>
      <c r="C8" s="76"/>
      <c r="D8" s="76"/>
      <c r="E8" s="76"/>
      <c r="F8" s="76"/>
      <c r="G8" s="76"/>
      <c r="H8" s="76"/>
      <c r="I8" s="76"/>
      <c r="J8" s="76"/>
      <c r="K8" s="76"/>
      <c r="L8" s="76"/>
      <c r="M8" s="76"/>
      <c r="N8" s="76"/>
      <c r="O8" s="76"/>
      <c r="P8" s="76"/>
      <c r="Q8" s="76"/>
    </row>
    <row r="9" spans="1:17" ht="24" customHeight="1">
      <c r="A9" s="13"/>
      <c r="B9" s="16"/>
      <c r="C9" s="80"/>
      <c r="D9" s="78"/>
      <c r="E9" s="78"/>
      <c r="F9" s="78"/>
      <c r="G9" s="78"/>
      <c r="H9" s="78"/>
      <c r="I9" s="78"/>
      <c r="J9" s="78"/>
      <c r="K9" s="78"/>
      <c r="L9" s="78"/>
      <c r="M9" s="78"/>
      <c r="N9" s="78"/>
      <c r="O9" s="78"/>
      <c r="P9" s="78"/>
      <c r="Q9" s="78"/>
    </row>
    <row r="10" spans="1:17" ht="24" customHeight="1">
      <c r="A10" s="13"/>
      <c r="B10" s="17"/>
      <c r="C10" s="17"/>
      <c r="D10" s="17"/>
      <c r="E10" s="17"/>
      <c r="F10" s="17"/>
      <c r="G10" s="17"/>
      <c r="H10" s="17"/>
      <c r="I10" s="17"/>
      <c r="J10" s="17"/>
      <c r="K10" s="17"/>
      <c r="L10" s="17"/>
      <c r="M10" s="17"/>
      <c r="N10" s="17"/>
      <c r="O10" s="17"/>
      <c r="P10" s="17"/>
      <c r="Q10" s="17"/>
    </row>
    <row r="11" spans="1:17" ht="24" customHeight="1">
      <c r="A11" s="13"/>
      <c r="B11" s="17"/>
      <c r="C11" s="17"/>
      <c r="D11" s="17"/>
      <c r="E11" s="17"/>
      <c r="F11" s="17"/>
      <c r="G11" s="17"/>
      <c r="H11" s="17"/>
      <c r="I11" s="17"/>
      <c r="J11" s="17"/>
      <c r="K11" s="17"/>
      <c r="L11" s="17"/>
      <c r="M11" s="17"/>
      <c r="N11" s="17"/>
      <c r="O11" s="17"/>
      <c r="P11" s="17"/>
      <c r="Q11" s="17"/>
    </row>
  </sheetData>
  <mergeCells count="9">
    <mergeCell ref="P1:Q1"/>
    <mergeCell ref="A2:Q2"/>
    <mergeCell ref="A3:O3"/>
    <mergeCell ref="P3:Q3"/>
    <mergeCell ref="D4:G4"/>
    <mergeCell ref="H4:Q4"/>
    <mergeCell ref="A4:A5"/>
    <mergeCell ref="B4:B5"/>
    <mergeCell ref="C4:C5"/>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8" sqref="A8:B10"/>
    </sheetView>
  </sheetViews>
  <sheetFormatPr defaultColWidth="10" defaultRowHeight="13.5"/>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 min="9" max="9" width="9.75" customWidth="1"/>
  </cols>
  <sheetData>
    <row r="1" spans="1:8" ht="16.350000000000001" customHeight="1">
      <c r="A1" s="48"/>
      <c r="H1" s="47" t="s">
        <v>277</v>
      </c>
    </row>
    <row r="2" spans="1:8" ht="38.85" customHeight="1">
      <c r="A2" s="155" t="s">
        <v>278</v>
      </c>
      <c r="B2" s="155"/>
      <c r="C2" s="155"/>
      <c r="D2" s="155"/>
      <c r="E2" s="155"/>
      <c r="F2" s="155"/>
      <c r="G2" s="155"/>
      <c r="H2" s="155"/>
    </row>
    <row r="3" spans="1:8" ht="24.2" customHeight="1">
      <c r="A3" s="149"/>
      <c r="B3" s="149"/>
      <c r="C3" s="149"/>
      <c r="D3" s="149"/>
      <c r="E3" s="149"/>
      <c r="F3" s="149"/>
      <c r="G3" s="149"/>
      <c r="H3" s="66" t="s">
        <v>2</v>
      </c>
    </row>
    <row r="4" spans="1:8" ht="19.899999999999999" customHeight="1">
      <c r="A4" s="151" t="s">
        <v>270</v>
      </c>
      <c r="B4" s="151" t="s">
        <v>271</v>
      </c>
      <c r="C4" s="151" t="s">
        <v>107</v>
      </c>
      <c r="D4" s="151" t="s">
        <v>279</v>
      </c>
      <c r="E4" s="151"/>
      <c r="F4" s="151"/>
      <c r="G4" s="151"/>
      <c r="H4" s="151" t="s">
        <v>130</v>
      </c>
    </row>
    <row r="5" spans="1:8" ht="23.25" customHeight="1">
      <c r="A5" s="151"/>
      <c r="B5" s="151"/>
      <c r="C5" s="151"/>
      <c r="D5" s="151" t="s">
        <v>109</v>
      </c>
      <c r="E5" s="151" t="s">
        <v>177</v>
      </c>
      <c r="F5" s="151"/>
      <c r="G5" s="151" t="s">
        <v>178</v>
      </c>
      <c r="H5" s="151"/>
    </row>
    <row r="6" spans="1:8" ht="23.25" customHeight="1">
      <c r="A6" s="151"/>
      <c r="B6" s="151"/>
      <c r="C6" s="151"/>
      <c r="D6" s="151"/>
      <c r="E6" s="45" t="s">
        <v>154</v>
      </c>
      <c r="F6" s="45" t="s">
        <v>145</v>
      </c>
      <c r="G6" s="151"/>
      <c r="H6" s="151"/>
    </row>
    <row r="7" spans="1:8" ht="22.9" customHeight="1">
      <c r="A7" s="60"/>
      <c r="B7" s="61" t="s">
        <v>107</v>
      </c>
      <c r="C7" s="62">
        <v>0</v>
      </c>
      <c r="D7" s="62"/>
      <c r="E7" s="62"/>
      <c r="F7" s="62"/>
      <c r="G7" s="62"/>
      <c r="H7" s="62"/>
    </row>
    <row r="8" spans="1:8" ht="22.9" customHeight="1">
      <c r="A8" s="63"/>
      <c r="B8" s="63"/>
      <c r="C8" s="62"/>
      <c r="D8" s="62"/>
      <c r="E8" s="62"/>
      <c r="F8" s="62"/>
      <c r="G8" s="62"/>
      <c r="H8" s="62"/>
    </row>
    <row r="9" spans="1:8" ht="22.9" customHeight="1">
      <c r="A9" s="68"/>
      <c r="B9" s="68"/>
      <c r="C9" s="62"/>
      <c r="D9" s="62"/>
      <c r="E9" s="62"/>
      <c r="F9" s="62"/>
      <c r="G9" s="62"/>
      <c r="H9" s="62"/>
    </row>
    <row r="10" spans="1:8" ht="22.9" customHeight="1">
      <c r="A10" s="68"/>
      <c r="B10" s="68"/>
      <c r="C10" s="62"/>
      <c r="D10" s="62"/>
      <c r="E10" s="62"/>
      <c r="F10" s="62"/>
      <c r="G10" s="62"/>
      <c r="H10" s="62"/>
    </row>
    <row r="11" spans="1:8" ht="22.9" customHeight="1">
      <c r="A11" s="68"/>
      <c r="B11" s="68"/>
      <c r="C11" s="62"/>
      <c r="D11" s="62"/>
      <c r="E11" s="62"/>
      <c r="F11" s="62"/>
      <c r="G11" s="62"/>
      <c r="H11" s="62"/>
    </row>
    <row r="12" spans="1:8" ht="22.9" customHeight="1">
      <c r="A12" s="64"/>
      <c r="B12" s="64"/>
      <c r="C12" s="65"/>
      <c r="D12" s="65"/>
      <c r="E12" s="69"/>
      <c r="F12" s="69"/>
      <c r="G12" s="69"/>
      <c r="H12" s="69"/>
    </row>
  </sheetData>
  <mergeCells count="10">
    <mergeCell ref="A2:H2"/>
    <mergeCell ref="A3:G3"/>
    <mergeCell ref="D4:G4"/>
    <mergeCell ref="E5:F5"/>
    <mergeCell ref="A4:A6"/>
    <mergeCell ref="B4:B6"/>
    <mergeCell ref="C4:C6"/>
    <mergeCell ref="D5:D6"/>
    <mergeCell ref="G5:G6"/>
    <mergeCell ref="H4:H6"/>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opLeftCell="A4" zoomScale="130" zoomScaleNormal="130" workbookViewId="0">
      <selection activeCell="J18" sqref="J18"/>
    </sheetView>
  </sheetViews>
  <sheetFormatPr defaultColWidth="10" defaultRowHeight="13.5"/>
  <cols>
    <col min="1" max="1" width="5.875" customWidth="1"/>
    <col min="2" max="2" width="16.125" customWidth="1"/>
    <col min="3" max="3" width="11.375" customWidth="1"/>
    <col min="4" max="4" width="11" customWidth="1"/>
    <col min="5" max="5" width="11.5" customWidth="1"/>
    <col min="6" max="25" width="7.75" customWidth="1"/>
    <col min="26" max="26" width="9.75" customWidth="1"/>
  </cols>
  <sheetData>
    <row r="1" spans="1:25" ht="16.350000000000001" customHeight="1">
      <c r="A1" s="48"/>
      <c r="X1" s="154" t="s">
        <v>103</v>
      </c>
      <c r="Y1" s="154"/>
    </row>
    <row r="2" spans="1:25" ht="33.6" customHeight="1">
      <c r="A2" s="155" t="s">
        <v>104</v>
      </c>
      <c r="B2" s="155"/>
      <c r="C2" s="155"/>
      <c r="D2" s="155"/>
      <c r="E2" s="155"/>
      <c r="F2" s="155"/>
      <c r="G2" s="155"/>
      <c r="H2" s="155"/>
      <c r="I2" s="155"/>
      <c r="J2" s="155"/>
      <c r="K2" s="155"/>
      <c r="L2" s="155"/>
      <c r="M2" s="155"/>
      <c r="N2" s="155"/>
      <c r="O2" s="155"/>
      <c r="P2" s="155"/>
      <c r="Q2" s="155"/>
      <c r="R2" s="155"/>
      <c r="S2" s="155"/>
      <c r="T2" s="155"/>
      <c r="U2" s="155"/>
      <c r="V2" s="155"/>
      <c r="W2" s="155"/>
      <c r="X2" s="155"/>
      <c r="Y2" s="155"/>
    </row>
    <row r="3" spans="1:25" ht="22.35" customHeight="1">
      <c r="A3" s="149"/>
      <c r="B3" s="149"/>
      <c r="C3" s="149"/>
      <c r="D3" s="149"/>
      <c r="E3" s="149"/>
      <c r="F3" s="149"/>
      <c r="G3" s="149"/>
      <c r="H3" s="149"/>
      <c r="I3" s="149"/>
      <c r="J3" s="149"/>
      <c r="K3" s="149"/>
      <c r="L3" s="149"/>
      <c r="M3" s="149"/>
      <c r="N3" s="149"/>
      <c r="O3" s="149"/>
      <c r="P3" s="149"/>
      <c r="Q3" s="149"/>
      <c r="R3" s="149"/>
      <c r="S3" s="149"/>
      <c r="T3" s="149"/>
      <c r="U3" s="149"/>
      <c r="V3" s="149"/>
      <c r="W3" s="149"/>
      <c r="X3" s="150" t="s">
        <v>2</v>
      </c>
      <c r="Y3" s="150"/>
    </row>
    <row r="4" spans="1:25" ht="22.35" customHeight="1">
      <c r="A4" s="152" t="s">
        <v>105</v>
      </c>
      <c r="B4" s="152" t="s">
        <v>106</v>
      </c>
      <c r="C4" s="152" t="s">
        <v>107</v>
      </c>
      <c r="D4" s="152" t="s">
        <v>108</v>
      </c>
      <c r="E4" s="152"/>
      <c r="F4" s="152"/>
      <c r="G4" s="152"/>
      <c r="H4" s="152"/>
      <c r="I4" s="152"/>
      <c r="J4" s="152"/>
      <c r="K4" s="152"/>
      <c r="L4" s="152"/>
      <c r="M4" s="152"/>
      <c r="N4" s="152"/>
      <c r="O4" s="152"/>
      <c r="P4" s="152"/>
      <c r="Q4" s="152"/>
      <c r="R4" s="152"/>
      <c r="S4" s="152" t="s">
        <v>99</v>
      </c>
      <c r="T4" s="152"/>
      <c r="U4" s="152"/>
      <c r="V4" s="152"/>
      <c r="W4" s="152"/>
      <c r="X4" s="152"/>
      <c r="Y4" s="152"/>
    </row>
    <row r="5" spans="1:25" ht="22.35" customHeight="1">
      <c r="A5" s="152"/>
      <c r="B5" s="152"/>
      <c r="C5" s="152"/>
      <c r="D5" s="152" t="s">
        <v>109</v>
      </c>
      <c r="E5" s="152" t="s">
        <v>110</v>
      </c>
      <c r="F5" s="152" t="s">
        <v>111</v>
      </c>
      <c r="G5" s="152" t="s">
        <v>112</v>
      </c>
      <c r="H5" s="152" t="s">
        <v>113</v>
      </c>
      <c r="I5" s="152" t="s">
        <v>114</v>
      </c>
      <c r="J5" s="152" t="s">
        <v>115</v>
      </c>
      <c r="K5" s="152"/>
      <c r="L5" s="152"/>
      <c r="M5" s="152"/>
      <c r="N5" s="152" t="s">
        <v>116</v>
      </c>
      <c r="O5" s="152" t="s">
        <v>117</v>
      </c>
      <c r="P5" s="152" t="s">
        <v>118</v>
      </c>
      <c r="Q5" s="152" t="s">
        <v>119</v>
      </c>
      <c r="R5" s="152" t="s">
        <v>120</v>
      </c>
      <c r="S5" s="152" t="s">
        <v>109</v>
      </c>
      <c r="T5" s="152" t="s">
        <v>110</v>
      </c>
      <c r="U5" s="152" t="s">
        <v>111</v>
      </c>
      <c r="V5" s="152" t="s">
        <v>112</v>
      </c>
      <c r="W5" s="152" t="s">
        <v>113</v>
      </c>
      <c r="X5" s="152" t="s">
        <v>114</v>
      </c>
      <c r="Y5" s="152" t="s">
        <v>121</v>
      </c>
    </row>
    <row r="6" spans="1:25" ht="22.35" customHeight="1">
      <c r="A6" s="152"/>
      <c r="B6" s="152"/>
      <c r="C6" s="152"/>
      <c r="D6" s="152"/>
      <c r="E6" s="152"/>
      <c r="F6" s="152"/>
      <c r="G6" s="152"/>
      <c r="H6" s="152"/>
      <c r="I6" s="152"/>
      <c r="J6" s="61" t="s">
        <v>122</v>
      </c>
      <c r="K6" s="61" t="s">
        <v>123</v>
      </c>
      <c r="L6" s="61" t="s">
        <v>124</v>
      </c>
      <c r="M6" s="61" t="s">
        <v>113</v>
      </c>
      <c r="N6" s="152"/>
      <c r="O6" s="152"/>
      <c r="P6" s="152"/>
      <c r="Q6" s="152"/>
      <c r="R6" s="152"/>
      <c r="S6" s="152"/>
      <c r="T6" s="152"/>
      <c r="U6" s="152"/>
      <c r="V6" s="152"/>
      <c r="W6" s="152"/>
      <c r="X6" s="152"/>
      <c r="Y6" s="152"/>
    </row>
    <row r="7" spans="1:25" ht="22.9" customHeight="1">
      <c r="A7" s="79"/>
      <c r="B7" s="79" t="s">
        <v>107</v>
      </c>
      <c r="C7" s="81">
        <v>770013897.88999999</v>
      </c>
      <c r="D7" s="81">
        <v>770013897.88999999</v>
      </c>
      <c r="E7" s="81">
        <v>770013897.88999999</v>
      </c>
      <c r="F7" s="81"/>
      <c r="G7" s="81"/>
      <c r="H7" s="81"/>
      <c r="I7" s="81"/>
      <c r="J7" s="81"/>
      <c r="K7" s="81"/>
      <c r="L7" s="81"/>
      <c r="M7" s="81"/>
      <c r="N7" s="81"/>
      <c r="O7" s="81"/>
      <c r="P7" s="81"/>
      <c r="Q7" s="81"/>
      <c r="R7" s="81"/>
      <c r="S7" s="81"/>
      <c r="T7" s="81"/>
      <c r="U7" s="81"/>
      <c r="V7" s="81"/>
      <c r="W7" s="81"/>
      <c r="X7" s="81"/>
      <c r="Y7" s="81"/>
    </row>
    <row r="8" spans="1:25" ht="22.9" customHeight="1">
      <c r="A8" s="95" t="s">
        <v>434</v>
      </c>
      <c r="B8" s="95" t="s">
        <v>435</v>
      </c>
      <c r="C8" s="82">
        <v>770013897.88999999</v>
      </c>
      <c r="D8" s="82">
        <v>770013897.88999999</v>
      </c>
      <c r="E8" s="82">
        <v>770013897.88999999</v>
      </c>
      <c r="F8" s="82"/>
      <c r="G8" s="82"/>
      <c r="H8" s="82"/>
      <c r="I8" s="82"/>
      <c r="J8" s="82"/>
      <c r="K8" s="82"/>
      <c r="L8" s="82"/>
      <c r="M8" s="82"/>
      <c r="N8" s="82"/>
      <c r="O8" s="82"/>
      <c r="P8" s="82"/>
      <c r="Q8" s="82"/>
      <c r="R8" s="82"/>
      <c r="S8" s="82"/>
      <c r="T8" s="82"/>
      <c r="U8" s="82"/>
      <c r="V8" s="82"/>
      <c r="W8" s="82"/>
      <c r="X8" s="82"/>
      <c r="Y8" s="82"/>
    </row>
    <row r="9" spans="1:25" ht="22.9" customHeight="1">
      <c r="A9" s="14" t="s">
        <v>436</v>
      </c>
      <c r="B9" s="14" t="s">
        <v>437</v>
      </c>
      <c r="C9" s="77">
        <v>9755477.8200000003</v>
      </c>
      <c r="D9" s="77">
        <v>9755477.8200000003</v>
      </c>
      <c r="E9" s="78">
        <v>9755477.8200000003</v>
      </c>
      <c r="F9" s="78"/>
      <c r="G9" s="78"/>
      <c r="H9" s="78"/>
      <c r="I9" s="78"/>
      <c r="J9" s="78"/>
      <c r="K9" s="78"/>
      <c r="L9" s="78"/>
      <c r="M9" s="78"/>
      <c r="N9" s="78"/>
      <c r="O9" s="78"/>
      <c r="P9" s="78"/>
      <c r="Q9" s="78"/>
      <c r="R9" s="78"/>
      <c r="S9" s="78"/>
      <c r="T9" s="78"/>
      <c r="U9" s="78"/>
      <c r="V9" s="78"/>
      <c r="W9" s="78"/>
      <c r="X9" s="78"/>
      <c r="Y9" s="78"/>
    </row>
    <row r="10" spans="1:25" ht="16.350000000000001" customHeight="1">
      <c r="A10" s="14" t="s">
        <v>438</v>
      </c>
      <c r="B10" s="14" t="s">
        <v>439</v>
      </c>
      <c r="C10" s="77">
        <v>515857791</v>
      </c>
      <c r="D10" s="77">
        <v>515857791</v>
      </c>
      <c r="E10" s="78">
        <v>515857791</v>
      </c>
      <c r="F10" s="17"/>
      <c r="G10" s="17"/>
      <c r="H10" s="17"/>
      <c r="I10" s="17"/>
      <c r="J10" s="17"/>
      <c r="K10" s="17"/>
      <c r="L10" s="17"/>
      <c r="M10" s="17"/>
      <c r="N10" s="17"/>
      <c r="O10" s="17"/>
      <c r="P10" s="17"/>
      <c r="Q10" s="17"/>
      <c r="R10" s="17"/>
      <c r="S10" s="17"/>
      <c r="T10" s="17"/>
      <c r="U10" s="17"/>
      <c r="V10" s="17"/>
      <c r="W10" s="17"/>
      <c r="X10" s="17"/>
      <c r="Y10" s="17"/>
    </row>
    <row r="11" spans="1:25" ht="16.350000000000001" customHeight="1">
      <c r="A11" s="14" t="s">
        <v>440</v>
      </c>
      <c r="B11" s="14" t="s">
        <v>441</v>
      </c>
      <c r="C11" s="77">
        <v>40466228.350000001</v>
      </c>
      <c r="D11" s="77">
        <v>40466228.350000001</v>
      </c>
      <c r="E11" s="78">
        <v>40466228.350000001</v>
      </c>
      <c r="F11" s="17"/>
      <c r="G11" s="96"/>
      <c r="H11" s="17"/>
      <c r="I11" s="17"/>
      <c r="J11" s="17"/>
      <c r="K11" s="17"/>
      <c r="L11" s="17"/>
      <c r="M11" s="17"/>
      <c r="N11" s="17"/>
      <c r="O11" s="17"/>
      <c r="P11" s="17"/>
      <c r="Q11" s="17"/>
      <c r="R11" s="17"/>
      <c r="S11" s="17"/>
      <c r="T11" s="17"/>
      <c r="U11" s="17"/>
      <c r="V11" s="17"/>
      <c r="W11" s="17"/>
      <c r="X11" s="17"/>
      <c r="Y11" s="17"/>
    </row>
    <row r="12" spans="1:25">
      <c r="A12" s="14" t="s">
        <v>442</v>
      </c>
      <c r="B12" s="14" t="s">
        <v>443</v>
      </c>
      <c r="C12" s="77">
        <v>37169751.149999999</v>
      </c>
      <c r="D12" s="77">
        <v>37169751.149999999</v>
      </c>
      <c r="E12" s="78">
        <v>37169751.149999999</v>
      </c>
      <c r="F12" s="17"/>
      <c r="G12" s="17"/>
      <c r="H12" s="17"/>
      <c r="I12" s="17"/>
      <c r="J12" s="17"/>
      <c r="K12" s="17"/>
      <c r="L12" s="17"/>
      <c r="M12" s="17"/>
      <c r="N12" s="17"/>
      <c r="O12" s="17"/>
      <c r="P12" s="17"/>
      <c r="Q12" s="17"/>
      <c r="R12" s="17"/>
      <c r="S12" s="17"/>
      <c r="T12" s="17"/>
      <c r="U12" s="17"/>
      <c r="V12" s="17"/>
      <c r="W12" s="17"/>
      <c r="X12" s="17"/>
      <c r="Y12" s="17"/>
    </row>
    <row r="13" spans="1:25">
      <c r="A13" s="14" t="s">
        <v>444</v>
      </c>
      <c r="B13" s="14" t="s">
        <v>445</v>
      </c>
      <c r="C13" s="77">
        <v>38096673.380000003</v>
      </c>
      <c r="D13" s="77">
        <v>38096673.380000003</v>
      </c>
      <c r="E13" s="78">
        <v>38096673.380000003</v>
      </c>
      <c r="F13" s="17"/>
      <c r="G13" s="17"/>
      <c r="H13" s="17"/>
      <c r="I13" s="17"/>
      <c r="J13" s="17"/>
      <c r="K13" s="17"/>
      <c r="L13" s="17"/>
      <c r="M13" s="17"/>
      <c r="N13" s="17"/>
      <c r="O13" s="17"/>
      <c r="P13" s="17"/>
      <c r="Q13" s="17"/>
      <c r="R13" s="17"/>
      <c r="S13" s="17"/>
      <c r="T13" s="17"/>
      <c r="U13" s="17"/>
      <c r="V13" s="17"/>
      <c r="W13" s="17"/>
      <c r="X13" s="17"/>
      <c r="Y13" s="17"/>
    </row>
    <row r="14" spans="1:25" ht="19.5">
      <c r="A14" s="153" t="s">
        <v>446</v>
      </c>
      <c r="B14" s="14" t="s">
        <v>447</v>
      </c>
      <c r="C14" s="77">
        <v>10453000</v>
      </c>
      <c r="D14" s="77">
        <v>10453000</v>
      </c>
      <c r="E14" s="78">
        <v>10453000</v>
      </c>
      <c r="F14" s="17"/>
      <c r="G14" s="17"/>
      <c r="H14" s="17"/>
      <c r="I14" s="17"/>
      <c r="J14" s="17"/>
      <c r="K14" s="17"/>
      <c r="L14" s="17"/>
      <c r="M14" s="17"/>
      <c r="N14" s="17"/>
      <c r="O14" s="17"/>
      <c r="P14" s="17"/>
      <c r="Q14" s="17"/>
      <c r="R14" s="17"/>
      <c r="S14" s="17"/>
      <c r="T14" s="17"/>
      <c r="U14" s="17"/>
      <c r="V14" s="17"/>
      <c r="W14" s="17"/>
      <c r="X14" s="17"/>
      <c r="Y14" s="17"/>
    </row>
    <row r="15" spans="1:25" ht="19.5">
      <c r="A15" s="153"/>
      <c r="B15" s="14" t="s">
        <v>448</v>
      </c>
      <c r="C15" s="77">
        <v>37550285.450000003</v>
      </c>
      <c r="D15" s="77">
        <v>37550285.450000003</v>
      </c>
      <c r="E15" s="78">
        <v>37550285.450000003</v>
      </c>
      <c r="F15" s="17"/>
      <c r="G15" s="17"/>
      <c r="H15" s="17"/>
      <c r="I15" s="17"/>
      <c r="J15" s="17"/>
      <c r="K15" s="17"/>
      <c r="L15" s="17"/>
      <c r="M15" s="17"/>
      <c r="N15" s="17"/>
      <c r="O15" s="17"/>
      <c r="P15" s="17"/>
      <c r="Q15" s="17"/>
      <c r="R15" s="17"/>
      <c r="S15" s="17"/>
      <c r="T15" s="17"/>
      <c r="U15" s="17"/>
      <c r="V15" s="17"/>
      <c r="W15" s="17"/>
      <c r="X15" s="17"/>
      <c r="Y15" s="17"/>
    </row>
    <row r="16" spans="1:25">
      <c r="A16" s="14" t="s">
        <v>449</v>
      </c>
      <c r="B16" s="14" t="s">
        <v>450</v>
      </c>
      <c r="C16" s="77">
        <v>7609672</v>
      </c>
      <c r="D16" s="77">
        <v>7609672</v>
      </c>
      <c r="E16" s="78">
        <v>7609672</v>
      </c>
      <c r="F16" s="17"/>
      <c r="G16" s="17"/>
      <c r="H16" s="17"/>
      <c r="I16" s="17"/>
      <c r="J16" s="17"/>
      <c r="K16" s="17"/>
      <c r="L16" s="17"/>
      <c r="M16" s="17"/>
      <c r="N16" s="17"/>
      <c r="O16" s="17"/>
      <c r="P16" s="17"/>
      <c r="Q16" s="17"/>
      <c r="R16" s="17"/>
      <c r="S16" s="17"/>
      <c r="T16" s="17"/>
      <c r="U16" s="17"/>
      <c r="V16" s="17"/>
      <c r="W16" s="17"/>
      <c r="X16" s="17"/>
      <c r="Y16" s="17"/>
    </row>
    <row r="17" spans="1:25" ht="19.5">
      <c r="A17" s="14" t="s">
        <v>451</v>
      </c>
      <c r="B17" s="14" t="s">
        <v>452</v>
      </c>
      <c r="C17" s="77">
        <v>4597463.34</v>
      </c>
      <c r="D17" s="77">
        <v>4597463.34</v>
      </c>
      <c r="E17" s="78">
        <v>4597463.34</v>
      </c>
      <c r="F17" s="17"/>
      <c r="G17" s="17"/>
      <c r="H17" s="17"/>
      <c r="I17" s="17"/>
      <c r="J17" s="17"/>
      <c r="K17" s="17"/>
      <c r="L17" s="17"/>
      <c r="M17" s="17"/>
      <c r="N17" s="17"/>
      <c r="O17" s="17"/>
      <c r="P17" s="17"/>
      <c r="Q17" s="17"/>
      <c r="R17" s="17"/>
      <c r="S17" s="17"/>
      <c r="T17" s="17"/>
      <c r="U17" s="17"/>
      <c r="V17" s="17"/>
      <c r="W17" s="17"/>
      <c r="X17" s="17"/>
      <c r="Y17" s="17"/>
    </row>
    <row r="18" spans="1:25">
      <c r="A18" s="14" t="s">
        <v>453</v>
      </c>
      <c r="B18" s="14" t="s">
        <v>454</v>
      </c>
      <c r="C18" s="77">
        <v>1011292.01</v>
      </c>
      <c r="D18" s="77">
        <v>1011292.01</v>
      </c>
      <c r="E18" s="78">
        <v>1011292.01</v>
      </c>
      <c r="F18" s="17"/>
      <c r="G18" s="17"/>
      <c r="H18" s="17"/>
      <c r="I18" s="17"/>
      <c r="J18" s="17"/>
      <c r="K18" s="17"/>
      <c r="L18" s="17"/>
      <c r="M18" s="17"/>
      <c r="N18" s="17"/>
      <c r="O18" s="17"/>
      <c r="P18" s="17"/>
      <c r="Q18" s="17"/>
      <c r="R18" s="17"/>
      <c r="S18" s="17"/>
      <c r="T18" s="17"/>
      <c r="U18" s="17"/>
      <c r="V18" s="17"/>
      <c r="W18" s="17"/>
      <c r="X18" s="17"/>
      <c r="Y18" s="17"/>
    </row>
    <row r="19" spans="1:25">
      <c r="A19" s="14" t="s">
        <v>455</v>
      </c>
      <c r="B19" s="14" t="s">
        <v>456</v>
      </c>
      <c r="C19" s="77">
        <v>6939780.5499999998</v>
      </c>
      <c r="D19" s="77">
        <v>6939780.5499999998</v>
      </c>
      <c r="E19" s="78">
        <v>6939780.5499999998</v>
      </c>
      <c r="F19" s="17"/>
      <c r="G19" s="17"/>
      <c r="H19" s="17"/>
      <c r="I19" s="17"/>
      <c r="J19" s="17"/>
      <c r="K19" s="17"/>
      <c r="L19" s="17"/>
      <c r="M19" s="17"/>
      <c r="N19" s="17"/>
      <c r="O19" s="17"/>
      <c r="P19" s="17"/>
      <c r="Q19" s="17"/>
      <c r="R19" s="17"/>
      <c r="S19" s="17"/>
      <c r="T19" s="17"/>
      <c r="U19" s="17"/>
      <c r="V19" s="17"/>
      <c r="W19" s="17"/>
      <c r="X19" s="17"/>
      <c r="Y19" s="17"/>
    </row>
    <row r="20" spans="1:25">
      <c r="A20" s="14" t="s">
        <v>457</v>
      </c>
      <c r="B20" s="14" t="s">
        <v>458</v>
      </c>
      <c r="C20" s="77">
        <v>27666742.68</v>
      </c>
      <c r="D20" s="77">
        <v>27666742.68</v>
      </c>
      <c r="E20" s="78">
        <v>27666742.68</v>
      </c>
      <c r="F20" s="17"/>
      <c r="G20" s="17"/>
      <c r="H20" s="17"/>
      <c r="I20" s="17"/>
      <c r="J20" s="17"/>
      <c r="K20" s="17"/>
      <c r="L20" s="17"/>
      <c r="M20" s="17"/>
      <c r="N20" s="17"/>
      <c r="O20" s="17"/>
      <c r="P20" s="17"/>
      <c r="Q20" s="17"/>
      <c r="R20" s="17"/>
      <c r="S20" s="17"/>
      <c r="T20" s="17"/>
      <c r="U20" s="17"/>
      <c r="V20" s="17"/>
      <c r="W20" s="17"/>
      <c r="X20" s="17"/>
      <c r="Y20" s="17"/>
    </row>
    <row r="21" spans="1:25">
      <c r="A21" s="14" t="s">
        <v>459</v>
      </c>
      <c r="B21" s="14" t="s">
        <v>460</v>
      </c>
      <c r="C21" s="77">
        <v>3001589.7</v>
      </c>
      <c r="D21" s="77">
        <v>3001589.7</v>
      </c>
      <c r="E21" s="78">
        <v>3001589.7</v>
      </c>
      <c r="F21" s="17"/>
      <c r="G21" s="17"/>
      <c r="H21" s="17"/>
      <c r="I21" s="17"/>
      <c r="J21" s="17"/>
      <c r="K21" s="17"/>
      <c r="L21" s="17"/>
      <c r="M21" s="17"/>
      <c r="N21" s="17"/>
      <c r="O21" s="17"/>
      <c r="P21" s="17"/>
      <c r="Q21" s="17"/>
      <c r="R21" s="17"/>
      <c r="S21" s="17"/>
      <c r="T21" s="17"/>
      <c r="U21" s="17"/>
      <c r="V21" s="17"/>
      <c r="W21" s="17"/>
      <c r="X21" s="17"/>
      <c r="Y21" s="17"/>
    </row>
    <row r="22" spans="1:25">
      <c r="A22" s="14" t="s">
        <v>461</v>
      </c>
      <c r="B22" s="14" t="s">
        <v>462</v>
      </c>
      <c r="C22" s="77">
        <v>4427863.8</v>
      </c>
      <c r="D22" s="77">
        <v>4427863.8</v>
      </c>
      <c r="E22" s="78">
        <v>4427863.8</v>
      </c>
      <c r="F22" s="17"/>
      <c r="G22" s="17"/>
      <c r="H22" s="17"/>
      <c r="I22" s="17"/>
      <c r="J22" s="17"/>
      <c r="K22" s="17"/>
      <c r="L22" s="17"/>
      <c r="M22" s="17"/>
      <c r="N22" s="17"/>
      <c r="O22" s="17"/>
      <c r="P22" s="17"/>
      <c r="Q22" s="17"/>
      <c r="R22" s="17"/>
      <c r="S22" s="17"/>
      <c r="T22" s="17"/>
      <c r="U22" s="17"/>
      <c r="V22" s="17"/>
      <c r="W22" s="17"/>
      <c r="X22" s="17"/>
      <c r="Y22" s="17"/>
    </row>
    <row r="23" spans="1:25">
      <c r="A23" s="14" t="s">
        <v>463</v>
      </c>
      <c r="B23" s="14" t="s">
        <v>464</v>
      </c>
      <c r="C23" s="77">
        <v>19462049.16</v>
      </c>
      <c r="D23" s="77">
        <v>19462049.16</v>
      </c>
      <c r="E23" s="78">
        <v>19462049.16</v>
      </c>
      <c r="F23" s="17"/>
      <c r="G23" s="17"/>
      <c r="H23" s="17"/>
      <c r="I23" s="17"/>
      <c r="J23" s="17"/>
      <c r="K23" s="17"/>
      <c r="L23" s="17"/>
      <c r="M23" s="17"/>
      <c r="N23" s="17"/>
      <c r="O23" s="17"/>
      <c r="P23" s="17"/>
      <c r="Q23" s="17"/>
      <c r="R23" s="17"/>
      <c r="S23" s="17"/>
      <c r="T23" s="17"/>
      <c r="U23" s="17"/>
      <c r="V23" s="17"/>
      <c r="W23" s="17"/>
      <c r="X23" s="17"/>
      <c r="Y23" s="17"/>
    </row>
    <row r="24" spans="1:25">
      <c r="A24" s="14" t="s">
        <v>465</v>
      </c>
      <c r="B24" s="14" t="s">
        <v>466</v>
      </c>
      <c r="C24" s="77">
        <v>5948237.5</v>
      </c>
      <c r="D24" s="77">
        <v>5948237.5</v>
      </c>
      <c r="E24" s="78">
        <v>5948237.5</v>
      </c>
      <c r="F24" s="17"/>
      <c r="G24" s="17"/>
      <c r="H24" s="17"/>
      <c r="I24" s="17"/>
      <c r="J24" s="17"/>
      <c r="K24" s="17"/>
      <c r="L24" s="17"/>
      <c r="M24" s="17"/>
      <c r="N24" s="17"/>
      <c r="O24" s="17"/>
      <c r="P24" s="17"/>
      <c r="Q24" s="17"/>
      <c r="R24" s="17"/>
      <c r="S24" s="17"/>
      <c r="T24" s="17"/>
      <c r="U24" s="17"/>
      <c r="V24" s="17"/>
      <c r="W24" s="17"/>
      <c r="X24" s="17"/>
      <c r="Y24" s="17"/>
    </row>
  </sheetData>
  <mergeCells count="29">
    <mergeCell ref="A14:A15"/>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X5:X6"/>
    <mergeCell ref="Y5:Y6"/>
    <mergeCell ref="S5:S6"/>
    <mergeCell ref="T5:T6"/>
    <mergeCell ref="U5:U6"/>
    <mergeCell ref="V5:V6"/>
    <mergeCell ref="W5:W6"/>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130" zoomScaleNormal="130" workbookViewId="0">
      <selection activeCell="A7" sqref="A7:XFD39"/>
    </sheetView>
  </sheetViews>
  <sheetFormatPr defaultColWidth="9" defaultRowHeight="13.5"/>
  <cols>
    <col min="1" max="1" width="16.75" customWidth="1"/>
    <col min="2" max="2" width="17.125" customWidth="1"/>
    <col min="3" max="3" width="13.875" customWidth="1"/>
    <col min="4" max="4" width="15.375" customWidth="1"/>
    <col min="5" max="5" width="11.5" customWidth="1"/>
    <col min="6" max="6" width="12.875" customWidth="1"/>
    <col min="8" max="8" width="13.75" customWidth="1"/>
    <col min="9" max="9" width="14" customWidth="1"/>
    <col min="12" max="12" width="14" customWidth="1"/>
    <col min="14" max="14" width="13.5" customWidth="1"/>
  </cols>
  <sheetData>
    <row r="1" spans="1:15">
      <c r="A1" s="23"/>
      <c r="B1" s="23"/>
      <c r="C1" s="23"/>
      <c r="D1" s="23"/>
      <c r="E1" s="23"/>
      <c r="F1" s="23"/>
      <c r="G1" s="23"/>
      <c r="H1" s="23"/>
      <c r="I1" s="23"/>
      <c r="J1" s="23"/>
      <c r="K1" s="23"/>
      <c r="L1" s="23"/>
      <c r="M1" s="23"/>
      <c r="N1" s="10"/>
      <c r="O1" s="28" t="s">
        <v>280</v>
      </c>
    </row>
    <row r="2" spans="1:15" ht="22.5">
      <c r="A2" s="24" t="s">
        <v>281</v>
      </c>
      <c r="B2" s="24"/>
      <c r="C2" s="24"/>
      <c r="D2" s="24"/>
      <c r="E2" s="24"/>
      <c r="F2" s="24"/>
      <c r="G2" s="24"/>
      <c r="H2" s="24"/>
      <c r="I2" s="24"/>
      <c r="J2" s="24"/>
      <c r="K2" s="24"/>
      <c r="L2" s="24"/>
      <c r="M2" s="24"/>
      <c r="N2" s="24"/>
      <c r="O2" s="24"/>
    </row>
    <row r="3" spans="1:15">
      <c r="A3" s="25"/>
      <c r="B3" s="25"/>
      <c r="C3" s="25"/>
      <c r="D3" s="25"/>
      <c r="E3" s="25"/>
      <c r="F3" s="25"/>
      <c r="G3" s="25"/>
      <c r="H3" s="23"/>
      <c r="I3" s="23"/>
      <c r="J3" s="23"/>
      <c r="K3" s="23"/>
      <c r="L3" s="23"/>
      <c r="M3" s="23"/>
      <c r="N3" s="10"/>
      <c r="O3" s="30" t="s">
        <v>282</v>
      </c>
    </row>
    <row r="4" spans="1:15">
      <c r="A4" s="165" t="s">
        <v>127</v>
      </c>
      <c r="B4" s="170" t="s">
        <v>128</v>
      </c>
      <c r="C4" s="170" t="s">
        <v>153</v>
      </c>
      <c r="D4" s="169" t="s">
        <v>137</v>
      </c>
      <c r="E4" s="167" t="s">
        <v>138</v>
      </c>
      <c r="F4" s="169" t="s">
        <v>139</v>
      </c>
      <c r="G4" s="169" t="s">
        <v>140</v>
      </c>
      <c r="H4" s="166" t="s">
        <v>141</v>
      </c>
      <c r="I4" s="166" t="s">
        <v>142</v>
      </c>
      <c r="J4" s="166" t="s">
        <v>143</v>
      </c>
      <c r="K4" s="166" t="s">
        <v>144</v>
      </c>
      <c r="L4" s="166" t="s">
        <v>145</v>
      </c>
      <c r="M4" s="166" t="s">
        <v>146</v>
      </c>
      <c r="N4" s="166" t="s">
        <v>147</v>
      </c>
      <c r="O4" s="165" t="s">
        <v>150</v>
      </c>
    </row>
    <row r="5" spans="1:15">
      <c r="A5" s="165"/>
      <c r="B5" s="171"/>
      <c r="C5" s="165"/>
      <c r="D5" s="166"/>
      <c r="E5" s="168"/>
      <c r="F5" s="166"/>
      <c r="G5" s="166"/>
      <c r="H5" s="166"/>
      <c r="I5" s="166"/>
      <c r="J5" s="166"/>
      <c r="K5" s="166"/>
      <c r="L5" s="166"/>
      <c r="M5" s="166"/>
      <c r="N5" s="166"/>
      <c r="O5" s="165"/>
    </row>
    <row r="6" spans="1:15">
      <c r="A6" s="165"/>
      <c r="B6" s="171"/>
      <c r="C6" s="165"/>
      <c r="D6" s="166"/>
      <c r="E6" s="168"/>
      <c r="F6" s="166"/>
      <c r="G6" s="166"/>
      <c r="H6" s="166"/>
      <c r="I6" s="166"/>
      <c r="J6" s="166"/>
      <c r="K6" s="166"/>
      <c r="L6" s="166"/>
      <c r="M6" s="166"/>
      <c r="N6" s="166"/>
      <c r="O6" s="165"/>
    </row>
    <row r="7" spans="1:15" ht="33" customHeight="1">
      <c r="A7" s="79"/>
      <c r="B7" s="79" t="s">
        <v>107</v>
      </c>
      <c r="C7" s="75">
        <v>770013897.88999999</v>
      </c>
      <c r="D7" s="75">
        <v>41878502.5</v>
      </c>
      <c r="E7" s="75">
        <v>3080310</v>
      </c>
      <c r="F7" s="75"/>
      <c r="G7" s="75"/>
      <c r="H7" s="75">
        <v>622834234.99000001</v>
      </c>
      <c r="I7" s="75">
        <v>16721000</v>
      </c>
      <c r="J7" s="75"/>
      <c r="K7" s="75"/>
      <c r="L7" s="75">
        <v>14039850.4</v>
      </c>
      <c r="M7" s="75"/>
      <c r="N7" s="120">
        <v>71460000</v>
      </c>
      <c r="O7" s="121"/>
    </row>
    <row r="8" spans="1:15" ht="33" customHeight="1">
      <c r="A8" s="122" t="s">
        <v>434</v>
      </c>
      <c r="B8" s="122" t="s">
        <v>435</v>
      </c>
      <c r="C8" s="101">
        <v>770013897.88999999</v>
      </c>
      <c r="D8" s="101">
        <v>41878502.5</v>
      </c>
      <c r="E8" s="101">
        <v>3080310</v>
      </c>
      <c r="F8" s="101"/>
      <c r="G8" s="101"/>
      <c r="H8" s="101">
        <v>622834234.99000001</v>
      </c>
      <c r="I8" s="101">
        <v>16721000</v>
      </c>
      <c r="J8" s="101"/>
      <c r="K8" s="101"/>
      <c r="L8" s="101">
        <v>14039850.4</v>
      </c>
      <c r="M8" s="101"/>
      <c r="N8" s="101">
        <v>71460000</v>
      </c>
      <c r="O8" s="101"/>
    </row>
    <row r="9" spans="1:15" ht="33" customHeight="1">
      <c r="A9" s="123">
        <v>205</v>
      </c>
      <c r="B9" s="113" t="s">
        <v>631</v>
      </c>
      <c r="C9" s="101">
        <f>C10+C13+C19+C22+C24</f>
        <v>604016641.67000008</v>
      </c>
      <c r="D9" s="101">
        <f t="shared" ref="D9:N9" si="0">D10+D13+D19+D22+D24</f>
        <v>29051500.760000002</v>
      </c>
      <c r="E9" s="101">
        <f t="shared" si="0"/>
        <v>3080310</v>
      </c>
      <c r="F9" s="101"/>
      <c r="G9" s="101"/>
      <c r="H9" s="101">
        <f t="shared" si="0"/>
        <v>469663980.50999993</v>
      </c>
      <c r="I9" s="101">
        <f t="shared" si="0"/>
        <v>16721000</v>
      </c>
      <c r="J9" s="101"/>
      <c r="K9" s="101"/>
      <c r="L9" s="101">
        <f t="shared" si="0"/>
        <v>14039850.4</v>
      </c>
      <c r="M9" s="101"/>
      <c r="N9" s="101">
        <f t="shared" si="0"/>
        <v>71460000</v>
      </c>
      <c r="O9" s="101"/>
    </row>
    <row r="10" spans="1:15" ht="33" customHeight="1">
      <c r="A10" s="123" t="s">
        <v>634</v>
      </c>
      <c r="B10" s="113" t="s">
        <v>648</v>
      </c>
      <c r="C10" s="101">
        <f>C11+C12</f>
        <v>25118955.200000003</v>
      </c>
      <c r="D10" s="101">
        <f t="shared" ref="D10:L10" si="1">D11+D12</f>
        <v>5534464.7599999998</v>
      </c>
      <c r="E10" s="101">
        <f t="shared" si="1"/>
        <v>1826160</v>
      </c>
      <c r="F10" s="101"/>
      <c r="G10" s="101"/>
      <c r="H10" s="101">
        <f t="shared" si="1"/>
        <v>14150050.439999999</v>
      </c>
      <c r="I10" s="101"/>
      <c r="J10" s="101"/>
      <c r="K10" s="101"/>
      <c r="L10" s="101">
        <f t="shared" si="1"/>
        <v>3608280</v>
      </c>
      <c r="M10" s="101"/>
      <c r="N10" s="101"/>
      <c r="O10" s="101"/>
    </row>
    <row r="11" spans="1:15" ht="33" customHeight="1">
      <c r="A11" s="124" t="s">
        <v>636</v>
      </c>
      <c r="B11" s="125" t="s">
        <v>467</v>
      </c>
      <c r="C11" s="128">
        <v>7368904.7599999998</v>
      </c>
      <c r="D11" s="128">
        <v>5534464.7599999998</v>
      </c>
      <c r="E11" s="128">
        <v>1826160</v>
      </c>
      <c r="F11" s="128"/>
      <c r="G11" s="128"/>
      <c r="H11" s="128"/>
      <c r="I11" s="128"/>
      <c r="J11" s="128"/>
      <c r="K11" s="128"/>
      <c r="L11" s="128">
        <v>8280</v>
      </c>
      <c r="M11" s="128"/>
      <c r="N11" s="128"/>
      <c r="O11" s="126"/>
    </row>
    <row r="12" spans="1:15" ht="33" customHeight="1">
      <c r="A12" s="124" t="s">
        <v>635</v>
      </c>
      <c r="B12" s="125" t="s">
        <v>478</v>
      </c>
      <c r="C12" s="128">
        <v>17750050.440000001</v>
      </c>
      <c r="D12" s="128"/>
      <c r="E12" s="128"/>
      <c r="F12" s="128"/>
      <c r="G12" s="128"/>
      <c r="H12" s="128">
        <v>14150050.439999999</v>
      </c>
      <c r="I12" s="128"/>
      <c r="J12" s="128"/>
      <c r="K12" s="128"/>
      <c r="L12" s="128">
        <v>3600000</v>
      </c>
      <c r="M12" s="128"/>
      <c r="N12" s="128"/>
      <c r="O12" s="126"/>
    </row>
    <row r="13" spans="1:15" ht="33" customHeight="1">
      <c r="A13" s="124" t="s">
        <v>637</v>
      </c>
      <c r="B13" s="127" t="s">
        <v>649</v>
      </c>
      <c r="C13" s="128">
        <f>C14+C15+C16+C17+C18</f>
        <v>528948494.26999998</v>
      </c>
      <c r="D13" s="128">
        <f t="shared" ref="D13:N13" si="2">D14+D15+D16+D17+D18</f>
        <v>19169908.800000001</v>
      </c>
      <c r="E13" s="128"/>
      <c r="F13" s="128"/>
      <c r="G13" s="128"/>
      <c r="H13" s="128">
        <f t="shared" si="2"/>
        <v>424014775.06999993</v>
      </c>
      <c r="I13" s="128">
        <f t="shared" si="2"/>
        <v>6268000</v>
      </c>
      <c r="J13" s="128"/>
      <c r="K13" s="128"/>
      <c r="L13" s="128">
        <f t="shared" si="2"/>
        <v>8035810.4000000004</v>
      </c>
      <c r="M13" s="128"/>
      <c r="N13" s="128">
        <f t="shared" si="2"/>
        <v>71460000</v>
      </c>
      <c r="O13" s="126"/>
    </row>
    <row r="14" spans="1:15" ht="33" customHeight="1">
      <c r="A14" s="124" t="s">
        <v>479</v>
      </c>
      <c r="B14" s="125" t="s">
        <v>480</v>
      </c>
      <c r="C14" s="128">
        <v>7384392.7599999998</v>
      </c>
      <c r="D14" s="128"/>
      <c r="E14" s="128"/>
      <c r="F14" s="128"/>
      <c r="G14" s="128"/>
      <c r="H14" s="128">
        <v>7084392.7599999998</v>
      </c>
      <c r="I14" s="128"/>
      <c r="J14" s="128"/>
      <c r="K14" s="128"/>
      <c r="L14" s="128">
        <v>300000</v>
      </c>
      <c r="M14" s="128"/>
      <c r="N14" s="128"/>
      <c r="O14" s="126"/>
    </row>
    <row r="15" spans="1:15" ht="33" customHeight="1">
      <c r="A15" s="124" t="s">
        <v>481</v>
      </c>
      <c r="B15" s="125" t="s">
        <v>482</v>
      </c>
      <c r="C15" s="128">
        <v>207048532.80000001</v>
      </c>
      <c r="D15" s="128">
        <v>19169908.800000001</v>
      </c>
      <c r="E15" s="128"/>
      <c r="F15" s="128"/>
      <c r="G15" s="128"/>
      <c r="H15" s="128">
        <v>187238664</v>
      </c>
      <c r="I15" s="128"/>
      <c r="J15" s="128"/>
      <c r="K15" s="128"/>
      <c r="L15" s="128">
        <v>639960</v>
      </c>
      <c r="M15" s="128"/>
      <c r="N15" s="128"/>
      <c r="O15" s="126"/>
    </row>
    <row r="16" spans="1:15" ht="33" customHeight="1">
      <c r="A16" s="124" t="s">
        <v>483</v>
      </c>
      <c r="B16" s="125" t="s">
        <v>484</v>
      </c>
      <c r="C16" s="128">
        <v>90270833.760000005</v>
      </c>
      <c r="D16" s="128"/>
      <c r="E16" s="128"/>
      <c r="F16" s="128"/>
      <c r="G16" s="128"/>
      <c r="H16" s="128">
        <v>48260833.759999998</v>
      </c>
      <c r="I16" s="128"/>
      <c r="J16" s="128"/>
      <c r="K16" s="128"/>
      <c r="L16" s="128">
        <v>2010000</v>
      </c>
      <c r="M16" s="128"/>
      <c r="N16" s="128">
        <v>40000000</v>
      </c>
      <c r="O16" s="126"/>
    </row>
    <row r="17" spans="1:15" ht="33" customHeight="1">
      <c r="A17" s="124" t="s">
        <v>485</v>
      </c>
      <c r="B17" s="125" t="s">
        <v>486</v>
      </c>
      <c r="C17" s="128">
        <v>195989246.69000003</v>
      </c>
      <c r="D17" s="128"/>
      <c r="E17" s="128"/>
      <c r="F17" s="128"/>
      <c r="G17" s="128"/>
      <c r="H17" s="128">
        <v>156908772.28999999</v>
      </c>
      <c r="I17" s="128">
        <v>6268000</v>
      </c>
      <c r="J17" s="128"/>
      <c r="K17" s="128"/>
      <c r="L17" s="128">
        <v>1352474.4</v>
      </c>
      <c r="M17" s="128"/>
      <c r="N17" s="128">
        <v>31460000</v>
      </c>
      <c r="O17" s="126"/>
    </row>
    <row r="18" spans="1:15" ht="33" customHeight="1">
      <c r="A18" s="124" t="s">
        <v>487</v>
      </c>
      <c r="B18" s="125" t="s">
        <v>488</v>
      </c>
      <c r="C18" s="128">
        <v>28255488.260000002</v>
      </c>
      <c r="D18" s="128"/>
      <c r="E18" s="128"/>
      <c r="F18" s="128"/>
      <c r="G18" s="128"/>
      <c r="H18" s="128">
        <v>24522112.260000002</v>
      </c>
      <c r="I18" s="128"/>
      <c r="J18" s="128"/>
      <c r="K18" s="128"/>
      <c r="L18" s="128">
        <v>3733376</v>
      </c>
      <c r="M18" s="128"/>
      <c r="N18" s="128"/>
      <c r="O18" s="126"/>
    </row>
    <row r="19" spans="1:15" ht="33" customHeight="1">
      <c r="A19" s="124" t="s">
        <v>641</v>
      </c>
      <c r="B19" s="127" t="s">
        <v>650</v>
      </c>
      <c r="C19" s="128">
        <f>C20+C21</f>
        <v>41021169.640000001</v>
      </c>
      <c r="D19" s="128"/>
      <c r="E19" s="128"/>
      <c r="F19" s="128"/>
      <c r="G19" s="128"/>
      <c r="H19" s="128">
        <f t="shared" ref="H19:L19" si="3">H20+H21</f>
        <v>28197249.640000001</v>
      </c>
      <c r="I19" s="128">
        <f t="shared" si="3"/>
        <v>10453000</v>
      </c>
      <c r="J19" s="128"/>
      <c r="K19" s="128"/>
      <c r="L19" s="128">
        <f t="shared" si="3"/>
        <v>2370920</v>
      </c>
      <c r="M19" s="128"/>
      <c r="N19" s="128"/>
      <c r="O19" s="126"/>
    </row>
    <row r="20" spans="1:15" ht="33" customHeight="1">
      <c r="A20" s="124" t="s">
        <v>489</v>
      </c>
      <c r="B20" s="125" t="s">
        <v>490</v>
      </c>
      <c r="C20" s="128">
        <v>30568169.640000001</v>
      </c>
      <c r="D20" s="128"/>
      <c r="E20" s="128"/>
      <c r="F20" s="128"/>
      <c r="G20" s="128"/>
      <c r="H20" s="128">
        <v>28197249.640000001</v>
      </c>
      <c r="I20" s="128"/>
      <c r="J20" s="128"/>
      <c r="K20" s="128"/>
      <c r="L20" s="128">
        <v>2370920</v>
      </c>
      <c r="M20" s="128"/>
      <c r="N20" s="128"/>
      <c r="O20" s="126"/>
    </row>
    <row r="21" spans="1:15" ht="33" customHeight="1">
      <c r="A21" s="124" t="s">
        <v>493</v>
      </c>
      <c r="B21" s="125" t="s">
        <v>494</v>
      </c>
      <c r="C21" s="128">
        <v>10453000</v>
      </c>
      <c r="D21" s="128"/>
      <c r="E21" s="128"/>
      <c r="F21" s="128"/>
      <c r="G21" s="128"/>
      <c r="H21" s="128"/>
      <c r="I21" s="128">
        <v>10453000</v>
      </c>
      <c r="J21" s="128"/>
      <c r="K21" s="128"/>
      <c r="L21" s="128"/>
      <c r="M21" s="128"/>
      <c r="N21" s="128"/>
      <c r="O21" s="126"/>
    </row>
    <row r="22" spans="1:15" ht="33" customHeight="1">
      <c r="A22" s="124" t="s">
        <v>642</v>
      </c>
      <c r="B22" s="125" t="s">
        <v>659</v>
      </c>
      <c r="C22" s="128">
        <f>C23</f>
        <v>5626117.2000000002</v>
      </c>
      <c r="D22" s="128">
        <f t="shared" ref="D22:L22" si="4">D23</f>
        <v>4347127.2</v>
      </c>
      <c r="E22" s="128">
        <f t="shared" si="4"/>
        <v>1254150</v>
      </c>
      <c r="F22" s="128"/>
      <c r="G22" s="128"/>
      <c r="H22" s="128"/>
      <c r="I22" s="128"/>
      <c r="J22" s="128"/>
      <c r="K22" s="128"/>
      <c r="L22" s="128">
        <f t="shared" si="4"/>
        <v>24840</v>
      </c>
      <c r="M22" s="128"/>
      <c r="N22" s="128"/>
      <c r="O22" s="126"/>
    </row>
    <row r="23" spans="1:15" ht="33" customHeight="1">
      <c r="A23" s="124" t="s">
        <v>495</v>
      </c>
      <c r="B23" s="125" t="s">
        <v>496</v>
      </c>
      <c r="C23" s="128">
        <v>5626117.2000000002</v>
      </c>
      <c r="D23" s="128">
        <v>4347127.2</v>
      </c>
      <c r="E23" s="128">
        <v>1254150</v>
      </c>
      <c r="F23" s="128"/>
      <c r="G23" s="128"/>
      <c r="H23" s="128"/>
      <c r="I23" s="128"/>
      <c r="J23" s="128"/>
      <c r="K23" s="128"/>
      <c r="L23" s="128">
        <v>24840</v>
      </c>
      <c r="M23" s="128"/>
      <c r="N23" s="128"/>
      <c r="O23" s="126"/>
    </row>
    <row r="24" spans="1:15">
      <c r="A24" s="124" t="s">
        <v>643</v>
      </c>
      <c r="B24" s="127" t="s">
        <v>651</v>
      </c>
      <c r="C24" s="128">
        <f>C25+C26</f>
        <v>3301905.36</v>
      </c>
      <c r="D24" s="128"/>
      <c r="E24" s="128"/>
      <c r="F24" s="128"/>
      <c r="G24" s="128"/>
      <c r="H24" s="128">
        <f t="shared" ref="H24" si="5">H25+H26</f>
        <v>3301905.36</v>
      </c>
      <c r="I24" s="128"/>
      <c r="J24" s="128"/>
      <c r="K24" s="128"/>
      <c r="L24" s="128"/>
      <c r="M24" s="128"/>
      <c r="N24" s="128"/>
      <c r="O24" s="126"/>
    </row>
    <row r="25" spans="1:15">
      <c r="A25" s="124" t="s">
        <v>497</v>
      </c>
      <c r="B25" s="125" t="s">
        <v>498</v>
      </c>
      <c r="C25" s="128">
        <v>3271905.36</v>
      </c>
      <c r="D25" s="128"/>
      <c r="E25" s="128"/>
      <c r="F25" s="128"/>
      <c r="G25" s="128"/>
      <c r="H25" s="128">
        <v>3271905.36</v>
      </c>
      <c r="I25" s="128"/>
      <c r="J25" s="128"/>
      <c r="K25" s="128"/>
      <c r="L25" s="128"/>
      <c r="M25" s="128"/>
      <c r="N25" s="128"/>
      <c r="O25" s="126"/>
    </row>
    <row r="26" spans="1:15">
      <c r="A26" s="124" t="s">
        <v>491</v>
      </c>
      <c r="B26" s="125" t="s">
        <v>492</v>
      </c>
      <c r="C26" s="128">
        <v>30000</v>
      </c>
      <c r="D26" s="128"/>
      <c r="E26" s="128"/>
      <c r="F26" s="128"/>
      <c r="G26" s="128"/>
      <c r="H26" s="128">
        <v>30000</v>
      </c>
      <c r="I26" s="128"/>
      <c r="J26" s="128"/>
      <c r="K26" s="128"/>
      <c r="L26" s="128"/>
      <c r="M26" s="128"/>
      <c r="N26" s="128"/>
      <c r="O26" s="126"/>
    </row>
    <row r="27" spans="1:15">
      <c r="A27" s="124" t="s">
        <v>660</v>
      </c>
      <c r="B27" s="127" t="s">
        <v>652</v>
      </c>
      <c r="C27" s="128">
        <f>C28+C31</f>
        <v>91776844.569999993</v>
      </c>
      <c r="D27" s="128">
        <f t="shared" ref="D27:H27" si="6">D28+D31</f>
        <v>7105239.1699999999</v>
      </c>
      <c r="E27" s="128"/>
      <c r="F27" s="128"/>
      <c r="G27" s="128"/>
      <c r="H27" s="128">
        <f t="shared" si="6"/>
        <v>84671605.400000006</v>
      </c>
      <c r="I27" s="128"/>
      <c r="J27" s="128"/>
      <c r="K27" s="128"/>
      <c r="L27" s="128"/>
      <c r="M27" s="128"/>
      <c r="N27" s="128"/>
      <c r="O27" s="126"/>
    </row>
    <row r="28" spans="1:15">
      <c r="A28" s="124" t="s">
        <v>644</v>
      </c>
      <c r="B28" s="127" t="s">
        <v>653</v>
      </c>
      <c r="C28" s="128">
        <f>C29+C30</f>
        <v>86892627.599999994</v>
      </c>
      <c r="D28" s="128">
        <f t="shared" ref="D28:H28" si="7">D29+D30</f>
        <v>6699087.3600000003</v>
      </c>
      <c r="E28" s="128"/>
      <c r="F28" s="128"/>
      <c r="G28" s="128"/>
      <c r="H28" s="128">
        <f t="shared" si="7"/>
        <v>80193540.24000001</v>
      </c>
      <c r="I28" s="128"/>
      <c r="J28" s="128"/>
      <c r="K28" s="128"/>
      <c r="L28" s="128"/>
      <c r="M28" s="128"/>
      <c r="N28" s="128"/>
      <c r="O28" s="126"/>
    </row>
    <row r="29" spans="1:15">
      <c r="A29" s="124" t="s">
        <v>468</v>
      </c>
      <c r="B29" s="125" t="s">
        <v>469</v>
      </c>
      <c r="C29" s="128">
        <v>57928418.399999999</v>
      </c>
      <c r="D29" s="128">
        <v>4466058.24</v>
      </c>
      <c r="E29" s="128"/>
      <c r="F29" s="128"/>
      <c r="G29" s="128"/>
      <c r="H29" s="128">
        <v>53462360.160000004</v>
      </c>
      <c r="I29" s="128"/>
      <c r="J29" s="128"/>
      <c r="K29" s="128"/>
      <c r="L29" s="128"/>
      <c r="M29" s="128"/>
      <c r="N29" s="128"/>
      <c r="O29" s="126"/>
    </row>
    <row r="30" spans="1:15">
      <c r="A30" s="124" t="s">
        <v>470</v>
      </c>
      <c r="B30" s="125" t="s">
        <v>471</v>
      </c>
      <c r="C30" s="128">
        <v>28964209.199999999</v>
      </c>
      <c r="D30" s="128">
        <v>2233029.12</v>
      </c>
      <c r="E30" s="128"/>
      <c r="F30" s="128"/>
      <c r="G30" s="128"/>
      <c r="H30" s="128">
        <v>26731180.080000002</v>
      </c>
      <c r="I30" s="128"/>
      <c r="J30" s="128"/>
      <c r="K30" s="128"/>
      <c r="L30" s="128"/>
      <c r="M30" s="128"/>
      <c r="N30" s="128"/>
      <c r="O30" s="126"/>
    </row>
    <row r="31" spans="1:15" ht="21">
      <c r="A31" s="124" t="s">
        <v>645</v>
      </c>
      <c r="B31" s="127" t="s">
        <v>654</v>
      </c>
      <c r="C31" s="128">
        <f>C32</f>
        <v>4884216.9700000016</v>
      </c>
      <c r="D31" s="128">
        <f t="shared" ref="D31:H31" si="8">D32</f>
        <v>406151.81</v>
      </c>
      <c r="E31" s="128"/>
      <c r="F31" s="128"/>
      <c r="G31" s="128"/>
      <c r="H31" s="128">
        <f t="shared" si="8"/>
        <v>4478065.1600000011</v>
      </c>
      <c r="I31" s="128"/>
      <c r="J31" s="128"/>
      <c r="K31" s="128"/>
      <c r="L31" s="128"/>
      <c r="M31" s="128"/>
      <c r="N31" s="128"/>
      <c r="O31" s="126"/>
    </row>
    <row r="32" spans="1:15">
      <c r="A32" s="124" t="s">
        <v>472</v>
      </c>
      <c r="B32" s="125" t="s">
        <v>473</v>
      </c>
      <c r="C32" s="128">
        <v>4884216.9700000016</v>
      </c>
      <c r="D32" s="128">
        <v>406151.81</v>
      </c>
      <c r="E32" s="128"/>
      <c r="F32" s="128"/>
      <c r="G32" s="128"/>
      <c r="H32" s="128">
        <v>4478065.1600000011</v>
      </c>
      <c r="I32" s="128"/>
      <c r="J32" s="128"/>
      <c r="K32" s="128"/>
      <c r="L32" s="128"/>
      <c r="M32" s="128"/>
      <c r="N32" s="128"/>
      <c r="O32" s="126"/>
    </row>
    <row r="33" spans="1:15">
      <c r="A33" s="124" t="s">
        <v>661</v>
      </c>
      <c r="B33" s="127" t="s">
        <v>655</v>
      </c>
      <c r="C33" s="128">
        <f>C34</f>
        <v>30774472.399999999</v>
      </c>
      <c r="D33" s="128">
        <f t="shared" ref="D33:H34" si="9">D34</f>
        <v>2372593.44</v>
      </c>
      <c r="E33" s="128"/>
      <c r="F33" s="128"/>
      <c r="G33" s="128"/>
      <c r="H33" s="128">
        <f t="shared" si="9"/>
        <v>28401878.960000001</v>
      </c>
      <c r="I33" s="128"/>
      <c r="J33" s="128"/>
      <c r="K33" s="128"/>
      <c r="L33" s="128"/>
      <c r="M33" s="128"/>
      <c r="N33" s="128"/>
      <c r="O33" s="126"/>
    </row>
    <row r="34" spans="1:15">
      <c r="A34" s="124" t="s">
        <v>646</v>
      </c>
      <c r="B34" s="127" t="s">
        <v>656</v>
      </c>
      <c r="C34" s="128">
        <f>C35</f>
        <v>30774472.399999999</v>
      </c>
      <c r="D34" s="128">
        <f t="shared" si="9"/>
        <v>2372593.44</v>
      </c>
      <c r="E34" s="128"/>
      <c r="F34" s="128"/>
      <c r="G34" s="128"/>
      <c r="H34" s="128">
        <f t="shared" si="9"/>
        <v>28401878.960000001</v>
      </c>
      <c r="I34" s="128"/>
      <c r="J34" s="128"/>
      <c r="K34" s="128"/>
      <c r="L34" s="128"/>
      <c r="M34" s="128"/>
      <c r="N34" s="128"/>
      <c r="O34" s="126"/>
    </row>
    <row r="35" spans="1:15">
      <c r="A35" s="124" t="s">
        <v>474</v>
      </c>
      <c r="B35" s="125" t="s">
        <v>475</v>
      </c>
      <c r="C35" s="128">
        <v>30774472.399999999</v>
      </c>
      <c r="D35" s="128">
        <v>2372593.44</v>
      </c>
      <c r="E35" s="128"/>
      <c r="F35" s="128"/>
      <c r="G35" s="128"/>
      <c r="H35" s="128">
        <v>28401878.960000001</v>
      </c>
      <c r="I35" s="128"/>
      <c r="J35" s="128"/>
      <c r="K35" s="128"/>
      <c r="L35" s="128"/>
      <c r="M35" s="128"/>
      <c r="N35" s="128"/>
      <c r="O35" s="126"/>
    </row>
    <row r="36" spans="1:15">
      <c r="A36" s="124" t="s">
        <v>662</v>
      </c>
      <c r="B36" s="127" t="s">
        <v>657</v>
      </c>
      <c r="C36" s="128">
        <f>C37</f>
        <v>43445939.249999985</v>
      </c>
      <c r="D36" s="128">
        <f t="shared" ref="D36:H37" si="10">D37</f>
        <v>3349169.13</v>
      </c>
      <c r="E36" s="128"/>
      <c r="F36" s="128"/>
      <c r="G36" s="128"/>
      <c r="H36" s="128">
        <f t="shared" si="10"/>
        <v>40096770.119999982</v>
      </c>
      <c r="I36" s="128"/>
      <c r="J36" s="128"/>
      <c r="K36" s="128"/>
      <c r="L36" s="128"/>
      <c r="M36" s="128"/>
      <c r="N36" s="128"/>
      <c r="O36" s="126"/>
    </row>
    <row r="37" spans="1:15">
      <c r="A37" s="124" t="s">
        <v>647</v>
      </c>
      <c r="B37" s="127" t="s">
        <v>658</v>
      </c>
      <c r="C37" s="128">
        <f>C38</f>
        <v>43445939.249999985</v>
      </c>
      <c r="D37" s="128">
        <f t="shared" si="10"/>
        <v>3349169.13</v>
      </c>
      <c r="E37" s="128"/>
      <c r="F37" s="128"/>
      <c r="G37" s="128"/>
      <c r="H37" s="128">
        <f t="shared" si="10"/>
        <v>40096770.119999982</v>
      </c>
      <c r="I37" s="128"/>
      <c r="J37" s="128"/>
      <c r="K37" s="128"/>
      <c r="L37" s="128"/>
      <c r="M37" s="128"/>
      <c r="N37" s="128"/>
      <c r="O37" s="126"/>
    </row>
    <row r="38" spans="1:15">
      <c r="A38" s="124" t="s">
        <v>476</v>
      </c>
      <c r="B38" s="125" t="s">
        <v>477</v>
      </c>
      <c r="C38" s="128">
        <v>43445939.249999985</v>
      </c>
      <c r="D38" s="128">
        <v>3349169.13</v>
      </c>
      <c r="E38" s="128"/>
      <c r="F38" s="128"/>
      <c r="G38" s="128"/>
      <c r="H38" s="128">
        <v>40096770.119999982</v>
      </c>
      <c r="I38" s="128"/>
      <c r="J38" s="128"/>
      <c r="K38" s="128"/>
      <c r="L38" s="128"/>
      <c r="M38" s="128"/>
      <c r="N38" s="128"/>
      <c r="O38" s="126"/>
    </row>
  </sheetData>
  <mergeCells count="15">
    <mergeCell ref="A4:A6"/>
    <mergeCell ref="B4:B6"/>
    <mergeCell ref="C4:C6"/>
    <mergeCell ref="D4:D6"/>
    <mergeCell ref="E4:E6"/>
    <mergeCell ref="F4:F6"/>
    <mergeCell ref="G4:G6"/>
    <mergeCell ref="H4:H6"/>
    <mergeCell ref="I4:I6"/>
    <mergeCell ref="O4:O6"/>
    <mergeCell ref="J4:J6"/>
    <mergeCell ref="K4:K6"/>
    <mergeCell ref="L4:L6"/>
    <mergeCell ref="M4:M6"/>
    <mergeCell ref="N4:N6"/>
  </mergeCells>
  <phoneticPr fontId="33" type="noConversion"/>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145" zoomScaleNormal="145" workbookViewId="0">
      <selection activeCell="E45" sqref="E45"/>
    </sheetView>
  </sheetViews>
  <sheetFormatPr defaultColWidth="9" defaultRowHeight="13.5"/>
  <cols>
    <col min="1" max="1" width="11" customWidth="1"/>
    <col min="2" max="2" width="11.875" customWidth="1"/>
    <col min="3" max="3" width="13.875" customWidth="1"/>
    <col min="4" max="4" width="14.625" customWidth="1"/>
    <col min="5" max="5" width="14.5" customWidth="1"/>
    <col min="6" max="6" width="12" customWidth="1"/>
    <col min="7" max="7" width="13.75" customWidth="1"/>
    <col min="8" max="8" width="14.5" customWidth="1"/>
    <col min="10" max="10" width="13.875" customWidth="1"/>
    <col min="11" max="11" width="13.5" customWidth="1"/>
    <col min="12" max="12" width="13.875" customWidth="1"/>
    <col min="14" max="14" width="14" customWidth="1"/>
  </cols>
  <sheetData>
    <row r="1" spans="1:20" s="10" customFormat="1" ht="20.25" customHeight="1">
      <c r="T1" s="10" t="s">
        <v>283</v>
      </c>
    </row>
    <row r="2" spans="1:20" s="10" customFormat="1" ht="32.25" customHeight="1">
      <c r="A2" s="172" t="s">
        <v>284</v>
      </c>
      <c r="B2" s="172"/>
      <c r="C2" s="172"/>
      <c r="D2" s="172"/>
      <c r="E2" s="172"/>
      <c r="F2" s="172"/>
      <c r="G2" s="172"/>
      <c r="H2" s="172"/>
      <c r="I2" s="172"/>
      <c r="J2" s="172"/>
      <c r="K2" s="172"/>
      <c r="L2" s="172"/>
      <c r="M2" s="172"/>
      <c r="N2" s="172"/>
      <c r="O2" s="172"/>
      <c r="P2" s="172"/>
      <c r="Q2" s="172"/>
      <c r="R2" s="172"/>
      <c r="S2" s="172"/>
      <c r="T2" s="172"/>
    </row>
    <row r="3" spans="1:20" s="10" customFormat="1" ht="11.25" customHeight="1"/>
    <row r="4" spans="1:20" s="10" customFormat="1" ht="11.25" customHeight="1">
      <c r="T4" s="10" t="s">
        <v>282</v>
      </c>
    </row>
    <row r="5" spans="1:20" s="10" customFormat="1" ht="29.25" customHeight="1">
      <c r="A5" s="179" t="s">
        <v>127</v>
      </c>
      <c r="B5" s="181" t="s">
        <v>128</v>
      </c>
      <c r="C5" s="173" t="s">
        <v>129</v>
      </c>
      <c r="D5" s="174"/>
      <c r="E5" s="174"/>
      <c r="F5" s="175"/>
      <c r="G5" s="176" t="s">
        <v>130</v>
      </c>
      <c r="H5" s="177"/>
      <c r="I5" s="177"/>
      <c r="J5" s="177"/>
      <c r="K5" s="177"/>
      <c r="L5" s="177"/>
      <c r="M5" s="177"/>
      <c r="N5" s="177"/>
      <c r="O5" s="177"/>
      <c r="P5" s="178"/>
      <c r="Q5" s="181" t="s">
        <v>285</v>
      </c>
      <c r="R5" s="181" t="s">
        <v>132</v>
      </c>
      <c r="S5" s="181" t="s">
        <v>133</v>
      </c>
      <c r="T5" s="184" t="s">
        <v>286</v>
      </c>
    </row>
    <row r="6" spans="1:20" s="10" customFormat="1" ht="54.75" customHeight="1">
      <c r="A6" s="180"/>
      <c r="B6" s="182"/>
      <c r="C6" s="71" t="s">
        <v>107</v>
      </c>
      <c r="D6" s="72" t="s">
        <v>154</v>
      </c>
      <c r="E6" s="72" t="s">
        <v>155</v>
      </c>
      <c r="F6" s="72" t="s">
        <v>145</v>
      </c>
      <c r="G6" s="71" t="s">
        <v>107</v>
      </c>
      <c r="H6" s="73" t="s">
        <v>179</v>
      </c>
      <c r="I6" s="73" t="s">
        <v>145</v>
      </c>
      <c r="J6" s="73" t="s">
        <v>147</v>
      </c>
      <c r="K6" s="73" t="s">
        <v>287</v>
      </c>
      <c r="L6" s="73" t="s">
        <v>160</v>
      </c>
      <c r="M6" s="73" t="s">
        <v>288</v>
      </c>
      <c r="N6" s="73" t="s">
        <v>143</v>
      </c>
      <c r="O6" s="73" t="s">
        <v>146</v>
      </c>
      <c r="P6" s="74" t="s">
        <v>150</v>
      </c>
      <c r="Q6" s="183"/>
      <c r="R6" s="183"/>
      <c r="S6" s="183"/>
      <c r="T6" s="182"/>
    </row>
    <row r="7" spans="1:20" s="10" customFormat="1" ht="24" customHeight="1">
      <c r="A7" s="83"/>
      <c r="B7" s="83" t="s">
        <v>107</v>
      </c>
      <c r="C7" s="76">
        <v>552924297.88999987</v>
      </c>
      <c r="D7" s="76">
        <v>542077548.48999989</v>
      </c>
      <c r="E7" s="76">
        <v>6616899</v>
      </c>
      <c r="F7" s="76">
        <v>4229850.4000000004</v>
      </c>
      <c r="G7" s="76">
        <f>H7+I7+J7+K7+L7</f>
        <v>217089600</v>
      </c>
      <c r="H7" s="76">
        <v>119098600</v>
      </c>
      <c r="I7" s="76">
        <v>9810000</v>
      </c>
      <c r="J7" s="76">
        <v>71460000</v>
      </c>
      <c r="K7" s="76"/>
      <c r="L7" s="76">
        <v>16721000</v>
      </c>
      <c r="M7" s="76"/>
      <c r="N7" s="76"/>
      <c r="O7" s="76"/>
      <c r="P7" s="76"/>
      <c r="Q7" s="76"/>
      <c r="R7" s="76"/>
      <c r="S7" s="71"/>
      <c r="T7" s="71"/>
    </row>
    <row r="8" spans="1:20" s="70" customFormat="1" ht="24" customHeight="1">
      <c r="A8" s="95" t="s">
        <v>434</v>
      </c>
      <c r="B8" s="95" t="s">
        <v>435</v>
      </c>
      <c r="C8" s="82">
        <f>C9+C27+C33+C36</f>
        <v>552924297.88999987</v>
      </c>
      <c r="D8" s="82">
        <f t="shared" ref="D8:L8" si="0">D9+D27+D33+D36</f>
        <v>542077548.48999989</v>
      </c>
      <c r="E8" s="82">
        <f t="shared" si="0"/>
        <v>6616899</v>
      </c>
      <c r="F8" s="82">
        <f t="shared" si="0"/>
        <v>4229850.4000000004</v>
      </c>
      <c r="G8" s="76">
        <f t="shared" ref="G8:G26" si="1">H8+I8+J8+K8+L8</f>
        <v>217089600</v>
      </c>
      <c r="H8" s="82">
        <f t="shared" si="0"/>
        <v>119098600</v>
      </c>
      <c r="I8" s="82">
        <f t="shared" si="0"/>
        <v>9810000</v>
      </c>
      <c r="J8" s="82">
        <f t="shared" si="0"/>
        <v>71460000</v>
      </c>
      <c r="K8" s="82"/>
      <c r="L8" s="82">
        <f t="shared" si="0"/>
        <v>16721000</v>
      </c>
      <c r="M8" s="82"/>
      <c r="N8" s="82"/>
      <c r="O8" s="76"/>
      <c r="P8" s="76"/>
      <c r="Q8" s="76"/>
      <c r="R8" s="76"/>
      <c r="S8" s="41"/>
      <c r="T8" s="41"/>
    </row>
    <row r="9" spans="1:20" s="70" customFormat="1" ht="24" customHeight="1">
      <c r="A9" s="123">
        <v>205</v>
      </c>
      <c r="B9" s="113" t="s">
        <v>631</v>
      </c>
      <c r="C9" s="131">
        <f t="shared" ref="C9:L9" si="2">C10+C13+C19+C22+C24</f>
        <v>386927041.66999996</v>
      </c>
      <c r="D9" s="131">
        <f t="shared" si="2"/>
        <v>376080292.26999998</v>
      </c>
      <c r="E9" s="131">
        <f t="shared" si="2"/>
        <v>6616899</v>
      </c>
      <c r="F9" s="131">
        <f t="shared" si="2"/>
        <v>4229850.4000000004</v>
      </c>
      <c r="G9" s="76">
        <f t="shared" si="1"/>
        <v>217089600</v>
      </c>
      <c r="H9" s="131">
        <f t="shared" si="2"/>
        <v>119098600</v>
      </c>
      <c r="I9" s="131">
        <f t="shared" si="2"/>
        <v>9810000</v>
      </c>
      <c r="J9" s="131">
        <f t="shared" si="2"/>
        <v>71460000</v>
      </c>
      <c r="K9" s="131"/>
      <c r="L9" s="131">
        <f t="shared" si="2"/>
        <v>16721000</v>
      </c>
      <c r="M9" s="131"/>
      <c r="N9" s="131"/>
      <c r="O9" s="131"/>
      <c r="P9" s="131"/>
      <c r="Q9" s="131"/>
      <c r="R9" s="131"/>
      <c r="S9" s="131"/>
      <c r="T9" s="131"/>
    </row>
    <row r="10" spans="1:20" s="70" customFormat="1" ht="24" customHeight="1">
      <c r="A10" s="123" t="s">
        <v>634</v>
      </c>
      <c r="B10" s="113" t="s">
        <v>648</v>
      </c>
      <c r="C10" s="131">
        <f t="shared" ref="C10:F10" si="3">C11+C12</f>
        <v>11024955.199999999</v>
      </c>
      <c r="D10" s="131">
        <f t="shared" si="3"/>
        <v>8149670.1999999993</v>
      </c>
      <c r="E10" s="131">
        <f t="shared" si="3"/>
        <v>2867005</v>
      </c>
      <c r="F10" s="131">
        <f t="shared" si="3"/>
        <v>8280</v>
      </c>
      <c r="G10" s="76">
        <f t="shared" si="1"/>
        <v>14094000</v>
      </c>
      <c r="H10" s="131">
        <f t="shared" ref="H10:I10" si="4">H11+H12</f>
        <v>10494000</v>
      </c>
      <c r="I10" s="131">
        <f t="shared" si="4"/>
        <v>3600000</v>
      </c>
      <c r="J10" s="131"/>
      <c r="K10" s="131"/>
      <c r="L10" s="131"/>
      <c r="M10" s="131"/>
      <c r="N10" s="131"/>
      <c r="O10" s="101"/>
      <c r="P10" s="101"/>
      <c r="Q10" s="101"/>
      <c r="R10" s="101"/>
      <c r="S10" s="41"/>
      <c r="T10" s="41"/>
    </row>
    <row r="11" spans="1:20" s="70" customFormat="1" ht="24" customHeight="1">
      <c r="A11" s="124" t="s">
        <v>636</v>
      </c>
      <c r="B11" s="125" t="s">
        <v>467</v>
      </c>
      <c r="C11" s="132">
        <v>7368904.7599999998</v>
      </c>
      <c r="D11" s="132">
        <v>5534464.7599999998</v>
      </c>
      <c r="E11" s="132">
        <v>1826160</v>
      </c>
      <c r="F11" s="132">
        <v>8280</v>
      </c>
      <c r="G11" s="76"/>
      <c r="H11" s="132"/>
      <c r="I11" s="132"/>
      <c r="J11" s="132"/>
      <c r="K11" s="132"/>
      <c r="L11" s="132"/>
      <c r="M11" s="132"/>
      <c r="N11" s="132"/>
      <c r="O11" s="128"/>
      <c r="P11" s="128"/>
      <c r="Q11" s="128"/>
      <c r="R11" s="128"/>
      <c r="S11" s="41"/>
      <c r="T11" s="41"/>
    </row>
    <row r="12" spans="1:20" s="70" customFormat="1" ht="24" customHeight="1">
      <c r="A12" s="124" t="s">
        <v>635</v>
      </c>
      <c r="B12" s="125" t="s">
        <v>478</v>
      </c>
      <c r="C12" s="132">
        <v>3656050.44</v>
      </c>
      <c r="D12" s="132">
        <v>2615205.44</v>
      </c>
      <c r="E12" s="132">
        <v>1040845</v>
      </c>
      <c r="F12" s="132"/>
      <c r="G12" s="76">
        <f t="shared" si="1"/>
        <v>14094000</v>
      </c>
      <c r="H12" s="132">
        <v>10494000</v>
      </c>
      <c r="I12" s="132">
        <v>3600000</v>
      </c>
      <c r="J12" s="132"/>
      <c r="K12" s="132"/>
      <c r="L12" s="132"/>
      <c r="M12" s="132"/>
      <c r="N12" s="132"/>
      <c r="O12" s="128"/>
      <c r="P12" s="128"/>
      <c r="Q12" s="128"/>
      <c r="R12" s="128"/>
      <c r="S12" s="41"/>
      <c r="T12" s="41"/>
    </row>
    <row r="13" spans="1:20" s="70" customFormat="1" ht="24" customHeight="1">
      <c r="A13" s="124" t="s">
        <v>637</v>
      </c>
      <c r="B13" s="127" t="s">
        <v>649</v>
      </c>
      <c r="C13" s="132">
        <f t="shared" ref="C13:F13" si="5">C14+C15+C16+C17+C18</f>
        <v>341135894.26999998</v>
      </c>
      <c r="D13" s="132">
        <f t="shared" si="5"/>
        <v>334645572.87</v>
      </c>
      <c r="E13" s="132">
        <f t="shared" si="5"/>
        <v>2364511</v>
      </c>
      <c r="F13" s="132">
        <f t="shared" si="5"/>
        <v>4125810.4</v>
      </c>
      <c r="G13" s="76">
        <f t="shared" si="1"/>
        <v>187812600</v>
      </c>
      <c r="H13" s="132">
        <f t="shared" ref="H13:L13" si="6">H14+H15+H16+H17+H18</f>
        <v>106174600</v>
      </c>
      <c r="I13" s="132">
        <f t="shared" si="6"/>
        <v>3910000</v>
      </c>
      <c r="J13" s="132">
        <f t="shared" si="6"/>
        <v>71460000</v>
      </c>
      <c r="K13" s="132"/>
      <c r="L13" s="132">
        <f t="shared" si="6"/>
        <v>6268000</v>
      </c>
      <c r="M13" s="132"/>
      <c r="N13" s="132"/>
      <c r="O13" s="128"/>
      <c r="P13" s="128"/>
      <c r="Q13" s="128"/>
      <c r="R13" s="128"/>
      <c r="S13" s="41"/>
      <c r="T13" s="41"/>
    </row>
    <row r="14" spans="1:20" s="70" customFormat="1" ht="24" customHeight="1">
      <c r="A14" s="124" t="s">
        <v>479</v>
      </c>
      <c r="B14" s="125" t="s">
        <v>480</v>
      </c>
      <c r="C14" s="132">
        <v>4684392.76</v>
      </c>
      <c r="D14" s="132">
        <v>2770289.76</v>
      </c>
      <c r="E14" s="132">
        <v>1914103</v>
      </c>
      <c r="F14" s="132"/>
      <c r="G14" s="76">
        <f t="shared" si="1"/>
        <v>2700000</v>
      </c>
      <c r="H14" s="132">
        <v>2400000</v>
      </c>
      <c r="I14" s="132">
        <v>300000</v>
      </c>
      <c r="J14" s="132"/>
      <c r="K14" s="132"/>
      <c r="L14" s="132"/>
      <c r="M14" s="132"/>
      <c r="N14" s="132"/>
      <c r="O14" s="128"/>
      <c r="P14" s="128"/>
      <c r="Q14" s="128"/>
      <c r="R14" s="128"/>
      <c r="S14" s="41"/>
      <c r="T14" s="41"/>
    </row>
    <row r="15" spans="1:20" s="70" customFormat="1" ht="24" customHeight="1">
      <c r="A15" s="124" t="s">
        <v>481</v>
      </c>
      <c r="B15" s="125" t="s">
        <v>482</v>
      </c>
      <c r="C15" s="132">
        <v>169008532.80000001</v>
      </c>
      <c r="D15" s="132">
        <v>168968572.80000001</v>
      </c>
      <c r="E15" s="132"/>
      <c r="F15" s="132">
        <v>39960</v>
      </c>
      <c r="G15" s="76">
        <f t="shared" si="1"/>
        <v>38040000</v>
      </c>
      <c r="H15" s="132">
        <v>37440000</v>
      </c>
      <c r="I15" s="132">
        <v>600000</v>
      </c>
      <c r="J15" s="132"/>
      <c r="K15" s="132"/>
      <c r="L15" s="132"/>
      <c r="M15" s="132"/>
      <c r="N15" s="132"/>
      <c r="O15" s="128"/>
      <c r="P15" s="128"/>
      <c r="Q15" s="128"/>
      <c r="R15" s="128"/>
      <c r="S15" s="41"/>
      <c r="T15" s="41"/>
    </row>
    <row r="16" spans="1:20" s="70" customFormat="1" ht="24" customHeight="1">
      <c r="A16" s="124" t="s">
        <v>483</v>
      </c>
      <c r="B16" s="125" t="s">
        <v>484</v>
      </c>
      <c r="C16" s="132">
        <v>4090833.76</v>
      </c>
      <c r="D16" s="132">
        <v>4090833.76</v>
      </c>
      <c r="E16" s="132"/>
      <c r="F16" s="132"/>
      <c r="G16" s="76">
        <f t="shared" si="1"/>
        <v>86180000</v>
      </c>
      <c r="H16" s="132">
        <v>44170000</v>
      </c>
      <c r="I16" s="132">
        <v>2010000</v>
      </c>
      <c r="J16" s="132">
        <v>40000000</v>
      </c>
      <c r="K16" s="132"/>
      <c r="L16" s="132"/>
      <c r="M16" s="132"/>
      <c r="N16" s="132"/>
      <c r="O16" s="128"/>
      <c r="P16" s="128"/>
      <c r="Q16" s="128"/>
      <c r="R16" s="128"/>
      <c r="S16" s="41"/>
      <c r="T16" s="41"/>
    </row>
    <row r="17" spans="1:20" s="70" customFormat="1" ht="24" customHeight="1">
      <c r="A17" s="124" t="s">
        <v>485</v>
      </c>
      <c r="B17" s="125" t="s">
        <v>486</v>
      </c>
      <c r="C17" s="132">
        <v>135096646.69</v>
      </c>
      <c r="D17" s="132">
        <v>134411320.28999999</v>
      </c>
      <c r="E17" s="132">
        <v>332852</v>
      </c>
      <c r="F17" s="132">
        <v>352474.4</v>
      </c>
      <c r="G17" s="76">
        <f t="shared" si="1"/>
        <v>60892600</v>
      </c>
      <c r="H17" s="132">
        <v>22164600</v>
      </c>
      <c r="I17" s="132">
        <v>1000000</v>
      </c>
      <c r="J17" s="132">
        <v>31460000</v>
      </c>
      <c r="K17" s="132"/>
      <c r="L17" s="132">
        <v>6268000</v>
      </c>
      <c r="M17" s="132"/>
      <c r="N17" s="132"/>
      <c r="O17" s="128"/>
      <c r="P17" s="128"/>
      <c r="Q17" s="128"/>
      <c r="R17" s="128"/>
      <c r="S17" s="41"/>
      <c r="T17" s="41"/>
    </row>
    <row r="18" spans="1:20" s="70" customFormat="1" ht="24" customHeight="1">
      <c r="A18" s="124" t="s">
        <v>487</v>
      </c>
      <c r="B18" s="125" t="s">
        <v>488</v>
      </c>
      <c r="C18" s="132">
        <v>28255488.260000002</v>
      </c>
      <c r="D18" s="132">
        <v>24404556.260000002</v>
      </c>
      <c r="E18" s="132">
        <v>117556</v>
      </c>
      <c r="F18" s="132">
        <v>3733376</v>
      </c>
      <c r="G18" s="76">
        <f t="shared" si="1"/>
        <v>0</v>
      </c>
      <c r="H18" s="132"/>
      <c r="I18" s="132"/>
      <c r="J18" s="132"/>
      <c r="K18" s="132"/>
      <c r="L18" s="132"/>
      <c r="M18" s="132"/>
      <c r="N18" s="132"/>
      <c r="O18" s="128"/>
      <c r="P18" s="128"/>
      <c r="Q18" s="128"/>
      <c r="R18" s="128"/>
      <c r="S18" s="41"/>
      <c r="T18" s="41"/>
    </row>
    <row r="19" spans="1:20" s="70" customFormat="1" ht="24" customHeight="1">
      <c r="A19" s="124" t="s">
        <v>641</v>
      </c>
      <c r="B19" s="127" t="s">
        <v>650</v>
      </c>
      <c r="C19" s="132">
        <f t="shared" ref="C19:F19" si="7">C20+C21</f>
        <v>25868169.640000001</v>
      </c>
      <c r="D19" s="132">
        <f t="shared" si="7"/>
        <v>25666016.640000001</v>
      </c>
      <c r="E19" s="132">
        <f t="shared" si="7"/>
        <v>131233</v>
      </c>
      <c r="F19" s="132">
        <f t="shared" si="7"/>
        <v>70920</v>
      </c>
      <c r="G19" s="76">
        <f t="shared" si="1"/>
        <v>15153000</v>
      </c>
      <c r="H19" s="132">
        <f t="shared" ref="H19:L19" si="8">H20+H21</f>
        <v>2400000</v>
      </c>
      <c r="I19" s="132">
        <f t="shared" si="8"/>
        <v>2300000</v>
      </c>
      <c r="J19" s="132"/>
      <c r="K19" s="132"/>
      <c r="L19" s="132">
        <f t="shared" si="8"/>
        <v>10453000</v>
      </c>
      <c r="M19" s="132"/>
      <c r="N19" s="132"/>
      <c r="O19" s="128"/>
      <c r="P19" s="128"/>
      <c r="Q19" s="128"/>
      <c r="R19" s="128"/>
      <c r="S19" s="41"/>
      <c r="T19" s="41"/>
    </row>
    <row r="20" spans="1:20" s="70" customFormat="1" ht="24" customHeight="1">
      <c r="A20" s="124" t="s">
        <v>489</v>
      </c>
      <c r="B20" s="125" t="s">
        <v>490</v>
      </c>
      <c r="C20" s="132">
        <v>25868169.640000001</v>
      </c>
      <c r="D20" s="132">
        <v>25666016.640000001</v>
      </c>
      <c r="E20" s="132">
        <v>131233</v>
      </c>
      <c r="F20" s="132">
        <v>70920</v>
      </c>
      <c r="G20" s="76">
        <f t="shared" si="1"/>
        <v>4700000</v>
      </c>
      <c r="H20" s="132">
        <v>2400000</v>
      </c>
      <c r="I20" s="132">
        <v>2300000</v>
      </c>
      <c r="J20" s="132"/>
      <c r="K20" s="132"/>
      <c r="L20" s="132"/>
      <c r="M20" s="132"/>
      <c r="N20" s="132"/>
      <c r="O20" s="128"/>
      <c r="P20" s="128"/>
      <c r="Q20" s="128"/>
      <c r="R20" s="128"/>
      <c r="S20" s="41"/>
      <c r="T20" s="41"/>
    </row>
    <row r="21" spans="1:20" s="70" customFormat="1" ht="24" customHeight="1">
      <c r="A21" s="124" t="s">
        <v>493</v>
      </c>
      <c r="B21" s="125" t="s">
        <v>494</v>
      </c>
      <c r="C21" s="132"/>
      <c r="D21" s="132"/>
      <c r="E21" s="132"/>
      <c r="F21" s="132"/>
      <c r="G21" s="76">
        <f t="shared" si="1"/>
        <v>10453000</v>
      </c>
      <c r="H21" s="132"/>
      <c r="I21" s="132"/>
      <c r="J21" s="132"/>
      <c r="K21" s="132"/>
      <c r="L21" s="132">
        <v>10453000</v>
      </c>
      <c r="M21" s="132"/>
      <c r="N21" s="132"/>
      <c r="O21" s="128"/>
      <c r="P21" s="128"/>
      <c r="Q21" s="128"/>
      <c r="R21" s="128"/>
      <c r="S21" s="41"/>
      <c r="T21" s="41"/>
    </row>
    <row r="22" spans="1:20" s="70" customFormat="1" ht="24" customHeight="1">
      <c r="A22" s="124" t="s">
        <v>642</v>
      </c>
      <c r="B22" s="125" t="s">
        <v>659</v>
      </c>
      <c r="C22" s="132">
        <f t="shared" ref="C22:F22" si="9">C23</f>
        <v>5626117.2000000002</v>
      </c>
      <c r="D22" s="132">
        <f t="shared" si="9"/>
        <v>4347127.2</v>
      </c>
      <c r="E22" s="132">
        <f t="shared" si="9"/>
        <v>1254150</v>
      </c>
      <c r="F22" s="132">
        <f t="shared" si="9"/>
        <v>24840</v>
      </c>
      <c r="G22" s="76"/>
      <c r="H22" s="132"/>
      <c r="I22" s="132"/>
      <c r="J22" s="132"/>
      <c r="K22" s="132"/>
      <c r="L22" s="132"/>
      <c r="M22" s="132"/>
      <c r="N22" s="132"/>
      <c r="O22" s="128"/>
      <c r="P22" s="128"/>
      <c r="Q22" s="128"/>
      <c r="R22" s="128"/>
      <c r="S22" s="41"/>
      <c r="T22" s="41"/>
    </row>
    <row r="23" spans="1:20" s="70" customFormat="1" ht="24" customHeight="1">
      <c r="A23" s="124" t="s">
        <v>495</v>
      </c>
      <c r="B23" s="125" t="s">
        <v>496</v>
      </c>
      <c r="C23" s="132">
        <v>5626117.2000000002</v>
      </c>
      <c r="D23" s="132">
        <v>4347127.2</v>
      </c>
      <c r="E23" s="132">
        <v>1254150</v>
      </c>
      <c r="F23" s="132">
        <v>24840</v>
      </c>
      <c r="G23" s="76"/>
      <c r="H23" s="132"/>
      <c r="I23" s="132"/>
      <c r="J23" s="132"/>
      <c r="K23" s="132"/>
      <c r="L23" s="132"/>
      <c r="M23" s="132"/>
      <c r="N23" s="132"/>
      <c r="O23" s="128"/>
      <c r="P23" s="128"/>
      <c r="Q23" s="128"/>
      <c r="R23" s="128"/>
      <c r="S23" s="41"/>
      <c r="T23" s="41"/>
    </row>
    <row r="24" spans="1:20">
      <c r="A24" s="124" t="s">
        <v>643</v>
      </c>
      <c r="B24" s="127" t="s">
        <v>651</v>
      </c>
      <c r="C24" s="132">
        <f t="shared" ref="C24:F24" si="10">C25+C26</f>
        <v>3271905.36</v>
      </c>
      <c r="D24" s="132">
        <f t="shared" si="10"/>
        <v>3271905.36</v>
      </c>
      <c r="E24" s="132"/>
      <c r="F24" s="132"/>
      <c r="G24" s="76">
        <f t="shared" si="1"/>
        <v>30000</v>
      </c>
      <c r="H24" s="132">
        <f t="shared" ref="H24:J24" si="11">H25+H26</f>
        <v>30000</v>
      </c>
      <c r="I24" s="132"/>
      <c r="J24" s="132"/>
      <c r="K24" s="132"/>
      <c r="L24" s="132"/>
      <c r="M24" s="132"/>
      <c r="N24" s="132"/>
      <c r="O24" s="128"/>
      <c r="P24" s="128"/>
      <c r="Q24" s="128"/>
      <c r="R24" s="128"/>
    </row>
    <row r="25" spans="1:20">
      <c r="A25" s="124" t="s">
        <v>497</v>
      </c>
      <c r="B25" s="125" t="s">
        <v>498</v>
      </c>
      <c r="C25" s="132">
        <v>3271905.36</v>
      </c>
      <c r="D25" s="132">
        <v>3271905.36</v>
      </c>
      <c r="E25" s="132"/>
      <c r="F25" s="132"/>
      <c r="G25" s="76"/>
      <c r="H25" s="132"/>
      <c r="I25" s="132"/>
      <c r="J25" s="132"/>
      <c r="K25" s="132"/>
      <c r="L25" s="132"/>
      <c r="M25" s="132"/>
      <c r="N25" s="132"/>
      <c r="O25" s="128"/>
      <c r="P25" s="128"/>
      <c r="Q25" s="128"/>
      <c r="R25" s="128"/>
    </row>
    <row r="26" spans="1:20">
      <c r="A26" s="124" t="s">
        <v>491</v>
      </c>
      <c r="B26" s="125" t="s">
        <v>492</v>
      </c>
      <c r="C26" s="132"/>
      <c r="D26" s="132"/>
      <c r="E26" s="132"/>
      <c r="F26" s="132"/>
      <c r="G26" s="76">
        <f t="shared" si="1"/>
        <v>30000</v>
      </c>
      <c r="H26" s="132">
        <v>30000</v>
      </c>
      <c r="I26" s="132"/>
      <c r="J26" s="132"/>
      <c r="K26" s="132"/>
      <c r="L26" s="132"/>
      <c r="M26" s="132"/>
      <c r="N26" s="132"/>
      <c r="O26" s="128"/>
      <c r="P26" s="128"/>
      <c r="Q26" s="128"/>
      <c r="R26" s="128"/>
    </row>
    <row r="27" spans="1:20" ht="21">
      <c r="A27" s="124" t="s">
        <v>660</v>
      </c>
      <c r="B27" s="127" t="s">
        <v>652</v>
      </c>
      <c r="C27" s="132">
        <f t="shared" ref="C27:D27" si="12">C28+C31</f>
        <v>91776844.569999993</v>
      </c>
      <c r="D27" s="132">
        <f t="shared" si="12"/>
        <v>91776844.569999993</v>
      </c>
      <c r="E27" s="132"/>
      <c r="F27" s="132"/>
      <c r="G27" s="132"/>
      <c r="H27" s="132"/>
      <c r="I27" s="132"/>
      <c r="J27" s="132"/>
      <c r="K27" s="132"/>
      <c r="L27" s="132"/>
      <c r="M27" s="132"/>
      <c r="N27" s="132"/>
      <c r="O27" s="128"/>
      <c r="P27" s="128"/>
      <c r="Q27" s="128"/>
      <c r="R27" s="128"/>
    </row>
    <row r="28" spans="1:20" ht="21">
      <c r="A28" s="124" t="s">
        <v>644</v>
      </c>
      <c r="B28" s="127" t="s">
        <v>653</v>
      </c>
      <c r="C28" s="132">
        <f t="shared" ref="C28:D28" si="13">C29+C30</f>
        <v>86892627.599999994</v>
      </c>
      <c r="D28" s="132">
        <f t="shared" si="13"/>
        <v>86892627.599999994</v>
      </c>
      <c r="E28" s="132"/>
      <c r="F28" s="132"/>
      <c r="G28" s="132"/>
      <c r="H28" s="132"/>
      <c r="I28" s="132"/>
      <c r="J28" s="132"/>
      <c r="K28" s="132"/>
      <c r="L28" s="132"/>
      <c r="M28" s="132"/>
      <c r="N28" s="132"/>
      <c r="O28" s="128"/>
      <c r="P28" s="128"/>
      <c r="Q28" s="128"/>
      <c r="R28" s="128"/>
    </row>
    <row r="29" spans="1:20">
      <c r="A29" s="124" t="s">
        <v>468</v>
      </c>
      <c r="B29" s="125" t="s">
        <v>469</v>
      </c>
      <c r="C29" s="132">
        <v>57928418.399999999</v>
      </c>
      <c r="D29" s="132">
        <v>57928418.399999999</v>
      </c>
      <c r="E29" s="132"/>
      <c r="F29" s="132"/>
      <c r="G29" s="132"/>
      <c r="H29" s="132"/>
      <c r="I29" s="132"/>
      <c r="J29" s="132"/>
      <c r="K29" s="132"/>
      <c r="L29" s="132"/>
      <c r="M29" s="132"/>
      <c r="N29" s="132"/>
      <c r="O29" s="128"/>
      <c r="P29" s="128"/>
      <c r="Q29" s="128"/>
      <c r="R29" s="128"/>
    </row>
    <row r="30" spans="1:20">
      <c r="A30" s="124" t="s">
        <v>470</v>
      </c>
      <c r="B30" s="125" t="s">
        <v>471</v>
      </c>
      <c r="C30" s="132">
        <v>28964209.199999999</v>
      </c>
      <c r="D30" s="132">
        <v>28964209.199999999</v>
      </c>
      <c r="E30" s="132"/>
      <c r="F30" s="132"/>
      <c r="G30" s="132"/>
      <c r="H30" s="132"/>
      <c r="I30" s="132"/>
      <c r="J30" s="132"/>
      <c r="K30" s="132"/>
      <c r="L30" s="132"/>
      <c r="M30" s="132"/>
      <c r="N30" s="132"/>
      <c r="O30" s="128"/>
      <c r="P30" s="128"/>
      <c r="Q30" s="128"/>
      <c r="R30" s="128"/>
    </row>
    <row r="31" spans="1:20" ht="21">
      <c r="A31" s="124" t="s">
        <v>645</v>
      </c>
      <c r="B31" s="127" t="s">
        <v>654</v>
      </c>
      <c r="C31" s="132">
        <f t="shared" ref="C31:D31" si="14">C32</f>
        <v>4884216.9700000016</v>
      </c>
      <c r="D31" s="132">
        <f t="shared" si="14"/>
        <v>4884216.9700000016</v>
      </c>
      <c r="E31" s="132"/>
      <c r="F31" s="132"/>
      <c r="G31" s="132"/>
      <c r="H31" s="132"/>
      <c r="I31" s="132"/>
      <c r="J31" s="132"/>
      <c r="K31" s="132"/>
      <c r="L31" s="132"/>
      <c r="M31" s="132"/>
      <c r="N31" s="132"/>
      <c r="O31" s="128"/>
      <c r="P31" s="128"/>
      <c r="Q31" s="128"/>
      <c r="R31" s="128"/>
    </row>
    <row r="32" spans="1:20">
      <c r="A32" s="124" t="s">
        <v>472</v>
      </c>
      <c r="B32" s="125" t="s">
        <v>473</v>
      </c>
      <c r="C32" s="132">
        <v>4884216.9700000016</v>
      </c>
      <c r="D32" s="132">
        <v>4884216.9700000016</v>
      </c>
      <c r="E32" s="132"/>
      <c r="F32" s="132"/>
      <c r="G32" s="132"/>
      <c r="H32" s="132"/>
      <c r="I32" s="132"/>
      <c r="J32" s="132"/>
      <c r="K32" s="132"/>
      <c r="L32" s="132"/>
      <c r="M32" s="132"/>
      <c r="N32" s="132"/>
      <c r="O32" s="128"/>
      <c r="P32" s="128"/>
      <c r="Q32" s="128"/>
      <c r="R32" s="128"/>
    </row>
    <row r="33" spans="1:18">
      <c r="A33" s="124" t="s">
        <v>661</v>
      </c>
      <c r="B33" s="127" t="s">
        <v>655</v>
      </c>
      <c r="C33" s="132">
        <f t="shared" ref="C33:D34" si="15">C34</f>
        <v>30774472.399999999</v>
      </c>
      <c r="D33" s="132">
        <f t="shared" si="15"/>
        <v>30774472.399999999</v>
      </c>
      <c r="E33" s="132"/>
      <c r="F33" s="132"/>
      <c r="G33" s="132"/>
      <c r="H33" s="132"/>
      <c r="I33" s="132"/>
      <c r="J33" s="132"/>
      <c r="K33" s="132"/>
      <c r="L33" s="132"/>
      <c r="M33" s="132"/>
      <c r="N33" s="132"/>
      <c r="O33" s="128"/>
      <c r="P33" s="128"/>
      <c r="Q33" s="128"/>
      <c r="R33" s="128"/>
    </row>
    <row r="34" spans="1:18" ht="21">
      <c r="A34" s="124" t="s">
        <v>646</v>
      </c>
      <c r="B34" s="127" t="s">
        <v>656</v>
      </c>
      <c r="C34" s="132">
        <f t="shared" si="15"/>
        <v>30774472.399999999</v>
      </c>
      <c r="D34" s="132">
        <f t="shared" si="15"/>
        <v>30774472.399999999</v>
      </c>
      <c r="E34" s="132"/>
      <c r="F34" s="132"/>
      <c r="G34" s="132"/>
      <c r="H34" s="132"/>
      <c r="I34" s="132"/>
      <c r="J34" s="132"/>
      <c r="K34" s="132"/>
      <c r="L34" s="132"/>
      <c r="M34" s="132"/>
      <c r="N34" s="132"/>
      <c r="O34" s="128"/>
      <c r="P34" s="128"/>
      <c r="Q34" s="128"/>
      <c r="R34" s="128"/>
    </row>
    <row r="35" spans="1:18">
      <c r="A35" s="124" t="s">
        <v>474</v>
      </c>
      <c r="B35" s="125" t="s">
        <v>475</v>
      </c>
      <c r="C35" s="132">
        <v>30774472.399999999</v>
      </c>
      <c r="D35" s="132">
        <v>30774472.399999999</v>
      </c>
      <c r="E35" s="132"/>
      <c r="F35" s="132"/>
      <c r="G35" s="132"/>
      <c r="H35" s="132"/>
      <c r="I35" s="132"/>
      <c r="J35" s="132"/>
      <c r="K35" s="132"/>
      <c r="L35" s="132"/>
      <c r="M35" s="132"/>
      <c r="N35" s="132"/>
      <c r="O35" s="128"/>
      <c r="P35" s="128"/>
      <c r="Q35" s="128"/>
      <c r="R35" s="128"/>
    </row>
    <row r="36" spans="1:18">
      <c r="A36" s="124" t="s">
        <v>662</v>
      </c>
      <c r="B36" s="127" t="s">
        <v>657</v>
      </c>
      <c r="C36" s="132">
        <f t="shared" ref="C36:D37" si="16">C37</f>
        <v>43445939.249999985</v>
      </c>
      <c r="D36" s="132">
        <f t="shared" si="16"/>
        <v>43445939.249999985</v>
      </c>
      <c r="E36" s="132"/>
      <c r="F36" s="132"/>
      <c r="G36" s="132"/>
      <c r="H36" s="132"/>
      <c r="I36" s="132"/>
      <c r="J36" s="132"/>
      <c r="K36" s="132"/>
      <c r="L36" s="132"/>
      <c r="M36" s="132"/>
      <c r="N36" s="132"/>
      <c r="O36" s="128"/>
      <c r="P36" s="128"/>
      <c r="Q36" s="128"/>
      <c r="R36" s="128"/>
    </row>
    <row r="37" spans="1:18">
      <c r="A37" s="124" t="s">
        <v>647</v>
      </c>
      <c r="B37" s="127" t="s">
        <v>658</v>
      </c>
      <c r="C37" s="132">
        <f t="shared" si="16"/>
        <v>43445939.249999985</v>
      </c>
      <c r="D37" s="132">
        <f t="shared" si="16"/>
        <v>43445939.249999985</v>
      </c>
      <c r="E37" s="132"/>
      <c r="F37" s="132"/>
      <c r="G37" s="132"/>
      <c r="H37" s="132"/>
      <c r="I37" s="132"/>
      <c r="J37" s="132"/>
      <c r="K37" s="132"/>
      <c r="L37" s="132"/>
      <c r="M37" s="132"/>
      <c r="N37" s="132"/>
      <c r="O37" s="128"/>
      <c r="P37" s="128"/>
      <c r="Q37" s="128"/>
      <c r="R37" s="128"/>
    </row>
    <row r="38" spans="1:18">
      <c r="A38" s="124" t="s">
        <v>476</v>
      </c>
      <c r="B38" s="125" t="s">
        <v>477</v>
      </c>
      <c r="C38" s="132">
        <v>43445939.249999985</v>
      </c>
      <c r="D38" s="132">
        <v>43445939.249999985</v>
      </c>
      <c r="E38" s="132"/>
      <c r="F38" s="132"/>
      <c r="G38" s="132"/>
      <c r="H38" s="132"/>
      <c r="I38" s="132"/>
      <c r="J38" s="132"/>
      <c r="K38" s="132"/>
      <c r="L38" s="132"/>
      <c r="M38" s="132"/>
      <c r="N38" s="132"/>
      <c r="O38" s="128"/>
      <c r="P38" s="128"/>
      <c r="Q38" s="128"/>
      <c r="R38" s="128"/>
    </row>
  </sheetData>
  <mergeCells count="9">
    <mergeCell ref="A2:T2"/>
    <mergeCell ref="C5:F5"/>
    <mergeCell ref="G5:P5"/>
    <mergeCell ref="A5:A6"/>
    <mergeCell ref="B5:B6"/>
    <mergeCell ref="Q5:Q6"/>
    <mergeCell ref="R5:R6"/>
    <mergeCell ref="S5:S6"/>
    <mergeCell ref="T5:T6"/>
  </mergeCells>
  <phoneticPr fontId="33" type="noConversion"/>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H1" sqref="H1"/>
    </sheetView>
  </sheetViews>
  <sheetFormatPr defaultColWidth="10" defaultRowHeight="13.5"/>
  <cols>
    <col min="1" max="1" width="10.75" customWidth="1"/>
    <col min="2" max="2" width="22.75" customWidth="1"/>
    <col min="3" max="3" width="19.25" customWidth="1"/>
    <col min="4" max="4" width="16.75" customWidth="1"/>
    <col min="5" max="6" width="16.375" customWidth="1"/>
    <col min="7" max="8" width="17.625" customWidth="1"/>
    <col min="9" max="9" width="9.75" customWidth="1"/>
  </cols>
  <sheetData>
    <row r="1" spans="1:8" ht="16.350000000000001" customHeight="1">
      <c r="A1" s="48"/>
      <c r="H1" s="47" t="s">
        <v>289</v>
      </c>
    </row>
    <row r="2" spans="1:8" ht="38.85" customHeight="1">
      <c r="A2" s="155" t="s">
        <v>290</v>
      </c>
      <c r="B2" s="155"/>
      <c r="C2" s="155"/>
      <c r="D2" s="155"/>
      <c r="E2" s="155"/>
      <c r="F2" s="155"/>
      <c r="G2" s="155"/>
      <c r="H2" s="155"/>
    </row>
    <row r="3" spans="1:8" ht="24.2" customHeight="1">
      <c r="A3" s="149"/>
      <c r="B3" s="149"/>
      <c r="C3" s="149"/>
      <c r="D3" s="149"/>
      <c r="E3" s="149"/>
      <c r="F3" s="149"/>
      <c r="G3" s="149"/>
      <c r="H3" s="66" t="s">
        <v>2</v>
      </c>
    </row>
    <row r="4" spans="1:8" ht="20.65" customHeight="1">
      <c r="A4" s="151" t="s">
        <v>270</v>
      </c>
      <c r="B4" s="151" t="s">
        <v>271</v>
      </c>
      <c r="C4" s="151" t="s">
        <v>107</v>
      </c>
      <c r="D4" s="151" t="s">
        <v>291</v>
      </c>
      <c r="E4" s="151"/>
      <c r="F4" s="151"/>
      <c r="G4" s="151"/>
      <c r="H4" s="151" t="s">
        <v>130</v>
      </c>
    </row>
    <row r="5" spans="1:8" ht="18.95" customHeight="1">
      <c r="A5" s="151"/>
      <c r="B5" s="151"/>
      <c r="C5" s="151"/>
      <c r="D5" s="151" t="s">
        <v>109</v>
      </c>
      <c r="E5" s="151" t="s">
        <v>177</v>
      </c>
      <c r="F5" s="151"/>
      <c r="G5" s="151" t="s">
        <v>178</v>
      </c>
      <c r="H5" s="151"/>
    </row>
    <row r="6" spans="1:8" ht="24.2" customHeight="1">
      <c r="A6" s="151"/>
      <c r="B6" s="151"/>
      <c r="C6" s="151"/>
      <c r="D6" s="151"/>
      <c r="E6" s="45" t="s">
        <v>154</v>
      </c>
      <c r="F6" s="45" t="s">
        <v>145</v>
      </c>
      <c r="G6" s="151"/>
      <c r="H6" s="151"/>
    </row>
    <row r="7" spans="1:8" ht="22.9" customHeight="1">
      <c r="A7" s="60"/>
      <c r="B7" s="61" t="s">
        <v>107</v>
      </c>
      <c r="C7" s="62">
        <v>0</v>
      </c>
      <c r="D7" s="62"/>
      <c r="E7" s="62"/>
      <c r="F7" s="62"/>
      <c r="G7" s="62"/>
      <c r="H7" s="62"/>
    </row>
    <row r="8" spans="1:8" ht="22.9" customHeight="1">
      <c r="A8" s="63"/>
      <c r="B8" s="63"/>
      <c r="C8" s="62"/>
      <c r="D8" s="62"/>
      <c r="E8" s="62"/>
      <c r="F8" s="62"/>
      <c r="G8" s="62"/>
      <c r="H8" s="62"/>
    </row>
    <row r="9" spans="1:8" ht="22.9" customHeight="1">
      <c r="A9" s="68"/>
      <c r="B9" s="68"/>
      <c r="C9" s="62"/>
      <c r="D9" s="62"/>
      <c r="E9" s="62"/>
      <c r="F9" s="62"/>
      <c r="G9" s="62"/>
      <c r="H9" s="62"/>
    </row>
    <row r="10" spans="1:8" ht="22.9" customHeight="1">
      <c r="A10" s="68"/>
      <c r="B10" s="68"/>
      <c r="C10" s="62"/>
      <c r="D10" s="62"/>
      <c r="E10" s="62"/>
      <c r="F10" s="62"/>
      <c r="G10" s="62"/>
      <c r="H10" s="62"/>
    </row>
    <row r="11" spans="1:8" ht="22.9" customHeight="1">
      <c r="A11" s="68"/>
      <c r="B11" s="68"/>
      <c r="C11" s="62"/>
      <c r="D11" s="62"/>
      <c r="E11" s="62"/>
      <c r="F11" s="62"/>
      <c r="G11" s="62"/>
      <c r="H11" s="62"/>
    </row>
    <row r="12" spans="1:8" ht="22.9" customHeight="1">
      <c r="A12" s="64"/>
      <c r="B12" s="64"/>
      <c r="C12" s="65"/>
      <c r="D12" s="65"/>
      <c r="E12" s="69"/>
      <c r="F12" s="69"/>
      <c r="G12" s="69"/>
      <c r="H12" s="69"/>
    </row>
  </sheetData>
  <mergeCells count="10">
    <mergeCell ref="A2:H2"/>
    <mergeCell ref="A3:G3"/>
    <mergeCell ref="D4:G4"/>
    <mergeCell ref="E5:F5"/>
    <mergeCell ref="A4:A6"/>
    <mergeCell ref="B4:B6"/>
    <mergeCell ref="C4:C6"/>
    <mergeCell ref="D5:D6"/>
    <mergeCell ref="G5:G6"/>
    <mergeCell ref="H4:H6"/>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workbookViewId="0">
      <selection activeCell="P23" sqref="P23"/>
    </sheetView>
  </sheetViews>
  <sheetFormatPr defaultColWidth="10" defaultRowHeight="13.5"/>
  <cols>
    <col min="1" max="1" width="10" customWidth="1"/>
    <col min="2" max="2" width="21.75" customWidth="1"/>
    <col min="3" max="3" width="13.25" customWidth="1"/>
    <col min="4" max="14" width="7.75" customWidth="1"/>
    <col min="15" max="18" width="9.75" customWidth="1"/>
  </cols>
  <sheetData>
    <row r="1" spans="1:14" ht="16.350000000000001" customHeight="1">
      <c r="A1" s="48"/>
      <c r="M1" s="154" t="s">
        <v>292</v>
      </c>
      <c r="N1" s="154"/>
    </row>
    <row r="2" spans="1:14" ht="45.75" customHeight="1">
      <c r="A2" s="155" t="s">
        <v>293</v>
      </c>
      <c r="B2" s="155"/>
      <c r="C2" s="155"/>
      <c r="D2" s="155"/>
      <c r="E2" s="155"/>
      <c r="F2" s="155"/>
      <c r="G2" s="155"/>
      <c r="H2" s="155"/>
      <c r="I2" s="155"/>
      <c r="J2" s="155"/>
      <c r="K2" s="155"/>
      <c r="L2" s="155"/>
      <c r="M2" s="155"/>
      <c r="N2" s="155"/>
    </row>
    <row r="3" spans="1:14" ht="18.2" customHeight="1">
      <c r="A3" s="149"/>
      <c r="B3" s="149"/>
      <c r="C3" s="149"/>
      <c r="D3" s="149"/>
      <c r="E3" s="149"/>
      <c r="F3" s="149"/>
      <c r="G3" s="149"/>
      <c r="H3" s="149"/>
      <c r="I3" s="149"/>
      <c r="J3" s="149"/>
      <c r="K3" s="149"/>
      <c r="L3" s="149"/>
      <c r="M3" s="150" t="s">
        <v>2</v>
      </c>
      <c r="N3" s="150"/>
    </row>
    <row r="4" spans="1:14" ht="26.1" customHeight="1">
      <c r="A4" s="151" t="s">
        <v>294</v>
      </c>
      <c r="B4" s="151" t="s">
        <v>295</v>
      </c>
      <c r="C4" s="151" t="s">
        <v>296</v>
      </c>
      <c r="D4" s="151"/>
      <c r="E4" s="151"/>
      <c r="F4" s="151"/>
      <c r="G4" s="151"/>
      <c r="H4" s="151"/>
      <c r="I4" s="151"/>
      <c r="J4" s="151"/>
      <c r="K4" s="151"/>
      <c r="L4" s="151"/>
      <c r="M4" s="151" t="s">
        <v>297</v>
      </c>
      <c r="N4" s="151"/>
    </row>
    <row r="5" spans="1:14" ht="31.9" customHeight="1">
      <c r="A5" s="151"/>
      <c r="B5" s="151"/>
      <c r="C5" s="151" t="s">
        <v>298</v>
      </c>
      <c r="D5" s="151" t="s">
        <v>110</v>
      </c>
      <c r="E5" s="151"/>
      <c r="F5" s="151"/>
      <c r="G5" s="151"/>
      <c r="H5" s="151"/>
      <c r="I5" s="151"/>
      <c r="J5" s="151" t="s">
        <v>299</v>
      </c>
      <c r="K5" s="151" t="s">
        <v>112</v>
      </c>
      <c r="L5" s="151" t="s">
        <v>113</v>
      </c>
      <c r="M5" s="151" t="s">
        <v>300</v>
      </c>
      <c r="N5" s="151" t="s">
        <v>301</v>
      </c>
    </row>
    <row r="6" spans="1:14" ht="44.85" customHeight="1">
      <c r="A6" s="151"/>
      <c r="B6" s="151"/>
      <c r="C6" s="151"/>
      <c r="D6" s="45" t="s">
        <v>302</v>
      </c>
      <c r="E6" s="45" t="s">
        <v>303</v>
      </c>
      <c r="F6" s="45" t="s">
        <v>304</v>
      </c>
      <c r="G6" s="45" t="s">
        <v>305</v>
      </c>
      <c r="H6" s="45" t="s">
        <v>306</v>
      </c>
      <c r="I6" s="45" t="s">
        <v>307</v>
      </c>
      <c r="J6" s="151"/>
      <c r="K6" s="151"/>
      <c r="L6" s="151"/>
      <c r="M6" s="151"/>
      <c r="N6" s="151"/>
    </row>
    <row r="7" spans="1:14" ht="22.9" customHeight="1">
      <c r="A7" s="60"/>
      <c r="B7" s="93" t="s">
        <v>107</v>
      </c>
      <c r="C7" s="62">
        <v>217089600</v>
      </c>
      <c r="D7" s="62">
        <v>217089600</v>
      </c>
      <c r="E7" s="62">
        <v>185904000</v>
      </c>
      <c r="F7" s="62">
        <v>31185600</v>
      </c>
      <c r="G7" s="62"/>
      <c r="H7" s="62"/>
      <c r="I7" s="62"/>
      <c r="J7" s="62"/>
      <c r="K7" s="62"/>
      <c r="L7" s="62"/>
      <c r="M7" s="62">
        <v>217089600</v>
      </c>
      <c r="N7" s="60"/>
    </row>
    <row r="8" spans="1:14" ht="22.9" customHeight="1">
      <c r="A8" s="63" t="s">
        <v>434</v>
      </c>
      <c r="B8" s="63" t="s">
        <v>435</v>
      </c>
      <c r="C8" s="62">
        <v>217089600</v>
      </c>
      <c r="D8" s="62">
        <v>217089600</v>
      </c>
      <c r="E8" s="62">
        <v>185904000</v>
      </c>
      <c r="F8" s="62">
        <v>31185600</v>
      </c>
      <c r="G8" s="62"/>
      <c r="H8" s="62"/>
      <c r="I8" s="62"/>
      <c r="J8" s="62"/>
      <c r="K8" s="62"/>
      <c r="L8" s="62"/>
      <c r="M8" s="62">
        <v>217089600</v>
      </c>
      <c r="N8" s="60"/>
    </row>
    <row r="9" spans="1:14" ht="22.9" customHeight="1">
      <c r="A9" s="64" t="s">
        <v>499</v>
      </c>
      <c r="B9" s="64" t="s">
        <v>500</v>
      </c>
      <c r="C9" s="65">
        <v>2000000</v>
      </c>
      <c r="D9" s="65">
        <v>2000000</v>
      </c>
      <c r="E9" s="65">
        <v>2000000</v>
      </c>
      <c r="F9" s="65"/>
      <c r="G9" s="65"/>
      <c r="H9" s="65"/>
      <c r="I9" s="65"/>
      <c r="J9" s="65"/>
      <c r="K9" s="65"/>
      <c r="L9" s="65"/>
      <c r="M9" s="65">
        <v>2000000</v>
      </c>
      <c r="N9" s="67"/>
    </row>
    <row r="10" spans="1:14">
      <c r="A10" s="64" t="s">
        <v>499</v>
      </c>
      <c r="B10" s="64" t="s">
        <v>501</v>
      </c>
      <c r="C10" s="65">
        <v>4620000</v>
      </c>
      <c r="D10" s="65">
        <v>4620000</v>
      </c>
      <c r="E10" s="65">
        <v>4620000</v>
      </c>
      <c r="F10" s="65"/>
      <c r="G10" s="65"/>
      <c r="H10" s="65"/>
      <c r="I10" s="65"/>
      <c r="J10" s="65"/>
      <c r="K10" s="65"/>
      <c r="L10" s="65"/>
      <c r="M10" s="65">
        <v>4620000</v>
      </c>
      <c r="N10" s="67"/>
    </row>
    <row r="11" spans="1:14">
      <c r="A11" s="64" t="s">
        <v>499</v>
      </c>
      <c r="B11" s="64" t="s">
        <v>502</v>
      </c>
      <c r="C11" s="65">
        <v>10000</v>
      </c>
      <c r="D11" s="65">
        <v>10000</v>
      </c>
      <c r="E11" s="65">
        <v>10000</v>
      </c>
      <c r="F11" s="65"/>
      <c r="G11" s="65"/>
      <c r="H11" s="65"/>
      <c r="I11" s="65"/>
      <c r="J11" s="65"/>
      <c r="K11" s="65"/>
      <c r="L11" s="65"/>
      <c r="M11" s="65">
        <v>10000</v>
      </c>
      <c r="N11" s="67"/>
    </row>
    <row r="12" spans="1:14">
      <c r="A12" s="64" t="s">
        <v>499</v>
      </c>
      <c r="B12" s="64" t="s">
        <v>503</v>
      </c>
      <c r="C12" s="65">
        <v>1110000</v>
      </c>
      <c r="D12" s="65">
        <v>1110000</v>
      </c>
      <c r="E12" s="65">
        <v>1110000</v>
      </c>
      <c r="F12" s="65"/>
      <c r="G12" s="65"/>
      <c r="H12" s="65"/>
      <c r="I12" s="65"/>
      <c r="J12" s="65"/>
      <c r="K12" s="65"/>
      <c r="L12" s="65"/>
      <c r="M12" s="65">
        <v>1110000</v>
      </c>
      <c r="N12" s="67"/>
    </row>
    <row r="13" spans="1:14">
      <c r="A13" s="64" t="s">
        <v>499</v>
      </c>
      <c r="B13" s="64" t="s">
        <v>504</v>
      </c>
      <c r="C13" s="65">
        <v>100000</v>
      </c>
      <c r="D13" s="65">
        <v>100000</v>
      </c>
      <c r="E13" s="65">
        <v>100000</v>
      </c>
      <c r="F13" s="65"/>
      <c r="G13" s="65"/>
      <c r="H13" s="65"/>
      <c r="I13" s="65"/>
      <c r="J13" s="65"/>
      <c r="K13" s="65"/>
      <c r="L13" s="65"/>
      <c r="M13" s="65">
        <v>100000</v>
      </c>
      <c r="N13" s="67"/>
    </row>
    <row r="14" spans="1:14">
      <c r="A14" s="64" t="s">
        <v>499</v>
      </c>
      <c r="B14" s="64" t="s">
        <v>505</v>
      </c>
      <c r="C14" s="65">
        <v>200000</v>
      </c>
      <c r="D14" s="65">
        <v>200000</v>
      </c>
      <c r="E14" s="65">
        <v>200000</v>
      </c>
      <c r="F14" s="65"/>
      <c r="G14" s="65"/>
      <c r="H14" s="65"/>
      <c r="I14" s="65"/>
      <c r="J14" s="65"/>
      <c r="K14" s="65"/>
      <c r="L14" s="65"/>
      <c r="M14" s="65">
        <v>200000</v>
      </c>
      <c r="N14" s="67"/>
    </row>
    <row r="15" spans="1:14">
      <c r="A15" s="64" t="s">
        <v>499</v>
      </c>
      <c r="B15" s="64" t="s">
        <v>506</v>
      </c>
      <c r="C15" s="65">
        <v>500000</v>
      </c>
      <c r="D15" s="65">
        <v>500000</v>
      </c>
      <c r="E15" s="65">
        <v>500000</v>
      </c>
      <c r="F15" s="65"/>
      <c r="G15" s="65"/>
      <c r="H15" s="65"/>
      <c r="I15" s="65"/>
      <c r="J15" s="65"/>
      <c r="K15" s="65"/>
      <c r="L15" s="65"/>
      <c r="M15" s="65">
        <v>500000</v>
      </c>
      <c r="N15" s="67"/>
    </row>
    <row r="16" spans="1:14">
      <c r="A16" s="64" t="s">
        <v>499</v>
      </c>
      <c r="B16" s="64" t="s">
        <v>507</v>
      </c>
      <c r="C16" s="65">
        <v>400000</v>
      </c>
      <c r="D16" s="65">
        <v>400000</v>
      </c>
      <c r="E16" s="65">
        <v>400000</v>
      </c>
      <c r="F16" s="65"/>
      <c r="G16" s="65"/>
      <c r="H16" s="65"/>
      <c r="I16" s="65"/>
      <c r="J16" s="65"/>
      <c r="K16" s="65"/>
      <c r="L16" s="65"/>
      <c r="M16" s="65">
        <v>400000</v>
      </c>
      <c r="N16" s="67"/>
    </row>
    <row r="17" spans="1:14">
      <c r="A17" s="64" t="s">
        <v>499</v>
      </c>
      <c r="B17" s="64" t="s">
        <v>508</v>
      </c>
      <c r="C17" s="65">
        <v>20000000</v>
      </c>
      <c r="D17" s="65">
        <v>20000000</v>
      </c>
      <c r="E17" s="65">
        <v>20000000</v>
      </c>
      <c r="F17" s="65"/>
      <c r="G17" s="65"/>
      <c r="H17" s="65"/>
      <c r="I17" s="65"/>
      <c r="J17" s="65"/>
      <c r="K17" s="65"/>
      <c r="L17" s="65"/>
      <c r="M17" s="65">
        <v>20000000</v>
      </c>
      <c r="N17" s="67"/>
    </row>
    <row r="18" spans="1:14">
      <c r="A18" s="64" t="s">
        <v>499</v>
      </c>
      <c r="B18" s="64" t="s">
        <v>509</v>
      </c>
      <c r="C18" s="65">
        <v>1000000</v>
      </c>
      <c r="D18" s="65">
        <v>1000000</v>
      </c>
      <c r="E18" s="65">
        <v>1000000</v>
      </c>
      <c r="F18" s="65"/>
      <c r="G18" s="65"/>
      <c r="H18" s="65"/>
      <c r="I18" s="65"/>
      <c r="J18" s="65"/>
      <c r="K18" s="65"/>
      <c r="L18" s="65"/>
      <c r="M18" s="65">
        <v>1000000</v>
      </c>
      <c r="N18" s="67"/>
    </row>
    <row r="19" spans="1:14">
      <c r="A19" s="64" t="s">
        <v>499</v>
      </c>
      <c r="B19" s="64" t="s">
        <v>510</v>
      </c>
      <c r="C19" s="65">
        <v>230000</v>
      </c>
      <c r="D19" s="65">
        <v>230000</v>
      </c>
      <c r="E19" s="65">
        <v>230000</v>
      </c>
      <c r="F19" s="65"/>
      <c r="G19" s="65"/>
      <c r="H19" s="65"/>
      <c r="I19" s="65"/>
      <c r="J19" s="65"/>
      <c r="K19" s="65"/>
      <c r="L19" s="65"/>
      <c r="M19" s="65">
        <v>230000</v>
      </c>
      <c r="N19" s="67"/>
    </row>
    <row r="20" spans="1:14">
      <c r="A20" s="64" t="s">
        <v>499</v>
      </c>
      <c r="B20" s="64" t="s">
        <v>511</v>
      </c>
      <c r="C20" s="65">
        <v>1000000</v>
      </c>
      <c r="D20" s="65">
        <v>1000000</v>
      </c>
      <c r="E20" s="65">
        <v>1000000</v>
      </c>
      <c r="F20" s="65"/>
      <c r="G20" s="65"/>
      <c r="H20" s="65"/>
      <c r="I20" s="65"/>
      <c r="J20" s="65"/>
      <c r="K20" s="65"/>
      <c r="L20" s="65"/>
      <c r="M20" s="65">
        <v>1000000</v>
      </c>
      <c r="N20" s="67"/>
    </row>
    <row r="21" spans="1:14">
      <c r="A21" s="64" t="s">
        <v>499</v>
      </c>
      <c r="B21" s="64" t="s">
        <v>512</v>
      </c>
      <c r="C21" s="65">
        <v>1000000</v>
      </c>
      <c r="D21" s="65">
        <v>1000000</v>
      </c>
      <c r="E21" s="65">
        <v>1000000</v>
      </c>
      <c r="F21" s="65"/>
      <c r="G21" s="65"/>
      <c r="H21" s="65"/>
      <c r="I21" s="65"/>
      <c r="J21" s="65"/>
      <c r="K21" s="65"/>
      <c r="L21" s="65"/>
      <c r="M21" s="65">
        <v>1000000</v>
      </c>
      <c r="N21" s="67"/>
    </row>
    <row r="22" spans="1:14">
      <c r="A22" s="64" t="s">
        <v>499</v>
      </c>
      <c r="B22" s="64" t="s">
        <v>513</v>
      </c>
      <c r="C22" s="65">
        <v>2300000</v>
      </c>
      <c r="D22" s="65">
        <v>2300000</v>
      </c>
      <c r="E22" s="65">
        <v>2300000</v>
      </c>
      <c r="F22" s="65"/>
      <c r="G22" s="65"/>
      <c r="H22" s="65"/>
      <c r="I22" s="65"/>
      <c r="J22" s="65"/>
      <c r="K22" s="65"/>
      <c r="L22" s="65"/>
      <c r="M22" s="65">
        <v>2300000</v>
      </c>
      <c r="N22" s="67"/>
    </row>
    <row r="23" spans="1:14">
      <c r="A23" s="64" t="s">
        <v>499</v>
      </c>
      <c r="B23" s="64" t="s">
        <v>514</v>
      </c>
      <c r="C23" s="65">
        <v>5000000</v>
      </c>
      <c r="D23" s="65">
        <v>5000000</v>
      </c>
      <c r="E23" s="65">
        <v>5000000</v>
      </c>
      <c r="F23" s="65"/>
      <c r="G23" s="65"/>
      <c r="H23" s="65"/>
      <c r="I23" s="65"/>
      <c r="J23" s="65"/>
      <c r="K23" s="65"/>
      <c r="L23" s="65"/>
      <c r="M23" s="65">
        <v>5000000</v>
      </c>
      <c r="N23" s="67"/>
    </row>
    <row r="24" spans="1:14">
      <c r="A24" s="64" t="s">
        <v>499</v>
      </c>
      <c r="B24" s="64" t="s">
        <v>515</v>
      </c>
      <c r="C24" s="65">
        <v>500000</v>
      </c>
      <c r="D24" s="65">
        <v>500000</v>
      </c>
      <c r="E24" s="65">
        <v>500000</v>
      </c>
      <c r="F24" s="65"/>
      <c r="G24" s="65"/>
      <c r="H24" s="65"/>
      <c r="I24" s="65"/>
      <c r="J24" s="65"/>
      <c r="K24" s="65"/>
      <c r="L24" s="65"/>
      <c r="M24" s="65">
        <v>500000</v>
      </c>
      <c r="N24" s="67"/>
    </row>
    <row r="25" spans="1:14">
      <c r="A25" s="64" t="s">
        <v>499</v>
      </c>
      <c r="B25" s="64" t="s">
        <v>516</v>
      </c>
      <c r="C25" s="65">
        <v>300000</v>
      </c>
      <c r="D25" s="65">
        <v>300000</v>
      </c>
      <c r="E25" s="65">
        <v>300000</v>
      </c>
      <c r="F25" s="65"/>
      <c r="G25" s="65"/>
      <c r="H25" s="65"/>
      <c r="I25" s="65"/>
      <c r="J25" s="65"/>
      <c r="K25" s="65"/>
      <c r="L25" s="65"/>
      <c r="M25" s="65">
        <v>300000</v>
      </c>
      <c r="N25" s="67"/>
    </row>
    <row r="26" spans="1:14">
      <c r="A26" s="64" t="s">
        <v>499</v>
      </c>
      <c r="B26" s="64" t="s">
        <v>517</v>
      </c>
      <c r="C26" s="65">
        <v>200000</v>
      </c>
      <c r="D26" s="65">
        <v>200000</v>
      </c>
      <c r="E26" s="65">
        <v>200000</v>
      </c>
      <c r="F26" s="65"/>
      <c r="G26" s="65"/>
      <c r="H26" s="65"/>
      <c r="I26" s="65"/>
      <c r="J26" s="65"/>
      <c r="K26" s="65"/>
      <c r="L26" s="65"/>
      <c r="M26" s="65">
        <v>200000</v>
      </c>
      <c r="N26" s="67"/>
    </row>
    <row r="27" spans="1:14">
      <c r="A27" s="64" t="s">
        <v>499</v>
      </c>
      <c r="B27" s="64" t="s">
        <v>518</v>
      </c>
      <c r="C27" s="65">
        <v>2000000</v>
      </c>
      <c r="D27" s="65">
        <v>2000000</v>
      </c>
      <c r="E27" s="65">
        <v>2000000</v>
      </c>
      <c r="F27" s="65"/>
      <c r="G27" s="65"/>
      <c r="H27" s="65"/>
      <c r="I27" s="65"/>
      <c r="J27" s="65"/>
      <c r="K27" s="65"/>
      <c r="L27" s="65"/>
      <c r="M27" s="65">
        <v>2000000</v>
      </c>
      <c r="N27" s="67"/>
    </row>
    <row r="28" spans="1:14">
      <c r="A28" s="64" t="s">
        <v>499</v>
      </c>
      <c r="B28" s="64" t="s">
        <v>519</v>
      </c>
      <c r="C28" s="65">
        <v>30000</v>
      </c>
      <c r="D28" s="65">
        <v>30000</v>
      </c>
      <c r="E28" s="65">
        <v>30000</v>
      </c>
      <c r="F28" s="65"/>
      <c r="G28" s="65"/>
      <c r="H28" s="65"/>
      <c r="I28" s="65"/>
      <c r="J28" s="65"/>
      <c r="K28" s="65"/>
      <c r="L28" s="65"/>
      <c r="M28" s="65">
        <v>30000</v>
      </c>
      <c r="N28" s="67"/>
    </row>
    <row r="29" spans="1:14">
      <c r="A29" s="64" t="s">
        <v>499</v>
      </c>
      <c r="B29" s="64" t="s">
        <v>520</v>
      </c>
      <c r="C29" s="65">
        <v>3000000</v>
      </c>
      <c r="D29" s="65">
        <v>3000000</v>
      </c>
      <c r="E29" s="65">
        <v>3000000</v>
      </c>
      <c r="F29" s="65"/>
      <c r="G29" s="65"/>
      <c r="H29" s="65"/>
      <c r="I29" s="65"/>
      <c r="J29" s="65"/>
      <c r="K29" s="65"/>
      <c r="L29" s="65"/>
      <c r="M29" s="65">
        <v>3000000</v>
      </c>
      <c r="N29" s="67"/>
    </row>
    <row r="30" spans="1:14">
      <c r="A30" s="64" t="s">
        <v>499</v>
      </c>
      <c r="B30" s="64" t="s">
        <v>521</v>
      </c>
      <c r="C30" s="65">
        <v>150000</v>
      </c>
      <c r="D30" s="65">
        <v>150000</v>
      </c>
      <c r="E30" s="65">
        <v>150000</v>
      </c>
      <c r="F30" s="65"/>
      <c r="G30" s="65"/>
      <c r="H30" s="65"/>
      <c r="I30" s="65"/>
      <c r="J30" s="65"/>
      <c r="K30" s="65"/>
      <c r="L30" s="65"/>
      <c r="M30" s="65">
        <v>150000</v>
      </c>
      <c r="N30" s="67"/>
    </row>
    <row r="31" spans="1:14">
      <c r="A31" s="64" t="s">
        <v>499</v>
      </c>
      <c r="B31" s="64" t="s">
        <v>522</v>
      </c>
      <c r="C31" s="65">
        <v>400000</v>
      </c>
      <c r="D31" s="65">
        <v>400000</v>
      </c>
      <c r="E31" s="65">
        <v>400000</v>
      </c>
      <c r="F31" s="65"/>
      <c r="G31" s="65"/>
      <c r="H31" s="65"/>
      <c r="I31" s="65"/>
      <c r="J31" s="65"/>
      <c r="K31" s="65"/>
      <c r="L31" s="65"/>
      <c r="M31" s="65">
        <v>400000</v>
      </c>
      <c r="N31" s="67"/>
    </row>
    <row r="32" spans="1:14">
      <c r="A32" s="64" t="s">
        <v>499</v>
      </c>
      <c r="B32" s="64" t="s">
        <v>523</v>
      </c>
      <c r="C32" s="65">
        <v>50000</v>
      </c>
      <c r="D32" s="65">
        <v>50000</v>
      </c>
      <c r="E32" s="65">
        <v>50000</v>
      </c>
      <c r="F32" s="65"/>
      <c r="G32" s="65"/>
      <c r="H32" s="65"/>
      <c r="I32" s="65"/>
      <c r="J32" s="65"/>
      <c r="K32" s="65"/>
      <c r="L32" s="65"/>
      <c r="M32" s="65">
        <v>50000</v>
      </c>
      <c r="N32" s="67"/>
    </row>
    <row r="33" spans="1:14">
      <c r="A33" s="64" t="s">
        <v>499</v>
      </c>
      <c r="B33" s="64" t="s">
        <v>524</v>
      </c>
      <c r="C33" s="65">
        <v>130000</v>
      </c>
      <c r="D33" s="65">
        <v>130000</v>
      </c>
      <c r="E33" s="65">
        <v>130000</v>
      </c>
      <c r="F33" s="65"/>
      <c r="G33" s="65"/>
      <c r="H33" s="65"/>
      <c r="I33" s="65"/>
      <c r="J33" s="65"/>
      <c r="K33" s="65"/>
      <c r="L33" s="65"/>
      <c r="M33" s="65">
        <v>130000</v>
      </c>
      <c r="N33" s="67"/>
    </row>
    <row r="34" spans="1:14">
      <c r="A34" s="64" t="s">
        <v>499</v>
      </c>
      <c r="B34" s="64" t="s">
        <v>525</v>
      </c>
      <c r="C34" s="65">
        <v>1570000</v>
      </c>
      <c r="D34" s="65">
        <v>1570000</v>
      </c>
      <c r="E34" s="65">
        <v>1570000</v>
      </c>
      <c r="F34" s="65"/>
      <c r="G34" s="65"/>
      <c r="H34" s="65"/>
      <c r="I34" s="65"/>
      <c r="J34" s="65"/>
      <c r="K34" s="65"/>
      <c r="L34" s="65"/>
      <c r="M34" s="65">
        <v>1570000</v>
      </c>
      <c r="N34" s="67"/>
    </row>
    <row r="35" spans="1:14">
      <c r="A35" s="64" t="s">
        <v>499</v>
      </c>
      <c r="B35" s="64" t="s">
        <v>526</v>
      </c>
      <c r="C35" s="65">
        <v>50000</v>
      </c>
      <c r="D35" s="65">
        <v>50000</v>
      </c>
      <c r="E35" s="65">
        <v>50000</v>
      </c>
      <c r="F35" s="65"/>
      <c r="G35" s="65"/>
      <c r="H35" s="65"/>
      <c r="I35" s="65"/>
      <c r="J35" s="65"/>
      <c r="K35" s="65"/>
      <c r="L35" s="65"/>
      <c r="M35" s="65">
        <v>50000</v>
      </c>
      <c r="N35" s="67"/>
    </row>
    <row r="36" spans="1:14">
      <c r="A36" s="64" t="s">
        <v>499</v>
      </c>
      <c r="B36" s="64" t="s">
        <v>527</v>
      </c>
      <c r="C36" s="65">
        <v>30000</v>
      </c>
      <c r="D36" s="65">
        <v>30000</v>
      </c>
      <c r="E36" s="65">
        <v>30000</v>
      </c>
      <c r="F36" s="65"/>
      <c r="G36" s="65"/>
      <c r="H36" s="65"/>
      <c r="I36" s="65"/>
      <c r="J36" s="65"/>
      <c r="K36" s="65"/>
      <c r="L36" s="65"/>
      <c r="M36" s="65">
        <v>30000</v>
      </c>
      <c r="N36" s="67"/>
    </row>
    <row r="37" spans="1:14">
      <c r="A37" s="64" t="s">
        <v>499</v>
      </c>
      <c r="B37" s="64" t="s">
        <v>528</v>
      </c>
      <c r="C37" s="65">
        <v>100000</v>
      </c>
      <c r="D37" s="65">
        <v>100000</v>
      </c>
      <c r="E37" s="65">
        <v>100000</v>
      </c>
      <c r="F37" s="65"/>
      <c r="G37" s="65"/>
      <c r="H37" s="65"/>
      <c r="I37" s="65"/>
      <c r="J37" s="65"/>
      <c r="K37" s="65"/>
      <c r="L37" s="65"/>
      <c r="M37" s="65">
        <v>100000</v>
      </c>
      <c r="N37" s="67"/>
    </row>
    <row r="38" spans="1:14">
      <c r="A38" s="64" t="s">
        <v>499</v>
      </c>
      <c r="B38" s="64" t="s">
        <v>529</v>
      </c>
      <c r="C38" s="65">
        <v>100000</v>
      </c>
      <c r="D38" s="65">
        <v>100000</v>
      </c>
      <c r="E38" s="65">
        <v>100000</v>
      </c>
      <c r="F38" s="65"/>
      <c r="G38" s="65"/>
      <c r="H38" s="65"/>
      <c r="I38" s="65"/>
      <c r="J38" s="65"/>
      <c r="K38" s="65"/>
      <c r="L38" s="65"/>
      <c r="M38" s="65">
        <v>100000</v>
      </c>
      <c r="N38" s="67"/>
    </row>
    <row r="39" spans="1:14">
      <c r="A39" s="64" t="s">
        <v>499</v>
      </c>
      <c r="B39" s="64" t="s">
        <v>530</v>
      </c>
      <c r="C39" s="65">
        <v>1500000</v>
      </c>
      <c r="D39" s="65">
        <v>1500000</v>
      </c>
      <c r="E39" s="65">
        <v>1500000</v>
      </c>
      <c r="F39" s="65"/>
      <c r="G39" s="65"/>
      <c r="H39" s="65"/>
      <c r="I39" s="65"/>
      <c r="J39" s="65"/>
      <c r="K39" s="65"/>
      <c r="L39" s="65"/>
      <c r="M39" s="65">
        <v>1500000</v>
      </c>
      <c r="N39" s="67"/>
    </row>
    <row r="40" spans="1:14">
      <c r="A40" s="64" t="s">
        <v>499</v>
      </c>
      <c r="B40" s="64" t="s">
        <v>531</v>
      </c>
      <c r="C40" s="65">
        <v>23500000</v>
      </c>
      <c r="D40" s="65">
        <v>23500000</v>
      </c>
      <c r="E40" s="65">
        <v>23500000</v>
      </c>
      <c r="F40" s="65"/>
      <c r="G40" s="65"/>
      <c r="H40" s="65"/>
      <c r="I40" s="65"/>
      <c r="J40" s="65"/>
      <c r="K40" s="65"/>
      <c r="L40" s="65"/>
      <c r="M40" s="65">
        <v>23500000</v>
      </c>
      <c r="N40" s="67"/>
    </row>
    <row r="41" spans="1:14">
      <c r="A41" s="64" t="s">
        <v>499</v>
      </c>
      <c r="B41" s="64" t="s">
        <v>532</v>
      </c>
      <c r="C41" s="65">
        <v>3000000</v>
      </c>
      <c r="D41" s="65">
        <v>3000000</v>
      </c>
      <c r="E41" s="65">
        <v>3000000</v>
      </c>
      <c r="F41" s="65"/>
      <c r="G41" s="65"/>
      <c r="H41" s="65"/>
      <c r="I41" s="65"/>
      <c r="J41" s="65"/>
      <c r="K41" s="65"/>
      <c r="L41" s="65"/>
      <c r="M41" s="65">
        <v>3000000</v>
      </c>
      <c r="N41" s="67"/>
    </row>
    <row r="42" spans="1:14">
      <c r="A42" s="64" t="s">
        <v>499</v>
      </c>
      <c r="B42" s="64" t="s">
        <v>533</v>
      </c>
      <c r="C42" s="65">
        <v>10000000</v>
      </c>
      <c r="D42" s="65">
        <v>10000000</v>
      </c>
      <c r="E42" s="65">
        <v>10000000</v>
      </c>
      <c r="F42" s="65"/>
      <c r="G42" s="65"/>
      <c r="H42" s="65"/>
      <c r="I42" s="65"/>
      <c r="J42" s="65"/>
      <c r="K42" s="65"/>
      <c r="L42" s="65"/>
      <c r="M42" s="65">
        <v>10000000</v>
      </c>
      <c r="N42" s="67"/>
    </row>
    <row r="43" spans="1:14">
      <c r="A43" s="64" t="s">
        <v>499</v>
      </c>
      <c r="B43" s="64" t="s">
        <v>534</v>
      </c>
      <c r="C43" s="65">
        <v>20000</v>
      </c>
      <c r="D43" s="65">
        <v>20000</v>
      </c>
      <c r="E43" s="65">
        <v>20000</v>
      </c>
      <c r="F43" s="65"/>
      <c r="G43" s="65"/>
      <c r="H43" s="65"/>
      <c r="I43" s="65"/>
      <c r="J43" s="65"/>
      <c r="K43" s="65"/>
      <c r="L43" s="65"/>
      <c r="M43" s="65">
        <v>20000</v>
      </c>
      <c r="N43" s="67"/>
    </row>
    <row r="44" spans="1:14">
      <c r="A44" s="64" t="s">
        <v>499</v>
      </c>
      <c r="B44" s="64" t="s">
        <v>535</v>
      </c>
      <c r="C44" s="65">
        <v>200000</v>
      </c>
      <c r="D44" s="65">
        <v>200000</v>
      </c>
      <c r="E44" s="65">
        <v>200000</v>
      </c>
      <c r="F44" s="65"/>
      <c r="G44" s="65"/>
      <c r="H44" s="65"/>
      <c r="I44" s="65"/>
      <c r="J44" s="65"/>
      <c r="K44" s="65"/>
      <c r="L44" s="65"/>
      <c r="M44" s="65">
        <v>200000</v>
      </c>
      <c r="N44" s="67"/>
    </row>
    <row r="45" spans="1:14">
      <c r="A45" s="64" t="s">
        <v>499</v>
      </c>
      <c r="B45" s="64" t="s">
        <v>536</v>
      </c>
      <c r="C45" s="65">
        <v>684000</v>
      </c>
      <c r="D45" s="65">
        <v>684000</v>
      </c>
      <c r="E45" s="65">
        <v>684000</v>
      </c>
      <c r="F45" s="65"/>
      <c r="G45" s="65"/>
      <c r="H45" s="65"/>
      <c r="I45" s="65"/>
      <c r="J45" s="65"/>
      <c r="K45" s="65"/>
      <c r="L45" s="65"/>
      <c r="M45" s="65">
        <v>684000</v>
      </c>
      <c r="N45" s="67"/>
    </row>
    <row r="46" spans="1:14">
      <c r="A46" s="64" t="s">
        <v>499</v>
      </c>
      <c r="B46" s="64" t="s">
        <v>537</v>
      </c>
      <c r="C46" s="65">
        <v>1610000</v>
      </c>
      <c r="D46" s="65">
        <v>1610000</v>
      </c>
      <c r="E46" s="65">
        <v>1610000</v>
      </c>
      <c r="F46" s="65"/>
      <c r="G46" s="65"/>
      <c r="H46" s="65"/>
      <c r="I46" s="65"/>
      <c r="J46" s="65"/>
      <c r="K46" s="65"/>
      <c r="L46" s="65"/>
      <c r="M46" s="65">
        <v>1610000</v>
      </c>
      <c r="N46" s="67"/>
    </row>
    <row r="47" spans="1:14">
      <c r="A47" s="64" t="s">
        <v>499</v>
      </c>
      <c r="B47" s="64" t="s">
        <v>538</v>
      </c>
      <c r="C47" s="65">
        <v>1200000</v>
      </c>
      <c r="D47" s="65">
        <v>1200000</v>
      </c>
      <c r="E47" s="65">
        <v>1200000</v>
      </c>
      <c r="F47" s="65"/>
      <c r="G47" s="65"/>
      <c r="H47" s="65"/>
      <c r="I47" s="65"/>
      <c r="J47" s="65"/>
      <c r="K47" s="65"/>
      <c r="L47" s="65"/>
      <c r="M47" s="65">
        <v>1200000</v>
      </c>
      <c r="N47" s="67"/>
    </row>
    <row r="48" spans="1:14">
      <c r="A48" s="64" t="s">
        <v>499</v>
      </c>
      <c r="B48" s="64" t="s">
        <v>539</v>
      </c>
      <c r="C48" s="65">
        <v>2400000</v>
      </c>
      <c r="D48" s="65">
        <v>2400000</v>
      </c>
      <c r="E48" s="65">
        <v>2400000</v>
      </c>
      <c r="F48" s="65"/>
      <c r="G48" s="65"/>
      <c r="H48" s="65"/>
      <c r="I48" s="65"/>
      <c r="J48" s="65"/>
      <c r="K48" s="65"/>
      <c r="L48" s="65"/>
      <c r="M48" s="65">
        <v>2400000</v>
      </c>
      <c r="N48" s="67"/>
    </row>
    <row r="49" spans="1:14">
      <c r="A49" s="64" t="s">
        <v>499</v>
      </c>
      <c r="B49" s="64" t="s">
        <v>540</v>
      </c>
      <c r="C49" s="65">
        <v>7000000</v>
      </c>
      <c r="D49" s="65">
        <v>7000000</v>
      </c>
      <c r="E49" s="65">
        <v>7000000</v>
      </c>
      <c r="F49" s="65"/>
      <c r="G49" s="65"/>
      <c r="H49" s="65"/>
      <c r="I49" s="65"/>
      <c r="J49" s="65"/>
      <c r="K49" s="65"/>
      <c r="L49" s="65"/>
      <c r="M49" s="65">
        <v>7000000</v>
      </c>
      <c r="N49" s="67"/>
    </row>
    <row r="50" spans="1:14">
      <c r="A50" s="64" t="s">
        <v>499</v>
      </c>
      <c r="B50" s="64" t="s">
        <v>541</v>
      </c>
      <c r="C50" s="65">
        <v>6200000</v>
      </c>
      <c r="D50" s="65">
        <v>6200000</v>
      </c>
      <c r="E50" s="65">
        <v>6200000</v>
      </c>
      <c r="F50" s="65"/>
      <c r="G50" s="65"/>
      <c r="H50" s="65"/>
      <c r="I50" s="65"/>
      <c r="J50" s="65"/>
      <c r="K50" s="65"/>
      <c r="L50" s="65"/>
      <c r="M50" s="65">
        <v>6200000</v>
      </c>
      <c r="N50" s="67"/>
    </row>
    <row r="51" spans="1:14">
      <c r="A51" s="64" t="s">
        <v>499</v>
      </c>
      <c r="B51" s="64" t="s">
        <v>542</v>
      </c>
      <c r="C51" s="65">
        <v>100000</v>
      </c>
      <c r="D51" s="65">
        <v>100000</v>
      </c>
      <c r="E51" s="65">
        <v>100000</v>
      </c>
      <c r="F51" s="65"/>
      <c r="G51" s="65"/>
      <c r="H51" s="65"/>
      <c r="I51" s="65"/>
      <c r="J51" s="65"/>
      <c r="K51" s="65"/>
      <c r="L51" s="65"/>
      <c r="M51" s="65">
        <v>100000</v>
      </c>
      <c r="N51" s="67"/>
    </row>
    <row r="52" spans="1:14">
      <c r="A52" s="64" t="s">
        <v>499</v>
      </c>
      <c r="B52" s="64" t="s">
        <v>543</v>
      </c>
      <c r="C52" s="65">
        <v>71460000</v>
      </c>
      <c r="D52" s="65">
        <v>71460000</v>
      </c>
      <c r="E52" s="65">
        <v>71460000</v>
      </c>
      <c r="F52" s="65"/>
      <c r="G52" s="65"/>
      <c r="H52" s="65"/>
      <c r="I52" s="65"/>
      <c r="J52" s="65"/>
      <c r="K52" s="65"/>
      <c r="L52" s="65"/>
      <c r="M52" s="65">
        <v>71460000</v>
      </c>
      <c r="N52" s="67"/>
    </row>
    <row r="53" spans="1:14">
      <c r="A53" s="64" t="s">
        <v>499</v>
      </c>
      <c r="B53" s="64" t="s">
        <v>544</v>
      </c>
      <c r="C53" s="65">
        <v>100000</v>
      </c>
      <c r="D53" s="65">
        <v>100000</v>
      </c>
      <c r="E53" s="65">
        <v>100000</v>
      </c>
      <c r="F53" s="65"/>
      <c r="G53" s="65"/>
      <c r="H53" s="65"/>
      <c r="I53" s="65"/>
      <c r="J53" s="65"/>
      <c r="K53" s="65"/>
      <c r="L53" s="65"/>
      <c r="M53" s="65">
        <v>100000</v>
      </c>
      <c r="N53" s="67"/>
    </row>
    <row r="54" spans="1:14">
      <c r="A54" s="64" t="s">
        <v>499</v>
      </c>
      <c r="B54" s="64" t="s">
        <v>545</v>
      </c>
      <c r="C54" s="65">
        <v>200000</v>
      </c>
      <c r="D54" s="65">
        <v>200000</v>
      </c>
      <c r="E54" s="65">
        <v>200000</v>
      </c>
      <c r="F54" s="65"/>
      <c r="G54" s="65"/>
      <c r="H54" s="65"/>
      <c r="I54" s="65"/>
      <c r="J54" s="65"/>
      <c r="K54" s="65"/>
      <c r="L54" s="65"/>
      <c r="M54" s="65">
        <v>200000</v>
      </c>
      <c r="N54" s="67"/>
    </row>
    <row r="55" spans="1:14">
      <c r="A55" s="64" t="s">
        <v>499</v>
      </c>
      <c r="B55" s="64" t="s">
        <v>546</v>
      </c>
      <c r="C55" s="65">
        <v>10000</v>
      </c>
      <c r="D55" s="65">
        <v>10000</v>
      </c>
      <c r="E55" s="65">
        <v>10000</v>
      </c>
      <c r="F55" s="65"/>
      <c r="G55" s="65"/>
      <c r="H55" s="65"/>
      <c r="I55" s="65"/>
      <c r="J55" s="65"/>
      <c r="K55" s="65"/>
      <c r="L55" s="65"/>
      <c r="M55" s="65">
        <v>10000</v>
      </c>
      <c r="N55" s="67"/>
    </row>
    <row r="56" spans="1:14">
      <c r="A56" s="64" t="s">
        <v>499</v>
      </c>
      <c r="B56" s="64" t="s">
        <v>547</v>
      </c>
      <c r="C56" s="65">
        <v>600000</v>
      </c>
      <c r="D56" s="65">
        <v>600000</v>
      </c>
      <c r="E56" s="65">
        <v>600000</v>
      </c>
      <c r="F56" s="65"/>
      <c r="G56" s="65"/>
      <c r="H56" s="65"/>
      <c r="I56" s="65"/>
      <c r="J56" s="65"/>
      <c r="K56" s="65"/>
      <c r="L56" s="65"/>
      <c r="M56" s="65">
        <v>600000</v>
      </c>
      <c r="N56" s="67"/>
    </row>
    <row r="57" spans="1:14">
      <c r="A57" s="64" t="s">
        <v>499</v>
      </c>
      <c r="B57" s="64" t="s">
        <v>548</v>
      </c>
      <c r="C57" s="65">
        <v>1800000</v>
      </c>
      <c r="D57" s="65">
        <v>1800000</v>
      </c>
      <c r="E57" s="65">
        <v>1800000</v>
      </c>
      <c r="F57" s="65"/>
      <c r="G57" s="65"/>
      <c r="H57" s="65"/>
      <c r="I57" s="65"/>
      <c r="J57" s="65"/>
      <c r="K57" s="65"/>
      <c r="L57" s="65"/>
      <c r="M57" s="65">
        <v>1800000</v>
      </c>
      <c r="N57" s="67"/>
    </row>
    <row r="58" spans="1:14">
      <c r="A58" s="64" t="s">
        <v>499</v>
      </c>
      <c r="B58" s="64" t="s">
        <v>549</v>
      </c>
      <c r="C58" s="65">
        <v>2940000</v>
      </c>
      <c r="D58" s="65">
        <v>2940000</v>
      </c>
      <c r="E58" s="65">
        <v>2940000</v>
      </c>
      <c r="F58" s="65"/>
      <c r="G58" s="65"/>
      <c r="H58" s="65"/>
      <c r="I58" s="65"/>
      <c r="J58" s="65"/>
      <c r="K58" s="65"/>
      <c r="L58" s="65"/>
      <c r="M58" s="65">
        <v>2940000</v>
      </c>
      <c r="N58" s="67"/>
    </row>
    <row r="59" spans="1:14">
      <c r="A59" s="64" t="s">
        <v>499</v>
      </c>
      <c r="B59" s="64" t="s">
        <v>550</v>
      </c>
      <c r="C59" s="65">
        <v>2000000</v>
      </c>
      <c r="D59" s="65">
        <v>2000000</v>
      </c>
      <c r="E59" s="65">
        <v>2000000</v>
      </c>
      <c r="F59" s="65"/>
      <c r="G59" s="65"/>
      <c r="H59" s="65"/>
      <c r="I59" s="65"/>
      <c r="J59" s="65"/>
      <c r="K59" s="65"/>
      <c r="L59" s="65"/>
      <c r="M59" s="65">
        <v>2000000</v>
      </c>
      <c r="N59" s="67"/>
    </row>
    <row r="60" spans="1:14">
      <c r="A60" s="64" t="s">
        <v>499</v>
      </c>
      <c r="B60" s="64" t="s">
        <v>551</v>
      </c>
      <c r="C60" s="65">
        <v>300000</v>
      </c>
      <c r="D60" s="65">
        <v>300000</v>
      </c>
      <c r="E60" s="65">
        <v>300000</v>
      </c>
      <c r="F60" s="65"/>
      <c r="G60" s="65"/>
      <c r="H60" s="65"/>
      <c r="I60" s="65"/>
      <c r="J60" s="65"/>
      <c r="K60" s="65"/>
      <c r="L60" s="65"/>
      <c r="M60" s="65">
        <v>300000</v>
      </c>
      <c r="N60" s="67"/>
    </row>
    <row r="61" spans="1:14">
      <c r="A61" s="64" t="s">
        <v>552</v>
      </c>
      <c r="B61" s="64" t="s">
        <v>553</v>
      </c>
      <c r="C61" s="65">
        <v>7097800</v>
      </c>
      <c r="D61" s="65">
        <v>7097800</v>
      </c>
      <c r="E61" s="65"/>
      <c r="F61" s="65">
        <v>7097800</v>
      </c>
      <c r="G61" s="65"/>
      <c r="H61" s="65"/>
      <c r="I61" s="65"/>
      <c r="J61" s="65"/>
      <c r="K61" s="65"/>
      <c r="L61" s="65"/>
      <c r="M61" s="65">
        <v>7097800</v>
      </c>
      <c r="N61" s="67"/>
    </row>
    <row r="62" spans="1:14">
      <c r="A62" s="64" t="s">
        <v>554</v>
      </c>
      <c r="B62" s="64" t="s">
        <v>555</v>
      </c>
      <c r="C62" s="65">
        <v>6268000</v>
      </c>
      <c r="D62" s="65">
        <v>6268000</v>
      </c>
      <c r="E62" s="65"/>
      <c r="F62" s="65">
        <v>6268000</v>
      </c>
      <c r="G62" s="65"/>
      <c r="H62" s="65"/>
      <c r="I62" s="65"/>
      <c r="J62" s="65"/>
      <c r="K62" s="65"/>
      <c r="L62" s="65"/>
      <c r="M62" s="65">
        <v>6268000</v>
      </c>
      <c r="N62" s="67"/>
    </row>
    <row r="63" spans="1:14">
      <c r="A63" s="64" t="s">
        <v>556</v>
      </c>
      <c r="B63" s="64" t="s">
        <v>553</v>
      </c>
      <c r="C63" s="65">
        <v>7366800</v>
      </c>
      <c r="D63" s="65">
        <v>7366800</v>
      </c>
      <c r="E63" s="65"/>
      <c r="F63" s="65">
        <v>7366800</v>
      </c>
      <c r="G63" s="65"/>
      <c r="H63" s="65"/>
      <c r="I63" s="65"/>
      <c r="J63" s="65"/>
      <c r="K63" s="65"/>
      <c r="L63" s="65"/>
      <c r="M63" s="65">
        <v>7366800</v>
      </c>
      <c r="N63" s="67"/>
    </row>
    <row r="64" spans="1:14">
      <c r="A64" s="64" t="s">
        <v>557</v>
      </c>
      <c r="B64" s="64" t="s">
        <v>558</v>
      </c>
      <c r="C64" s="65">
        <v>10453000</v>
      </c>
      <c r="D64" s="65">
        <v>10453000</v>
      </c>
      <c r="E64" s="65"/>
      <c r="F64" s="65">
        <v>10453000</v>
      </c>
      <c r="G64" s="65"/>
      <c r="H64" s="65"/>
      <c r="I64" s="65"/>
      <c r="J64" s="65"/>
      <c r="K64" s="65"/>
      <c r="L64" s="65"/>
      <c r="M64" s="65">
        <v>10453000</v>
      </c>
      <c r="N64" s="67"/>
    </row>
    <row r="65" spans="1:14">
      <c r="A65" s="64" t="s">
        <v>559</v>
      </c>
      <c r="B65" s="64" t="s">
        <v>555</v>
      </c>
      <c r="C65" s="65">
        <v>1000000</v>
      </c>
      <c r="D65" s="65">
        <v>1000000</v>
      </c>
      <c r="E65" s="65">
        <v>1000000</v>
      </c>
      <c r="F65" s="65"/>
      <c r="G65" s="65"/>
      <c r="H65" s="65"/>
      <c r="I65" s="65"/>
      <c r="J65" s="65"/>
      <c r="K65" s="65"/>
      <c r="L65" s="65"/>
      <c r="M65" s="65">
        <v>1000000</v>
      </c>
      <c r="N65" s="67"/>
    </row>
  </sheetData>
  <mergeCells count="15">
    <mergeCell ref="A4:A6"/>
    <mergeCell ref="B4:B6"/>
    <mergeCell ref="C5:C6"/>
    <mergeCell ref="J5:J6"/>
    <mergeCell ref="M1:N1"/>
    <mergeCell ref="A2:N2"/>
    <mergeCell ref="A3:L3"/>
    <mergeCell ref="M3:N3"/>
    <mergeCell ref="C4:L4"/>
    <mergeCell ref="M4:N4"/>
    <mergeCell ref="K5:K6"/>
    <mergeCell ref="L5:L6"/>
    <mergeCell ref="M5:M6"/>
    <mergeCell ref="N5:N6"/>
    <mergeCell ref="D5:I5"/>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workbookViewId="0">
      <selection activeCell="U1" sqref="U1"/>
    </sheetView>
  </sheetViews>
  <sheetFormatPr defaultColWidth="9" defaultRowHeight="13.5"/>
  <sheetData>
    <row r="1" spans="1:21">
      <c r="A1" s="53"/>
      <c r="B1" s="53"/>
      <c r="C1" s="53"/>
      <c r="D1" s="53"/>
      <c r="E1" s="53"/>
      <c r="F1" s="53"/>
      <c r="G1" s="53"/>
      <c r="H1" s="53"/>
      <c r="I1" s="53"/>
      <c r="J1" s="53"/>
      <c r="K1" s="53"/>
      <c r="L1" s="53"/>
      <c r="M1" s="53"/>
      <c r="N1" s="53"/>
      <c r="O1" s="53"/>
      <c r="P1" s="53"/>
      <c r="Q1" s="53"/>
      <c r="R1" s="53"/>
      <c r="S1" s="53"/>
      <c r="T1" s="53"/>
      <c r="U1" s="39" t="s">
        <v>308</v>
      </c>
    </row>
    <row r="2" spans="1:21" ht="18.75">
      <c r="A2" s="189" t="s">
        <v>309</v>
      </c>
      <c r="B2" s="189"/>
      <c r="C2" s="189"/>
      <c r="D2" s="189"/>
      <c r="E2" s="189"/>
      <c r="F2" s="189"/>
      <c r="G2" s="189"/>
      <c r="H2" s="189"/>
      <c r="I2" s="189"/>
      <c r="J2" s="189"/>
      <c r="K2" s="189"/>
      <c r="L2" s="189"/>
      <c r="M2" s="189"/>
      <c r="N2" s="189"/>
      <c r="O2" s="189"/>
      <c r="P2" s="189"/>
      <c r="Q2" s="189"/>
      <c r="R2" s="189"/>
      <c r="S2" s="189"/>
      <c r="T2" s="189"/>
      <c r="U2" s="189"/>
    </row>
    <row r="3" spans="1:21">
      <c r="A3" s="39"/>
      <c r="B3" s="39"/>
      <c r="C3" s="39"/>
      <c r="D3" s="39"/>
      <c r="E3" s="39"/>
      <c r="F3" s="39"/>
      <c r="G3" s="39"/>
      <c r="H3" s="39"/>
      <c r="I3" s="39"/>
      <c r="J3" s="39"/>
      <c r="K3" s="39"/>
      <c r="L3" s="39"/>
      <c r="M3" s="39"/>
      <c r="N3" s="39"/>
      <c r="O3" s="39"/>
      <c r="P3" s="39"/>
      <c r="Q3" s="39"/>
      <c r="R3" s="39"/>
      <c r="S3" s="53"/>
      <c r="T3" s="53"/>
      <c r="U3" s="59" t="s">
        <v>282</v>
      </c>
    </row>
    <row r="4" spans="1:21">
      <c r="A4" s="185" t="s">
        <v>261</v>
      </c>
      <c r="B4" s="185" t="s">
        <v>310</v>
      </c>
      <c r="C4" s="185" t="s">
        <v>311</v>
      </c>
      <c r="D4" s="190" t="s">
        <v>312</v>
      </c>
      <c r="E4" s="185" t="s">
        <v>313</v>
      </c>
      <c r="F4" s="185"/>
      <c r="G4" s="185"/>
      <c r="H4" s="185"/>
      <c r="I4" s="190" t="s">
        <v>314</v>
      </c>
      <c r="J4" s="191"/>
      <c r="K4" s="191"/>
      <c r="L4" s="191"/>
      <c r="M4" s="191"/>
      <c r="N4" s="191"/>
      <c r="O4" s="192"/>
      <c r="P4" s="185" t="s">
        <v>315</v>
      </c>
      <c r="Q4" s="185"/>
      <c r="R4" s="185" t="s">
        <v>316</v>
      </c>
      <c r="S4" s="185"/>
      <c r="T4" s="185"/>
      <c r="U4" s="185"/>
    </row>
    <row r="5" spans="1:21">
      <c r="A5" s="185"/>
      <c r="B5" s="185"/>
      <c r="C5" s="185"/>
      <c r="D5" s="185"/>
      <c r="E5" s="193" t="s">
        <v>109</v>
      </c>
      <c r="F5" s="185" t="s">
        <v>317</v>
      </c>
      <c r="G5" s="185" t="s">
        <v>318</v>
      </c>
      <c r="H5" s="185" t="s">
        <v>319</v>
      </c>
      <c r="I5" s="186" t="s">
        <v>320</v>
      </c>
      <c r="J5" s="186" t="s">
        <v>321</v>
      </c>
      <c r="K5" s="186" t="s">
        <v>299</v>
      </c>
      <c r="L5" s="186" t="s">
        <v>322</v>
      </c>
      <c r="M5" s="186" t="s">
        <v>323</v>
      </c>
      <c r="N5" s="186" t="s">
        <v>120</v>
      </c>
      <c r="O5" s="186" t="s">
        <v>109</v>
      </c>
      <c r="P5" s="185" t="s">
        <v>324</v>
      </c>
      <c r="Q5" s="185" t="s">
        <v>325</v>
      </c>
      <c r="R5" s="185" t="s">
        <v>107</v>
      </c>
      <c r="S5" s="185" t="s">
        <v>326</v>
      </c>
      <c r="T5" s="186" t="s">
        <v>299</v>
      </c>
      <c r="U5" s="188" t="s">
        <v>327</v>
      </c>
    </row>
    <row r="6" spans="1:21">
      <c r="A6" s="185"/>
      <c r="B6" s="185"/>
      <c r="C6" s="185"/>
      <c r="D6" s="185"/>
      <c r="E6" s="193"/>
      <c r="F6" s="185"/>
      <c r="G6" s="185"/>
      <c r="H6" s="185"/>
      <c r="I6" s="187"/>
      <c r="J6" s="187"/>
      <c r="K6" s="187"/>
      <c r="L6" s="187"/>
      <c r="M6" s="187"/>
      <c r="N6" s="187"/>
      <c r="O6" s="187"/>
      <c r="P6" s="185"/>
      <c r="Q6" s="185"/>
      <c r="R6" s="185"/>
      <c r="S6" s="185"/>
      <c r="T6" s="187"/>
      <c r="U6" s="188"/>
    </row>
    <row r="7" spans="1:21">
      <c r="A7" s="54"/>
      <c r="B7" s="54"/>
      <c r="C7" s="55"/>
      <c r="D7" s="55"/>
      <c r="E7" s="56"/>
      <c r="F7" s="56"/>
      <c r="G7" s="56"/>
      <c r="H7" s="57"/>
      <c r="I7" s="56"/>
      <c r="J7" s="57"/>
      <c r="K7" s="56"/>
      <c r="L7" s="57"/>
      <c r="M7" s="56"/>
      <c r="N7" s="57"/>
      <c r="O7" s="56"/>
      <c r="P7" s="58"/>
      <c r="Q7" s="56"/>
      <c r="R7" s="57"/>
      <c r="S7" s="56"/>
      <c r="T7" s="57"/>
      <c r="U7" s="56"/>
    </row>
    <row r="8" spans="1:21">
      <c r="A8" s="54"/>
      <c r="B8" s="54"/>
      <c r="C8" s="55"/>
      <c r="D8" s="55"/>
      <c r="E8" s="56"/>
      <c r="F8" s="56"/>
      <c r="G8" s="56"/>
      <c r="H8" s="57"/>
      <c r="I8" s="56"/>
      <c r="J8" s="57"/>
      <c r="K8" s="56"/>
      <c r="L8" s="57"/>
      <c r="M8" s="56"/>
      <c r="N8" s="57"/>
      <c r="O8" s="56"/>
      <c r="P8" s="58"/>
      <c r="Q8" s="56"/>
      <c r="R8" s="57"/>
      <c r="S8" s="56"/>
      <c r="T8" s="57"/>
      <c r="U8" s="56"/>
    </row>
    <row r="9" spans="1:21">
      <c r="A9" s="54"/>
      <c r="B9" s="54"/>
      <c r="C9" s="55"/>
      <c r="D9" s="55"/>
      <c r="E9" s="56"/>
      <c r="F9" s="56"/>
      <c r="G9" s="56"/>
      <c r="H9" s="57"/>
      <c r="I9" s="56"/>
      <c r="J9" s="57"/>
      <c r="K9" s="56"/>
      <c r="L9" s="57"/>
      <c r="M9" s="56"/>
      <c r="N9" s="57"/>
      <c r="O9" s="56"/>
      <c r="P9" s="58"/>
      <c r="Q9" s="56"/>
      <c r="R9" s="57"/>
      <c r="S9" s="56"/>
      <c r="T9" s="57"/>
      <c r="U9" s="56"/>
    </row>
    <row r="10" spans="1:21">
      <c r="A10" s="54"/>
      <c r="B10" s="54"/>
      <c r="C10" s="55"/>
      <c r="D10" s="55"/>
      <c r="E10" s="56"/>
      <c r="F10" s="56"/>
      <c r="G10" s="56"/>
      <c r="H10" s="57"/>
      <c r="I10" s="56"/>
      <c r="J10" s="57"/>
      <c r="K10" s="56"/>
      <c r="L10" s="57"/>
      <c r="M10" s="56"/>
      <c r="N10" s="57"/>
      <c r="O10" s="56"/>
      <c r="P10" s="58"/>
      <c r="Q10" s="56"/>
      <c r="R10" s="57"/>
      <c r="S10" s="56"/>
      <c r="T10" s="57"/>
      <c r="U10" s="56"/>
    </row>
  </sheetData>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honeticPr fontId="33" type="noConversion"/>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workbookViewId="0">
      <selection activeCell="A2" sqref="A2:P2"/>
    </sheetView>
  </sheetViews>
  <sheetFormatPr defaultColWidth="9" defaultRowHeight="13.5"/>
  <sheetData>
    <row r="1" spans="1:18" s="10" customFormat="1" ht="23.25" customHeight="1">
      <c r="A1" s="23"/>
      <c r="B1" s="23"/>
      <c r="C1" s="23"/>
      <c r="D1" s="23"/>
      <c r="E1" s="23"/>
      <c r="F1" s="23"/>
      <c r="G1" s="23"/>
      <c r="H1" s="23"/>
      <c r="I1" s="23"/>
      <c r="J1" s="23"/>
      <c r="K1" s="23"/>
      <c r="L1" s="23"/>
      <c r="M1" s="23"/>
      <c r="N1" s="23"/>
      <c r="P1" s="47" t="s">
        <v>328</v>
      </c>
      <c r="Q1" s="29"/>
      <c r="R1" s="29"/>
    </row>
    <row r="2" spans="1:18" s="10" customFormat="1" ht="23.25" customHeight="1">
      <c r="A2" s="155" t="s">
        <v>329</v>
      </c>
      <c r="B2" s="155"/>
      <c r="C2" s="155"/>
      <c r="D2" s="155"/>
      <c r="E2" s="155"/>
      <c r="F2" s="155"/>
      <c r="G2" s="155"/>
      <c r="H2" s="155"/>
      <c r="I2" s="155"/>
      <c r="J2" s="155"/>
      <c r="K2" s="155"/>
      <c r="L2" s="155"/>
      <c r="M2" s="155"/>
      <c r="N2" s="155"/>
      <c r="O2" s="155"/>
      <c r="P2" s="155"/>
      <c r="Q2" s="29"/>
      <c r="R2" s="29"/>
    </row>
    <row r="3" spans="1:18" s="10" customFormat="1" ht="23.25" customHeight="1">
      <c r="A3" s="52"/>
      <c r="B3" s="25"/>
      <c r="C3" s="25"/>
      <c r="D3" s="25"/>
      <c r="E3" s="25"/>
      <c r="F3" s="25"/>
      <c r="G3" s="25"/>
      <c r="H3" s="25"/>
      <c r="I3" s="23"/>
      <c r="J3" s="23"/>
      <c r="K3" s="23"/>
      <c r="L3" s="23"/>
      <c r="M3" s="23"/>
      <c r="N3" s="23"/>
      <c r="P3" s="49" t="s">
        <v>282</v>
      </c>
      <c r="Q3" s="29"/>
      <c r="R3" s="29"/>
    </row>
    <row r="4" spans="1:18" s="10" customFormat="1" ht="25.5" customHeight="1">
      <c r="A4" s="165" t="s">
        <v>330</v>
      </c>
      <c r="B4" s="157" t="s">
        <v>294</v>
      </c>
      <c r="C4" s="157" t="s">
        <v>331</v>
      </c>
      <c r="D4" s="157" t="s">
        <v>153</v>
      </c>
      <c r="E4" s="157" t="s">
        <v>137</v>
      </c>
      <c r="F4" s="157" t="s">
        <v>138</v>
      </c>
      <c r="G4" s="157" t="s">
        <v>139</v>
      </c>
      <c r="H4" s="157" t="s">
        <v>140</v>
      </c>
      <c r="I4" s="157" t="s">
        <v>141</v>
      </c>
      <c r="J4" s="157" t="s">
        <v>142</v>
      </c>
      <c r="K4" s="157" t="s">
        <v>143</v>
      </c>
      <c r="L4" s="157" t="s">
        <v>144</v>
      </c>
      <c r="M4" s="157" t="s">
        <v>145</v>
      </c>
      <c r="N4" s="157" t="s">
        <v>146</v>
      </c>
      <c r="O4" s="157" t="s">
        <v>147</v>
      </c>
      <c r="P4" s="157" t="s">
        <v>150</v>
      </c>
      <c r="Q4" s="31"/>
      <c r="R4" s="31"/>
    </row>
    <row r="5" spans="1:18" s="10" customFormat="1" ht="14.25" customHeight="1">
      <c r="A5" s="165"/>
      <c r="B5" s="162"/>
      <c r="C5" s="162"/>
      <c r="D5" s="162"/>
      <c r="E5" s="162"/>
      <c r="F5" s="162"/>
      <c r="G5" s="162"/>
      <c r="H5" s="162"/>
      <c r="I5" s="162"/>
      <c r="J5" s="162"/>
      <c r="K5" s="162"/>
      <c r="L5" s="162"/>
      <c r="M5" s="162"/>
      <c r="N5" s="162"/>
      <c r="O5" s="162"/>
      <c r="P5" s="162"/>
      <c r="Q5" s="31"/>
      <c r="R5" s="31"/>
    </row>
    <row r="6" spans="1:18" s="10" customFormat="1" ht="14.25" customHeight="1">
      <c r="A6" s="165"/>
      <c r="B6" s="163"/>
      <c r="C6" s="163"/>
      <c r="D6" s="163"/>
      <c r="E6" s="163"/>
      <c r="F6" s="163"/>
      <c r="G6" s="163"/>
      <c r="H6" s="163"/>
      <c r="I6" s="163"/>
      <c r="J6" s="163"/>
      <c r="K6" s="163"/>
      <c r="L6" s="163"/>
      <c r="M6" s="163"/>
      <c r="N6" s="163"/>
      <c r="O6" s="163"/>
      <c r="P6" s="163"/>
      <c r="Q6" s="31"/>
      <c r="R6" s="31"/>
    </row>
    <row r="7" spans="1:18" s="10" customFormat="1" ht="23.25" customHeight="1">
      <c r="A7" s="26"/>
      <c r="B7" s="45"/>
      <c r="C7" s="45"/>
      <c r="D7" s="45"/>
      <c r="E7" s="45"/>
      <c r="F7" s="45"/>
      <c r="G7" s="45"/>
      <c r="H7" s="45"/>
      <c r="I7" s="45"/>
      <c r="J7" s="45"/>
      <c r="K7" s="45"/>
      <c r="L7" s="45"/>
      <c r="M7" s="45"/>
      <c r="N7" s="45"/>
      <c r="O7" s="45"/>
      <c r="P7" s="45"/>
      <c r="Q7" s="29"/>
      <c r="R7" s="29"/>
    </row>
  </sheetData>
  <mergeCells count="17">
    <mergeCell ref="O4:O6"/>
    <mergeCell ref="P4:P6"/>
    <mergeCell ref="A2:P2"/>
    <mergeCell ref="A4:A6"/>
    <mergeCell ref="B4:B6"/>
    <mergeCell ref="C4:C6"/>
    <mergeCell ref="D4:D6"/>
    <mergeCell ref="E4:E6"/>
    <mergeCell ref="F4:F6"/>
    <mergeCell ref="G4:G6"/>
    <mergeCell ref="H4:H6"/>
    <mergeCell ref="I4:I6"/>
    <mergeCell ref="J4:J6"/>
    <mergeCell ref="K4:K6"/>
    <mergeCell ref="L4:L6"/>
    <mergeCell ref="M4:M6"/>
    <mergeCell ref="N4:N6"/>
  </mergeCells>
  <phoneticPr fontId="33" type="noConversion"/>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workbookViewId="0">
      <selection activeCell="A7" sqref="A7:C9"/>
    </sheetView>
  </sheetViews>
  <sheetFormatPr defaultColWidth="9" defaultRowHeight="13.5"/>
  <cols>
    <col min="1" max="1" width="27.25" customWidth="1"/>
    <col min="2" max="2" width="19.375" customWidth="1"/>
  </cols>
  <sheetData>
    <row r="1" spans="1:21">
      <c r="A1" s="10"/>
      <c r="B1" s="10"/>
      <c r="C1" s="10"/>
      <c r="D1" s="10"/>
      <c r="E1" s="10"/>
      <c r="F1" s="10"/>
      <c r="G1" s="10"/>
      <c r="H1" s="10"/>
      <c r="I1" s="10"/>
      <c r="J1" s="10"/>
      <c r="K1" s="10"/>
      <c r="L1" s="10"/>
      <c r="M1" s="10"/>
      <c r="N1" s="10"/>
      <c r="O1" s="10"/>
      <c r="P1" s="10"/>
      <c r="Q1" s="10"/>
      <c r="R1" s="10"/>
      <c r="S1" s="10"/>
      <c r="T1" s="47" t="s">
        <v>332</v>
      </c>
      <c r="U1" s="48"/>
    </row>
    <row r="2" spans="1:21" ht="21.75">
      <c r="A2" s="194" t="s">
        <v>333</v>
      </c>
      <c r="B2" s="194"/>
      <c r="C2" s="194"/>
      <c r="D2" s="194"/>
      <c r="E2" s="194"/>
      <c r="F2" s="194"/>
      <c r="G2" s="194"/>
      <c r="H2" s="194"/>
      <c r="I2" s="194"/>
      <c r="J2" s="194"/>
      <c r="K2" s="194"/>
      <c r="L2" s="194"/>
      <c r="M2" s="194"/>
      <c r="N2" s="194"/>
      <c r="O2" s="194"/>
      <c r="P2" s="194"/>
      <c r="Q2" s="194"/>
      <c r="R2" s="194"/>
      <c r="S2" s="194"/>
      <c r="T2" s="194"/>
    </row>
    <row r="3" spans="1:21">
      <c r="A3" s="10"/>
      <c r="B3" s="10"/>
      <c r="C3" s="10"/>
      <c r="D3" s="10"/>
      <c r="E3" s="10"/>
      <c r="F3" s="10"/>
      <c r="G3" s="10"/>
      <c r="H3" s="10"/>
      <c r="I3" s="10"/>
      <c r="J3" s="10"/>
      <c r="K3" s="10"/>
      <c r="L3" s="10"/>
      <c r="M3" s="10"/>
      <c r="N3" s="10"/>
      <c r="O3" s="10"/>
      <c r="P3" s="10"/>
      <c r="Q3" s="10"/>
      <c r="R3" s="10"/>
      <c r="S3" s="10"/>
      <c r="T3" s="10"/>
    </row>
    <row r="4" spans="1:21">
      <c r="A4" s="10"/>
      <c r="B4" s="10"/>
      <c r="C4" s="10"/>
      <c r="D4" s="10"/>
      <c r="E4" s="10"/>
      <c r="F4" s="10"/>
      <c r="G4" s="10"/>
      <c r="H4" s="10"/>
      <c r="I4" s="10"/>
      <c r="J4" s="10"/>
      <c r="K4" s="10"/>
      <c r="L4" s="10"/>
      <c r="M4" s="10"/>
      <c r="N4" s="10"/>
      <c r="O4" s="10"/>
      <c r="P4" s="10"/>
      <c r="Q4" s="10"/>
      <c r="R4" s="10"/>
      <c r="S4" s="10"/>
      <c r="T4" s="49" t="s">
        <v>282</v>
      </c>
    </row>
    <row r="5" spans="1:21">
      <c r="A5" s="199" t="s">
        <v>127</v>
      </c>
      <c r="B5" s="157" t="s">
        <v>128</v>
      </c>
      <c r="C5" s="195" t="s">
        <v>129</v>
      </c>
      <c r="D5" s="196"/>
      <c r="E5" s="196"/>
      <c r="F5" s="196"/>
      <c r="G5" s="197" t="s">
        <v>130</v>
      </c>
      <c r="H5" s="197"/>
      <c r="I5" s="197"/>
      <c r="J5" s="197"/>
      <c r="K5" s="197"/>
      <c r="L5" s="197"/>
      <c r="M5" s="197"/>
      <c r="N5" s="197"/>
      <c r="O5" s="197"/>
      <c r="P5" s="198"/>
      <c r="Q5" s="199" t="s">
        <v>285</v>
      </c>
      <c r="R5" s="201" t="s">
        <v>132</v>
      </c>
      <c r="S5" s="203" t="s">
        <v>133</v>
      </c>
      <c r="T5" s="203" t="s">
        <v>286</v>
      </c>
    </row>
    <row r="6" spans="1:21" ht="21">
      <c r="A6" s="200"/>
      <c r="B6" s="163"/>
      <c r="C6" s="45" t="s">
        <v>107</v>
      </c>
      <c r="D6" s="45" t="s">
        <v>154</v>
      </c>
      <c r="E6" s="45" t="s">
        <v>155</v>
      </c>
      <c r="F6" s="45" t="s">
        <v>145</v>
      </c>
      <c r="G6" s="44" t="s">
        <v>107</v>
      </c>
      <c r="H6" s="44" t="s">
        <v>179</v>
      </c>
      <c r="I6" s="44" t="s">
        <v>145</v>
      </c>
      <c r="J6" s="44" t="s">
        <v>147</v>
      </c>
      <c r="K6" s="44" t="s">
        <v>287</v>
      </c>
      <c r="L6" s="44" t="s">
        <v>160</v>
      </c>
      <c r="M6" s="44" t="s">
        <v>288</v>
      </c>
      <c r="N6" s="44" t="s">
        <v>143</v>
      </c>
      <c r="O6" s="44" t="s">
        <v>146</v>
      </c>
      <c r="P6" s="46" t="s">
        <v>150</v>
      </c>
      <c r="Q6" s="200"/>
      <c r="R6" s="202"/>
      <c r="S6" s="204"/>
      <c r="T6" s="204"/>
    </row>
    <row r="7" spans="1:21" ht="33" customHeight="1">
      <c r="A7" s="60"/>
      <c r="B7" s="60" t="s">
        <v>107</v>
      </c>
      <c r="C7" s="75">
        <v>0</v>
      </c>
      <c r="D7" s="75"/>
      <c r="E7" s="42">
        <v>3</v>
      </c>
      <c r="F7" s="42">
        <v>4</v>
      </c>
      <c r="G7" s="42">
        <v>5</v>
      </c>
      <c r="H7" s="42">
        <v>6</v>
      </c>
      <c r="I7" s="42">
        <v>7</v>
      </c>
      <c r="J7" s="42">
        <v>8</v>
      </c>
      <c r="K7" s="42">
        <v>9</v>
      </c>
      <c r="L7" s="42">
        <v>10</v>
      </c>
      <c r="M7" s="42">
        <v>11</v>
      </c>
      <c r="N7" s="42">
        <v>12</v>
      </c>
      <c r="O7" s="42">
        <v>13</v>
      </c>
      <c r="P7" s="42">
        <v>14</v>
      </c>
      <c r="Q7" s="42">
        <v>15</v>
      </c>
      <c r="R7" s="50">
        <v>16</v>
      </c>
      <c r="S7" s="51">
        <v>17</v>
      </c>
      <c r="T7" s="51">
        <v>18</v>
      </c>
    </row>
    <row r="8" spans="1:21" ht="33" customHeight="1">
      <c r="A8" s="63" t="s">
        <v>434</v>
      </c>
      <c r="B8" s="63" t="s">
        <v>435</v>
      </c>
      <c r="C8" s="76"/>
      <c r="D8" s="76"/>
      <c r="E8" s="43"/>
      <c r="F8" s="43"/>
      <c r="G8" s="43"/>
      <c r="H8" s="43"/>
      <c r="I8" s="43"/>
      <c r="J8" s="43"/>
      <c r="K8" s="43"/>
      <c r="L8" s="43"/>
      <c r="M8" s="43"/>
      <c r="N8" s="43"/>
      <c r="O8" s="43"/>
      <c r="P8" s="43"/>
      <c r="Q8" s="43"/>
      <c r="R8" s="43"/>
      <c r="S8" s="43"/>
      <c r="T8" s="43"/>
    </row>
    <row r="9" spans="1:21" ht="33" customHeight="1">
      <c r="A9" s="123">
        <v>205</v>
      </c>
      <c r="B9" s="113" t="s">
        <v>631</v>
      </c>
      <c r="C9" s="76"/>
      <c r="D9" s="76"/>
      <c r="E9" s="15"/>
      <c r="F9" s="15"/>
      <c r="G9" s="15"/>
      <c r="H9" s="15"/>
      <c r="I9" s="15"/>
      <c r="J9" s="15"/>
      <c r="K9" s="15"/>
      <c r="L9" s="15"/>
      <c r="M9" s="15"/>
      <c r="N9" s="15"/>
      <c r="O9" s="15"/>
      <c r="P9" s="15"/>
      <c r="Q9" s="15"/>
      <c r="R9" s="15"/>
      <c r="S9" s="15"/>
      <c r="T9" s="15"/>
    </row>
    <row r="10" spans="1:21" ht="33" customHeight="1">
      <c r="A10" s="13"/>
      <c r="B10" s="16"/>
      <c r="C10" s="15"/>
      <c r="D10" s="15"/>
      <c r="E10" s="15"/>
      <c r="F10" s="15"/>
      <c r="G10" s="15"/>
      <c r="H10" s="15"/>
      <c r="I10" s="15"/>
      <c r="J10" s="15"/>
      <c r="K10" s="15"/>
      <c r="L10" s="15"/>
      <c r="M10" s="15"/>
      <c r="N10" s="15"/>
      <c r="O10" s="15"/>
      <c r="P10" s="15"/>
      <c r="Q10" s="15"/>
      <c r="R10" s="15"/>
      <c r="S10" s="15"/>
      <c r="T10" s="15"/>
    </row>
    <row r="11" spans="1:21" ht="33" customHeight="1">
      <c r="A11" s="13"/>
      <c r="B11" s="17"/>
      <c r="C11" s="15"/>
      <c r="D11" s="15"/>
      <c r="E11" s="15"/>
      <c r="F11" s="15"/>
      <c r="G11" s="15"/>
      <c r="H11" s="15"/>
      <c r="I11" s="15"/>
      <c r="J11" s="15"/>
      <c r="K11" s="15"/>
      <c r="L11" s="15"/>
      <c r="M11" s="15"/>
      <c r="N11" s="15"/>
      <c r="O11" s="15"/>
      <c r="P11" s="15"/>
      <c r="Q11" s="15"/>
      <c r="R11" s="15"/>
      <c r="S11" s="15"/>
      <c r="T11" s="15"/>
    </row>
    <row r="12" spans="1:21" ht="33" customHeight="1">
      <c r="A12" s="13"/>
      <c r="B12" s="17"/>
      <c r="C12" s="15"/>
      <c r="D12" s="15"/>
      <c r="E12" s="15"/>
      <c r="F12" s="15"/>
      <c r="G12" s="15"/>
      <c r="H12" s="15"/>
      <c r="I12" s="15"/>
      <c r="J12" s="15"/>
      <c r="K12" s="15"/>
      <c r="L12" s="15"/>
      <c r="M12" s="15"/>
      <c r="N12" s="15"/>
      <c r="O12" s="15"/>
      <c r="P12" s="15"/>
      <c r="Q12" s="15"/>
      <c r="R12" s="15"/>
      <c r="S12" s="15"/>
      <c r="T12" s="15"/>
    </row>
  </sheetData>
  <mergeCells count="9">
    <mergeCell ref="A2:T2"/>
    <mergeCell ref="C5:F5"/>
    <mergeCell ref="G5:P5"/>
    <mergeCell ref="A5:A6"/>
    <mergeCell ref="B5:B6"/>
    <mergeCell ref="Q5:Q6"/>
    <mergeCell ref="R5:R6"/>
    <mergeCell ref="S5:S6"/>
    <mergeCell ref="T5:T6"/>
  </mergeCells>
  <phoneticPr fontId="33" type="noConversion"/>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zoomScale="115" zoomScaleNormal="115" workbookViewId="0">
      <selection activeCell="L14" sqref="L14"/>
    </sheetView>
  </sheetViews>
  <sheetFormatPr defaultColWidth="9" defaultRowHeight="13.5"/>
  <cols>
    <col min="2" max="2" width="11.125" customWidth="1"/>
  </cols>
  <sheetData>
    <row r="1" spans="1:19" ht="14.25">
      <c r="A1" s="33"/>
      <c r="B1" s="34"/>
      <c r="C1" s="34"/>
      <c r="D1" s="34"/>
      <c r="E1" s="35"/>
      <c r="F1" s="34"/>
      <c r="G1" s="34"/>
      <c r="H1" s="34"/>
      <c r="I1" s="34"/>
      <c r="J1" s="34"/>
      <c r="K1" s="34"/>
      <c r="L1" s="34"/>
      <c r="M1" s="10"/>
      <c r="N1" s="10"/>
      <c r="O1" s="38"/>
      <c r="P1" s="39"/>
      <c r="Q1" s="39"/>
      <c r="R1" s="207" t="s">
        <v>334</v>
      </c>
      <c r="S1" s="207"/>
    </row>
    <row r="2" spans="1:19" ht="18.75">
      <c r="A2" s="10"/>
      <c r="B2" s="189" t="s">
        <v>335</v>
      </c>
      <c r="C2" s="189"/>
      <c r="D2" s="189"/>
      <c r="E2" s="189"/>
      <c r="F2" s="189"/>
      <c r="G2" s="189"/>
      <c r="H2" s="189"/>
      <c r="I2" s="189"/>
      <c r="J2" s="189"/>
      <c r="K2" s="189"/>
      <c r="L2" s="189"/>
      <c r="M2" s="189"/>
      <c r="N2" s="189"/>
      <c r="O2" s="189"/>
      <c r="P2" s="189"/>
      <c r="Q2" s="189"/>
      <c r="R2" s="189"/>
      <c r="S2" s="189"/>
    </row>
    <row r="3" spans="1:19">
      <c r="A3" s="10"/>
      <c r="B3" s="36"/>
      <c r="C3" s="36"/>
      <c r="D3" s="36"/>
      <c r="E3" s="36"/>
      <c r="F3" s="36"/>
      <c r="G3" s="36"/>
      <c r="H3" s="36"/>
      <c r="I3" s="36"/>
      <c r="J3" s="36"/>
      <c r="K3" s="36"/>
      <c r="L3" s="36"/>
      <c r="M3" s="208"/>
      <c r="N3" s="209"/>
      <c r="O3" s="40"/>
      <c r="P3" s="39"/>
      <c r="Q3" s="39"/>
      <c r="R3" s="210" t="s">
        <v>336</v>
      </c>
      <c r="S3" s="210"/>
    </row>
    <row r="4" spans="1:19">
      <c r="A4" s="206" t="s">
        <v>260</v>
      </c>
      <c r="B4" s="185" t="s">
        <v>261</v>
      </c>
      <c r="C4" s="185" t="s">
        <v>310</v>
      </c>
      <c r="D4" s="185" t="s">
        <v>337</v>
      </c>
      <c r="E4" s="185" t="s">
        <v>338</v>
      </c>
      <c r="F4" s="185" t="s">
        <v>339</v>
      </c>
      <c r="G4" s="190" t="s">
        <v>340</v>
      </c>
      <c r="H4" s="190" t="s">
        <v>208</v>
      </c>
      <c r="I4" s="211" t="s">
        <v>341</v>
      </c>
      <c r="J4" s="211"/>
      <c r="K4" s="211"/>
      <c r="L4" s="213" t="s">
        <v>342</v>
      </c>
      <c r="M4" s="188" t="s">
        <v>343</v>
      </c>
      <c r="N4" s="188" t="s">
        <v>344</v>
      </c>
      <c r="O4" s="188"/>
      <c r="P4" s="185" t="s">
        <v>345</v>
      </c>
      <c r="Q4" s="185" t="s">
        <v>120</v>
      </c>
      <c r="R4" s="187" t="s">
        <v>346</v>
      </c>
      <c r="S4" s="205" t="s">
        <v>347</v>
      </c>
    </row>
    <row r="5" spans="1:19">
      <c r="A5" s="206"/>
      <c r="B5" s="185"/>
      <c r="C5" s="185"/>
      <c r="D5" s="185"/>
      <c r="E5" s="185"/>
      <c r="F5" s="185"/>
      <c r="G5" s="190"/>
      <c r="H5" s="185"/>
      <c r="I5" s="205" t="s">
        <v>348</v>
      </c>
      <c r="J5" s="212" t="s">
        <v>303</v>
      </c>
      <c r="K5" s="187" t="s">
        <v>349</v>
      </c>
      <c r="L5" s="188"/>
      <c r="M5" s="188"/>
      <c r="N5" s="188"/>
      <c r="O5" s="188"/>
      <c r="P5" s="185"/>
      <c r="Q5" s="185"/>
      <c r="R5" s="185"/>
      <c r="S5" s="188"/>
    </row>
    <row r="6" spans="1:19">
      <c r="A6" s="206"/>
      <c r="B6" s="185"/>
      <c r="C6" s="185"/>
      <c r="D6" s="185"/>
      <c r="E6" s="185"/>
      <c r="F6" s="185"/>
      <c r="G6" s="190"/>
      <c r="H6" s="185"/>
      <c r="I6" s="188"/>
      <c r="J6" s="190"/>
      <c r="K6" s="185"/>
      <c r="L6" s="188"/>
      <c r="M6" s="188"/>
      <c r="N6" s="188" t="s">
        <v>350</v>
      </c>
      <c r="O6" s="188" t="s">
        <v>123</v>
      </c>
      <c r="P6" s="185"/>
      <c r="Q6" s="185"/>
      <c r="R6" s="185"/>
      <c r="S6" s="188"/>
    </row>
    <row r="7" spans="1:19">
      <c r="A7" s="206"/>
      <c r="B7" s="185"/>
      <c r="C7" s="185"/>
      <c r="D7" s="185"/>
      <c r="E7" s="185"/>
      <c r="F7" s="185"/>
      <c r="G7" s="190"/>
      <c r="H7" s="185"/>
      <c r="I7" s="188"/>
      <c r="J7" s="190"/>
      <c r="K7" s="185"/>
      <c r="L7" s="188"/>
      <c r="M7" s="188"/>
      <c r="N7" s="188"/>
      <c r="O7" s="188"/>
      <c r="P7" s="185"/>
      <c r="Q7" s="185"/>
      <c r="R7" s="185"/>
      <c r="S7" s="188"/>
    </row>
    <row r="8" spans="1:19" ht="31.5">
      <c r="A8" s="97" t="s">
        <v>457</v>
      </c>
      <c r="B8" s="104" t="s">
        <v>560</v>
      </c>
      <c r="C8" s="104" t="s">
        <v>561</v>
      </c>
      <c r="D8" s="104" t="s">
        <v>562</v>
      </c>
      <c r="E8" s="12" t="s">
        <v>632</v>
      </c>
      <c r="F8" s="104">
        <v>1</v>
      </c>
      <c r="G8" s="104" t="s">
        <v>563</v>
      </c>
      <c r="H8" s="104">
        <v>2000000</v>
      </c>
      <c r="I8" s="104">
        <v>2000000</v>
      </c>
      <c r="J8" s="104">
        <v>2000000</v>
      </c>
      <c r="K8" s="37"/>
      <c r="L8" s="37"/>
      <c r="M8" s="37"/>
      <c r="N8" s="37"/>
      <c r="O8" s="41"/>
      <c r="P8" s="41"/>
      <c r="Q8" s="41"/>
      <c r="R8" s="41"/>
      <c r="S8" s="41"/>
    </row>
    <row r="9" spans="1:19">
      <c r="A9" s="97" t="s">
        <v>457</v>
      </c>
      <c r="B9" s="104" t="s">
        <v>560</v>
      </c>
      <c r="C9" s="104" t="s">
        <v>564</v>
      </c>
      <c r="D9" s="104" t="s">
        <v>565</v>
      </c>
      <c r="E9" s="12" t="s">
        <v>632</v>
      </c>
      <c r="F9" s="104">
        <v>1</v>
      </c>
      <c r="G9" s="104" t="s">
        <v>563</v>
      </c>
      <c r="H9" s="104">
        <v>1000000</v>
      </c>
      <c r="I9" s="104">
        <v>1000000</v>
      </c>
      <c r="J9" s="104">
        <v>1000000</v>
      </c>
      <c r="K9" s="37"/>
      <c r="L9" s="37"/>
      <c r="M9" s="37"/>
      <c r="N9" s="37"/>
      <c r="O9" s="41"/>
      <c r="P9" s="41"/>
      <c r="Q9" s="41"/>
      <c r="R9" s="41"/>
      <c r="S9" s="41"/>
    </row>
    <row r="10" spans="1:19">
      <c r="A10" s="97" t="s">
        <v>463</v>
      </c>
      <c r="B10" s="104" t="s">
        <v>566</v>
      </c>
      <c r="C10" s="104" t="s">
        <v>564</v>
      </c>
      <c r="D10" s="104" t="s">
        <v>565</v>
      </c>
      <c r="E10" s="12" t="s">
        <v>632</v>
      </c>
      <c r="F10" s="104">
        <v>1</v>
      </c>
      <c r="G10" s="104" t="s">
        <v>563</v>
      </c>
      <c r="H10" s="104">
        <v>3000000</v>
      </c>
      <c r="I10" s="104">
        <v>3000000</v>
      </c>
      <c r="J10" s="104">
        <v>3000000</v>
      </c>
      <c r="K10" s="37"/>
      <c r="L10" s="37"/>
      <c r="M10" s="37"/>
      <c r="N10" s="37"/>
      <c r="O10" s="41"/>
      <c r="P10" s="41"/>
      <c r="Q10" s="41"/>
      <c r="R10" s="41"/>
      <c r="S10" s="41"/>
    </row>
    <row r="11" spans="1:19">
      <c r="A11" s="97" t="s">
        <v>459</v>
      </c>
      <c r="B11" s="104" t="s">
        <v>567</v>
      </c>
      <c r="C11" s="104" t="s">
        <v>564</v>
      </c>
      <c r="D11" s="104" t="s">
        <v>565</v>
      </c>
      <c r="E11" s="12" t="s">
        <v>632</v>
      </c>
      <c r="F11" s="104">
        <v>1</v>
      </c>
      <c r="G11" s="104" t="s">
        <v>563</v>
      </c>
      <c r="H11" s="104">
        <v>1000000</v>
      </c>
      <c r="I11" s="104">
        <v>1000000</v>
      </c>
      <c r="J11" s="104">
        <v>1000000</v>
      </c>
      <c r="K11" s="37"/>
      <c r="L11" s="37"/>
      <c r="M11" s="37"/>
      <c r="N11" s="37"/>
      <c r="O11" s="41"/>
      <c r="P11" s="41"/>
      <c r="Q11" s="41"/>
      <c r="R11" s="41"/>
      <c r="S11" s="41"/>
    </row>
    <row r="12" spans="1:19" ht="31.5">
      <c r="A12" s="97" t="s">
        <v>461</v>
      </c>
      <c r="B12" s="104" t="s">
        <v>568</v>
      </c>
      <c r="C12" s="104" t="s">
        <v>569</v>
      </c>
      <c r="D12" s="104" t="s">
        <v>562</v>
      </c>
      <c r="E12" s="12" t="s">
        <v>632</v>
      </c>
      <c r="F12" s="104">
        <v>1</v>
      </c>
      <c r="G12" s="104" t="s">
        <v>563</v>
      </c>
      <c r="H12" s="104">
        <v>500000</v>
      </c>
      <c r="I12" s="104">
        <v>500000</v>
      </c>
      <c r="J12" s="104">
        <v>500000</v>
      </c>
      <c r="K12" s="37"/>
      <c r="L12" s="37"/>
      <c r="M12" s="37"/>
      <c r="N12" s="37"/>
      <c r="O12" s="41"/>
      <c r="P12" s="41"/>
      <c r="Q12" s="41"/>
      <c r="R12" s="41"/>
      <c r="S12" s="41"/>
    </row>
    <row r="13" spans="1:19" ht="21">
      <c r="A13" s="97" t="s">
        <v>461</v>
      </c>
      <c r="B13" s="104" t="s">
        <v>568</v>
      </c>
      <c r="C13" s="104" t="s">
        <v>564</v>
      </c>
      <c r="D13" s="104" t="s">
        <v>565</v>
      </c>
      <c r="E13" s="12" t="s">
        <v>632</v>
      </c>
      <c r="F13" s="104">
        <v>1</v>
      </c>
      <c r="G13" s="104" t="s">
        <v>563</v>
      </c>
      <c r="H13" s="104">
        <v>2000000</v>
      </c>
      <c r="I13" s="104">
        <v>2000000</v>
      </c>
      <c r="J13" s="104">
        <v>2000000</v>
      </c>
      <c r="K13" s="37"/>
      <c r="L13" s="37"/>
      <c r="M13" s="37"/>
      <c r="N13" s="37"/>
      <c r="O13" s="41"/>
      <c r="P13" s="41"/>
      <c r="Q13" s="41"/>
      <c r="R13" s="41"/>
      <c r="S13" s="41"/>
    </row>
    <row r="14" spans="1:19" ht="21">
      <c r="A14" s="97" t="s">
        <v>438</v>
      </c>
      <c r="B14" s="104" t="s">
        <v>570</v>
      </c>
      <c r="C14" s="104" t="s">
        <v>571</v>
      </c>
      <c r="D14" s="104" t="s">
        <v>562</v>
      </c>
      <c r="E14" s="12" t="s">
        <v>632</v>
      </c>
      <c r="F14" s="104">
        <v>1</v>
      </c>
      <c r="G14" s="104" t="s">
        <v>563</v>
      </c>
      <c r="H14" s="104">
        <v>2000000</v>
      </c>
      <c r="I14" s="104">
        <v>2000000</v>
      </c>
      <c r="J14" s="104">
        <v>2000000</v>
      </c>
      <c r="K14" s="37"/>
      <c r="L14" s="37"/>
      <c r="M14" s="37"/>
      <c r="N14" s="37"/>
      <c r="O14" s="41"/>
      <c r="P14" s="41"/>
      <c r="Q14" s="41"/>
      <c r="R14" s="41"/>
      <c r="S14" s="41"/>
    </row>
    <row r="15" spans="1:19" ht="21">
      <c r="A15" s="97" t="s">
        <v>438</v>
      </c>
      <c r="B15" s="104" t="s">
        <v>570</v>
      </c>
      <c r="C15" s="104" t="s">
        <v>564</v>
      </c>
      <c r="D15" s="104" t="s">
        <v>565</v>
      </c>
      <c r="E15" s="12" t="s">
        <v>632</v>
      </c>
      <c r="F15" s="104">
        <v>1</v>
      </c>
      <c r="G15" s="104" t="s">
        <v>563</v>
      </c>
      <c r="H15" s="104">
        <v>500000</v>
      </c>
      <c r="I15" s="104">
        <v>500000</v>
      </c>
      <c r="J15" s="104">
        <v>500000</v>
      </c>
      <c r="K15" s="37"/>
      <c r="L15" s="37"/>
      <c r="M15" s="37"/>
      <c r="N15" s="37"/>
      <c r="O15" s="41"/>
      <c r="P15" s="41"/>
      <c r="Q15" s="41"/>
      <c r="R15" s="41"/>
      <c r="S15" s="41"/>
    </row>
    <row r="16" spans="1:19" ht="21">
      <c r="A16" s="97" t="s">
        <v>438</v>
      </c>
      <c r="B16" s="104" t="s">
        <v>572</v>
      </c>
      <c r="C16" s="104" t="s">
        <v>573</v>
      </c>
      <c r="D16" s="104" t="s">
        <v>562</v>
      </c>
      <c r="E16" s="12" t="s">
        <v>632</v>
      </c>
      <c r="F16" s="104">
        <v>1</v>
      </c>
      <c r="G16" s="104" t="s">
        <v>563</v>
      </c>
      <c r="H16" s="104">
        <v>1500000</v>
      </c>
      <c r="I16" s="104">
        <v>1500000</v>
      </c>
      <c r="J16" s="104">
        <v>1500000</v>
      </c>
      <c r="K16" s="37"/>
      <c r="L16" s="37"/>
      <c r="M16" s="37"/>
      <c r="N16" s="37"/>
      <c r="O16" s="41"/>
      <c r="P16" s="41"/>
      <c r="Q16" s="41"/>
      <c r="R16" s="41"/>
      <c r="S16" s="41"/>
    </row>
    <row r="17" spans="1:19" ht="21">
      <c r="A17" s="97" t="s">
        <v>438</v>
      </c>
      <c r="B17" s="104" t="s">
        <v>572</v>
      </c>
      <c r="C17" s="104" t="s">
        <v>564</v>
      </c>
      <c r="D17" s="104" t="s">
        <v>565</v>
      </c>
      <c r="E17" s="12" t="s">
        <v>632</v>
      </c>
      <c r="F17" s="104">
        <v>1</v>
      </c>
      <c r="G17" s="104" t="s">
        <v>563</v>
      </c>
      <c r="H17" s="104">
        <v>500000</v>
      </c>
      <c r="I17" s="104">
        <v>500000</v>
      </c>
      <c r="J17" s="104">
        <v>500000</v>
      </c>
      <c r="K17" s="37"/>
      <c r="L17" s="37"/>
      <c r="M17" s="37"/>
      <c r="N17" s="37"/>
      <c r="O17" s="41"/>
      <c r="P17" s="41"/>
      <c r="Q17" s="41"/>
      <c r="R17" s="41"/>
      <c r="S17" s="41"/>
    </row>
    <row r="18" spans="1:19" ht="21">
      <c r="A18" s="97" t="s">
        <v>438</v>
      </c>
      <c r="B18" s="104" t="s">
        <v>574</v>
      </c>
      <c r="C18" s="104" t="s">
        <v>575</v>
      </c>
      <c r="D18" s="104" t="s">
        <v>562</v>
      </c>
      <c r="E18" s="12" t="s">
        <v>632</v>
      </c>
      <c r="F18" s="104">
        <v>1</v>
      </c>
      <c r="G18" s="104" t="s">
        <v>563</v>
      </c>
      <c r="H18" s="104">
        <v>2000000</v>
      </c>
      <c r="I18" s="104">
        <v>2000000</v>
      </c>
      <c r="J18" s="104">
        <v>2000000</v>
      </c>
      <c r="K18" s="37"/>
      <c r="L18" s="37"/>
      <c r="M18" s="37"/>
      <c r="N18" s="37"/>
      <c r="O18" s="41"/>
      <c r="P18" s="41"/>
      <c r="Q18" s="41"/>
      <c r="R18" s="41"/>
      <c r="S18" s="41"/>
    </row>
    <row r="19" spans="1:19" ht="21">
      <c r="A19" s="97" t="s">
        <v>438</v>
      </c>
      <c r="B19" s="104" t="s">
        <v>574</v>
      </c>
      <c r="C19" s="104" t="s">
        <v>564</v>
      </c>
      <c r="D19" s="104" t="s">
        <v>565</v>
      </c>
      <c r="E19" s="12" t="s">
        <v>632</v>
      </c>
      <c r="F19" s="104">
        <v>1</v>
      </c>
      <c r="G19" s="104" t="s">
        <v>563</v>
      </c>
      <c r="H19" s="104">
        <v>500000</v>
      </c>
      <c r="I19" s="104">
        <v>500000</v>
      </c>
      <c r="J19" s="104">
        <v>500000</v>
      </c>
      <c r="K19" s="37"/>
      <c r="L19" s="37"/>
      <c r="M19" s="37"/>
      <c r="N19" s="37"/>
      <c r="O19" s="41"/>
      <c r="P19" s="41"/>
      <c r="Q19" s="41"/>
      <c r="R19" s="41"/>
      <c r="S19" s="41"/>
    </row>
    <row r="20" spans="1:19" ht="21">
      <c r="A20" s="97" t="s">
        <v>438</v>
      </c>
      <c r="B20" s="104" t="s">
        <v>576</v>
      </c>
      <c r="C20" s="104" t="s">
        <v>577</v>
      </c>
      <c r="D20" s="104" t="s">
        <v>562</v>
      </c>
      <c r="E20" s="12" t="s">
        <v>632</v>
      </c>
      <c r="F20" s="104">
        <v>1</v>
      </c>
      <c r="G20" s="104" t="s">
        <v>563</v>
      </c>
      <c r="H20" s="104">
        <v>6000000</v>
      </c>
      <c r="I20" s="104">
        <v>6000000</v>
      </c>
      <c r="J20" s="104">
        <v>6000000</v>
      </c>
      <c r="K20" s="37"/>
      <c r="L20" s="37"/>
      <c r="M20" s="37"/>
      <c r="N20" s="37"/>
      <c r="O20" s="41"/>
      <c r="P20" s="41"/>
      <c r="Q20" s="41"/>
      <c r="R20" s="41"/>
      <c r="S20" s="41"/>
    </row>
    <row r="21" spans="1:19" ht="21">
      <c r="A21" s="97" t="s">
        <v>438</v>
      </c>
      <c r="B21" s="104" t="s">
        <v>576</v>
      </c>
      <c r="C21" s="104" t="s">
        <v>578</v>
      </c>
      <c r="D21" s="104" t="s">
        <v>579</v>
      </c>
      <c r="E21" s="12" t="s">
        <v>632</v>
      </c>
      <c r="F21" s="104">
        <v>1</v>
      </c>
      <c r="G21" s="104" t="s">
        <v>563</v>
      </c>
      <c r="H21" s="104">
        <v>3000000</v>
      </c>
      <c r="I21" s="104">
        <v>3000000</v>
      </c>
      <c r="J21" s="104">
        <v>3000000</v>
      </c>
      <c r="K21" s="37"/>
      <c r="L21" s="37"/>
      <c r="M21" s="37"/>
      <c r="N21" s="37"/>
      <c r="O21" s="41"/>
      <c r="P21" s="41"/>
      <c r="Q21" s="41"/>
      <c r="R21" s="41"/>
      <c r="S21" s="41"/>
    </row>
    <row r="22" spans="1:19" ht="21">
      <c r="A22" s="97" t="s">
        <v>438</v>
      </c>
      <c r="B22" s="104" t="s">
        <v>576</v>
      </c>
      <c r="C22" s="104" t="s">
        <v>564</v>
      </c>
      <c r="D22" s="104" t="s">
        <v>565</v>
      </c>
      <c r="E22" s="12" t="s">
        <v>632</v>
      </c>
      <c r="F22" s="104">
        <v>1</v>
      </c>
      <c r="G22" s="104" t="s">
        <v>563</v>
      </c>
      <c r="H22" s="104">
        <v>4000000</v>
      </c>
      <c r="I22" s="104">
        <v>4000000</v>
      </c>
      <c r="J22" s="104">
        <v>4000000</v>
      </c>
      <c r="K22" s="17"/>
      <c r="L22" s="17"/>
      <c r="M22" s="17"/>
      <c r="N22" s="17"/>
      <c r="O22" s="17"/>
      <c r="P22" s="17"/>
      <c r="Q22" s="17"/>
      <c r="R22" s="17"/>
      <c r="S22" s="17"/>
    </row>
    <row r="23" spans="1:19" ht="21">
      <c r="A23" s="97" t="s">
        <v>438</v>
      </c>
      <c r="B23" s="104" t="s">
        <v>576</v>
      </c>
      <c r="C23" s="104" t="s">
        <v>580</v>
      </c>
      <c r="D23" s="104" t="s">
        <v>565</v>
      </c>
      <c r="E23" s="12" t="s">
        <v>632</v>
      </c>
      <c r="F23" s="104">
        <v>1</v>
      </c>
      <c r="G23" s="104" t="s">
        <v>563</v>
      </c>
      <c r="H23" s="104">
        <v>2000000</v>
      </c>
      <c r="I23" s="104">
        <v>2000000</v>
      </c>
      <c r="J23" s="104">
        <v>2000000</v>
      </c>
      <c r="K23" s="17"/>
      <c r="L23" s="17"/>
      <c r="M23" s="17"/>
      <c r="N23" s="17"/>
      <c r="O23" s="17"/>
      <c r="P23" s="17"/>
      <c r="Q23" s="17"/>
      <c r="R23" s="17"/>
      <c r="S23" s="17"/>
    </row>
    <row r="24" spans="1:19" ht="21">
      <c r="A24" s="97" t="s">
        <v>438</v>
      </c>
      <c r="B24" s="104" t="s">
        <v>576</v>
      </c>
      <c r="C24" s="104" t="s">
        <v>581</v>
      </c>
      <c r="D24" s="104" t="s">
        <v>565</v>
      </c>
      <c r="E24" s="12" t="s">
        <v>632</v>
      </c>
      <c r="F24" s="104">
        <v>1</v>
      </c>
      <c r="G24" s="104" t="s">
        <v>563</v>
      </c>
      <c r="H24" s="104">
        <v>1000000</v>
      </c>
      <c r="I24" s="104">
        <v>1000000</v>
      </c>
      <c r="J24" s="104">
        <v>1000000</v>
      </c>
      <c r="K24" s="17"/>
      <c r="L24" s="17"/>
      <c r="M24" s="17"/>
      <c r="N24" s="17"/>
      <c r="O24" s="17"/>
      <c r="P24" s="17"/>
      <c r="Q24" s="17"/>
      <c r="R24" s="17"/>
      <c r="S24" s="17"/>
    </row>
    <row r="25" spans="1:19" ht="21">
      <c r="A25" s="97" t="s">
        <v>438</v>
      </c>
      <c r="B25" s="104" t="s">
        <v>576</v>
      </c>
      <c r="C25" s="104" t="s">
        <v>582</v>
      </c>
      <c r="D25" s="104" t="s">
        <v>562</v>
      </c>
      <c r="E25" s="12" t="s">
        <v>632</v>
      </c>
      <c r="F25" s="104">
        <v>1</v>
      </c>
      <c r="G25" s="104" t="s">
        <v>563</v>
      </c>
      <c r="H25" s="104">
        <v>1000000</v>
      </c>
      <c r="I25" s="104">
        <v>1000000</v>
      </c>
      <c r="J25" s="104">
        <v>1000000</v>
      </c>
      <c r="K25" s="17"/>
      <c r="L25" s="17"/>
      <c r="M25" s="17"/>
      <c r="N25" s="17"/>
      <c r="O25" s="17"/>
      <c r="P25" s="17"/>
      <c r="Q25" s="17"/>
      <c r="R25" s="17"/>
      <c r="S25" s="17"/>
    </row>
    <row r="26" spans="1:19" ht="21">
      <c r="A26" s="97" t="s">
        <v>438</v>
      </c>
      <c r="B26" s="104" t="s">
        <v>576</v>
      </c>
      <c r="C26" s="104" t="s">
        <v>583</v>
      </c>
      <c r="D26" s="104" t="s">
        <v>562</v>
      </c>
      <c r="E26" s="12" t="s">
        <v>632</v>
      </c>
      <c r="F26" s="104">
        <v>1</v>
      </c>
      <c r="G26" s="104" t="s">
        <v>563</v>
      </c>
      <c r="H26" s="104">
        <v>1000000</v>
      </c>
      <c r="I26" s="104">
        <v>1000000</v>
      </c>
      <c r="J26" s="104">
        <v>1000000</v>
      </c>
      <c r="K26" s="17"/>
      <c r="L26" s="17"/>
      <c r="M26" s="17"/>
      <c r="N26" s="17"/>
      <c r="O26" s="17"/>
      <c r="P26" s="17"/>
      <c r="Q26" s="17"/>
      <c r="R26" s="17"/>
      <c r="S26" s="17"/>
    </row>
    <row r="27" spans="1:19" ht="21">
      <c r="A27" s="97" t="s">
        <v>438</v>
      </c>
      <c r="B27" s="104" t="s">
        <v>576</v>
      </c>
      <c r="C27" s="104" t="s">
        <v>584</v>
      </c>
      <c r="D27" s="104" t="s">
        <v>565</v>
      </c>
      <c r="E27" s="12" t="s">
        <v>632</v>
      </c>
      <c r="F27" s="104">
        <v>1</v>
      </c>
      <c r="G27" s="104" t="s">
        <v>563</v>
      </c>
      <c r="H27" s="104">
        <v>1000000</v>
      </c>
      <c r="I27" s="104">
        <v>1000000</v>
      </c>
      <c r="J27" s="104">
        <v>1000000</v>
      </c>
      <c r="K27" s="17"/>
      <c r="L27" s="17"/>
      <c r="M27" s="17"/>
      <c r="N27" s="17"/>
      <c r="O27" s="17"/>
      <c r="P27" s="17"/>
      <c r="Q27" s="17"/>
      <c r="R27" s="17"/>
      <c r="S27" s="17"/>
    </row>
    <row r="28" spans="1:19">
      <c r="A28" s="97" t="s">
        <v>455</v>
      </c>
      <c r="B28" s="104" t="s">
        <v>585</v>
      </c>
      <c r="C28" s="104" t="s">
        <v>564</v>
      </c>
      <c r="D28" s="104" t="s">
        <v>565</v>
      </c>
      <c r="E28" s="12" t="s">
        <v>632</v>
      </c>
      <c r="F28" s="104">
        <v>1</v>
      </c>
      <c r="G28" s="104" t="s">
        <v>563</v>
      </c>
      <c r="H28" s="104">
        <v>1000000</v>
      </c>
      <c r="I28" s="104">
        <v>1000000</v>
      </c>
      <c r="J28" s="104">
        <v>1000000</v>
      </c>
      <c r="K28" s="17"/>
      <c r="L28" s="17"/>
      <c r="M28" s="17"/>
      <c r="N28" s="17"/>
      <c r="O28" s="17"/>
      <c r="P28" s="17"/>
      <c r="Q28" s="17"/>
      <c r="R28" s="17"/>
      <c r="S28" s="17"/>
    </row>
    <row r="29" spans="1:19" ht="21">
      <c r="A29" s="97" t="s">
        <v>455</v>
      </c>
      <c r="B29" s="104" t="s">
        <v>585</v>
      </c>
      <c r="C29" s="104" t="s">
        <v>586</v>
      </c>
      <c r="D29" s="104" t="s">
        <v>562</v>
      </c>
      <c r="E29" s="12" t="s">
        <v>632</v>
      </c>
      <c r="F29" s="104">
        <v>1</v>
      </c>
      <c r="G29" s="104" t="s">
        <v>563</v>
      </c>
      <c r="H29" s="104">
        <v>3000000</v>
      </c>
      <c r="I29" s="104">
        <v>3000000</v>
      </c>
      <c r="J29" s="104">
        <v>3000000</v>
      </c>
      <c r="K29" s="17"/>
      <c r="L29" s="17"/>
      <c r="M29" s="17"/>
      <c r="N29" s="17"/>
      <c r="O29" s="17"/>
      <c r="P29" s="17"/>
      <c r="Q29" s="17"/>
      <c r="R29" s="17"/>
      <c r="S29" s="17"/>
    </row>
    <row r="30" spans="1:19" ht="21">
      <c r="A30" s="97" t="s">
        <v>438</v>
      </c>
      <c r="B30" s="104" t="s">
        <v>587</v>
      </c>
      <c r="C30" s="104" t="s">
        <v>588</v>
      </c>
      <c r="D30" s="104" t="s">
        <v>562</v>
      </c>
      <c r="E30" s="12" t="s">
        <v>632</v>
      </c>
      <c r="F30" s="104">
        <v>1</v>
      </c>
      <c r="G30" s="104" t="s">
        <v>563</v>
      </c>
      <c r="H30" s="104">
        <v>7000000</v>
      </c>
      <c r="I30" s="104">
        <v>7000000</v>
      </c>
      <c r="J30" s="104">
        <v>7000000</v>
      </c>
      <c r="K30" s="17"/>
      <c r="L30" s="17"/>
      <c r="M30" s="17"/>
      <c r="N30" s="17"/>
      <c r="O30" s="17"/>
      <c r="P30" s="17"/>
      <c r="Q30" s="17"/>
      <c r="R30" s="17"/>
      <c r="S30" s="17"/>
    </row>
    <row r="31" spans="1:19" ht="21">
      <c r="A31" s="97" t="s">
        <v>438</v>
      </c>
      <c r="B31" s="104" t="s">
        <v>587</v>
      </c>
      <c r="C31" s="104" t="s">
        <v>589</v>
      </c>
      <c r="D31" s="104" t="s">
        <v>579</v>
      </c>
      <c r="E31" s="12" t="s">
        <v>632</v>
      </c>
      <c r="F31" s="104">
        <v>1</v>
      </c>
      <c r="G31" s="104" t="s">
        <v>563</v>
      </c>
      <c r="H31" s="104">
        <v>1000000</v>
      </c>
      <c r="I31" s="104">
        <v>1000000</v>
      </c>
      <c r="J31" s="104">
        <v>1000000</v>
      </c>
      <c r="K31" s="17"/>
      <c r="L31" s="17"/>
      <c r="M31" s="17"/>
      <c r="N31" s="17"/>
      <c r="O31" s="17"/>
      <c r="P31" s="17"/>
      <c r="Q31" s="17"/>
      <c r="R31" s="17"/>
      <c r="S31" s="17"/>
    </row>
    <row r="32" spans="1:19" ht="21">
      <c r="A32" s="97" t="s">
        <v>438</v>
      </c>
      <c r="B32" s="104" t="s">
        <v>587</v>
      </c>
      <c r="C32" s="104" t="s">
        <v>564</v>
      </c>
      <c r="D32" s="104" t="s">
        <v>565</v>
      </c>
      <c r="E32" s="12" t="s">
        <v>632</v>
      </c>
      <c r="F32" s="104">
        <v>1</v>
      </c>
      <c r="G32" s="104" t="s">
        <v>563</v>
      </c>
      <c r="H32" s="104">
        <v>4000000</v>
      </c>
      <c r="I32" s="104">
        <v>4000000</v>
      </c>
      <c r="J32" s="104">
        <v>4000000</v>
      </c>
      <c r="K32" s="17"/>
      <c r="L32" s="17"/>
      <c r="M32" s="17"/>
      <c r="N32" s="17"/>
      <c r="O32" s="17"/>
      <c r="P32" s="17"/>
      <c r="Q32" s="17"/>
      <c r="R32" s="17"/>
      <c r="S32" s="17"/>
    </row>
    <row r="33" spans="1:19" ht="21">
      <c r="A33" s="97" t="s">
        <v>438</v>
      </c>
      <c r="B33" s="104" t="s">
        <v>590</v>
      </c>
      <c r="C33" s="104" t="s">
        <v>591</v>
      </c>
      <c r="D33" s="104" t="s">
        <v>562</v>
      </c>
      <c r="E33" s="12" t="s">
        <v>632</v>
      </c>
      <c r="F33" s="104">
        <v>1</v>
      </c>
      <c r="G33" s="104" t="s">
        <v>563</v>
      </c>
      <c r="H33" s="104">
        <v>4000000</v>
      </c>
      <c r="I33" s="104">
        <v>4000000</v>
      </c>
      <c r="J33" s="104">
        <v>4000000</v>
      </c>
      <c r="K33" s="17"/>
      <c r="L33" s="17"/>
      <c r="M33" s="17"/>
      <c r="N33" s="17"/>
      <c r="O33" s="17"/>
      <c r="P33" s="17"/>
      <c r="Q33" s="17"/>
      <c r="R33" s="17"/>
      <c r="S33" s="17"/>
    </row>
    <row r="34" spans="1:19" ht="21">
      <c r="A34" s="97" t="s">
        <v>438</v>
      </c>
      <c r="B34" s="104" t="s">
        <v>590</v>
      </c>
      <c r="C34" s="104" t="s">
        <v>564</v>
      </c>
      <c r="D34" s="104" t="s">
        <v>565</v>
      </c>
      <c r="E34" s="12" t="s">
        <v>632</v>
      </c>
      <c r="F34" s="104">
        <v>1</v>
      </c>
      <c r="G34" s="104" t="s">
        <v>563</v>
      </c>
      <c r="H34" s="104">
        <v>500000</v>
      </c>
      <c r="I34" s="104">
        <v>500000</v>
      </c>
      <c r="J34" s="104">
        <v>500000</v>
      </c>
      <c r="K34" s="17"/>
      <c r="L34" s="17"/>
      <c r="M34" s="17"/>
      <c r="N34" s="17"/>
      <c r="O34" s="17"/>
      <c r="P34" s="17"/>
      <c r="Q34" s="17"/>
      <c r="R34" s="17"/>
      <c r="S34" s="17"/>
    </row>
    <row r="35" spans="1:19" ht="21">
      <c r="A35" s="97" t="s">
        <v>438</v>
      </c>
      <c r="B35" s="104" t="s">
        <v>592</v>
      </c>
      <c r="C35" s="104" t="s">
        <v>593</v>
      </c>
      <c r="D35" s="104" t="s">
        <v>562</v>
      </c>
      <c r="E35" s="12" t="s">
        <v>632</v>
      </c>
      <c r="F35" s="104">
        <v>1</v>
      </c>
      <c r="G35" s="104" t="s">
        <v>563</v>
      </c>
      <c r="H35" s="104">
        <v>4000000</v>
      </c>
      <c r="I35" s="104">
        <v>4000000</v>
      </c>
      <c r="J35" s="104">
        <v>4000000</v>
      </c>
      <c r="K35" s="17"/>
      <c r="L35" s="17"/>
      <c r="M35" s="17"/>
      <c r="N35" s="17"/>
      <c r="O35" s="17"/>
      <c r="P35" s="17"/>
      <c r="Q35" s="17"/>
      <c r="R35" s="17"/>
      <c r="S35" s="17"/>
    </row>
    <row r="36" spans="1:19">
      <c r="A36" s="97" t="s">
        <v>438</v>
      </c>
      <c r="B36" s="104" t="s">
        <v>592</v>
      </c>
      <c r="C36" s="104" t="s">
        <v>564</v>
      </c>
      <c r="D36" s="104" t="s">
        <v>565</v>
      </c>
      <c r="E36" s="12" t="s">
        <v>632</v>
      </c>
      <c r="F36" s="104">
        <v>1</v>
      </c>
      <c r="G36" s="104" t="s">
        <v>563</v>
      </c>
      <c r="H36" s="104">
        <v>1000000</v>
      </c>
      <c r="I36" s="104">
        <v>1000000</v>
      </c>
      <c r="J36" s="104">
        <v>1000000</v>
      </c>
      <c r="K36" s="17"/>
      <c r="L36" s="17"/>
      <c r="M36" s="17"/>
      <c r="N36" s="17"/>
      <c r="O36" s="17"/>
      <c r="P36" s="17"/>
      <c r="Q36" s="17"/>
      <c r="R36" s="17"/>
      <c r="S36" s="17"/>
    </row>
    <row r="37" spans="1:19" ht="21">
      <c r="A37" s="97" t="s">
        <v>438</v>
      </c>
      <c r="B37" s="104" t="s">
        <v>594</v>
      </c>
      <c r="C37" s="104" t="s">
        <v>595</v>
      </c>
      <c r="D37" s="104" t="s">
        <v>562</v>
      </c>
      <c r="E37" s="12" t="s">
        <v>632</v>
      </c>
      <c r="F37" s="104">
        <v>1</v>
      </c>
      <c r="G37" s="104" t="s">
        <v>563</v>
      </c>
      <c r="H37" s="104">
        <v>6000000</v>
      </c>
      <c r="I37" s="104">
        <v>6000000</v>
      </c>
      <c r="J37" s="104">
        <v>6000000</v>
      </c>
      <c r="K37" s="17"/>
      <c r="L37" s="17"/>
      <c r="M37" s="17"/>
      <c r="N37" s="17"/>
      <c r="O37" s="17"/>
      <c r="P37" s="17"/>
      <c r="Q37" s="17"/>
      <c r="R37" s="17"/>
      <c r="S37" s="17"/>
    </row>
    <row r="38" spans="1:19" ht="21">
      <c r="A38" s="97" t="s">
        <v>438</v>
      </c>
      <c r="B38" s="104" t="s">
        <v>594</v>
      </c>
      <c r="C38" s="104" t="s">
        <v>564</v>
      </c>
      <c r="D38" s="104" t="s">
        <v>565</v>
      </c>
      <c r="E38" s="12" t="s">
        <v>632</v>
      </c>
      <c r="F38" s="104">
        <v>1</v>
      </c>
      <c r="G38" s="104" t="s">
        <v>563</v>
      </c>
      <c r="H38" s="104">
        <v>1000000</v>
      </c>
      <c r="I38" s="104">
        <v>1000000</v>
      </c>
      <c r="J38" s="104">
        <v>1000000</v>
      </c>
      <c r="K38" s="17"/>
      <c r="L38" s="17"/>
      <c r="M38" s="17"/>
      <c r="N38" s="17"/>
      <c r="O38" s="17"/>
      <c r="P38" s="17"/>
      <c r="Q38" s="17"/>
      <c r="R38" s="17"/>
      <c r="S38" s="17"/>
    </row>
    <row r="39" spans="1:19" ht="21">
      <c r="A39" s="97" t="s">
        <v>438</v>
      </c>
      <c r="B39" s="104" t="s">
        <v>596</v>
      </c>
      <c r="C39" s="104" t="s">
        <v>597</v>
      </c>
      <c r="D39" s="104" t="s">
        <v>562</v>
      </c>
      <c r="E39" s="12" t="s">
        <v>632</v>
      </c>
      <c r="F39" s="104">
        <v>1</v>
      </c>
      <c r="G39" s="104" t="s">
        <v>563</v>
      </c>
      <c r="H39" s="104">
        <v>2000000</v>
      </c>
      <c r="I39" s="104">
        <v>2000000</v>
      </c>
      <c r="J39" s="104">
        <v>2000000</v>
      </c>
      <c r="K39" s="17"/>
      <c r="L39" s="17"/>
      <c r="M39" s="17"/>
      <c r="N39" s="17"/>
      <c r="O39" s="17"/>
      <c r="P39" s="17"/>
      <c r="Q39" s="17"/>
      <c r="R39" s="17"/>
      <c r="S39" s="17"/>
    </row>
    <row r="40" spans="1:19">
      <c r="A40" s="97" t="s">
        <v>438</v>
      </c>
      <c r="B40" s="104" t="s">
        <v>596</v>
      </c>
      <c r="C40" s="104" t="s">
        <v>564</v>
      </c>
      <c r="D40" s="104" t="s">
        <v>565</v>
      </c>
      <c r="E40" s="12" t="s">
        <v>632</v>
      </c>
      <c r="F40" s="104">
        <v>1</v>
      </c>
      <c r="G40" s="104" t="s">
        <v>563</v>
      </c>
      <c r="H40" s="104">
        <v>500000</v>
      </c>
      <c r="I40" s="104">
        <v>500000</v>
      </c>
      <c r="J40" s="104">
        <v>500000</v>
      </c>
      <c r="K40" s="17"/>
      <c r="L40" s="17"/>
      <c r="M40" s="17"/>
      <c r="N40" s="17"/>
      <c r="O40" s="17"/>
      <c r="P40" s="17"/>
      <c r="Q40" s="17"/>
      <c r="R40" s="17"/>
      <c r="S40" s="17"/>
    </row>
    <row r="41" spans="1:19" ht="21">
      <c r="A41" s="97" t="s">
        <v>438</v>
      </c>
      <c r="B41" s="104" t="s">
        <v>598</v>
      </c>
      <c r="C41" s="104" t="s">
        <v>599</v>
      </c>
      <c r="D41" s="104" t="s">
        <v>562</v>
      </c>
      <c r="E41" s="12" t="s">
        <v>632</v>
      </c>
      <c r="F41" s="104">
        <v>1</v>
      </c>
      <c r="G41" s="104" t="s">
        <v>563</v>
      </c>
      <c r="H41" s="104">
        <v>4000000</v>
      </c>
      <c r="I41" s="104">
        <v>4000000</v>
      </c>
      <c r="J41" s="104">
        <v>4000000</v>
      </c>
      <c r="K41" s="17"/>
      <c r="L41" s="17"/>
      <c r="M41" s="17"/>
      <c r="N41" s="17"/>
      <c r="O41" s="17"/>
      <c r="P41" s="17"/>
      <c r="Q41" s="17"/>
      <c r="R41" s="17"/>
      <c r="S41" s="17"/>
    </row>
    <row r="42" spans="1:19" ht="21">
      <c r="A42" s="97" t="s">
        <v>438</v>
      </c>
      <c r="B42" s="104" t="s">
        <v>598</v>
      </c>
      <c r="C42" s="104" t="s">
        <v>600</v>
      </c>
      <c r="D42" s="104" t="s">
        <v>565</v>
      </c>
      <c r="E42" s="12" t="s">
        <v>632</v>
      </c>
      <c r="F42" s="104">
        <v>1</v>
      </c>
      <c r="G42" s="104" t="s">
        <v>563</v>
      </c>
      <c r="H42" s="104">
        <v>1000000</v>
      </c>
      <c r="I42" s="104">
        <v>1000000</v>
      </c>
      <c r="J42" s="104">
        <v>1000000</v>
      </c>
      <c r="K42" s="17"/>
      <c r="L42" s="17"/>
      <c r="M42" s="17"/>
      <c r="N42" s="17"/>
      <c r="O42" s="17"/>
      <c r="P42" s="17"/>
      <c r="Q42" s="17"/>
      <c r="R42" s="17"/>
      <c r="S42" s="17"/>
    </row>
    <row r="43" spans="1:19" ht="21">
      <c r="A43" s="97" t="s">
        <v>438</v>
      </c>
      <c r="B43" s="104" t="s">
        <v>598</v>
      </c>
      <c r="C43" s="104" t="s">
        <v>601</v>
      </c>
      <c r="D43" s="104" t="s">
        <v>579</v>
      </c>
      <c r="E43" s="12" t="s">
        <v>632</v>
      </c>
      <c r="F43" s="104">
        <v>1</v>
      </c>
      <c r="G43" s="104" t="s">
        <v>563</v>
      </c>
      <c r="H43" s="104">
        <v>1500000</v>
      </c>
      <c r="I43" s="104">
        <v>1500000</v>
      </c>
      <c r="J43" s="104">
        <v>1500000</v>
      </c>
      <c r="K43" s="17"/>
      <c r="L43" s="17"/>
      <c r="M43" s="17"/>
      <c r="N43" s="17"/>
      <c r="O43" s="17"/>
      <c r="P43" s="17"/>
      <c r="Q43" s="17"/>
      <c r="R43" s="17"/>
      <c r="S43" s="17"/>
    </row>
    <row r="44" spans="1:19" ht="21">
      <c r="A44" s="97" t="s">
        <v>438</v>
      </c>
      <c r="B44" s="104" t="s">
        <v>598</v>
      </c>
      <c r="C44" s="104" t="s">
        <v>564</v>
      </c>
      <c r="D44" s="104" t="s">
        <v>565</v>
      </c>
      <c r="E44" s="12" t="s">
        <v>632</v>
      </c>
      <c r="F44" s="104">
        <v>1</v>
      </c>
      <c r="G44" s="104" t="s">
        <v>563</v>
      </c>
      <c r="H44" s="104">
        <v>3000000</v>
      </c>
      <c r="I44" s="104">
        <v>3000000</v>
      </c>
      <c r="J44" s="104">
        <v>3000000</v>
      </c>
      <c r="K44" s="17"/>
      <c r="L44" s="17"/>
      <c r="M44" s="17"/>
      <c r="N44" s="17"/>
      <c r="O44" s="17"/>
      <c r="P44" s="17"/>
      <c r="Q44" s="17"/>
      <c r="R44" s="17"/>
      <c r="S44" s="17"/>
    </row>
    <row r="45" spans="1:19" ht="21">
      <c r="A45" s="97" t="s">
        <v>438</v>
      </c>
      <c r="B45" s="104" t="s">
        <v>602</v>
      </c>
      <c r="C45" s="104" t="s">
        <v>603</v>
      </c>
      <c r="D45" s="104" t="s">
        <v>562</v>
      </c>
      <c r="E45" s="12" t="s">
        <v>632</v>
      </c>
      <c r="F45" s="104">
        <v>1</v>
      </c>
      <c r="G45" s="104" t="s">
        <v>563</v>
      </c>
      <c r="H45" s="104">
        <v>3000000</v>
      </c>
      <c r="I45" s="104">
        <v>3000000</v>
      </c>
      <c r="J45" s="104">
        <v>3000000</v>
      </c>
      <c r="K45" s="17"/>
      <c r="L45" s="17"/>
      <c r="M45" s="17"/>
      <c r="N45" s="17"/>
      <c r="O45" s="17"/>
      <c r="P45" s="17"/>
      <c r="Q45" s="17"/>
      <c r="R45" s="17"/>
      <c r="S45" s="17"/>
    </row>
    <row r="46" spans="1:19" ht="21">
      <c r="A46" s="97" t="s">
        <v>438</v>
      </c>
      <c r="B46" s="104" t="s">
        <v>602</v>
      </c>
      <c r="C46" s="104" t="s">
        <v>564</v>
      </c>
      <c r="D46" s="104" t="s">
        <v>565</v>
      </c>
      <c r="E46" s="12" t="s">
        <v>632</v>
      </c>
      <c r="F46" s="104">
        <v>1</v>
      </c>
      <c r="G46" s="104" t="s">
        <v>563</v>
      </c>
      <c r="H46" s="104">
        <v>1000000</v>
      </c>
      <c r="I46" s="104">
        <v>1000000</v>
      </c>
      <c r="J46" s="104">
        <v>1000000</v>
      </c>
      <c r="K46" s="17"/>
      <c r="L46" s="17"/>
      <c r="M46" s="17"/>
      <c r="N46" s="17"/>
      <c r="O46" s="17"/>
      <c r="P46" s="17"/>
      <c r="Q46" s="17"/>
      <c r="R46" s="17"/>
      <c r="S46" s="17"/>
    </row>
    <row r="47" spans="1:19" ht="21">
      <c r="A47" s="97" t="s">
        <v>438</v>
      </c>
      <c r="B47" s="104" t="s">
        <v>604</v>
      </c>
      <c r="C47" s="104" t="s">
        <v>605</v>
      </c>
      <c r="D47" s="104" t="s">
        <v>562</v>
      </c>
      <c r="E47" s="12" t="s">
        <v>632</v>
      </c>
      <c r="F47" s="104">
        <v>1</v>
      </c>
      <c r="G47" s="104" t="s">
        <v>563</v>
      </c>
      <c r="H47" s="104">
        <v>2000000</v>
      </c>
      <c r="I47" s="104">
        <v>2000000</v>
      </c>
      <c r="J47" s="104">
        <v>2000000</v>
      </c>
      <c r="K47" s="17"/>
      <c r="L47" s="17"/>
      <c r="M47" s="17"/>
      <c r="N47" s="17"/>
      <c r="O47" s="17"/>
      <c r="P47" s="17"/>
      <c r="Q47" s="17"/>
      <c r="R47" s="17"/>
      <c r="S47" s="17"/>
    </row>
    <row r="48" spans="1:19" ht="21">
      <c r="A48" s="97" t="s">
        <v>438</v>
      </c>
      <c r="B48" s="104" t="s">
        <v>604</v>
      </c>
      <c r="C48" s="104" t="s">
        <v>564</v>
      </c>
      <c r="D48" s="104" t="s">
        <v>565</v>
      </c>
      <c r="E48" s="12" t="s">
        <v>632</v>
      </c>
      <c r="F48" s="104">
        <v>1</v>
      </c>
      <c r="G48" s="104" t="s">
        <v>563</v>
      </c>
      <c r="H48" s="104">
        <v>500000</v>
      </c>
      <c r="I48" s="104">
        <v>500000</v>
      </c>
      <c r="J48" s="104">
        <v>500000</v>
      </c>
      <c r="K48" s="17"/>
      <c r="L48" s="17"/>
      <c r="M48" s="17"/>
      <c r="N48" s="17"/>
      <c r="O48" s="17"/>
      <c r="P48" s="17"/>
      <c r="Q48" s="17"/>
      <c r="R48" s="17"/>
      <c r="S48" s="17"/>
    </row>
    <row r="49" spans="1:19" ht="21">
      <c r="A49" s="97" t="s">
        <v>438</v>
      </c>
      <c r="B49" s="104" t="s">
        <v>606</v>
      </c>
      <c r="C49" s="104" t="s">
        <v>607</v>
      </c>
      <c r="D49" s="104" t="s">
        <v>562</v>
      </c>
      <c r="E49" s="12" t="s">
        <v>632</v>
      </c>
      <c r="F49" s="104">
        <v>1</v>
      </c>
      <c r="G49" s="104" t="s">
        <v>563</v>
      </c>
      <c r="H49" s="104">
        <v>6000000</v>
      </c>
      <c r="I49" s="104">
        <v>6000000</v>
      </c>
      <c r="J49" s="104">
        <v>6000000</v>
      </c>
      <c r="K49" s="17"/>
      <c r="L49" s="17"/>
      <c r="M49" s="17"/>
      <c r="N49" s="17"/>
      <c r="O49" s="17"/>
      <c r="P49" s="17"/>
      <c r="Q49" s="17"/>
      <c r="R49" s="17"/>
      <c r="S49" s="17"/>
    </row>
    <row r="50" spans="1:19" ht="21">
      <c r="A50" s="97" t="s">
        <v>438</v>
      </c>
      <c r="B50" s="104" t="s">
        <v>606</v>
      </c>
      <c r="C50" s="104" t="s">
        <v>564</v>
      </c>
      <c r="D50" s="104" t="s">
        <v>565</v>
      </c>
      <c r="E50" s="12" t="s">
        <v>632</v>
      </c>
      <c r="F50" s="104">
        <v>1</v>
      </c>
      <c r="G50" s="104" t="s">
        <v>563</v>
      </c>
      <c r="H50" s="104">
        <v>2000000</v>
      </c>
      <c r="I50" s="104">
        <v>2000000</v>
      </c>
      <c r="J50" s="104">
        <v>2000000</v>
      </c>
      <c r="K50" s="17"/>
      <c r="L50" s="17"/>
      <c r="M50" s="17"/>
      <c r="N50" s="17"/>
      <c r="O50" s="17"/>
      <c r="P50" s="17"/>
      <c r="Q50" s="17"/>
      <c r="R50" s="17"/>
      <c r="S50" s="17"/>
    </row>
    <row r="51" spans="1:19" ht="21">
      <c r="A51" s="97" t="s">
        <v>438</v>
      </c>
      <c r="B51" s="104" t="s">
        <v>608</v>
      </c>
      <c r="C51" s="104" t="s">
        <v>609</v>
      </c>
      <c r="D51" s="104" t="s">
        <v>562</v>
      </c>
      <c r="E51" s="12" t="s">
        <v>632</v>
      </c>
      <c r="F51" s="104">
        <v>1</v>
      </c>
      <c r="G51" s="104" t="s">
        <v>563</v>
      </c>
      <c r="H51" s="104">
        <v>2000000</v>
      </c>
      <c r="I51" s="104">
        <v>2000000</v>
      </c>
      <c r="J51" s="104">
        <v>2000000</v>
      </c>
      <c r="K51" s="17"/>
      <c r="L51" s="17"/>
      <c r="M51" s="17"/>
      <c r="N51" s="17"/>
      <c r="O51" s="17"/>
      <c r="P51" s="17"/>
      <c r="Q51" s="17"/>
      <c r="R51" s="17"/>
      <c r="S51" s="17"/>
    </row>
    <row r="52" spans="1:19" ht="21">
      <c r="A52" s="97" t="s">
        <v>438</v>
      </c>
      <c r="B52" s="104" t="s">
        <v>608</v>
      </c>
      <c r="C52" s="104" t="s">
        <v>601</v>
      </c>
      <c r="D52" s="104" t="s">
        <v>579</v>
      </c>
      <c r="E52" s="12" t="s">
        <v>632</v>
      </c>
      <c r="F52" s="104">
        <v>1</v>
      </c>
      <c r="G52" s="104" t="s">
        <v>563</v>
      </c>
      <c r="H52" s="104">
        <v>1000000</v>
      </c>
      <c r="I52" s="104">
        <v>1000000</v>
      </c>
      <c r="J52" s="104">
        <v>1000000</v>
      </c>
      <c r="K52" s="17"/>
      <c r="L52" s="17"/>
      <c r="M52" s="17"/>
      <c r="N52" s="17"/>
      <c r="O52" s="17"/>
      <c r="P52" s="17"/>
      <c r="Q52" s="17"/>
      <c r="R52" s="17"/>
      <c r="S52" s="17"/>
    </row>
    <row r="53" spans="1:19" ht="21">
      <c r="A53" s="97" t="s">
        <v>438</v>
      </c>
      <c r="B53" s="104" t="s">
        <v>608</v>
      </c>
      <c r="C53" s="104" t="s">
        <v>564</v>
      </c>
      <c r="D53" s="104" t="s">
        <v>565</v>
      </c>
      <c r="E53" s="12" t="s">
        <v>632</v>
      </c>
      <c r="F53" s="104">
        <v>1</v>
      </c>
      <c r="G53" s="104" t="s">
        <v>563</v>
      </c>
      <c r="H53" s="104">
        <v>1000000</v>
      </c>
      <c r="I53" s="104">
        <v>1000000</v>
      </c>
      <c r="J53" s="104">
        <v>1000000</v>
      </c>
      <c r="K53" s="17"/>
      <c r="L53" s="17"/>
      <c r="M53" s="17"/>
      <c r="N53" s="17"/>
      <c r="O53" s="17"/>
      <c r="P53" s="17"/>
      <c r="Q53" s="17"/>
      <c r="R53" s="17"/>
      <c r="S53" s="17"/>
    </row>
    <row r="54" spans="1:19" ht="21">
      <c r="A54" s="97" t="s">
        <v>438</v>
      </c>
      <c r="B54" s="104" t="s">
        <v>610</v>
      </c>
      <c r="C54" s="104" t="s">
        <v>611</v>
      </c>
      <c r="D54" s="104" t="s">
        <v>562</v>
      </c>
      <c r="E54" s="12" t="s">
        <v>632</v>
      </c>
      <c r="F54" s="104">
        <v>1</v>
      </c>
      <c r="G54" s="104" t="s">
        <v>563</v>
      </c>
      <c r="H54" s="104">
        <v>4000000</v>
      </c>
      <c r="I54" s="104">
        <v>4000000</v>
      </c>
      <c r="J54" s="104">
        <v>4000000</v>
      </c>
      <c r="K54" s="17"/>
      <c r="L54" s="17"/>
      <c r="M54" s="17"/>
      <c r="N54" s="17"/>
      <c r="O54" s="17"/>
      <c r="P54" s="17"/>
      <c r="Q54" s="17"/>
      <c r="R54" s="17"/>
      <c r="S54" s="17"/>
    </row>
    <row r="55" spans="1:19" ht="21">
      <c r="A55" s="97" t="s">
        <v>438</v>
      </c>
      <c r="B55" s="104" t="s">
        <v>610</v>
      </c>
      <c r="C55" s="104" t="s">
        <v>564</v>
      </c>
      <c r="D55" s="104" t="s">
        <v>565</v>
      </c>
      <c r="E55" s="12" t="s">
        <v>632</v>
      </c>
      <c r="F55" s="104">
        <v>1</v>
      </c>
      <c r="G55" s="104" t="s">
        <v>563</v>
      </c>
      <c r="H55" s="104">
        <v>1000000</v>
      </c>
      <c r="I55" s="104">
        <v>1000000</v>
      </c>
      <c r="J55" s="104">
        <v>1000000</v>
      </c>
      <c r="K55" s="17"/>
      <c r="L55" s="17"/>
      <c r="M55" s="17"/>
      <c r="N55" s="17"/>
      <c r="O55" s="17"/>
      <c r="P55" s="17"/>
      <c r="Q55" s="17"/>
      <c r="R55" s="17"/>
      <c r="S55" s="17"/>
    </row>
    <row r="56" spans="1:19">
      <c r="A56" s="97" t="s">
        <v>440</v>
      </c>
      <c r="B56" s="104" t="s">
        <v>612</v>
      </c>
      <c r="C56" s="104" t="s">
        <v>564</v>
      </c>
      <c r="D56" s="104" t="s">
        <v>565</v>
      </c>
      <c r="E56" s="12" t="s">
        <v>632</v>
      </c>
      <c r="F56" s="104">
        <v>1</v>
      </c>
      <c r="G56" s="104" t="s">
        <v>563</v>
      </c>
      <c r="H56" s="104">
        <v>5000000</v>
      </c>
      <c r="I56" s="104">
        <v>5000000</v>
      </c>
      <c r="J56" s="104">
        <v>5000000</v>
      </c>
      <c r="K56" s="17"/>
      <c r="L56" s="17"/>
      <c r="M56" s="17"/>
      <c r="N56" s="17"/>
      <c r="O56" s="17"/>
      <c r="P56" s="17"/>
      <c r="Q56" s="17"/>
      <c r="R56" s="17"/>
      <c r="S56" s="17"/>
    </row>
    <row r="57" spans="1:19" ht="31.5">
      <c r="A57" s="97" t="s">
        <v>442</v>
      </c>
      <c r="B57" s="104" t="s">
        <v>613</v>
      </c>
      <c r="C57" s="104" t="s">
        <v>614</v>
      </c>
      <c r="D57" s="104" t="s">
        <v>562</v>
      </c>
      <c r="E57" s="12" t="s">
        <v>632</v>
      </c>
      <c r="F57" s="104">
        <v>1</v>
      </c>
      <c r="G57" s="104" t="s">
        <v>563</v>
      </c>
      <c r="H57" s="104">
        <v>4000000</v>
      </c>
      <c r="I57" s="104">
        <v>4000000</v>
      </c>
      <c r="J57" s="104">
        <v>4000000</v>
      </c>
      <c r="K57" s="17"/>
      <c r="L57" s="17"/>
      <c r="M57" s="17"/>
      <c r="N57" s="17"/>
      <c r="O57" s="17"/>
      <c r="P57" s="17"/>
      <c r="Q57" s="17"/>
      <c r="R57" s="17"/>
      <c r="S57" s="17"/>
    </row>
    <row r="58" spans="1:19">
      <c r="A58" s="97" t="s">
        <v>442</v>
      </c>
      <c r="B58" s="104" t="s">
        <v>613</v>
      </c>
      <c r="C58" s="104" t="s">
        <v>564</v>
      </c>
      <c r="D58" s="104" t="s">
        <v>565</v>
      </c>
      <c r="E58" s="12" t="s">
        <v>632</v>
      </c>
      <c r="F58" s="104">
        <v>1</v>
      </c>
      <c r="G58" s="104" t="s">
        <v>563</v>
      </c>
      <c r="H58" s="104">
        <v>2000000</v>
      </c>
      <c r="I58" s="104">
        <v>2000000</v>
      </c>
      <c r="J58" s="104">
        <v>2000000</v>
      </c>
      <c r="K58" s="17"/>
      <c r="L58" s="17"/>
      <c r="M58" s="17"/>
      <c r="N58" s="17"/>
      <c r="O58" s="17"/>
      <c r="P58" s="17"/>
      <c r="Q58" s="17"/>
      <c r="R58" s="17"/>
      <c r="S58" s="17"/>
    </row>
    <row r="59" spans="1:19" ht="31.5">
      <c r="A59" s="97" t="s">
        <v>444</v>
      </c>
      <c r="B59" s="104" t="s">
        <v>615</v>
      </c>
      <c r="C59" s="104" t="s">
        <v>616</v>
      </c>
      <c r="D59" s="104" t="s">
        <v>562</v>
      </c>
      <c r="E59" s="12" t="s">
        <v>632</v>
      </c>
      <c r="F59" s="104">
        <v>1</v>
      </c>
      <c r="G59" s="104" t="s">
        <v>563</v>
      </c>
      <c r="H59" s="104">
        <v>3000000</v>
      </c>
      <c r="I59" s="104">
        <v>3000000</v>
      </c>
      <c r="J59" s="104">
        <v>3000000</v>
      </c>
      <c r="K59" s="17"/>
      <c r="L59" s="17"/>
      <c r="M59" s="17"/>
      <c r="N59" s="17"/>
      <c r="O59" s="17"/>
      <c r="P59" s="17"/>
      <c r="Q59" s="17"/>
      <c r="R59" s="17"/>
      <c r="S59" s="17"/>
    </row>
    <row r="60" spans="1:19">
      <c r="A60" s="97" t="s">
        <v>444</v>
      </c>
      <c r="B60" s="104" t="s">
        <v>615</v>
      </c>
      <c r="C60" s="104" t="s">
        <v>601</v>
      </c>
      <c r="D60" s="104" t="s">
        <v>579</v>
      </c>
      <c r="E60" s="12" t="s">
        <v>632</v>
      </c>
      <c r="F60" s="104">
        <v>1</v>
      </c>
      <c r="G60" s="104" t="s">
        <v>563</v>
      </c>
      <c r="H60" s="104">
        <v>1000000</v>
      </c>
      <c r="I60" s="104">
        <v>1000000</v>
      </c>
      <c r="J60" s="104">
        <v>1000000</v>
      </c>
      <c r="K60" s="17"/>
      <c r="L60" s="17"/>
      <c r="M60" s="17"/>
      <c r="N60" s="17"/>
      <c r="O60" s="17"/>
      <c r="P60" s="17"/>
      <c r="Q60" s="17"/>
      <c r="R60" s="17"/>
      <c r="S60" s="17"/>
    </row>
    <row r="61" spans="1:19">
      <c r="A61" s="97" t="s">
        <v>444</v>
      </c>
      <c r="B61" s="104" t="s">
        <v>615</v>
      </c>
      <c r="C61" s="104" t="s">
        <v>564</v>
      </c>
      <c r="D61" s="104" t="s">
        <v>565</v>
      </c>
      <c r="E61" s="12" t="s">
        <v>632</v>
      </c>
      <c r="F61" s="104">
        <v>1</v>
      </c>
      <c r="G61" s="104" t="s">
        <v>563</v>
      </c>
      <c r="H61" s="104">
        <v>3000000</v>
      </c>
      <c r="I61" s="104">
        <v>3000000</v>
      </c>
      <c r="J61" s="104">
        <v>3000000</v>
      </c>
      <c r="K61" s="17"/>
      <c r="L61" s="17"/>
      <c r="M61" s="17"/>
      <c r="N61" s="17"/>
      <c r="O61" s="17"/>
      <c r="P61" s="17"/>
      <c r="Q61" s="17"/>
      <c r="R61" s="17"/>
      <c r="S61" s="17"/>
    </row>
    <row r="62" spans="1:19" ht="31.5">
      <c r="A62" s="13" t="s">
        <v>633</v>
      </c>
      <c r="B62" s="104" t="s">
        <v>617</v>
      </c>
      <c r="C62" s="104" t="s">
        <v>618</v>
      </c>
      <c r="D62" s="104" t="s">
        <v>562</v>
      </c>
      <c r="E62" s="12" t="s">
        <v>632</v>
      </c>
      <c r="F62" s="104">
        <v>1</v>
      </c>
      <c r="G62" s="104" t="s">
        <v>563</v>
      </c>
      <c r="H62" s="104">
        <v>6000000</v>
      </c>
      <c r="I62" s="104">
        <v>6000000</v>
      </c>
      <c r="J62" s="104">
        <v>6000000</v>
      </c>
      <c r="K62" s="17"/>
      <c r="L62" s="17"/>
      <c r="M62" s="17"/>
      <c r="N62" s="17"/>
      <c r="O62" s="17"/>
      <c r="P62" s="17"/>
      <c r="Q62" s="17"/>
      <c r="R62" s="17"/>
      <c r="S62" s="17"/>
    </row>
    <row r="63" spans="1:19" ht="21">
      <c r="A63" s="13" t="s">
        <v>633</v>
      </c>
      <c r="B63" s="104" t="s">
        <v>617</v>
      </c>
      <c r="C63" s="104" t="s">
        <v>601</v>
      </c>
      <c r="D63" s="104" t="s">
        <v>579</v>
      </c>
      <c r="E63" s="12" t="s">
        <v>632</v>
      </c>
      <c r="F63" s="104">
        <v>1</v>
      </c>
      <c r="G63" s="104" t="s">
        <v>563</v>
      </c>
      <c r="H63" s="104">
        <v>2000000</v>
      </c>
      <c r="I63" s="104">
        <v>2000000</v>
      </c>
      <c r="J63" s="104">
        <v>2000000</v>
      </c>
      <c r="K63" s="17"/>
      <c r="L63" s="17"/>
      <c r="M63" s="17"/>
      <c r="N63" s="17"/>
      <c r="O63" s="17"/>
      <c r="P63" s="17"/>
      <c r="Q63" s="17"/>
      <c r="R63" s="17"/>
      <c r="S63" s="17"/>
    </row>
    <row r="64" spans="1:19" ht="21">
      <c r="A64" s="13" t="s">
        <v>633</v>
      </c>
      <c r="B64" s="104" t="s">
        <v>617</v>
      </c>
      <c r="C64" s="104" t="s">
        <v>564</v>
      </c>
      <c r="D64" s="104" t="s">
        <v>565</v>
      </c>
      <c r="E64" s="12" t="s">
        <v>632</v>
      </c>
      <c r="F64" s="104">
        <v>1</v>
      </c>
      <c r="G64" s="104" t="s">
        <v>563</v>
      </c>
      <c r="H64" s="104">
        <v>6000000</v>
      </c>
      <c r="I64" s="104">
        <v>6000000</v>
      </c>
      <c r="J64" s="104">
        <v>6000000</v>
      </c>
      <c r="K64" s="17"/>
      <c r="L64" s="17"/>
      <c r="M64" s="17"/>
      <c r="N64" s="17"/>
      <c r="O64" s="17"/>
      <c r="P64" s="17"/>
      <c r="Q64" s="17"/>
      <c r="R64" s="17"/>
      <c r="S64" s="17"/>
    </row>
    <row r="65" spans="1:19" ht="21">
      <c r="A65" s="97" t="s">
        <v>449</v>
      </c>
      <c r="B65" s="104" t="s">
        <v>619</v>
      </c>
      <c r="C65" s="104" t="s">
        <v>620</v>
      </c>
      <c r="D65" s="104" t="s">
        <v>562</v>
      </c>
      <c r="E65" s="12" t="s">
        <v>632</v>
      </c>
      <c r="F65" s="104">
        <v>1</v>
      </c>
      <c r="G65" s="104" t="s">
        <v>563</v>
      </c>
      <c r="H65" s="104">
        <v>2000000</v>
      </c>
      <c r="I65" s="104">
        <v>2000000</v>
      </c>
      <c r="J65" s="104">
        <v>2000000</v>
      </c>
      <c r="K65" s="17"/>
      <c r="L65" s="17"/>
      <c r="M65" s="17"/>
      <c r="N65" s="17"/>
      <c r="O65" s="17"/>
      <c r="P65" s="17"/>
      <c r="Q65" s="17"/>
      <c r="R65" s="17"/>
      <c r="S65" s="17"/>
    </row>
    <row r="66" spans="1:19" ht="21">
      <c r="A66" s="97" t="s">
        <v>449</v>
      </c>
      <c r="B66" s="104" t="s">
        <v>619</v>
      </c>
      <c r="C66" s="104" t="s">
        <v>564</v>
      </c>
      <c r="D66" s="104" t="s">
        <v>565</v>
      </c>
      <c r="E66" s="12" t="s">
        <v>632</v>
      </c>
      <c r="F66" s="104">
        <v>1</v>
      </c>
      <c r="G66" s="104" t="s">
        <v>563</v>
      </c>
      <c r="H66" s="104">
        <v>1000000</v>
      </c>
      <c r="I66" s="104">
        <v>1000000</v>
      </c>
      <c r="J66" s="104">
        <v>1000000</v>
      </c>
      <c r="K66" s="17"/>
      <c r="L66" s="17"/>
      <c r="M66" s="17"/>
      <c r="N66" s="17"/>
      <c r="O66" s="17"/>
      <c r="P66" s="17"/>
      <c r="Q66" s="17"/>
      <c r="R66" s="17"/>
      <c r="S66" s="17"/>
    </row>
    <row r="67" spans="1:19" ht="21">
      <c r="A67" s="97" t="s">
        <v>436</v>
      </c>
      <c r="B67" s="104" t="s">
        <v>435</v>
      </c>
      <c r="C67" s="104" t="s">
        <v>621</v>
      </c>
      <c r="D67" s="104" t="s">
        <v>622</v>
      </c>
      <c r="E67" s="12" t="s">
        <v>632</v>
      </c>
      <c r="F67" s="104">
        <v>1</v>
      </c>
      <c r="G67" s="104" t="s">
        <v>563</v>
      </c>
      <c r="H67" s="104">
        <v>5000000</v>
      </c>
      <c r="I67" s="104">
        <v>5000000</v>
      </c>
      <c r="J67" s="104">
        <v>5000000</v>
      </c>
      <c r="K67" s="17"/>
      <c r="L67" s="17"/>
      <c r="M67" s="17"/>
      <c r="N67" s="17"/>
      <c r="O67" s="17"/>
      <c r="P67" s="17"/>
      <c r="Q67" s="17"/>
      <c r="R67" s="17"/>
      <c r="S67" s="17"/>
    </row>
    <row r="68" spans="1:19" ht="21">
      <c r="A68" s="97" t="s">
        <v>436</v>
      </c>
      <c r="B68" s="104" t="s">
        <v>435</v>
      </c>
      <c r="C68" s="104" t="s">
        <v>564</v>
      </c>
      <c r="D68" s="104" t="s">
        <v>565</v>
      </c>
      <c r="E68" s="12" t="s">
        <v>632</v>
      </c>
      <c r="F68" s="104">
        <v>1</v>
      </c>
      <c r="G68" s="104" t="s">
        <v>563</v>
      </c>
      <c r="H68" s="104">
        <v>8000000</v>
      </c>
      <c r="I68" s="104">
        <v>8000000</v>
      </c>
      <c r="J68" s="104">
        <v>8000000</v>
      </c>
      <c r="K68" s="17"/>
      <c r="L68" s="17"/>
      <c r="M68" s="17"/>
      <c r="N68" s="17"/>
      <c r="O68" s="17"/>
      <c r="P68" s="17"/>
      <c r="Q68" s="17"/>
      <c r="R68" s="17"/>
      <c r="S68" s="17"/>
    </row>
    <row r="69" spans="1:19" ht="21">
      <c r="A69" s="97" t="s">
        <v>436</v>
      </c>
      <c r="B69" s="104" t="s">
        <v>435</v>
      </c>
      <c r="C69" s="104" t="s">
        <v>623</v>
      </c>
      <c r="D69" s="104" t="s">
        <v>624</v>
      </c>
      <c r="E69" s="12" t="s">
        <v>632</v>
      </c>
      <c r="F69" s="104">
        <v>1</v>
      </c>
      <c r="G69" s="104" t="s">
        <v>563</v>
      </c>
      <c r="H69" s="104">
        <v>2000000</v>
      </c>
      <c r="I69" s="104">
        <v>2000000</v>
      </c>
      <c r="J69" s="104">
        <v>2000000</v>
      </c>
      <c r="K69" s="17"/>
      <c r="L69" s="17"/>
      <c r="M69" s="17"/>
      <c r="N69" s="17"/>
      <c r="O69" s="17"/>
      <c r="P69" s="17"/>
      <c r="Q69" s="17"/>
      <c r="R69" s="17"/>
      <c r="S69" s="17"/>
    </row>
    <row r="70" spans="1:19" ht="21">
      <c r="A70" s="97" t="s">
        <v>436</v>
      </c>
      <c r="B70" s="104" t="s">
        <v>435</v>
      </c>
      <c r="C70" s="104" t="s">
        <v>601</v>
      </c>
      <c r="D70" s="104" t="s">
        <v>579</v>
      </c>
      <c r="E70" s="12" t="s">
        <v>632</v>
      </c>
      <c r="F70" s="104">
        <v>1</v>
      </c>
      <c r="G70" s="104" t="s">
        <v>563</v>
      </c>
      <c r="H70" s="104">
        <v>1000000</v>
      </c>
      <c r="I70" s="104">
        <v>1000000</v>
      </c>
      <c r="J70" s="104">
        <v>1000000</v>
      </c>
      <c r="K70" s="17"/>
      <c r="L70" s="17"/>
      <c r="M70" s="17"/>
      <c r="N70" s="17"/>
      <c r="O70" s="17"/>
      <c r="P70" s="17"/>
      <c r="Q70" s="17"/>
      <c r="R70" s="17"/>
      <c r="S70" s="17"/>
    </row>
    <row r="71" spans="1:19" ht="21">
      <c r="A71" s="97" t="s">
        <v>436</v>
      </c>
      <c r="B71" s="104" t="s">
        <v>435</v>
      </c>
      <c r="C71" s="104" t="s">
        <v>625</v>
      </c>
      <c r="D71" s="104" t="s">
        <v>626</v>
      </c>
      <c r="E71" s="12" t="s">
        <v>632</v>
      </c>
      <c r="F71" s="104">
        <v>1</v>
      </c>
      <c r="G71" s="104" t="s">
        <v>563</v>
      </c>
      <c r="H71" s="104">
        <v>2000000</v>
      </c>
      <c r="I71" s="104">
        <v>2000000</v>
      </c>
      <c r="J71" s="104">
        <v>2000000</v>
      </c>
      <c r="K71" s="17"/>
      <c r="L71" s="17"/>
      <c r="M71" s="17"/>
      <c r="N71" s="17"/>
      <c r="O71" s="17"/>
      <c r="P71" s="17"/>
      <c r="Q71" s="17"/>
      <c r="R71" s="17"/>
      <c r="S71" s="17"/>
    </row>
    <row r="72" spans="1:19" ht="21">
      <c r="A72" s="97" t="s">
        <v>436</v>
      </c>
      <c r="B72" s="104" t="s">
        <v>435</v>
      </c>
      <c r="C72" s="104" t="s">
        <v>627</v>
      </c>
      <c r="D72" s="104" t="s">
        <v>565</v>
      </c>
      <c r="E72" s="12" t="s">
        <v>632</v>
      </c>
      <c r="F72" s="104">
        <v>1</v>
      </c>
      <c r="G72" s="104" t="s">
        <v>563</v>
      </c>
      <c r="H72" s="104">
        <v>4000000</v>
      </c>
      <c r="I72" s="104">
        <v>4000000</v>
      </c>
      <c r="J72" s="104">
        <v>4000000</v>
      </c>
      <c r="K72" s="17"/>
      <c r="L72" s="17"/>
      <c r="M72" s="17"/>
      <c r="N72" s="17"/>
      <c r="O72" s="17"/>
      <c r="P72" s="17"/>
      <c r="Q72" s="17"/>
      <c r="R72" s="17"/>
      <c r="S72" s="17"/>
    </row>
    <row r="73" spans="1:19" ht="21">
      <c r="A73" s="97" t="s">
        <v>436</v>
      </c>
      <c r="B73" s="104" t="s">
        <v>435</v>
      </c>
      <c r="C73" s="104" t="s">
        <v>628</v>
      </c>
      <c r="D73" s="104" t="s">
        <v>562</v>
      </c>
      <c r="E73" s="12" t="s">
        <v>632</v>
      </c>
      <c r="F73" s="104">
        <v>1</v>
      </c>
      <c r="G73" s="104" t="s">
        <v>563</v>
      </c>
      <c r="H73" s="104">
        <v>2000000</v>
      </c>
      <c r="I73" s="104">
        <v>2000000</v>
      </c>
      <c r="J73" s="104">
        <v>2000000</v>
      </c>
      <c r="K73" s="17"/>
      <c r="L73" s="17"/>
      <c r="M73" s="17"/>
      <c r="N73" s="17"/>
      <c r="O73" s="17"/>
      <c r="P73" s="17"/>
      <c r="Q73" s="17"/>
      <c r="R73" s="17"/>
      <c r="S73" s="17"/>
    </row>
    <row r="74" spans="1:19" ht="21">
      <c r="A74" s="97" t="s">
        <v>436</v>
      </c>
      <c r="B74" s="104" t="s">
        <v>435</v>
      </c>
      <c r="C74" s="104" t="s">
        <v>629</v>
      </c>
      <c r="D74" s="104" t="s">
        <v>579</v>
      </c>
      <c r="E74" s="12" t="s">
        <v>632</v>
      </c>
      <c r="F74" s="104">
        <v>1</v>
      </c>
      <c r="G74" s="104" t="s">
        <v>563</v>
      </c>
      <c r="H74" s="104">
        <v>2000000</v>
      </c>
      <c r="I74" s="104">
        <v>2000000</v>
      </c>
      <c r="J74" s="104">
        <v>2000000</v>
      </c>
      <c r="K74" s="17"/>
      <c r="L74" s="17"/>
      <c r="M74" s="17"/>
      <c r="N74" s="17"/>
      <c r="O74" s="17"/>
      <c r="P74" s="17"/>
      <c r="Q74" s="17"/>
      <c r="R74" s="17"/>
      <c r="S74" s="17"/>
    </row>
    <row r="75" spans="1:19">
      <c r="A75" s="97" t="s">
        <v>465</v>
      </c>
      <c r="B75" s="104" t="s">
        <v>630</v>
      </c>
      <c r="C75" s="104" t="s">
        <v>564</v>
      </c>
      <c r="D75" s="104" t="s">
        <v>565</v>
      </c>
      <c r="E75" s="12" t="s">
        <v>632</v>
      </c>
      <c r="F75" s="104">
        <v>1</v>
      </c>
      <c r="G75" s="104" t="s">
        <v>563</v>
      </c>
      <c r="H75" s="104">
        <v>1000000</v>
      </c>
      <c r="I75" s="104">
        <v>1000000</v>
      </c>
      <c r="J75" s="104">
        <v>1000000</v>
      </c>
      <c r="K75" s="17"/>
      <c r="L75" s="17"/>
      <c r="M75" s="17"/>
      <c r="N75" s="17"/>
      <c r="O75" s="17"/>
      <c r="P75" s="17"/>
      <c r="Q75" s="17"/>
      <c r="R75" s="17"/>
      <c r="S75" s="17"/>
    </row>
  </sheetData>
  <mergeCells count="25">
    <mergeCell ref="R1:S1"/>
    <mergeCell ref="B2:S2"/>
    <mergeCell ref="M3:N3"/>
    <mergeCell ref="R3:S3"/>
    <mergeCell ref="I4:K4"/>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 ref="A4:A7"/>
    <mergeCell ref="B4:B7"/>
    <mergeCell ref="C4:C7"/>
    <mergeCell ref="D4:D7"/>
    <mergeCell ref="E4:E7"/>
  </mergeCells>
  <phoneticPr fontId="33" type="noConversion"/>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A7" sqref="A7:C9"/>
    </sheetView>
  </sheetViews>
  <sheetFormatPr defaultColWidth="9" defaultRowHeight="13.5"/>
  <cols>
    <col min="1" max="1" width="31.25" customWidth="1"/>
    <col min="2" max="2" width="21.25" customWidth="1"/>
  </cols>
  <sheetData>
    <row r="1" spans="1:17" s="10" customFormat="1" ht="23.25" customHeight="1">
      <c r="A1" s="23"/>
      <c r="B1" s="23"/>
      <c r="C1" s="23"/>
      <c r="D1" s="23"/>
      <c r="E1" s="23"/>
      <c r="F1" s="23"/>
      <c r="G1" s="23"/>
      <c r="H1" s="23"/>
      <c r="I1" s="23"/>
      <c r="J1" s="23"/>
      <c r="K1" s="23"/>
      <c r="L1" s="23"/>
      <c r="M1" s="23"/>
      <c r="O1" s="28" t="s">
        <v>351</v>
      </c>
      <c r="P1" s="29"/>
      <c r="Q1" s="29"/>
    </row>
    <row r="2" spans="1:17" s="10" customFormat="1" ht="23.25" customHeight="1">
      <c r="A2" s="24" t="s">
        <v>352</v>
      </c>
      <c r="B2" s="24"/>
      <c r="C2" s="24"/>
      <c r="D2" s="24"/>
      <c r="E2" s="24"/>
      <c r="F2" s="24"/>
      <c r="G2" s="24"/>
      <c r="H2" s="24"/>
      <c r="I2" s="24"/>
      <c r="J2" s="24"/>
      <c r="K2" s="24"/>
      <c r="L2" s="24"/>
      <c r="M2" s="24"/>
      <c r="N2" s="24"/>
      <c r="O2" s="24"/>
      <c r="P2" s="29"/>
      <c r="Q2" s="29"/>
    </row>
    <row r="3" spans="1:17" s="10" customFormat="1" ht="23.25" customHeight="1">
      <c r="A3" s="25"/>
      <c r="B3" s="25"/>
      <c r="C3" s="25"/>
      <c r="D3" s="25"/>
      <c r="E3" s="25"/>
      <c r="F3" s="25"/>
      <c r="G3" s="25"/>
      <c r="H3" s="23"/>
      <c r="I3" s="23"/>
      <c r="J3" s="23"/>
      <c r="K3" s="23"/>
      <c r="L3" s="23"/>
      <c r="M3" s="23"/>
      <c r="O3" s="30" t="s">
        <v>353</v>
      </c>
      <c r="P3" s="29"/>
      <c r="Q3" s="29"/>
    </row>
    <row r="4" spans="1:17" s="10" customFormat="1" ht="25.5" customHeight="1">
      <c r="A4" s="165" t="s">
        <v>127</v>
      </c>
      <c r="B4" s="165" t="s">
        <v>128</v>
      </c>
      <c r="C4" s="165" t="s">
        <v>153</v>
      </c>
      <c r="D4" s="165" t="s">
        <v>137</v>
      </c>
      <c r="E4" s="214" t="s">
        <v>138</v>
      </c>
      <c r="F4" s="165" t="s">
        <v>139</v>
      </c>
      <c r="G4" s="165" t="s">
        <v>140</v>
      </c>
      <c r="H4" s="165" t="s">
        <v>141</v>
      </c>
      <c r="I4" s="165" t="s">
        <v>142</v>
      </c>
      <c r="J4" s="165" t="s">
        <v>143</v>
      </c>
      <c r="K4" s="165" t="s">
        <v>144</v>
      </c>
      <c r="L4" s="165" t="s">
        <v>145</v>
      </c>
      <c r="M4" s="165" t="s">
        <v>146</v>
      </c>
      <c r="N4" s="165" t="s">
        <v>147</v>
      </c>
      <c r="O4" s="165" t="s">
        <v>150</v>
      </c>
      <c r="P4" s="31"/>
      <c r="Q4" s="31"/>
    </row>
    <row r="5" spans="1:17" s="10" customFormat="1" ht="14.25" customHeight="1">
      <c r="A5" s="165"/>
      <c r="B5" s="171"/>
      <c r="C5" s="165"/>
      <c r="D5" s="165"/>
      <c r="E5" s="214"/>
      <c r="F5" s="165"/>
      <c r="G5" s="165"/>
      <c r="H5" s="165"/>
      <c r="I5" s="165"/>
      <c r="J5" s="165"/>
      <c r="K5" s="165"/>
      <c r="L5" s="165"/>
      <c r="M5" s="165"/>
      <c r="N5" s="165"/>
      <c r="O5" s="165"/>
      <c r="P5" s="31"/>
      <c r="Q5" s="31"/>
    </row>
    <row r="6" spans="1:17" s="10" customFormat="1" ht="14.25" customHeight="1">
      <c r="A6" s="165"/>
      <c r="B6" s="171"/>
      <c r="C6" s="165"/>
      <c r="D6" s="165"/>
      <c r="E6" s="214"/>
      <c r="F6" s="165"/>
      <c r="G6" s="165"/>
      <c r="H6" s="165"/>
      <c r="I6" s="165"/>
      <c r="J6" s="165"/>
      <c r="K6" s="165"/>
      <c r="L6" s="165"/>
      <c r="M6" s="165"/>
      <c r="N6" s="165"/>
      <c r="O6" s="165"/>
      <c r="P6" s="31"/>
      <c r="Q6" s="31"/>
    </row>
    <row r="7" spans="1:17" s="10" customFormat="1" ht="18" customHeight="1">
      <c r="A7" s="60"/>
      <c r="B7" s="60" t="s">
        <v>107</v>
      </c>
      <c r="C7" s="75">
        <v>0</v>
      </c>
      <c r="D7" s="26"/>
      <c r="E7" s="27"/>
      <c r="F7" s="26"/>
      <c r="G7" s="26"/>
      <c r="H7" s="26"/>
      <c r="I7" s="26"/>
      <c r="J7" s="26"/>
      <c r="K7" s="26"/>
      <c r="L7" s="26"/>
      <c r="M7" s="26"/>
      <c r="N7" s="26"/>
      <c r="O7" s="26"/>
      <c r="P7" s="31"/>
      <c r="Q7" s="31"/>
    </row>
    <row r="8" spans="1:17" s="10" customFormat="1" ht="18" customHeight="1">
      <c r="A8" s="63" t="s">
        <v>434</v>
      </c>
      <c r="B8" s="63" t="s">
        <v>435</v>
      </c>
      <c r="C8" s="76"/>
      <c r="D8" s="12"/>
      <c r="E8" s="12"/>
      <c r="F8" s="12"/>
      <c r="G8" s="12"/>
      <c r="H8" s="12"/>
      <c r="I8" s="12"/>
      <c r="J8" s="12"/>
      <c r="K8" s="12"/>
      <c r="L8" s="12"/>
      <c r="M8" s="12"/>
      <c r="N8" s="12"/>
      <c r="O8" s="12"/>
      <c r="P8" s="32"/>
      <c r="Q8" s="29"/>
    </row>
    <row r="9" spans="1:17" ht="18" customHeight="1">
      <c r="A9" s="123">
        <v>205</v>
      </c>
      <c r="B9" s="113" t="s">
        <v>631</v>
      </c>
      <c r="C9" s="76"/>
      <c r="D9" s="15"/>
      <c r="E9" s="15"/>
      <c r="F9" s="15"/>
      <c r="G9" s="15"/>
      <c r="H9" s="15"/>
      <c r="I9" s="15"/>
      <c r="J9" s="15"/>
      <c r="K9" s="15"/>
      <c r="L9" s="15"/>
      <c r="M9" s="15"/>
      <c r="N9" s="15"/>
      <c r="O9" s="15"/>
    </row>
    <row r="10" spans="1:17" ht="18" customHeight="1">
      <c r="A10" s="13"/>
      <c r="B10" s="16"/>
      <c r="C10" s="15"/>
      <c r="D10" s="15"/>
      <c r="E10" s="15"/>
      <c r="F10" s="15"/>
      <c r="G10" s="15"/>
      <c r="H10" s="15"/>
      <c r="I10" s="15"/>
      <c r="J10" s="15"/>
      <c r="K10" s="15"/>
      <c r="L10" s="15"/>
      <c r="M10" s="15"/>
      <c r="N10" s="15"/>
      <c r="O10" s="15"/>
    </row>
    <row r="11" spans="1:17" ht="18" customHeight="1">
      <c r="A11" s="13"/>
      <c r="B11" s="17"/>
      <c r="C11" s="15"/>
      <c r="D11" s="15"/>
      <c r="E11" s="15"/>
      <c r="F11" s="15"/>
      <c r="G11" s="15"/>
      <c r="H11" s="15"/>
      <c r="I11" s="15"/>
      <c r="J11" s="15"/>
      <c r="K11" s="15"/>
      <c r="L11" s="15"/>
      <c r="M11" s="15"/>
      <c r="N11" s="15"/>
      <c r="O11" s="15"/>
    </row>
    <row r="12" spans="1:17" ht="18" customHeight="1">
      <c r="A12" s="13"/>
      <c r="B12" s="17"/>
      <c r="C12" s="15"/>
      <c r="D12" s="15"/>
      <c r="E12" s="15"/>
      <c r="F12" s="15"/>
      <c r="G12" s="15"/>
      <c r="H12" s="15"/>
      <c r="I12" s="15"/>
      <c r="J12" s="15"/>
      <c r="K12" s="15"/>
      <c r="L12" s="15"/>
      <c r="M12" s="15"/>
      <c r="N12" s="15"/>
      <c r="O12" s="15"/>
    </row>
  </sheetData>
  <mergeCells count="15">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honeticPr fontId="33" type="noConversion"/>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workbookViewId="0">
      <selection activeCell="C21" sqref="B20:C21"/>
    </sheetView>
  </sheetViews>
  <sheetFormatPr defaultColWidth="9" defaultRowHeight="13.5"/>
  <cols>
    <col min="1" max="1" width="32.125" customWidth="1"/>
    <col min="2" max="2" width="24.625" customWidth="1"/>
  </cols>
  <sheetData>
    <row r="1" spans="1:25" s="10" customFormat="1" ht="24.75" customHeight="1">
      <c r="A1" s="11"/>
      <c r="B1" s="11"/>
      <c r="C1" s="11"/>
      <c r="D1" s="11"/>
      <c r="E1" s="11"/>
      <c r="F1" s="11"/>
      <c r="G1" s="11"/>
      <c r="H1" s="11"/>
      <c r="I1" s="11"/>
      <c r="J1" s="11"/>
      <c r="K1" s="11"/>
      <c r="L1" s="11"/>
      <c r="M1" s="11"/>
      <c r="N1" s="11"/>
      <c r="O1" s="18"/>
      <c r="P1" s="18"/>
      <c r="Q1" s="18"/>
      <c r="R1" s="20"/>
      <c r="S1" s="20"/>
      <c r="T1" s="21" t="s">
        <v>354</v>
      </c>
      <c r="U1" s="20"/>
      <c r="V1" s="20"/>
      <c r="W1" s="20"/>
      <c r="X1" s="20"/>
      <c r="Y1" s="20"/>
    </row>
    <row r="2" spans="1:25" s="10" customFormat="1" ht="24.75" customHeight="1">
      <c r="A2" s="216" t="s">
        <v>355</v>
      </c>
      <c r="B2" s="216"/>
      <c r="C2" s="216"/>
      <c r="D2" s="216"/>
      <c r="E2" s="216"/>
      <c r="F2" s="216"/>
      <c r="G2" s="216"/>
      <c r="H2" s="216"/>
      <c r="I2" s="216"/>
      <c r="J2" s="216"/>
      <c r="K2" s="216"/>
      <c r="L2" s="216"/>
      <c r="M2" s="216"/>
      <c r="N2" s="216"/>
      <c r="O2" s="216"/>
      <c r="P2" s="216"/>
      <c r="Q2" s="216"/>
      <c r="R2" s="216"/>
      <c r="S2" s="216"/>
      <c r="T2" s="216"/>
      <c r="U2" s="20"/>
      <c r="V2" s="20"/>
      <c r="W2" s="20"/>
      <c r="X2" s="20"/>
      <c r="Y2" s="20"/>
    </row>
    <row r="3" spans="1:25" s="10" customFormat="1" ht="24.75" customHeight="1">
      <c r="A3" s="11"/>
      <c r="B3" s="11"/>
      <c r="C3" s="11"/>
      <c r="D3" s="11"/>
      <c r="E3" s="11"/>
      <c r="F3" s="11"/>
      <c r="G3" s="11"/>
      <c r="H3" s="11"/>
      <c r="I3" s="11"/>
      <c r="J3" s="11"/>
      <c r="K3" s="11"/>
      <c r="L3" s="11"/>
      <c r="M3" s="11"/>
      <c r="N3" s="11"/>
      <c r="O3" s="19"/>
      <c r="P3" s="19"/>
      <c r="Q3" s="19"/>
      <c r="R3" s="22"/>
      <c r="S3" s="210" t="s">
        <v>282</v>
      </c>
      <c r="T3" s="210"/>
      <c r="U3" s="20"/>
      <c r="V3" s="20"/>
      <c r="W3" s="20"/>
      <c r="X3" s="20"/>
      <c r="Y3" s="20"/>
    </row>
    <row r="4" spans="1:25" s="10" customFormat="1" ht="24.75" customHeight="1">
      <c r="A4" s="185" t="s">
        <v>127</v>
      </c>
      <c r="B4" s="217" t="s">
        <v>128</v>
      </c>
      <c r="C4" s="193" t="s">
        <v>153</v>
      </c>
      <c r="D4" s="185" t="s">
        <v>129</v>
      </c>
      <c r="E4" s="185"/>
      <c r="F4" s="185"/>
      <c r="G4" s="185"/>
      <c r="H4" s="185" t="s">
        <v>130</v>
      </c>
      <c r="I4" s="185"/>
      <c r="J4" s="185"/>
      <c r="K4" s="185"/>
      <c r="L4" s="185"/>
      <c r="M4" s="185"/>
      <c r="N4" s="185"/>
      <c r="O4" s="185"/>
      <c r="P4" s="185"/>
      <c r="Q4" s="185"/>
      <c r="R4" s="185" t="s">
        <v>131</v>
      </c>
      <c r="S4" s="185" t="s">
        <v>132</v>
      </c>
      <c r="T4" s="215" t="s">
        <v>133</v>
      </c>
      <c r="U4" s="20"/>
      <c r="V4" s="20"/>
      <c r="W4" s="20"/>
      <c r="X4" s="20"/>
      <c r="Y4" s="20"/>
    </row>
    <row r="5" spans="1:25" s="10" customFormat="1" ht="24.75" customHeight="1">
      <c r="A5" s="185"/>
      <c r="B5" s="218"/>
      <c r="C5" s="193"/>
      <c r="D5" s="185" t="s">
        <v>107</v>
      </c>
      <c r="E5" s="185" t="s">
        <v>154</v>
      </c>
      <c r="F5" s="185" t="s">
        <v>155</v>
      </c>
      <c r="G5" s="185" t="s">
        <v>145</v>
      </c>
      <c r="H5" s="185" t="s">
        <v>107</v>
      </c>
      <c r="I5" s="219" t="s">
        <v>356</v>
      </c>
      <c r="J5" s="219" t="s">
        <v>357</v>
      </c>
      <c r="K5" s="219" t="s">
        <v>147</v>
      </c>
      <c r="L5" s="219" t="s">
        <v>287</v>
      </c>
      <c r="M5" s="185" t="s">
        <v>160</v>
      </c>
      <c r="N5" s="185" t="s">
        <v>288</v>
      </c>
      <c r="O5" s="185" t="s">
        <v>143</v>
      </c>
      <c r="P5" s="185" t="s">
        <v>146</v>
      </c>
      <c r="Q5" s="185" t="s">
        <v>150</v>
      </c>
      <c r="R5" s="185"/>
      <c r="S5" s="185"/>
      <c r="T5" s="215"/>
      <c r="U5" s="20"/>
      <c r="V5" s="20"/>
      <c r="W5" s="20"/>
      <c r="X5" s="20"/>
      <c r="Y5" s="20"/>
    </row>
    <row r="6" spans="1:25" s="10" customFormat="1" ht="30.75" customHeight="1">
      <c r="A6" s="185"/>
      <c r="B6" s="218"/>
      <c r="C6" s="193"/>
      <c r="D6" s="185"/>
      <c r="E6" s="185"/>
      <c r="F6" s="185"/>
      <c r="G6" s="185"/>
      <c r="H6" s="185"/>
      <c r="I6" s="219"/>
      <c r="J6" s="219"/>
      <c r="K6" s="219"/>
      <c r="L6" s="219"/>
      <c r="M6" s="185"/>
      <c r="N6" s="185"/>
      <c r="O6" s="185"/>
      <c r="P6" s="185"/>
      <c r="Q6" s="185"/>
      <c r="R6" s="185"/>
      <c r="S6" s="185"/>
      <c r="T6" s="215"/>
      <c r="U6" s="20"/>
      <c r="V6" s="20"/>
      <c r="W6" s="20"/>
      <c r="X6" s="20"/>
      <c r="Y6" s="20"/>
    </row>
    <row r="7" spans="1:25" s="10" customFormat="1" ht="30.95" customHeight="1">
      <c r="A7" s="60"/>
      <c r="B7" s="60" t="s">
        <v>107</v>
      </c>
      <c r="C7" s="75">
        <v>0</v>
      </c>
      <c r="D7" s="12"/>
      <c r="E7" s="12"/>
      <c r="F7" s="12"/>
      <c r="G7" s="12"/>
      <c r="H7" s="12"/>
      <c r="I7" s="12"/>
      <c r="J7" s="12"/>
      <c r="K7" s="12"/>
      <c r="L7" s="12"/>
      <c r="M7" s="12"/>
      <c r="N7" s="12"/>
      <c r="O7" s="12"/>
      <c r="P7" s="12"/>
      <c r="Q7" s="12"/>
      <c r="R7" s="12"/>
      <c r="S7" s="12"/>
      <c r="T7" s="12"/>
      <c r="U7" s="20"/>
      <c r="V7" s="20"/>
      <c r="W7" s="20"/>
      <c r="X7" s="20"/>
      <c r="Y7" s="20"/>
    </row>
    <row r="8" spans="1:25" ht="30.95" customHeight="1">
      <c r="A8" s="63" t="s">
        <v>434</v>
      </c>
      <c r="B8" s="63" t="s">
        <v>435</v>
      </c>
      <c r="C8" s="76"/>
      <c r="D8" s="15"/>
      <c r="E8" s="15"/>
      <c r="F8" s="15"/>
      <c r="G8" s="15"/>
      <c r="H8" s="15"/>
      <c r="I8" s="15"/>
      <c r="J8" s="15"/>
      <c r="K8" s="15"/>
      <c r="L8" s="15"/>
      <c r="M8" s="15"/>
      <c r="N8" s="15"/>
      <c r="O8" s="15"/>
      <c r="P8" s="15"/>
      <c r="Q8" s="15"/>
      <c r="R8" s="15"/>
      <c r="S8" s="15"/>
      <c r="T8" s="15"/>
    </row>
    <row r="9" spans="1:25" ht="30.95" customHeight="1">
      <c r="A9" s="123">
        <v>205</v>
      </c>
      <c r="B9" s="113" t="s">
        <v>631</v>
      </c>
      <c r="C9" s="76"/>
      <c r="D9" s="15"/>
      <c r="E9" s="15"/>
      <c r="F9" s="15"/>
      <c r="G9" s="15"/>
      <c r="H9" s="15"/>
      <c r="I9" s="15"/>
      <c r="J9" s="15"/>
      <c r="K9" s="15"/>
      <c r="L9" s="15"/>
      <c r="M9" s="15"/>
      <c r="N9" s="15"/>
      <c r="O9" s="15"/>
      <c r="P9" s="15"/>
      <c r="Q9" s="15"/>
      <c r="R9" s="15"/>
      <c r="S9" s="15"/>
      <c r="T9" s="15"/>
    </row>
    <row r="10" spans="1:25" ht="30.95" customHeight="1">
      <c r="A10" s="13"/>
      <c r="B10" s="16"/>
      <c r="C10" s="15"/>
      <c r="D10" s="15"/>
      <c r="E10" s="15"/>
      <c r="F10" s="15"/>
      <c r="G10" s="15"/>
      <c r="H10" s="15"/>
      <c r="I10" s="15"/>
      <c r="J10" s="15"/>
      <c r="K10" s="15"/>
      <c r="L10" s="15"/>
      <c r="M10" s="15"/>
      <c r="N10" s="15"/>
      <c r="O10" s="15"/>
      <c r="P10" s="15"/>
      <c r="Q10" s="15"/>
      <c r="R10" s="15"/>
      <c r="S10" s="15"/>
      <c r="T10" s="15"/>
    </row>
    <row r="11" spans="1:25" ht="30.95" customHeight="1">
      <c r="A11" s="13"/>
      <c r="B11" s="17"/>
      <c r="C11" s="15"/>
      <c r="D11" s="15"/>
      <c r="E11" s="15"/>
      <c r="F11" s="15"/>
      <c r="G11" s="15"/>
      <c r="H11" s="15"/>
      <c r="I11" s="15"/>
      <c r="J11" s="15"/>
      <c r="K11" s="15"/>
      <c r="L11" s="15"/>
      <c r="M11" s="15"/>
      <c r="N11" s="15"/>
      <c r="O11" s="15"/>
      <c r="P11" s="15"/>
      <c r="Q11" s="15"/>
      <c r="R11" s="15"/>
      <c r="S11" s="15"/>
      <c r="T11" s="15"/>
    </row>
    <row r="12" spans="1:25" ht="30.95" customHeight="1">
      <c r="A12" s="13"/>
      <c r="B12" s="17"/>
      <c r="C12" s="15"/>
      <c r="D12" s="15"/>
      <c r="E12" s="15"/>
      <c r="F12" s="15"/>
      <c r="G12" s="15"/>
      <c r="H12" s="15"/>
      <c r="I12" s="15"/>
      <c r="J12" s="15"/>
      <c r="K12" s="15"/>
      <c r="L12" s="15"/>
      <c r="M12" s="15"/>
      <c r="N12" s="15"/>
      <c r="O12" s="15"/>
      <c r="P12" s="15"/>
      <c r="Q12" s="15"/>
      <c r="R12" s="15"/>
      <c r="S12" s="15"/>
      <c r="T12" s="15"/>
    </row>
  </sheetData>
  <mergeCells count="24">
    <mergeCell ref="A2:T2"/>
    <mergeCell ref="S3:T3"/>
    <mergeCell ref="D4:G4"/>
    <mergeCell ref="H4:Q4"/>
    <mergeCell ref="A4:A6"/>
    <mergeCell ref="B4:B6"/>
    <mergeCell ref="C4:C6"/>
    <mergeCell ref="D5:D6"/>
    <mergeCell ref="E5:E6"/>
    <mergeCell ref="F5:F6"/>
    <mergeCell ref="G5:G6"/>
    <mergeCell ref="H5:H6"/>
    <mergeCell ref="I5:I6"/>
    <mergeCell ref="J5:J6"/>
    <mergeCell ref="K5:K6"/>
    <mergeCell ref="L5:L6"/>
    <mergeCell ref="R4:R6"/>
    <mergeCell ref="S4:S6"/>
    <mergeCell ref="T4:T6"/>
    <mergeCell ref="M5:M6"/>
    <mergeCell ref="N5:N6"/>
    <mergeCell ref="O5:O6"/>
    <mergeCell ref="P5:P6"/>
    <mergeCell ref="Q5:Q6"/>
  </mergeCells>
  <phoneticPr fontId="33"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workbookViewId="0">
      <selection activeCell="K16" sqref="K16"/>
    </sheetView>
  </sheetViews>
  <sheetFormatPr defaultColWidth="10" defaultRowHeight="13.5"/>
  <cols>
    <col min="1" max="1" width="12" customWidth="1"/>
    <col min="2" max="2" width="25.75" customWidth="1"/>
    <col min="3" max="3" width="14.5" customWidth="1"/>
    <col min="4" max="4" width="14.125" customWidth="1"/>
    <col min="5" max="5" width="14" customWidth="1"/>
    <col min="6" max="6" width="14.75" customWidth="1"/>
    <col min="7" max="8" width="17.5" hidden="1" customWidth="1"/>
  </cols>
  <sheetData>
    <row r="1" spans="1:8" ht="16.350000000000001" customHeight="1">
      <c r="A1" s="90"/>
      <c r="H1" s="47" t="s">
        <v>125</v>
      </c>
    </row>
    <row r="2" spans="1:8" ht="31.9" customHeight="1">
      <c r="A2" s="155" t="s">
        <v>126</v>
      </c>
      <c r="B2" s="155"/>
      <c r="C2" s="155"/>
      <c r="D2" s="155"/>
      <c r="E2" s="155"/>
      <c r="F2" s="155"/>
      <c r="G2" s="155"/>
      <c r="H2" s="155"/>
    </row>
    <row r="3" spans="1:8" ht="24.95" customHeight="1">
      <c r="A3" s="156"/>
      <c r="B3" s="156"/>
      <c r="C3" s="156"/>
      <c r="D3" s="156"/>
      <c r="E3" s="156"/>
      <c r="F3" s="156"/>
      <c r="G3" s="156"/>
      <c r="H3" s="66" t="s">
        <v>2</v>
      </c>
    </row>
    <row r="4" spans="1:8" ht="27.6" customHeight="1">
      <c r="A4" s="151" t="s">
        <v>127</v>
      </c>
      <c r="B4" s="151" t="s">
        <v>128</v>
      </c>
      <c r="C4" s="151" t="s">
        <v>107</v>
      </c>
      <c r="D4" s="151" t="s">
        <v>129</v>
      </c>
      <c r="E4" s="151" t="s">
        <v>130</v>
      </c>
      <c r="F4" s="151" t="s">
        <v>131</v>
      </c>
      <c r="G4" s="151" t="s">
        <v>132</v>
      </c>
      <c r="H4" s="151" t="s">
        <v>133</v>
      </c>
    </row>
    <row r="5" spans="1:8" ht="25.9" customHeight="1">
      <c r="A5" s="151"/>
      <c r="B5" s="151"/>
      <c r="C5" s="151"/>
      <c r="D5" s="151"/>
      <c r="E5" s="151"/>
      <c r="F5" s="157"/>
      <c r="G5" s="157"/>
      <c r="H5" s="157"/>
    </row>
    <row r="6" spans="1:8" ht="22.9" customHeight="1">
      <c r="A6" s="98" t="s">
        <v>107</v>
      </c>
      <c r="B6" s="98"/>
      <c r="C6" s="99">
        <v>770013897.88999999</v>
      </c>
      <c r="D6" s="99">
        <v>552924297.88999999</v>
      </c>
      <c r="E6" s="100">
        <v>217089600</v>
      </c>
      <c r="F6" s="101"/>
      <c r="G6" s="102"/>
      <c r="H6" s="102"/>
    </row>
    <row r="7" spans="1:8" ht="24" customHeight="1">
      <c r="A7" s="108" t="s">
        <v>434</v>
      </c>
      <c r="B7" s="109" t="s">
        <v>435</v>
      </c>
      <c r="C7" s="110">
        <v>770013897.88999999</v>
      </c>
      <c r="D7" s="110">
        <v>552924297.88999999</v>
      </c>
      <c r="E7" s="111">
        <v>217089600</v>
      </c>
      <c r="F7" s="105"/>
      <c r="G7" s="92"/>
      <c r="H7" s="92"/>
    </row>
    <row r="8" spans="1:8" ht="24" customHeight="1">
      <c r="A8" s="112">
        <v>205</v>
      </c>
      <c r="B8" s="113" t="s">
        <v>631</v>
      </c>
      <c r="C8" s="114">
        <f>C9+C12+C18+C21+C23</f>
        <v>604016641.67000008</v>
      </c>
      <c r="D8" s="114">
        <f t="shared" ref="D8:E8" si="0">D9+D12+D18+D21+D23</f>
        <v>386927041.66999996</v>
      </c>
      <c r="E8" s="114">
        <f t="shared" si="0"/>
        <v>217089600</v>
      </c>
      <c r="F8" s="91"/>
      <c r="G8" s="106"/>
      <c r="H8" s="106"/>
    </row>
    <row r="9" spans="1:8" ht="24" customHeight="1">
      <c r="A9" s="112" t="s">
        <v>634</v>
      </c>
      <c r="B9" s="113" t="s">
        <v>648</v>
      </c>
      <c r="C9" s="114">
        <f>C10+C11</f>
        <v>25118955.200000003</v>
      </c>
      <c r="D9" s="114">
        <f t="shared" ref="D9:E9" si="1">D10+D11</f>
        <v>11024955.199999999</v>
      </c>
      <c r="E9" s="114">
        <f t="shared" si="1"/>
        <v>14094000</v>
      </c>
      <c r="F9" s="91"/>
      <c r="G9" s="106"/>
      <c r="H9" s="106"/>
    </row>
    <row r="10" spans="1:8">
      <c r="A10" s="115" t="s">
        <v>636</v>
      </c>
      <c r="B10" s="118" t="s">
        <v>467</v>
      </c>
      <c r="C10" s="116">
        <v>7368904.7599999998</v>
      </c>
      <c r="D10" s="116">
        <v>7368904.7599999998</v>
      </c>
      <c r="E10" s="116"/>
      <c r="F10" s="17"/>
    </row>
    <row r="11" spans="1:8">
      <c r="A11" s="115" t="s">
        <v>635</v>
      </c>
      <c r="B11" s="118" t="s">
        <v>478</v>
      </c>
      <c r="C11" s="116">
        <v>17750050.440000001</v>
      </c>
      <c r="D11" s="116">
        <v>3656050.44</v>
      </c>
      <c r="E11" s="116">
        <v>14094000</v>
      </c>
      <c r="F11" s="17"/>
    </row>
    <row r="12" spans="1:8">
      <c r="A12" s="115" t="s">
        <v>637</v>
      </c>
      <c r="B12" s="119" t="s">
        <v>649</v>
      </c>
      <c r="C12" s="116">
        <f>C13+C14+C15+C16+C17</f>
        <v>528948494.26999998</v>
      </c>
      <c r="D12" s="116">
        <f t="shared" ref="D12:E12" si="2">D13+D14+D15+D16+D17</f>
        <v>341135894.26999998</v>
      </c>
      <c r="E12" s="116">
        <f t="shared" si="2"/>
        <v>187812600</v>
      </c>
      <c r="F12" s="17"/>
    </row>
    <row r="13" spans="1:8">
      <c r="A13" s="117" t="s">
        <v>479</v>
      </c>
      <c r="B13" s="118" t="s">
        <v>480</v>
      </c>
      <c r="C13" s="116">
        <v>7384392.7599999998</v>
      </c>
      <c r="D13" s="116">
        <v>4684392.76</v>
      </c>
      <c r="E13" s="116">
        <v>2700000</v>
      </c>
      <c r="F13" s="17"/>
    </row>
    <row r="14" spans="1:8">
      <c r="A14" s="117" t="s">
        <v>481</v>
      </c>
      <c r="B14" s="118" t="s">
        <v>482</v>
      </c>
      <c r="C14" s="116">
        <v>207048532.80000001</v>
      </c>
      <c r="D14" s="116">
        <v>169008532.80000001</v>
      </c>
      <c r="E14" s="116">
        <v>38040000</v>
      </c>
      <c r="F14" s="17"/>
    </row>
    <row r="15" spans="1:8">
      <c r="A15" s="117" t="s">
        <v>483</v>
      </c>
      <c r="B15" s="118" t="s">
        <v>484</v>
      </c>
      <c r="C15" s="116">
        <v>90270833.760000005</v>
      </c>
      <c r="D15" s="116">
        <v>4090833.76</v>
      </c>
      <c r="E15" s="116">
        <v>86180000</v>
      </c>
      <c r="F15" s="17"/>
    </row>
    <row r="16" spans="1:8">
      <c r="A16" s="117" t="s">
        <v>485</v>
      </c>
      <c r="B16" s="118" t="s">
        <v>486</v>
      </c>
      <c r="C16" s="116">
        <v>195989246.69000003</v>
      </c>
      <c r="D16" s="116">
        <v>135096646.69</v>
      </c>
      <c r="E16" s="116">
        <v>60892600</v>
      </c>
      <c r="F16" s="17"/>
    </row>
    <row r="17" spans="1:6">
      <c r="A17" s="117" t="s">
        <v>487</v>
      </c>
      <c r="B17" s="118" t="s">
        <v>488</v>
      </c>
      <c r="C17" s="116">
        <v>28255488.260000002</v>
      </c>
      <c r="D17" s="116">
        <v>28255488.260000002</v>
      </c>
      <c r="E17" s="116"/>
      <c r="F17" s="17"/>
    </row>
    <row r="18" spans="1:6">
      <c r="A18" s="115" t="s">
        <v>641</v>
      </c>
      <c r="B18" s="119" t="s">
        <v>650</v>
      </c>
      <c r="C18" s="116">
        <f>C19+C20</f>
        <v>41021169.640000001</v>
      </c>
      <c r="D18" s="116">
        <f t="shared" ref="D18:E18" si="3">D19+D20</f>
        <v>25868169.640000001</v>
      </c>
      <c r="E18" s="116">
        <f t="shared" si="3"/>
        <v>15153000</v>
      </c>
      <c r="F18" s="17"/>
    </row>
    <row r="19" spans="1:6">
      <c r="A19" s="117" t="s">
        <v>489</v>
      </c>
      <c r="B19" s="118" t="s">
        <v>490</v>
      </c>
      <c r="C19" s="116">
        <v>30568169.640000001</v>
      </c>
      <c r="D19" s="116">
        <v>25868169.640000001</v>
      </c>
      <c r="E19" s="116">
        <v>4700000</v>
      </c>
      <c r="F19" s="17"/>
    </row>
    <row r="20" spans="1:6">
      <c r="A20" s="117" t="s">
        <v>493</v>
      </c>
      <c r="B20" s="118" t="s">
        <v>494</v>
      </c>
      <c r="C20" s="116">
        <v>10453000</v>
      </c>
      <c r="D20" s="116"/>
      <c r="E20" s="116">
        <v>10453000</v>
      </c>
      <c r="F20" s="17"/>
    </row>
    <row r="21" spans="1:6">
      <c r="A21" s="115" t="s">
        <v>642</v>
      </c>
      <c r="B21" s="118" t="s">
        <v>659</v>
      </c>
      <c r="C21" s="116">
        <f>C22</f>
        <v>5626117.2000000002</v>
      </c>
      <c r="D21" s="116">
        <f>D22</f>
        <v>5626117.2000000002</v>
      </c>
      <c r="E21" s="116"/>
      <c r="F21" s="17"/>
    </row>
    <row r="22" spans="1:6">
      <c r="A22" s="117" t="s">
        <v>495</v>
      </c>
      <c r="B22" s="118" t="s">
        <v>496</v>
      </c>
      <c r="C22" s="116">
        <v>5626117.2000000002</v>
      </c>
      <c r="D22" s="116">
        <v>5626117.2000000002</v>
      </c>
      <c r="E22" s="116"/>
      <c r="F22" s="17"/>
    </row>
    <row r="23" spans="1:6">
      <c r="A23" s="115" t="s">
        <v>643</v>
      </c>
      <c r="B23" s="119" t="s">
        <v>651</v>
      </c>
      <c r="C23" s="116">
        <f>C24+C25</f>
        <v>3301905.36</v>
      </c>
      <c r="D23" s="116">
        <f t="shared" ref="D23:E23" si="4">D24+D25</f>
        <v>3271905.36</v>
      </c>
      <c r="E23" s="116">
        <f t="shared" si="4"/>
        <v>30000</v>
      </c>
      <c r="F23" s="17"/>
    </row>
    <row r="24" spans="1:6">
      <c r="A24" s="117" t="s">
        <v>497</v>
      </c>
      <c r="B24" s="118" t="s">
        <v>498</v>
      </c>
      <c r="C24" s="116">
        <v>3271905.36</v>
      </c>
      <c r="D24" s="116">
        <v>3271905.36</v>
      </c>
      <c r="E24" s="116"/>
      <c r="F24" s="17"/>
    </row>
    <row r="25" spans="1:6">
      <c r="A25" s="117" t="s">
        <v>491</v>
      </c>
      <c r="B25" s="118" t="s">
        <v>492</v>
      </c>
      <c r="C25" s="116">
        <v>30000</v>
      </c>
      <c r="D25" s="116"/>
      <c r="E25" s="116">
        <v>30000</v>
      </c>
      <c r="F25" s="17"/>
    </row>
    <row r="26" spans="1:6">
      <c r="A26" s="115" t="s">
        <v>638</v>
      </c>
      <c r="B26" s="119" t="s">
        <v>652</v>
      </c>
      <c r="C26" s="116">
        <f>C27+C30</f>
        <v>91776844.569999993</v>
      </c>
      <c r="D26" s="116">
        <f>D27+D30</f>
        <v>91776844.569999993</v>
      </c>
      <c r="E26" s="116"/>
      <c r="F26" s="17"/>
    </row>
    <row r="27" spans="1:6">
      <c r="A27" s="115" t="s">
        <v>644</v>
      </c>
      <c r="B27" s="119" t="s">
        <v>653</v>
      </c>
      <c r="C27" s="116">
        <f>C28+C29</f>
        <v>86892627.599999994</v>
      </c>
      <c r="D27" s="116">
        <f>D28+D29</f>
        <v>86892627.599999994</v>
      </c>
      <c r="E27" s="116"/>
      <c r="F27" s="17"/>
    </row>
    <row r="28" spans="1:6">
      <c r="A28" s="117" t="s">
        <v>468</v>
      </c>
      <c r="B28" s="118" t="s">
        <v>469</v>
      </c>
      <c r="C28" s="116">
        <v>57928418.399999999</v>
      </c>
      <c r="D28" s="116">
        <v>57928418.399999999</v>
      </c>
      <c r="E28" s="116"/>
      <c r="F28" s="17"/>
    </row>
    <row r="29" spans="1:6">
      <c r="A29" s="117" t="s">
        <v>470</v>
      </c>
      <c r="B29" s="118" t="s">
        <v>471</v>
      </c>
      <c r="C29" s="116">
        <v>28964209.199999999</v>
      </c>
      <c r="D29" s="116">
        <v>28964209.199999999</v>
      </c>
      <c r="E29" s="116"/>
      <c r="F29" s="17"/>
    </row>
    <row r="30" spans="1:6">
      <c r="A30" s="115" t="s">
        <v>645</v>
      </c>
      <c r="B30" s="119" t="s">
        <v>654</v>
      </c>
      <c r="C30" s="116">
        <f>C31</f>
        <v>4884216.9700000016</v>
      </c>
      <c r="D30" s="116">
        <f>D31</f>
        <v>4884216.9700000016</v>
      </c>
      <c r="E30" s="116"/>
      <c r="F30" s="17"/>
    </row>
    <row r="31" spans="1:6">
      <c r="A31" s="117" t="s">
        <v>472</v>
      </c>
      <c r="B31" s="118" t="s">
        <v>473</v>
      </c>
      <c r="C31" s="116">
        <v>4884216.9700000016</v>
      </c>
      <c r="D31" s="116">
        <v>4884216.9700000016</v>
      </c>
      <c r="E31" s="116"/>
      <c r="F31" s="17"/>
    </row>
    <row r="32" spans="1:6">
      <c r="A32" s="115" t="s">
        <v>639</v>
      </c>
      <c r="B32" s="119" t="s">
        <v>655</v>
      </c>
      <c r="C32" s="116">
        <f>C33</f>
        <v>30774472.399999999</v>
      </c>
      <c r="D32" s="116">
        <f>D33</f>
        <v>30774472.399999999</v>
      </c>
      <c r="E32" s="116"/>
      <c r="F32" s="17"/>
    </row>
    <row r="33" spans="1:6">
      <c r="A33" s="115" t="s">
        <v>646</v>
      </c>
      <c r="B33" s="119" t="s">
        <v>656</v>
      </c>
      <c r="C33" s="116">
        <f>C34</f>
        <v>30774472.399999999</v>
      </c>
      <c r="D33" s="116">
        <f>D34</f>
        <v>30774472.399999999</v>
      </c>
      <c r="E33" s="116"/>
      <c r="F33" s="17"/>
    </row>
    <row r="34" spans="1:6">
      <c r="A34" s="117" t="s">
        <v>474</v>
      </c>
      <c r="B34" s="118" t="s">
        <v>475</v>
      </c>
      <c r="C34" s="116">
        <v>30774472.399999999</v>
      </c>
      <c r="D34" s="116">
        <v>30774472.399999999</v>
      </c>
      <c r="E34" s="116"/>
      <c r="F34" s="17"/>
    </row>
    <row r="35" spans="1:6">
      <c r="A35" s="115" t="s">
        <v>640</v>
      </c>
      <c r="B35" s="119" t="s">
        <v>657</v>
      </c>
      <c r="C35" s="116">
        <f>C36</f>
        <v>43445939.249999985</v>
      </c>
      <c r="D35" s="116">
        <f>D36</f>
        <v>43445939.249999985</v>
      </c>
      <c r="E35" s="116"/>
      <c r="F35" s="17"/>
    </row>
    <row r="36" spans="1:6">
      <c r="A36" s="115" t="s">
        <v>647</v>
      </c>
      <c r="B36" s="119" t="s">
        <v>658</v>
      </c>
      <c r="C36" s="116">
        <f>C37</f>
        <v>43445939.249999985</v>
      </c>
      <c r="D36" s="116">
        <f>D37</f>
        <v>43445939.249999985</v>
      </c>
      <c r="E36" s="116"/>
      <c r="F36" s="17"/>
    </row>
    <row r="37" spans="1:6">
      <c r="A37" s="117" t="s">
        <v>476</v>
      </c>
      <c r="B37" s="118" t="s">
        <v>477</v>
      </c>
      <c r="C37" s="116">
        <v>43445939.249999985</v>
      </c>
      <c r="D37" s="116">
        <v>43445939.249999985</v>
      </c>
      <c r="E37" s="116"/>
      <c r="F37" s="17"/>
    </row>
    <row r="39" spans="1:6">
      <c r="C39" s="107"/>
      <c r="D39" s="107"/>
      <c r="E39" s="107"/>
    </row>
  </sheetData>
  <autoFilter ref="A6:H7"/>
  <mergeCells count="10">
    <mergeCell ref="A2:H2"/>
    <mergeCell ref="A3:G3"/>
    <mergeCell ref="A4:A5"/>
    <mergeCell ref="B4:B5"/>
    <mergeCell ref="C4:C5"/>
    <mergeCell ref="D4:D5"/>
    <mergeCell ref="E4:E5"/>
    <mergeCell ref="F4:F5"/>
    <mergeCell ref="G4:G5"/>
    <mergeCell ref="H4:H5"/>
  </mergeCells>
  <phoneticPr fontId="33" type="noConversion"/>
  <printOptions horizontalCentered="1"/>
  <pageMargins left="7.8000001609325395E-2" right="7.8000001609325395E-2" top="7.8000001609325395E-2" bottom="7.8000001609325395E-2" header="0" footer="0"/>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28" workbookViewId="0">
      <selection activeCell="K8" sqref="K8"/>
    </sheetView>
  </sheetViews>
  <sheetFormatPr defaultColWidth="10" defaultRowHeight="14.25"/>
  <cols>
    <col min="1" max="3" width="7.375" style="1" customWidth="1"/>
    <col min="4" max="5" width="16.25" style="1" customWidth="1"/>
    <col min="6" max="6" width="15.125" style="1" customWidth="1"/>
    <col min="7" max="7" width="5.75" style="1" customWidth="1"/>
    <col min="8" max="8" width="14" style="1" customWidth="1"/>
    <col min="9" max="16384" width="10" style="1"/>
  </cols>
  <sheetData>
    <row r="1" spans="1:8" ht="20.100000000000001" customHeight="1">
      <c r="A1" s="229" t="s">
        <v>663</v>
      </c>
      <c r="B1" s="230"/>
      <c r="C1" s="230"/>
      <c r="D1" s="230"/>
      <c r="E1" s="230"/>
      <c r="F1" s="230"/>
      <c r="G1" s="230"/>
      <c r="H1" s="230"/>
    </row>
    <row r="2" spans="1:8" ht="39.950000000000003" customHeight="1">
      <c r="A2" s="231" t="s">
        <v>358</v>
      </c>
      <c r="B2" s="232"/>
      <c r="C2" s="232"/>
      <c r="D2" s="232"/>
      <c r="E2" s="232"/>
      <c r="F2" s="232"/>
      <c r="G2" s="232"/>
      <c r="H2" s="232"/>
    </row>
    <row r="3" spans="1:8" ht="20.25">
      <c r="A3" s="233" t="s">
        <v>664</v>
      </c>
      <c r="B3" s="233"/>
      <c r="C3" s="233"/>
      <c r="D3" s="233"/>
      <c r="E3" s="233"/>
      <c r="F3" s="233"/>
      <c r="G3" s="233"/>
      <c r="H3" s="233"/>
    </row>
    <row r="4" spans="1:8" s="8" customFormat="1" ht="20.100000000000001" customHeight="1">
      <c r="A4" s="234" t="s">
        <v>665</v>
      </c>
      <c r="B4" s="234"/>
      <c r="C4" s="234"/>
      <c r="D4" s="234"/>
      <c r="E4" s="235"/>
      <c r="F4" s="235" t="s">
        <v>359</v>
      </c>
      <c r="G4" s="236" t="s">
        <v>666</v>
      </c>
      <c r="H4" s="236"/>
    </row>
    <row r="5" spans="1:8" s="9" customFormat="1" ht="24.95" customHeight="1">
      <c r="A5" s="220" t="s">
        <v>360</v>
      </c>
      <c r="B5" s="237" t="s">
        <v>361</v>
      </c>
      <c r="C5" s="237"/>
      <c r="D5" s="237" t="s">
        <v>667</v>
      </c>
      <c r="E5" s="237"/>
      <c r="F5" s="237"/>
      <c r="G5" s="237"/>
      <c r="H5" s="237"/>
    </row>
    <row r="6" spans="1:8" ht="33" customHeight="1">
      <c r="A6" s="220"/>
      <c r="B6" s="237" t="s">
        <v>362</v>
      </c>
      <c r="C6" s="237"/>
      <c r="D6" s="237" t="s">
        <v>668</v>
      </c>
      <c r="E6" s="237"/>
      <c r="F6" s="238" t="s">
        <v>363</v>
      </c>
      <c r="G6" s="237">
        <v>13787998535</v>
      </c>
      <c r="H6" s="237"/>
    </row>
    <row r="7" spans="1:8" ht="24.95" customHeight="1">
      <c r="A7" s="220"/>
      <c r="B7" s="237" t="s">
        <v>364</v>
      </c>
      <c r="C7" s="237"/>
      <c r="D7" s="237">
        <v>4736</v>
      </c>
      <c r="E7" s="237"/>
      <c r="F7" s="238" t="s">
        <v>365</v>
      </c>
      <c r="G7" s="237">
        <v>4736</v>
      </c>
      <c r="H7" s="237"/>
    </row>
    <row r="8" spans="1:8" ht="99.95" customHeight="1">
      <c r="A8" s="220"/>
      <c r="B8" s="237" t="s">
        <v>366</v>
      </c>
      <c r="C8" s="237"/>
      <c r="D8" s="237" t="s">
        <v>669</v>
      </c>
      <c r="E8" s="237"/>
      <c r="F8" s="237"/>
      <c r="G8" s="237"/>
      <c r="H8" s="237"/>
    </row>
    <row r="9" spans="1:8" ht="24.95" customHeight="1">
      <c r="A9" s="220"/>
      <c r="B9" s="239" t="s">
        <v>367</v>
      </c>
      <c r="C9" s="239"/>
      <c r="D9" s="239"/>
      <c r="E9" s="239"/>
      <c r="F9" s="239"/>
      <c r="G9" s="239"/>
      <c r="H9" s="239"/>
    </row>
    <row r="10" spans="1:8" ht="24.95" customHeight="1">
      <c r="A10" s="220"/>
      <c r="B10" s="237" t="s">
        <v>368</v>
      </c>
      <c r="C10" s="237"/>
      <c r="D10" s="238" t="s">
        <v>341</v>
      </c>
      <c r="E10" s="240" t="s">
        <v>342</v>
      </c>
      <c r="F10" s="238" t="s">
        <v>369</v>
      </c>
      <c r="G10" s="237" t="s">
        <v>370</v>
      </c>
      <c r="H10" s="237"/>
    </row>
    <row r="11" spans="1:8" ht="24.95" customHeight="1">
      <c r="A11" s="220"/>
      <c r="B11" s="237">
        <v>770013895.05999994</v>
      </c>
      <c r="C11" s="237"/>
      <c r="D11" s="241">
        <f>B11-F11</f>
        <v>729233895.05999994</v>
      </c>
      <c r="E11" s="242">
        <v>0</v>
      </c>
      <c r="F11" s="243">
        <v>40780000</v>
      </c>
      <c r="G11" s="237">
        <v>0</v>
      </c>
      <c r="H11" s="237"/>
    </row>
    <row r="12" spans="1:8" ht="24.95" customHeight="1">
      <c r="A12" s="220"/>
      <c r="B12" s="239" t="s">
        <v>371</v>
      </c>
      <c r="C12" s="239"/>
      <c r="D12" s="239"/>
      <c r="E12" s="239"/>
      <c r="F12" s="239"/>
      <c r="G12" s="239"/>
      <c r="H12" s="239"/>
    </row>
    <row r="13" spans="1:8" ht="24.95" customHeight="1">
      <c r="A13" s="220"/>
      <c r="B13" s="237" t="s">
        <v>372</v>
      </c>
      <c r="C13" s="237"/>
      <c r="D13" s="237" t="s">
        <v>129</v>
      </c>
      <c r="E13" s="237"/>
      <c r="F13" s="237" t="s">
        <v>130</v>
      </c>
      <c r="G13" s="237"/>
      <c r="H13" s="237"/>
    </row>
    <row r="14" spans="1:8" ht="24.95" customHeight="1">
      <c r="A14" s="220"/>
      <c r="B14" s="237">
        <v>770013895.05999994</v>
      </c>
      <c r="C14" s="237"/>
      <c r="D14" s="244">
        <f>B14-F14</f>
        <v>585109895.05999994</v>
      </c>
      <c r="E14" s="244"/>
      <c r="F14" s="237">
        <v>184904000</v>
      </c>
      <c r="G14" s="237"/>
      <c r="H14" s="237"/>
    </row>
    <row r="15" spans="1:8" ht="24.95" customHeight="1">
      <c r="A15" s="220"/>
      <c r="B15" s="237" t="s">
        <v>373</v>
      </c>
      <c r="C15" s="237"/>
      <c r="D15" s="239" t="s">
        <v>374</v>
      </c>
      <c r="E15" s="239"/>
      <c r="F15" s="239"/>
      <c r="G15" s="239"/>
      <c r="H15" s="239"/>
    </row>
    <row r="16" spans="1:8" ht="24.95" customHeight="1">
      <c r="A16" s="220"/>
      <c r="B16" s="237" t="s">
        <v>107</v>
      </c>
      <c r="C16" s="237"/>
      <c r="D16" s="237" t="s">
        <v>375</v>
      </c>
      <c r="E16" s="237"/>
      <c r="F16" s="237" t="s">
        <v>263</v>
      </c>
      <c r="G16" s="237"/>
      <c r="H16" s="238" t="s">
        <v>232</v>
      </c>
    </row>
    <row r="17" spans="1:8" ht="24.95" customHeight="1">
      <c r="A17" s="220"/>
      <c r="B17" s="245">
        <f>D17+F17+H17</f>
        <v>141000</v>
      </c>
      <c r="C17" s="237"/>
      <c r="D17" s="237">
        <v>0</v>
      </c>
      <c r="E17" s="237"/>
      <c r="F17" s="237">
        <v>0</v>
      </c>
      <c r="G17" s="237"/>
      <c r="H17" s="243">
        <v>141000</v>
      </c>
    </row>
    <row r="18" spans="1:8" ht="180" customHeight="1">
      <c r="A18" s="133" t="s">
        <v>376</v>
      </c>
      <c r="B18" s="246" t="s">
        <v>670</v>
      </c>
      <c r="C18" s="246"/>
      <c r="D18" s="246"/>
      <c r="E18" s="246"/>
      <c r="F18" s="246"/>
      <c r="G18" s="246"/>
      <c r="H18" s="246"/>
    </row>
    <row r="19" spans="1:8" ht="24.95" customHeight="1">
      <c r="A19" s="221" t="s">
        <v>378</v>
      </c>
      <c r="B19" s="239" t="s">
        <v>379</v>
      </c>
      <c r="C19" s="239"/>
      <c r="D19" s="247" t="s">
        <v>380</v>
      </c>
      <c r="E19" s="239" t="s">
        <v>381</v>
      </c>
      <c r="F19" s="239"/>
      <c r="G19" s="239" t="s">
        <v>382</v>
      </c>
      <c r="H19" s="239"/>
    </row>
    <row r="20" spans="1:8" ht="39.950000000000003" customHeight="1">
      <c r="A20" s="222"/>
      <c r="B20" s="248" t="s">
        <v>383</v>
      </c>
      <c r="C20" s="249"/>
      <c r="D20" s="250" t="s">
        <v>384</v>
      </c>
      <c r="E20" s="251" t="s">
        <v>671</v>
      </c>
      <c r="F20" s="252"/>
      <c r="G20" s="253">
        <v>1</v>
      </c>
      <c r="H20" s="254"/>
    </row>
    <row r="21" spans="1:8" ht="39.950000000000003" customHeight="1">
      <c r="A21" s="222"/>
      <c r="B21" s="255"/>
      <c r="C21" s="256"/>
      <c r="D21" s="250"/>
      <c r="E21" s="251" t="s">
        <v>672</v>
      </c>
      <c r="F21" s="252"/>
      <c r="G21" s="253">
        <v>1</v>
      </c>
      <c r="H21" s="254"/>
    </row>
    <row r="22" spans="1:8" ht="39.950000000000003" customHeight="1">
      <c r="A22" s="222"/>
      <c r="B22" s="255"/>
      <c r="C22" s="256"/>
      <c r="D22" s="250"/>
      <c r="E22" s="251" t="s">
        <v>673</v>
      </c>
      <c r="F22" s="252"/>
      <c r="G22" s="253">
        <v>1</v>
      </c>
      <c r="H22" s="254"/>
    </row>
    <row r="23" spans="1:8" ht="39.950000000000003" customHeight="1">
      <c r="A23" s="222"/>
      <c r="B23" s="255"/>
      <c r="C23" s="256"/>
      <c r="D23" s="250"/>
      <c r="E23" s="257" t="s">
        <v>674</v>
      </c>
      <c r="F23" s="257"/>
      <c r="G23" s="253">
        <v>0.98</v>
      </c>
      <c r="H23" s="254"/>
    </row>
    <row r="24" spans="1:8" ht="24.95" customHeight="1">
      <c r="A24" s="222"/>
      <c r="B24" s="255"/>
      <c r="C24" s="256"/>
      <c r="D24" s="258" t="s">
        <v>385</v>
      </c>
      <c r="E24" s="257" t="s">
        <v>675</v>
      </c>
      <c r="F24" s="257"/>
      <c r="G24" s="253">
        <v>1</v>
      </c>
      <c r="H24" s="254"/>
    </row>
    <row r="25" spans="1:8" ht="39.950000000000003" customHeight="1">
      <c r="A25" s="222"/>
      <c r="B25" s="255"/>
      <c r="C25" s="256"/>
      <c r="D25" s="259"/>
      <c r="E25" s="257" t="s">
        <v>676</v>
      </c>
      <c r="F25" s="257"/>
      <c r="G25" s="253">
        <v>0.98</v>
      </c>
      <c r="H25" s="254"/>
    </row>
    <row r="26" spans="1:8" ht="39.950000000000003" customHeight="1">
      <c r="A26" s="222"/>
      <c r="B26" s="255"/>
      <c r="C26" s="256"/>
      <c r="D26" s="260"/>
      <c r="E26" s="251" t="s">
        <v>677</v>
      </c>
      <c r="F26" s="252"/>
      <c r="G26" s="253">
        <v>0.8</v>
      </c>
      <c r="H26" s="254"/>
    </row>
    <row r="27" spans="1:8" ht="39.950000000000003" customHeight="1">
      <c r="A27" s="222"/>
      <c r="B27" s="255"/>
      <c r="C27" s="256"/>
      <c r="D27" s="261"/>
      <c r="E27" s="251" t="s">
        <v>678</v>
      </c>
      <c r="F27" s="262"/>
      <c r="G27" s="253">
        <v>0</v>
      </c>
      <c r="H27" s="254"/>
    </row>
    <row r="28" spans="1:8" ht="39.950000000000003" customHeight="1">
      <c r="A28" s="222"/>
      <c r="B28" s="255"/>
      <c r="C28" s="256"/>
      <c r="D28" s="240" t="s">
        <v>386</v>
      </c>
      <c r="E28" s="263" t="s">
        <v>679</v>
      </c>
      <c r="F28" s="264"/>
      <c r="G28" s="265">
        <v>1</v>
      </c>
      <c r="H28" s="249"/>
    </row>
    <row r="29" spans="1:8" ht="39.950000000000003" customHeight="1">
      <c r="A29" s="222"/>
      <c r="B29" s="266"/>
      <c r="C29" s="267"/>
      <c r="D29" s="238" t="s">
        <v>387</v>
      </c>
      <c r="E29" s="251" t="s">
        <v>680</v>
      </c>
      <c r="F29" s="262"/>
      <c r="G29" s="253">
        <v>1</v>
      </c>
      <c r="H29" s="254"/>
    </row>
    <row r="30" spans="1:8" ht="150" customHeight="1">
      <c r="A30" s="222"/>
      <c r="B30" s="268" t="s">
        <v>379</v>
      </c>
      <c r="C30" s="269"/>
      <c r="D30" s="247" t="s">
        <v>380</v>
      </c>
      <c r="E30" s="268" t="s">
        <v>381</v>
      </c>
      <c r="F30" s="269"/>
      <c r="G30" s="268" t="s">
        <v>382</v>
      </c>
      <c r="H30" s="269"/>
    </row>
    <row r="31" spans="1:8" ht="120" customHeight="1">
      <c r="A31" s="222"/>
      <c r="B31" s="270" t="s">
        <v>681</v>
      </c>
      <c r="C31" s="249"/>
      <c r="D31" s="271" t="s">
        <v>388</v>
      </c>
      <c r="E31" s="272" t="s">
        <v>682</v>
      </c>
      <c r="F31" s="273"/>
      <c r="G31" s="274"/>
      <c r="H31" s="275"/>
    </row>
    <row r="32" spans="1:8" ht="20.100000000000001" customHeight="1">
      <c r="A32" s="222"/>
      <c r="B32" s="276"/>
      <c r="C32" s="256"/>
      <c r="D32" s="258" t="s">
        <v>389</v>
      </c>
      <c r="E32" s="251" t="s">
        <v>683</v>
      </c>
      <c r="F32" s="252"/>
      <c r="G32" s="253">
        <v>0.98</v>
      </c>
      <c r="H32" s="254"/>
    </row>
    <row r="33" spans="1:8">
      <c r="A33" s="222"/>
      <c r="B33" s="276"/>
      <c r="C33" s="256"/>
      <c r="D33" s="259"/>
      <c r="E33" s="251" t="s">
        <v>684</v>
      </c>
      <c r="F33" s="252"/>
      <c r="G33" s="253">
        <v>1</v>
      </c>
      <c r="H33" s="254"/>
    </row>
    <row r="34" spans="1:8">
      <c r="A34" s="222"/>
      <c r="B34" s="276"/>
      <c r="C34" s="256"/>
      <c r="D34" s="261"/>
      <c r="E34" s="251" t="s">
        <v>685</v>
      </c>
      <c r="F34" s="262"/>
      <c r="G34" s="253">
        <v>0</v>
      </c>
      <c r="H34" s="254"/>
    </row>
    <row r="35" spans="1:8">
      <c r="A35" s="222"/>
      <c r="B35" s="276"/>
      <c r="C35" s="256"/>
      <c r="D35" s="250" t="s">
        <v>390</v>
      </c>
      <c r="E35" s="263" t="s">
        <v>686</v>
      </c>
      <c r="F35" s="264"/>
      <c r="G35" s="265">
        <v>0.7</v>
      </c>
      <c r="H35" s="249"/>
    </row>
    <row r="36" spans="1:8">
      <c r="A36" s="222"/>
      <c r="B36" s="276"/>
      <c r="C36" s="256"/>
      <c r="D36" s="250"/>
      <c r="E36" s="277"/>
      <c r="F36" s="278"/>
      <c r="G36" s="279"/>
      <c r="H36" s="267"/>
    </row>
    <row r="37" spans="1:8">
      <c r="A37" s="222"/>
      <c r="B37" s="276"/>
      <c r="C37" s="256"/>
      <c r="D37" s="240" t="s">
        <v>391</v>
      </c>
      <c r="E37" s="257" t="s">
        <v>687</v>
      </c>
      <c r="F37" s="257"/>
      <c r="G37" s="253">
        <v>0.95</v>
      </c>
      <c r="H37" s="254"/>
    </row>
    <row r="38" spans="1:8">
      <c r="A38" s="222"/>
      <c r="B38" s="276"/>
      <c r="C38" s="256"/>
      <c r="D38" s="250" t="s">
        <v>392</v>
      </c>
      <c r="E38" s="257" t="s">
        <v>688</v>
      </c>
      <c r="F38" s="257"/>
      <c r="G38" s="253">
        <v>0.95</v>
      </c>
      <c r="H38" s="254"/>
    </row>
    <row r="39" spans="1:8">
      <c r="A39" s="222"/>
      <c r="B39" s="276"/>
      <c r="C39" s="256"/>
      <c r="D39" s="250"/>
      <c r="E39" s="251" t="s">
        <v>689</v>
      </c>
      <c r="F39" s="252"/>
      <c r="G39" s="253">
        <v>0.95</v>
      </c>
      <c r="H39" s="254"/>
    </row>
    <row r="40" spans="1:8">
      <c r="A40" s="280"/>
      <c r="B40" s="266"/>
      <c r="C40" s="267"/>
      <c r="D40" s="250"/>
      <c r="E40" s="257" t="s">
        <v>690</v>
      </c>
      <c r="F40" s="257"/>
      <c r="G40" s="274"/>
      <c r="H40" s="275"/>
    </row>
    <row r="41" spans="1:8" ht="72">
      <c r="A41" s="133" t="s">
        <v>393</v>
      </c>
      <c r="B41" s="246" t="s">
        <v>377</v>
      </c>
      <c r="C41" s="246"/>
      <c r="D41" s="246"/>
      <c r="E41" s="246"/>
      <c r="F41" s="246"/>
      <c r="G41" s="246"/>
      <c r="H41" s="246"/>
    </row>
    <row r="42" spans="1:8" ht="57.75">
      <c r="A42" s="133" t="s">
        <v>394</v>
      </c>
      <c r="B42" s="281" t="s">
        <v>395</v>
      </c>
      <c r="C42" s="281"/>
      <c r="D42" s="281"/>
      <c r="E42" s="281"/>
      <c r="F42" s="281"/>
      <c r="G42" s="281"/>
      <c r="H42" s="281"/>
    </row>
  </sheetData>
  <mergeCells count="88">
    <mergeCell ref="B41:H41"/>
    <mergeCell ref="B42:H42"/>
    <mergeCell ref="E38:F38"/>
    <mergeCell ref="G38:H38"/>
    <mergeCell ref="E39:F39"/>
    <mergeCell ref="G39:H39"/>
    <mergeCell ref="E40:F40"/>
    <mergeCell ref="E30:F30"/>
    <mergeCell ref="G30:H30"/>
    <mergeCell ref="B31:C40"/>
    <mergeCell ref="E31:F31"/>
    <mergeCell ref="D32:D34"/>
    <mergeCell ref="E32:F32"/>
    <mergeCell ref="G32:H32"/>
    <mergeCell ref="E33:F33"/>
    <mergeCell ref="G33:H33"/>
    <mergeCell ref="E34:F34"/>
    <mergeCell ref="G34:H34"/>
    <mergeCell ref="D35:D36"/>
    <mergeCell ref="E35:F36"/>
    <mergeCell ref="G35:H36"/>
    <mergeCell ref="E37:F37"/>
    <mergeCell ref="G37:H37"/>
    <mergeCell ref="A19:A40"/>
    <mergeCell ref="B20:C29"/>
    <mergeCell ref="D20:D23"/>
    <mergeCell ref="D24:D27"/>
    <mergeCell ref="B30:C30"/>
    <mergeCell ref="D38:D40"/>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G24:H24"/>
    <mergeCell ref="E25:F25"/>
    <mergeCell ref="G25:H25"/>
    <mergeCell ref="E21:F21"/>
    <mergeCell ref="G21:H21"/>
    <mergeCell ref="E22:F22"/>
    <mergeCell ref="G22:H22"/>
    <mergeCell ref="E23:F23"/>
    <mergeCell ref="G23:H23"/>
    <mergeCell ref="E29:F29"/>
    <mergeCell ref="G29:H29"/>
    <mergeCell ref="A5:A17"/>
    <mergeCell ref="E26:F26"/>
    <mergeCell ref="G26:H26"/>
    <mergeCell ref="E27:F27"/>
    <mergeCell ref="G27:H27"/>
    <mergeCell ref="E28:F28"/>
    <mergeCell ref="G28:H28"/>
    <mergeCell ref="E24:F24"/>
  </mergeCells>
  <phoneticPr fontId="33" type="noConversion"/>
  <pageMargins left="0.75" right="0.59" top="0.98" bottom="0.59" header="0.31" footer="0.31"/>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024"/>
  <sheetViews>
    <sheetView topLeftCell="A1959" workbookViewId="0">
      <selection activeCell="O10" sqref="O10"/>
    </sheetView>
  </sheetViews>
  <sheetFormatPr defaultColWidth="10" defaultRowHeight="14.25"/>
  <cols>
    <col min="1" max="1" width="7.375" style="3" customWidth="1"/>
    <col min="2" max="2" width="6.25" style="3" customWidth="1"/>
    <col min="3" max="3" width="6.25" style="4" customWidth="1"/>
    <col min="4" max="4" width="8.5" style="5" customWidth="1"/>
    <col min="5" max="5" width="5.5" style="5" customWidth="1"/>
    <col min="6" max="6" width="4.125" style="5" customWidth="1"/>
    <col min="7" max="7" width="7" style="5" customWidth="1"/>
    <col min="8" max="8" width="7.375" style="5" customWidth="1"/>
    <col min="9" max="9" width="6.5" style="5" customWidth="1"/>
    <col min="10" max="10" width="7.375" style="5" customWidth="1"/>
    <col min="11" max="11" width="5.875" style="5" customWidth="1"/>
    <col min="12" max="12" width="6.25" style="5" customWidth="1"/>
    <col min="13" max="13" width="12.5" style="5" customWidth="1"/>
    <col min="14" max="253" width="10" style="5"/>
    <col min="254" max="16384" width="10" style="1"/>
  </cols>
  <sheetData>
    <row r="1" spans="1:253" ht="20.100000000000001" customHeight="1">
      <c r="A1" s="6"/>
      <c r="B1" s="6"/>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35.25" customHeight="1">
      <c r="A2" s="282" t="s">
        <v>396</v>
      </c>
      <c r="B2" s="282"/>
      <c r="C2" s="282"/>
      <c r="D2" s="282"/>
      <c r="E2" s="282"/>
      <c r="F2" s="282"/>
      <c r="G2" s="282"/>
      <c r="H2" s="282"/>
      <c r="I2" s="282"/>
      <c r="J2" s="282"/>
      <c r="K2" s="282"/>
      <c r="L2" s="282"/>
      <c r="M2" s="282"/>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ht="20.100000000000001" customHeight="1">
      <c r="A3" s="283" t="s">
        <v>691</v>
      </c>
      <c r="B3" s="283"/>
      <c r="C3" s="283"/>
      <c r="D3" s="283"/>
      <c r="E3" s="283"/>
      <c r="F3" s="283"/>
      <c r="G3" s="283"/>
      <c r="H3" s="283"/>
      <c r="I3" s="283"/>
      <c r="J3" s="283"/>
      <c r="K3" s="283"/>
      <c r="L3" s="283"/>
      <c r="M3" s="283"/>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ht="20.100000000000001" customHeight="1">
      <c r="A4" s="284" t="s">
        <v>397</v>
      </c>
      <c r="B4" s="284"/>
      <c r="C4" s="284"/>
      <c r="D4" s="284"/>
      <c r="E4" s="285"/>
      <c r="F4" s="285"/>
      <c r="G4" s="285"/>
      <c r="H4" s="285"/>
      <c r="I4" s="286" t="s">
        <v>692</v>
      </c>
      <c r="J4" s="286"/>
      <c r="K4" s="286"/>
      <c r="L4" s="286"/>
      <c r="M4" s="285"/>
    </row>
    <row r="5" spans="1:253" s="2" customFormat="1" ht="21" customHeight="1">
      <c r="A5" s="287" t="s">
        <v>398</v>
      </c>
      <c r="B5" s="288" t="s">
        <v>310</v>
      </c>
      <c r="C5" s="289"/>
      <c r="D5" s="290" t="s">
        <v>693</v>
      </c>
      <c r="E5" s="290"/>
      <c r="F5" s="290"/>
      <c r="G5" s="290"/>
      <c r="H5" s="290"/>
      <c r="I5" s="290"/>
      <c r="J5" s="290"/>
      <c r="K5" s="290"/>
      <c r="L5" s="290"/>
      <c r="M5" s="290"/>
    </row>
    <row r="6" spans="1:253" s="2" customFormat="1" ht="21" customHeight="1">
      <c r="A6" s="291"/>
      <c r="B6" s="288" t="s">
        <v>399</v>
      </c>
      <c r="C6" s="289"/>
      <c r="D6" s="290" t="s">
        <v>694</v>
      </c>
      <c r="E6" s="290"/>
      <c r="F6" s="290"/>
      <c r="G6" s="290"/>
      <c r="H6" s="290"/>
      <c r="I6" s="290"/>
      <c r="J6" s="290"/>
      <c r="K6" s="290"/>
      <c r="L6" s="290"/>
      <c r="M6" s="290"/>
    </row>
    <row r="7" spans="1:253" s="2" customFormat="1" ht="21" customHeight="1">
      <c r="A7" s="291"/>
      <c r="B7" s="288" t="s">
        <v>400</v>
      </c>
      <c r="C7" s="289"/>
      <c r="D7" s="292" t="s">
        <v>695</v>
      </c>
      <c r="E7" s="292"/>
      <c r="F7" s="292"/>
      <c r="G7" s="290" t="s">
        <v>696</v>
      </c>
      <c r="H7" s="290"/>
      <c r="I7" s="290"/>
      <c r="J7" s="290" t="s">
        <v>697</v>
      </c>
      <c r="K7" s="290"/>
      <c r="L7" s="290"/>
      <c r="M7" s="290"/>
    </row>
    <row r="8" spans="1:253" s="2" customFormat="1" ht="21" customHeight="1">
      <c r="A8" s="291"/>
      <c r="B8" s="288" t="s">
        <v>402</v>
      </c>
      <c r="C8" s="289"/>
      <c r="D8" s="290" t="s">
        <v>698</v>
      </c>
      <c r="E8" s="290"/>
      <c r="F8" s="290"/>
      <c r="G8" s="290" t="s">
        <v>363</v>
      </c>
      <c r="H8" s="290"/>
      <c r="I8" s="290"/>
      <c r="J8" s="290" t="s">
        <v>699</v>
      </c>
      <c r="K8" s="290"/>
      <c r="L8" s="290"/>
      <c r="M8" s="290"/>
    </row>
    <row r="9" spans="1:253" s="2" customFormat="1" ht="30" customHeight="1">
      <c r="A9" s="291"/>
      <c r="B9" s="288" t="s">
        <v>362</v>
      </c>
      <c r="C9" s="289"/>
      <c r="D9" s="290" t="s">
        <v>700</v>
      </c>
      <c r="E9" s="290"/>
      <c r="F9" s="290"/>
      <c r="G9" s="290" t="s">
        <v>363</v>
      </c>
      <c r="H9" s="290"/>
      <c r="I9" s="290"/>
      <c r="J9" s="290">
        <v>13974053750</v>
      </c>
      <c r="K9" s="290"/>
      <c r="L9" s="290"/>
      <c r="M9" s="290"/>
    </row>
    <row r="10" spans="1:253" s="2" customFormat="1" ht="45" customHeight="1">
      <c r="A10" s="291"/>
      <c r="B10" s="288" t="s">
        <v>403</v>
      </c>
      <c r="C10" s="289"/>
      <c r="D10" s="292" t="s">
        <v>404</v>
      </c>
      <c r="E10" s="292"/>
      <c r="F10" s="292"/>
      <c r="G10" s="292"/>
      <c r="H10" s="292"/>
      <c r="I10" s="292"/>
      <c r="J10" s="292"/>
      <c r="K10" s="292"/>
      <c r="L10" s="292"/>
      <c r="M10" s="292"/>
    </row>
    <row r="11" spans="1:253" s="2" customFormat="1" ht="54.95" customHeight="1">
      <c r="A11" s="291"/>
      <c r="B11" s="288" t="s">
        <v>405</v>
      </c>
      <c r="C11" s="289"/>
      <c r="D11" s="292" t="s">
        <v>701</v>
      </c>
      <c r="E11" s="292"/>
      <c r="F11" s="292"/>
      <c r="G11" s="292"/>
      <c r="H11" s="292"/>
      <c r="I11" s="292"/>
      <c r="J11" s="292"/>
      <c r="K11" s="292"/>
      <c r="L11" s="292"/>
      <c r="M11" s="292"/>
    </row>
    <row r="12" spans="1:253" s="2" customFormat="1" ht="54.95" customHeight="1">
      <c r="A12" s="293"/>
      <c r="B12" s="288" t="s">
        <v>406</v>
      </c>
      <c r="C12" s="289"/>
      <c r="D12" s="294" t="s">
        <v>702</v>
      </c>
      <c r="E12" s="295"/>
      <c r="F12" s="295"/>
      <c r="G12" s="295"/>
      <c r="H12" s="295"/>
      <c r="I12" s="295"/>
      <c r="J12" s="295"/>
      <c r="K12" s="295"/>
      <c r="L12" s="295"/>
      <c r="M12" s="296"/>
    </row>
    <row r="13" spans="1:253" s="2" customFormat="1" ht="21" customHeight="1">
      <c r="A13" s="287" t="s">
        <v>703</v>
      </c>
      <c r="B13" s="297" t="s">
        <v>408</v>
      </c>
      <c r="C13" s="298"/>
      <c r="D13" s="299" t="s">
        <v>409</v>
      </c>
      <c r="E13" s="299"/>
      <c r="F13" s="299" t="s">
        <v>410</v>
      </c>
      <c r="G13" s="299"/>
      <c r="H13" s="299"/>
      <c r="I13" s="299"/>
      <c r="J13" s="299" t="s">
        <v>411</v>
      </c>
      <c r="K13" s="299"/>
      <c r="L13" s="299"/>
      <c r="M13" s="299"/>
    </row>
    <row r="14" spans="1:253" s="2" customFormat="1" ht="21" customHeight="1">
      <c r="A14" s="291"/>
      <c r="B14" s="300"/>
      <c r="C14" s="301"/>
      <c r="D14" s="290" t="s">
        <v>412</v>
      </c>
      <c r="E14" s="290"/>
      <c r="F14" s="290">
        <v>710</v>
      </c>
      <c r="G14" s="290"/>
      <c r="H14" s="290"/>
      <c r="I14" s="290"/>
      <c r="J14" s="290">
        <v>700</v>
      </c>
      <c r="K14" s="290"/>
      <c r="L14" s="290"/>
      <c r="M14" s="290"/>
    </row>
    <row r="15" spans="1:253" s="2" customFormat="1" ht="21" customHeight="1">
      <c r="A15" s="291"/>
      <c r="B15" s="300"/>
      <c r="C15" s="301"/>
      <c r="D15" s="290" t="s">
        <v>413</v>
      </c>
      <c r="E15" s="290"/>
      <c r="F15" s="290"/>
      <c r="G15" s="290"/>
      <c r="H15" s="290"/>
      <c r="I15" s="290"/>
      <c r="J15" s="290"/>
      <c r="K15" s="290"/>
      <c r="L15" s="290"/>
      <c r="M15" s="290"/>
    </row>
    <row r="16" spans="1:253" s="2" customFormat="1" ht="21" customHeight="1">
      <c r="A16" s="291"/>
      <c r="B16" s="300"/>
      <c r="C16" s="301"/>
      <c r="D16" s="290" t="s">
        <v>414</v>
      </c>
      <c r="E16" s="290"/>
      <c r="F16" s="290"/>
      <c r="G16" s="290"/>
      <c r="H16" s="290"/>
      <c r="I16" s="290"/>
      <c r="J16" s="290"/>
      <c r="K16" s="290"/>
      <c r="L16" s="290"/>
      <c r="M16" s="290"/>
    </row>
    <row r="17" spans="1:16" s="2" customFormat="1" ht="21" customHeight="1">
      <c r="A17" s="291"/>
      <c r="B17" s="300"/>
      <c r="C17" s="301"/>
      <c r="D17" s="290" t="s">
        <v>415</v>
      </c>
      <c r="E17" s="290"/>
      <c r="F17" s="290"/>
      <c r="G17" s="290"/>
      <c r="H17" s="290"/>
      <c r="I17" s="290"/>
      <c r="J17" s="290"/>
      <c r="K17" s="290"/>
      <c r="L17" s="290"/>
      <c r="M17" s="290"/>
    </row>
    <row r="18" spans="1:16" s="2" customFormat="1" ht="21" customHeight="1">
      <c r="A18" s="291"/>
      <c r="B18" s="302"/>
      <c r="C18" s="303"/>
      <c r="D18" s="290" t="s">
        <v>416</v>
      </c>
      <c r="E18" s="290"/>
      <c r="F18" s="290"/>
      <c r="G18" s="290"/>
      <c r="H18" s="290"/>
      <c r="I18" s="290"/>
      <c r="J18" s="290"/>
      <c r="K18" s="290"/>
      <c r="L18" s="290"/>
      <c r="M18" s="290"/>
    </row>
    <row r="19" spans="1:16" s="2" customFormat="1" ht="21" customHeight="1">
      <c r="A19" s="291"/>
      <c r="B19" s="297" t="s">
        <v>417</v>
      </c>
      <c r="C19" s="298"/>
      <c r="D19" s="290" t="s">
        <v>409</v>
      </c>
      <c r="E19" s="290"/>
      <c r="F19" s="304" t="s">
        <v>418</v>
      </c>
      <c r="G19" s="304"/>
      <c r="H19" s="304"/>
      <c r="I19" s="304" t="s">
        <v>419</v>
      </c>
      <c r="J19" s="304"/>
      <c r="K19" s="304"/>
      <c r="L19" s="304" t="s">
        <v>420</v>
      </c>
      <c r="M19" s="304"/>
    </row>
    <row r="20" spans="1:16" s="2" customFormat="1" ht="21" customHeight="1">
      <c r="A20" s="293"/>
      <c r="B20" s="300"/>
      <c r="C20" s="301"/>
      <c r="D20" s="290" t="s">
        <v>412</v>
      </c>
      <c r="E20" s="290"/>
      <c r="F20" s="292">
        <v>710</v>
      </c>
      <c r="G20" s="292"/>
      <c r="H20" s="292"/>
      <c r="I20" s="292">
        <v>700</v>
      </c>
      <c r="J20" s="292"/>
      <c r="K20" s="292"/>
      <c r="L20" s="292" t="s">
        <v>704</v>
      </c>
      <c r="M20" s="292"/>
    </row>
    <row r="21" spans="1:16" s="2" customFormat="1" ht="21" customHeight="1">
      <c r="A21" s="305" t="s">
        <v>421</v>
      </c>
      <c r="B21" s="305"/>
      <c r="C21" s="305"/>
      <c r="D21" s="290"/>
      <c r="E21" s="290"/>
      <c r="F21" s="290"/>
      <c r="G21" s="290"/>
      <c r="H21" s="290"/>
      <c r="I21" s="290"/>
      <c r="J21" s="290"/>
      <c r="K21" s="290"/>
      <c r="L21" s="290"/>
      <c r="M21" s="290"/>
    </row>
    <row r="22" spans="1:16" s="2" customFormat="1" ht="21" customHeight="1">
      <c r="A22" s="306" t="s">
        <v>705</v>
      </c>
      <c r="B22" s="307"/>
      <c r="C22" s="308" t="s">
        <v>423</v>
      </c>
      <c r="D22" s="308"/>
      <c r="E22" s="308"/>
      <c r="F22" s="308"/>
      <c r="G22" s="308"/>
      <c r="H22" s="299" t="s">
        <v>424</v>
      </c>
      <c r="I22" s="299"/>
      <c r="J22" s="299"/>
      <c r="K22" s="299" t="s">
        <v>425</v>
      </c>
      <c r="L22" s="299"/>
      <c r="M22" s="299"/>
    </row>
    <row r="23" spans="1:16" s="2" customFormat="1" ht="21" customHeight="1">
      <c r="A23" s="309"/>
      <c r="B23" s="310"/>
      <c r="C23" s="311" t="s">
        <v>706</v>
      </c>
      <c r="D23" s="311"/>
      <c r="E23" s="311"/>
      <c r="F23" s="311"/>
      <c r="G23" s="311"/>
      <c r="H23" s="290">
        <v>2023.1</v>
      </c>
      <c r="I23" s="290"/>
      <c r="J23" s="290"/>
      <c r="K23" s="290">
        <v>2023.12</v>
      </c>
      <c r="L23" s="290"/>
      <c r="M23" s="290"/>
    </row>
    <row r="24" spans="1:16" s="2" customFormat="1" ht="21" customHeight="1">
      <c r="A24" s="287" t="s">
        <v>707</v>
      </c>
      <c r="B24" s="312" t="s">
        <v>427</v>
      </c>
      <c r="C24" s="292" t="s">
        <v>708</v>
      </c>
      <c r="D24" s="292"/>
      <c r="E24" s="292"/>
      <c r="F24" s="292"/>
      <c r="G24" s="292"/>
      <c r="H24" s="292"/>
      <c r="I24" s="292"/>
      <c r="J24" s="292"/>
      <c r="K24" s="292"/>
      <c r="L24" s="292"/>
      <c r="M24" s="292"/>
    </row>
    <row r="25" spans="1:16" s="2" customFormat="1" ht="80.099999999999994" customHeight="1">
      <c r="A25" s="291"/>
      <c r="B25" s="312" t="s">
        <v>428</v>
      </c>
      <c r="C25" s="292" t="s">
        <v>709</v>
      </c>
      <c r="D25" s="292"/>
      <c r="E25" s="292"/>
      <c r="F25" s="292"/>
      <c r="G25" s="292"/>
      <c r="H25" s="292"/>
      <c r="I25" s="292"/>
      <c r="J25" s="292"/>
      <c r="K25" s="292"/>
      <c r="L25" s="292"/>
      <c r="M25" s="292"/>
    </row>
    <row r="26" spans="1:16" s="2" customFormat="1" ht="20.100000000000001" customHeight="1">
      <c r="A26" s="291"/>
      <c r="B26" s="313" t="s">
        <v>429</v>
      </c>
      <c r="C26" s="290" t="s">
        <v>379</v>
      </c>
      <c r="D26" s="290"/>
      <c r="E26" s="290" t="s">
        <v>380</v>
      </c>
      <c r="F26" s="290"/>
      <c r="G26" s="290"/>
      <c r="H26" s="290" t="s">
        <v>381</v>
      </c>
      <c r="I26" s="290"/>
      <c r="J26" s="290"/>
      <c r="K26" s="290"/>
      <c r="L26" s="290" t="s">
        <v>382</v>
      </c>
      <c r="M26" s="290"/>
    </row>
    <row r="27" spans="1:16" s="2" customFormat="1" ht="20.100000000000001" customHeight="1">
      <c r="A27" s="291"/>
      <c r="B27" s="314"/>
      <c r="C27" s="290" t="s">
        <v>430</v>
      </c>
      <c r="D27" s="290"/>
      <c r="E27" s="297" t="s">
        <v>384</v>
      </c>
      <c r="F27" s="315"/>
      <c r="G27" s="298"/>
      <c r="H27" s="292" t="s">
        <v>710</v>
      </c>
      <c r="I27" s="292"/>
      <c r="J27" s="292"/>
      <c r="K27" s="292"/>
      <c r="L27" s="316">
        <v>136</v>
      </c>
      <c r="M27" s="262"/>
    </row>
    <row r="28" spans="1:16" s="2" customFormat="1" ht="20.100000000000001" customHeight="1">
      <c r="A28" s="291"/>
      <c r="B28" s="314"/>
      <c r="C28" s="290"/>
      <c r="D28" s="290"/>
      <c r="E28" s="266"/>
      <c r="F28" s="317"/>
      <c r="G28" s="267"/>
      <c r="H28" s="294" t="s">
        <v>711</v>
      </c>
      <c r="I28" s="295"/>
      <c r="J28" s="295"/>
      <c r="K28" s="296"/>
      <c r="L28" s="316" t="s">
        <v>712</v>
      </c>
      <c r="M28" s="262"/>
    </row>
    <row r="29" spans="1:16" s="2" customFormat="1" ht="20.100000000000001" customHeight="1">
      <c r="A29" s="291"/>
      <c r="B29" s="314"/>
      <c r="C29" s="290"/>
      <c r="D29" s="290"/>
      <c r="E29" s="290" t="s">
        <v>385</v>
      </c>
      <c r="F29" s="290"/>
      <c r="G29" s="290"/>
      <c r="H29" s="292" t="s">
        <v>713</v>
      </c>
      <c r="I29" s="292"/>
      <c r="J29" s="292"/>
      <c r="K29" s="292"/>
      <c r="L29" s="318"/>
      <c r="M29" s="262"/>
    </row>
    <row r="30" spans="1:16" s="2" customFormat="1" ht="60" customHeight="1">
      <c r="A30" s="291"/>
      <c r="B30" s="314"/>
      <c r="C30" s="290"/>
      <c r="D30" s="290"/>
      <c r="E30" s="290" t="s">
        <v>386</v>
      </c>
      <c r="F30" s="290"/>
      <c r="G30" s="290"/>
      <c r="H30" s="292" t="s">
        <v>714</v>
      </c>
      <c r="I30" s="292"/>
      <c r="J30" s="292"/>
      <c r="K30" s="292"/>
      <c r="L30" s="318">
        <v>1</v>
      </c>
      <c r="M30" s="262"/>
      <c r="P30" s="7"/>
    </row>
    <row r="31" spans="1:16" s="2" customFormat="1" ht="60" customHeight="1">
      <c r="A31" s="291"/>
      <c r="B31" s="314"/>
      <c r="C31" s="290"/>
      <c r="D31" s="290"/>
      <c r="E31" s="290" t="s">
        <v>387</v>
      </c>
      <c r="F31" s="290"/>
      <c r="G31" s="290"/>
      <c r="H31" s="292" t="s">
        <v>715</v>
      </c>
      <c r="I31" s="292"/>
      <c r="J31" s="292"/>
      <c r="K31" s="292"/>
      <c r="L31" s="316" t="s">
        <v>712</v>
      </c>
      <c r="M31" s="262"/>
    </row>
    <row r="32" spans="1:16" s="2" customFormat="1" ht="20.100000000000001" customHeight="1">
      <c r="A32" s="291"/>
      <c r="B32" s="314"/>
      <c r="C32" s="290" t="s">
        <v>430</v>
      </c>
      <c r="D32" s="290"/>
      <c r="E32" s="290" t="s">
        <v>388</v>
      </c>
      <c r="F32" s="290"/>
      <c r="G32" s="290"/>
      <c r="H32" s="292" t="s">
        <v>716</v>
      </c>
      <c r="I32" s="292"/>
      <c r="J32" s="292"/>
      <c r="K32" s="292"/>
      <c r="L32" s="316" t="s">
        <v>712</v>
      </c>
      <c r="M32" s="262"/>
    </row>
    <row r="33" spans="1:13" s="2" customFormat="1" ht="30" customHeight="1">
      <c r="A33" s="291"/>
      <c r="B33" s="314"/>
      <c r="C33" s="290"/>
      <c r="D33" s="290"/>
      <c r="E33" s="297" t="s">
        <v>389</v>
      </c>
      <c r="F33" s="315"/>
      <c r="G33" s="298"/>
      <c r="H33" s="292" t="s">
        <v>717</v>
      </c>
      <c r="I33" s="292"/>
      <c r="J33" s="292"/>
      <c r="K33" s="292"/>
      <c r="L33" s="319">
        <v>1</v>
      </c>
      <c r="M33" s="296"/>
    </row>
    <row r="34" spans="1:13" s="2" customFormat="1" ht="30" customHeight="1">
      <c r="A34" s="291"/>
      <c r="B34" s="314"/>
      <c r="C34" s="290"/>
      <c r="D34" s="290"/>
      <c r="E34" s="266"/>
      <c r="F34" s="317"/>
      <c r="G34" s="267"/>
      <c r="H34" s="294" t="s">
        <v>718</v>
      </c>
      <c r="I34" s="295"/>
      <c r="J34" s="295"/>
      <c r="K34" s="262"/>
      <c r="L34" s="319"/>
      <c r="M34" s="262"/>
    </row>
    <row r="35" spans="1:13" s="2" customFormat="1" ht="30" customHeight="1">
      <c r="A35" s="291"/>
      <c r="B35" s="314"/>
      <c r="C35" s="290"/>
      <c r="D35" s="290"/>
      <c r="E35" s="290" t="s">
        <v>390</v>
      </c>
      <c r="F35" s="290"/>
      <c r="G35" s="290"/>
      <c r="H35" s="292" t="s">
        <v>719</v>
      </c>
      <c r="I35" s="292"/>
      <c r="J35" s="292"/>
      <c r="K35" s="292"/>
      <c r="L35" s="320">
        <v>1</v>
      </c>
      <c r="M35" s="292"/>
    </row>
    <row r="36" spans="1:13" s="2" customFormat="1" ht="30" customHeight="1">
      <c r="A36" s="291"/>
      <c r="B36" s="314"/>
      <c r="C36" s="290"/>
      <c r="D36" s="290"/>
      <c r="E36" s="297" t="s">
        <v>391</v>
      </c>
      <c r="F36" s="315"/>
      <c r="G36" s="298"/>
      <c r="H36" s="292" t="s">
        <v>720</v>
      </c>
      <c r="I36" s="292"/>
      <c r="J36" s="292"/>
      <c r="K36" s="292"/>
      <c r="L36" s="292"/>
      <c r="M36" s="292"/>
    </row>
    <row r="37" spans="1:13" s="2" customFormat="1" ht="30" customHeight="1">
      <c r="A37" s="291"/>
      <c r="B37" s="314"/>
      <c r="C37" s="290"/>
      <c r="D37" s="290"/>
      <c r="E37" s="266"/>
      <c r="F37" s="317"/>
      <c r="G37" s="267"/>
      <c r="H37" s="294" t="s">
        <v>721</v>
      </c>
      <c r="I37" s="295"/>
      <c r="J37" s="295"/>
      <c r="K37" s="296"/>
      <c r="L37" s="294"/>
      <c r="M37" s="296"/>
    </row>
    <row r="38" spans="1:13" s="2" customFormat="1" ht="21" customHeight="1">
      <c r="A38" s="291"/>
      <c r="B38" s="314"/>
      <c r="C38" s="290"/>
      <c r="D38" s="290"/>
      <c r="E38" s="297" t="s">
        <v>392</v>
      </c>
      <c r="F38" s="315"/>
      <c r="G38" s="298"/>
      <c r="H38" s="292" t="s">
        <v>722</v>
      </c>
      <c r="I38" s="292"/>
      <c r="J38" s="292"/>
      <c r="K38" s="292"/>
      <c r="L38" s="320">
        <v>1</v>
      </c>
      <c r="M38" s="292"/>
    </row>
    <row r="39" spans="1:13" s="2" customFormat="1" ht="30" customHeight="1">
      <c r="A39" s="293"/>
      <c r="B39" s="314"/>
      <c r="C39" s="290"/>
      <c r="D39" s="290"/>
      <c r="E39" s="266"/>
      <c r="F39" s="317"/>
      <c r="G39" s="267"/>
      <c r="H39" s="292" t="s">
        <v>723</v>
      </c>
      <c r="I39" s="292"/>
      <c r="J39" s="292"/>
      <c r="K39" s="292"/>
      <c r="L39" s="320">
        <v>1</v>
      </c>
      <c r="M39" s="292"/>
    </row>
    <row r="40" spans="1:13" s="2" customFormat="1" ht="30" customHeight="1">
      <c r="A40" s="305" t="s">
        <v>431</v>
      </c>
      <c r="B40" s="305"/>
      <c r="C40" s="305"/>
      <c r="D40" s="288"/>
      <c r="E40" s="321"/>
      <c r="F40" s="321"/>
      <c r="G40" s="321"/>
      <c r="H40" s="321"/>
      <c r="I40" s="321"/>
      <c r="J40" s="321"/>
      <c r="K40" s="321"/>
      <c r="L40" s="321"/>
      <c r="M40" s="289"/>
    </row>
    <row r="41" spans="1:13" s="2" customFormat="1" ht="30" customHeight="1">
      <c r="A41" s="305" t="s">
        <v>432</v>
      </c>
      <c r="B41" s="305"/>
      <c r="C41" s="305"/>
      <c r="D41" s="322" t="s">
        <v>433</v>
      </c>
      <c r="E41" s="323"/>
      <c r="F41" s="323"/>
      <c r="G41" s="323"/>
      <c r="H41" s="323"/>
      <c r="I41" s="323"/>
      <c r="J41" s="323"/>
      <c r="K41" s="323"/>
      <c r="L41" s="323"/>
      <c r="M41" s="324"/>
    </row>
    <row r="42" spans="1:13" s="2" customFormat="1" ht="30" customHeight="1">
      <c r="A42" s="282" t="s">
        <v>396</v>
      </c>
      <c r="B42" s="282"/>
      <c r="C42" s="282"/>
      <c r="D42" s="282"/>
      <c r="E42" s="282"/>
      <c r="F42" s="282"/>
      <c r="G42" s="282"/>
      <c r="H42" s="282"/>
      <c r="I42" s="282"/>
      <c r="J42" s="282"/>
      <c r="K42" s="282"/>
      <c r="L42" s="282"/>
      <c r="M42" s="282"/>
    </row>
    <row r="43" spans="1:13" s="2" customFormat="1" ht="30" customHeight="1">
      <c r="A43" s="283" t="s">
        <v>691</v>
      </c>
      <c r="B43" s="283"/>
      <c r="C43" s="283"/>
      <c r="D43" s="283"/>
      <c r="E43" s="283"/>
      <c r="F43" s="283"/>
      <c r="G43" s="283"/>
      <c r="H43" s="283"/>
      <c r="I43" s="283"/>
      <c r="J43" s="283"/>
      <c r="K43" s="283"/>
      <c r="L43" s="283"/>
      <c r="M43" s="283"/>
    </row>
    <row r="44" spans="1:13" s="2" customFormat="1" ht="30" customHeight="1">
      <c r="A44" s="284" t="s">
        <v>397</v>
      </c>
      <c r="B44" s="284"/>
      <c r="C44" s="284"/>
      <c r="D44" s="284"/>
      <c r="E44" s="285"/>
      <c r="F44" s="285"/>
      <c r="G44" s="285"/>
      <c r="H44" s="285"/>
      <c r="I44" s="286" t="s">
        <v>692</v>
      </c>
      <c r="J44" s="286"/>
      <c r="K44" s="286"/>
      <c r="L44" s="286"/>
      <c r="M44" s="285"/>
    </row>
    <row r="45" spans="1:13" s="2" customFormat="1" ht="60" customHeight="1">
      <c r="A45" s="325" t="s">
        <v>398</v>
      </c>
      <c r="B45" s="290" t="s">
        <v>310</v>
      </c>
      <c r="C45" s="290"/>
      <c r="D45" s="290" t="s">
        <v>724</v>
      </c>
      <c r="E45" s="290"/>
      <c r="F45" s="290"/>
      <c r="G45" s="290"/>
      <c r="H45" s="290"/>
      <c r="I45" s="290"/>
      <c r="J45" s="290"/>
      <c r="K45" s="290"/>
      <c r="L45" s="290"/>
      <c r="M45" s="290"/>
    </row>
    <row r="46" spans="1:13" ht="69.95" customHeight="1">
      <c r="A46" s="325"/>
      <c r="B46" s="290" t="s">
        <v>399</v>
      </c>
      <c r="C46" s="290"/>
      <c r="D46" s="290" t="s">
        <v>694</v>
      </c>
      <c r="E46" s="290"/>
      <c r="F46" s="290"/>
      <c r="G46" s="290"/>
      <c r="H46" s="290"/>
      <c r="I46" s="290"/>
      <c r="J46" s="290"/>
      <c r="K46" s="290"/>
      <c r="L46" s="290"/>
      <c r="M46" s="290"/>
    </row>
    <row r="47" spans="1:13" s="1" customFormat="1" ht="20.100000000000001" customHeight="1">
      <c r="A47" s="325"/>
      <c r="B47" s="290" t="s">
        <v>400</v>
      </c>
      <c r="C47" s="290"/>
      <c r="D47" s="292" t="s">
        <v>695</v>
      </c>
      <c r="E47" s="292"/>
      <c r="F47" s="292"/>
      <c r="G47" s="290" t="s">
        <v>696</v>
      </c>
      <c r="H47" s="290"/>
      <c r="I47" s="290"/>
      <c r="J47" s="290" t="s">
        <v>697</v>
      </c>
      <c r="K47" s="290"/>
      <c r="L47" s="290"/>
      <c r="M47" s="290"/>
    </row>
    <row r="48" spans="1:13" ht="24.95" customHeight="1">
      <c r="A48" s="325"/>
      <c r="B48" s="290" t="s">
        <v>402</v>
      </c>
      <c r="C48" s="290"/>
      <c r="D48" s="290" t="s">
        <v>725</v>
      </c>
      <c r="E48" s="290"/>
      <c r="F48" s="290"/>
      <c r="G48" s="290" t="s">
        <v>363</v>
      </c>
      <c r="H48" s="290"/>
      <c r="I48" s="290"/>
      <c r="J48" s="290" t="s">
        <v>726</v>
      </c>
      <c r="K48" s="290"/>
      <c r="L48" s="290"/>
      <c r="M48" s="290"/>
    </row>
    <row r="49" spans="1:13" ht="24.95" customHeight="1">
      <c r="A49" s="325"/>
      <c r="B49" s="290" t="s">
        <v>362</v>
      </c>
      <c r="C49" s="290"/>
      <c r="D49" s="290" t="s">
        <v>727</v>
      </c>
      <c r="E49" s="290"/>
      <c r="F49" s="290"/>
      <c r="G49" s="290" t="s">
        <v>363</v>
      </c>
      <c r="H49" s="290"/>
      <c r="I49" s="290"/>
      <c r="J49" s="290">
        <v>13974058680</v>
      </c>
      <c r="K49" s="290"/>
      <c r="L49" s="290"/>
      <c r="M49" s="290"/>
    </row>
    <row r="50" spans="1:13" ht="24.95" customHeight="1">
      <c r="A50" s="325"/>
      <c r="B50" s="290" t="s">
        <v>403</v>
      </c>
      <c r="C50" s="290"/>
      <c r="D50" s="292" t="s">
        <v>728</v>
      </c>
      <c r="E50" s="292"/>
      <c r="F50" s="292"/>
      <c r="G50" s="292"/>
      <c r="H50" s="292"/>
      <c r="I50" s="292"/>
      <c r="J50" s="292"/>
      <c r="K50" s="292"/>
      <c r="L50" s="292"/>
      <c r="M50" s="292"/>
    </row>
    <row r="51" spans="1:13" ht="24.95" customHeight="1">
      <c r="A51" s="325"/>
      <c r="B51" s="290" t="s">
        <v>405</v>
      </c>
      <c r="C51" s="290"/>
      <c r="D51" s="292" t="s">
        <v>724</v>
      </c>
      <c r="E51" s="292"/>
      <c r="F51" s="292"/>
      <c r="G51" s="292"/>
      <c r="H51" s="292"/>
      <c r="I51" s="292"/>
      <c r="J51" s="292"/>
      <c r="K51" s="292"/>
      <c r="L51" s="292"/>
      <c r="M51" s="292"/>
    </row>
    <row r="52" spans="1:13">
      <c r="A52" s="325"/>
      <c r="B52" s="290" t="s">
        <v>406</v>
      </c>
      <c r="C52" s="290"/>
      <c r="D52" s="294" t="s">
        <v>729</v>
      </c>
      <c r="E52" s="295"/>
      <c r="F52" s="295"/>
      <c r="G52" s="295"/>
      <c r="H52" s="295"/>
      <c r="I52" s="295"/>
      <c r="J52" s="295"/>
      <c r="K52" s="295"/>
      <c r="L52" s="295"/>
      <c r="M52" s="296"/>
    </row>
    <row r="53" spans="1:13">
      <c r="A53" s="325" t="s">
        <v>407</v>
      </c>
      <c r="B53" s="290" t="s">
        <v>408</v>
      </c>
      <c r="C53" s="290"/>
      <c r="D53" s="299" t="s">
        <v>409</v>
      </c>
      <c r="E53" s="299"/>
      <c r="F53" s="299" t="s">
        <v>410</v>
      </c>
      <c r="G53" s="299"/>
      <c r="H53" s="299"/>
      <c r="I53" s="299"/>
      <c r="J53" s="299" t="s">
        <v>411</v>
      </c>
      <c r="K53" s="299"/>
      <c r="L53" s="299"/>
      <c r="M53" s="299"/>
    </row>
    <row r="54" spans="1:13">
      <c r="A54" s="325"/>
      <c r="B54" s="290"/>
      <c r="C54" s="290"/>
      <c r="D54" s="290" t="s">
        <v>412</v>
      </c>
      <c r="E54" s="290"/>
      <c r="F54" s="290">
        <v>100</v>
      </c>
      <c r="G54" s="290"/>
      <c r="H54" s="290"/>
      <c r="I54" s="290"/>
      <c r="J54" s="290">
        <v>100</v>
      </c>
      <c r="K54" s="290"/>
      <c r="L54" s="290"/>
      <c r="M54" s="290"/>
    </row>
    <row r="55" spans="1:13">
      <c r="A55" s="325"/>
      <c r="B55" s="290"/>
      <c r="C55" s="290"/>
      <c r="D55" s="290" t="s">
        <v>413</v>
      </c>
      <c r="E55" s="290"/>
      <c r="F55" s="290"/>
      <c r="G55" s="290"/>
      <c r="H55" s="290"/>
      <c r="I55" s="290"/>
      <c r="J55" s="290"/>
      <c r="K55" s="290"/>
      <c r="L55" s="290"/>
      <c r="M55" s="290"/>
    </row>
    <row r="56" spans="1:13">
      <c r="A56" s="325"/>
      <c r="B56" s="290"/>
      <c r="C56" s="290"/>
      <c r="D56" s="290" t="s">
        <v>414</v>
      </c>
      <c r="E56" s="290"/>
      <c r="F56" s="290"/>
      <c r="G56" s="290"/>
      <c r="H56" s="290"/>
      <c r="I56" s="290"/>
      <c r="J56" s="290"/>
      <c r="K56" s="290"/>
      <c r="L56" s="290"/>
      <c r="M56" s="290"/>
    </row>
    <row r="57" spans="1:13">
      <c r="A57" s="325"/>
      <c r="B57" s="290"/>
      <c r="C57" s="290"/>
      <c r="D57" s="290" t="s">
        <v>415</v>
      </c>
      <c r="E57" s="290"/>
      <c r="F57" s="290"/>
      <c r="G57" s="290"/>
      <c r="H57" s="290"/>
      <c r="I57" s="290"/>
      <c r="J57" s="290"/>
      <c r="K57" s="290"/>
      <c r="L57" s="290"/>
      <c r="M57" s="290"/>
    </row>
    <row r="58" spans="1:13">
      <c r="A58" s="325"/>
      <c r="B58" s="290"/>
      <c r="C58" s="290"/>
      <c r="D58" s="290" t="s">
        <v>416</v>
      </c>
      <c r="E58" s="290"/>
      <c r="F58" s="290"/>
      <c r="G58" s="290"/>
      <c r="H58" s="290"/>
      <c r="I58" s="290"/>
      <c r="J58" s="290"/>
      <c r="K58" s="290"/>
      <c r="L58" s="290"/>
      <c r="M58" s="290"/>
    </row>
    <row r="59" spans="1:13">
      <c r="A59" s="325"/>
      <c r="B59" s="290" t="s">
        <v>417</v>
      </c>
      <c r="C59" s="290"/>
      <c r="D59" s="290" t="s">
        <v>409</v>
      </c>
      <c r="E59" s="290"/>
      <c r="F59" s="304" t="s">
        <v>418</v>
      </c>
      <c r="G59" s="304"/>
      <c r="H59" s="304"/>
      <c r="I59" s="304" t="s">
        <v>419</v>
      </c>
      <c r="J59" s="304"/>
      <c r="K59" s="304"/>
      <c r="L59" s="304" t="s">
        <v>420</v>
      </c>
      <c r="M59" s="304"/>
    </row>
    <row r="60" spans="1:13">
      <c r="A60" s="325"/>
      <c r="B60" s="290"/>
      <c r="C60" s="290"/>
      <c r="D60" s="290" t="s">
        <v>412</v>
      </c>
      <c r="E60" s="290"/>
      <c r="F60" s="292">
        <v>100</v>
      </c>
      <c r="G60" s="292"/>
      <c r="H60" s="292"/>
      <c r="I60" s="292">
        <v>100</v>
      </c>
      <c r="J60" s="292"/>
      <c r="K60" s="292"/>
      <c r="L60" s="292" t="s">
        <v>704</v>
      </c>
      <c r="M60" s="292"/>
    </row>
    <row r="61" spans="1:13">
      <c r="A61" s="305" t="s">
        <v>422</v>
      </c>
      <c r="B61" s="305"/>
      <c r="C61" s="308" t="s">
        <v>423</v>
      </c>
      <c r="D61" s="308"/>
      <c r="E61" s="308"/>
      <c r="F61" s="308"/>
      <c r="G61" s="308"/>
      <c r="H61" s="299" t="s">
        <v>424</v>
      </c>
      <c r="I61" s="299"/>
      <c r="J61" s="299"/>
      <c r="K61" s="299" t="s">
        <v>425</v>
      </c>
      <c r="L61" s="299"/>
      <c r="M61" s="299"/>
    </row>
    <row r="62" spans="1:13">
      <c r="A62" s="305"/>
      <c r="B62" s="305"/>
      <c r="C62" s="311" t="s">
        <v>730</v>
      </c>
      <c r="D62" s="311"/>
      <c r="E62" s="311"/>
      <c r="F62" s="311"/>
      <c r="G62" s="311"/>
      <c r="H62" s="290">
        <v>2023.1</v>
      </c>
      <c r="I62" s="290"/>
      <c r="J62" s="290"/>
      <c r="K62" s="290">
        <v>2023.12</v>
      </c>
      <c r="L62" s="290"/>
      <c r="M62" s="290"/>
    </row>
    <row r="63" spans="1:13" ht="42.75">
      <c r="A63" s="325" t="s">
        <v>426</v>
      </c>
      <c r="B63" s="312" t="s">
        <v>427</v>
      </c>
      <c r="C63" s="292" t="s">
        <v>731</v>
      </c>
      <c r="D63" s="292"/>
      <c r="E63" s="292"/>
      <c r="F63" s="292"/>
      <c r="G63" s="292"/>
      <c r="H63" s="292"/>
      <c r="I63" s="292"/>
      <c r="J63" s="292"/>
      <c r="K63" s="292"/>
      <c r="L63" s="292"/>
      <c r="M63" s="292"/>
    </row>
    <row r="64" spans="1:13" ht="57">
      <c r="A64" s="325"/>
      <c r="B64" s="312" t="s">
        <v>428</v>
      </c>
      <c r="C64" s="292" t="s">
        <v>731</v>
      </c>
      <c r="D64" s="292"/>
      <c r="E64" s="292"/>
      <c r="F64" s="292"/>
      <c r="G64" s="292"/>
      <c r="H64" s="292"/>
      <c r="I64" s="292"/>
      <c r="J64" s="292"/>
      <c r="K64" s="292"/>
      <c r="L64" s="292"/>
      <c r="M64" s="292"/>
    </row>
    <row r="65" spans="1:13">
      <c r="A65" s="325"/>
      <c r="B65" s="290" t="s">
        <v>429</v>
      </c>
      <c r="C65" s="290" t="s">
        <v>379</v>
      </c>
      <c r="D65" s="290"/>
      <c r="E65" s="290" t="s">
        <v>380</v>
      </c>
      <c r="F65" s="290"/>
      <c r="G65" s="290"/>
      <c r="H65" s="290" t="s">
        <v>381</v>
      </c>
      <c r="I65" s="290"/>
      <c r="J65" s="290"/>
      <c r="K65" s="290"/>
      <c r="L65" s="290" t="s">
        <v>382</v>
      </c>
      <c r="M65" s="290"/>
    </row>
    <row r="66" spans="1:13">
      <c r="A66" s="325"/>
      <c r="B66" s="290"/>
      <c r="C66" s="290" t="s">
        <v>430</v>
      </c>
      <c r="D66" s="290"/>
      <c r="E66" s="290" t="s">
        <v>384</v>
      </c>
      <c r="F66" s="290"/>
      <c r="G66" s="290"/>
      <c r="H66" s="292" t="s">
        <v>732</v>
      </c>
      <c r="I66" s="292"/>
      <c r="J66" s="292"/>
      <c r="K66" s="292"/>
      <c r="L66" s="326">
        <v>136</v>
      </c>
      <c r="M66" s="327"/>
    </row>
    <row r="67" spans="1:13">
      <c r="A67" s="325"/>
      <c r="B67" s="290"/>
      <c r="C67" s="290"/>
      <c r="D67" s="290"/>
      <c r="E67" s="290" t="s">
        <v>385</v>
      </c>
      <c r="F67" s="290"/>
      <c r="G67" s="290"/>
      <c r="H67" s="292" t="s">
        <v>733</v>
      </c>
      <c r="I67" s="292"/>
      <c r="J67" s="292"/>
      <c r="K67" s="292"/>
      <c r="L67" s="328">
        <v>1</v>
      </c>
      <c r="M67" s="327"/>
    </row>
    <row r="68" spans="1:13">
      <c r="A68" s="325"/>
      <c r="B68" s="290"/>
      <c r="C68" s="290"/>
      <c r="D68" s="290"/>
      <c r="E68" s="290" t="s">
        <v>386</v>
      </c>
      <c r="F68" s="290"/>
      <c r="G68" s="290"/>
      <c r="H68" s="292" t="s">
        <v>734</v>
      </c>
      <c r="I68" s="292"/>
      <c r="J68" s="292"/>
      <c r="K68" s="292"/>
      <c r="L68" s="328">
        <v>1</v>
      </c>
      <c r="M68" s="327"/>
    </row>
    <row r="69" spans="1:13">
      <c r="A69" s="325"/>
      <c r="B69" s="290"/>
      <c r="C69" s="290"/>
      <c r="D69" s="290"/>
      <c r="E69" s="290" t="s">
        <v>387</v>
      </c>
      <c r="F69" s="290"/>
      <c r="G69" s="290"/>
      <c r="H69" s="292" t="s">
        <v>735</v>
      </c>
      <c r="I69" s="292"/>
      <c r="J69" s="292"/>
      <c r="K69" s="292"/>
      <c r="L69" s="328">
        <v>1</v>
      </c>
      <c r="M69" s="327"/>
    </row>
    <row r="70" spans="1:13">
      <c r="A70" s="325"/>
      <c r="B70" s="290"/>
      <c r="C70" s="290" t="s">
        <v>430</v>
      </c>
      <c r="D70" s="290"/>
      <c r="E70" s="290" t="s">
        <v>388</v>
      </c>
      <c r="F70" s="290"/>
      <c r="G70" s="290"/>
      <c r="H70" s="292" t="s">
        <v>716</v>
      </c>
      <c r="I70" s="292"/>
      <c r="J70" s="292"/>
      <c r="K70" s="292"/>
      <c r="L70" s="292" t="s">
        <v>736</v>
      </c>
      <c r="M70" s="292"/>
    </row>
    <row r="71" spans="1:13">
      <c r="A71" s="325"/>
      <c r="B71" s="290"/>
      <c r="C71" s="290"/>
      <c r="D71" s="290"/>
      <c r="E71" s="290" t="s">
        <v>389</v>
      </c>
      <c r="F71" s="290"/>
      <c r="G71" s="290"/>
      <c r="H71" s="292" t="s">
        <v>737</v>
      </c>
      <c r="I71" s="292"/>
      <c r="J71" s="292"/>
      <c r="K71" s="292"/>
      <c r="L71" s="320">
        <v>0</v>
      </c>
      <c r="M71" s="292"/>
    </row>
    <row r="72" spans="1:13">
      <c r="A72" s="325"/>
      <c r="B72" s="290"/>
      <c r="C72" s="290"/>
      <c r="D72" s="290"/>
      <c r="E72" s="290" t="s">
        <v>390</v>
      </c>
      <c r="F72" s="290"/>
      <c r="G72" s="290"/>
      <c r="H72" s="292" t="s">
        <v>738</v>
      </c>
      <c r="I72" s="292"/>
      <c r="J72" s="292"/>
      <c r="K72" s="292"/>
      <c r="L72" s="320">
        <v>1</v>
      </c>
      <c r="M72" s="292"/>
    </row>
    <row r="73" spans="1:13">
      <c r="A73" s="325"/>
      <c r="B73" s="290"/>
      <c r="C73" s="290"/>
      <c r="D73" s="290"/>
      <c r="E73" s="290" t="s">
        <v>391</v>
      </c>
      <c r="F73" s="290"/>
      <c r="G73" s="290"/>
      <c r="H73" s="292"/>
      <c r="I73" s="292"/>
      <c r="J73" s="292"/>
      <c r="K73" s="292"/>
      <c r="L73" s="292"/>
      <c r="M73" s="292"/>
    </row>
    <row r="74" spans="1:13">
      <c r="A74" s="325"/>
      <c r="B74" s="290"/>
      <c r="C74" s="290"/>
      <c r="D74" s="290"/>
      <c r="E74" s="290" t="s">
        <v>392</v>
      </c>
      <c r="F74" s="290"/>
      <c r="G74" s="290"/>
      <c r="H74" s="292" t="s">
        <v>739</v>
      </c>
      <c r="I74" s="292"/>
      <c r="J74" s="292"/>
      <c r="K74" s="292"/>
      <c r="L74" s="320">
        <v>1</v>
      </c>
      <c r="M74" s="292"/>
    </row>
    <row r="75" spans="1:13">
      <c r="A75" s="325"/>
      <c r="B75" s="290"/>
      <c r="C75" s="290"/>
      <c r="D75" s="290"/>
      <c r="E75" s="329"/>
      <c r="F75" s="329"/>
      <c r="G75" s="329"/>
      <c r="H75" s="292" t="s">
        <v>723</v>
      </c>
      <c r="I75" s="292"/>
      <c r="J75" s="292"/>
      <c r="K75" s="292"/>
      <c r="L75" s="320">
        <v>1</v>
      </c>
      <c r="M75" s="292"/>
    </row>
    <row r="76" spans="1:13">
      <c r="A76" s="305" t="s">
        <v>431</v>
      </c>
      <c r="B76" s="305"/>
      <c r="C76" s="305"/>
      <c r="D76" s="288"/>
      <c r="E76" s="321"/>
      <c r="F76" s="321"/>
      <c r="G76" s="321"/>
      <c r="H76" s="321"/>
      <c r="I76" s="321"/>
      <c r="J76" s="321"/>
      <c r="K76" s="321"/>
      <c r="L76" s="321"/>
      <c r="M76" s="289"/>
    </row>
    <row r="77" spans="1:13">
      <c r="A77" s="305" t="s">
        <v>432</v>
      </c>
      <c r="B77" s="305"/>
      <c r="C77" s="305"/>
      <c r="D77" s="322" t="s">
        <v>433</v>
      </c>
      <c r="E77" s="323"/>
      <c r="F77" s="323"/>
      <c r="G77" s="323"/>
      <c r="H77" s="323"/>
      <c r="I77" s="323"/>
      <c r="J77" s="323"/>
      <c r="K77" s="323"/>
      <c r="L77" s="323"/>
      <c r="M77" s="324"/>
    </row>
    <row r="78" spans="1:13" ht="27">
      <c r="A78" s="282" t="s">
        <v>396</v>
      </c>
      <c r="B78" s="282"/>
      <c r="C78" s="282"/>
      <c r="D78" s="282"/>
      <c r="E78" s="282"/>
      <c r="F78" s="282"/>
      <c r="G78" s="282"/>
      <c r="H78" s="282"/>
      <c r="I78" s="282"/>
      <c r="J78" s="282"/>
      <c r="K78" s="282"/>
      <c r="L78" s="282"/>
      <c r="M78" s="282"/>
    </row>
    <row r="79" spans="1:13" ht="20.25">
      <c r="A79" s="283" t="s">
        <v>691</v>
      </c>
      <c r="B79" s="283"/>
      <c r="C79" s="283"/>
      <c r="D79" s="283"/>
      <c r="E79" s="283"/>
      <c r="F79" s="283"/>
      <c r="G79" s="283"/>
      <c r="H79" s="283"/>
      <c r="I79" s="283"/>
      <c r="J79" s="283"/>
      <c r="K79" s="283"/>
      <c r="L79" s="283"/>
      <c r="M79" s="283"/>
    </row>
    <row r="80" spans="1:13">
      <c r="A80" s="284" t="s">
        <v>397</v>
      </c>
      <c r="B80" s="284"/>
      <c r="C80" s="284"/>
      <c r="D80" s="284"/>
      <c r="E80" s="285"/>
      <c r="F80" s="285"/>
      <c r="G80" s="285"/>
      <c r="H80" s="285"/>
      <c r="I80" s="286" t="s">
        <v>692</v>
      </c>
      <c r="J80" s="286"/>
      <c r="K80" s="286"/>
      <c r="L80" s="286"/>
      <c r="M80" s="285"/>
    </row>
    <row r="81" spans="1:13">
      <c r="A81" s="325" t="s">
        <v>398</v>
      </c>
      <c r="B81" s="288" t="s">
        <v>310</v>
      </c>
      <c r="C81" s="289"/>
      <c r="D81" s="290" t="s">
        <v>740</v>
      </c>
      <c r="E81" s="290"/>
      <c r="F81" s="290"/>
      <c r="G81" s="290"/>
      <c r="H81" s="290"/>
      <c r="I81" s="290"/>
      <c r="J81" s="290"/>
      <c r="K81" s="290"/>
      <c r="L81" s="290"/>
      <c r="M81" s="290"/>
    </row>
    <row r="82" spans="1:13">
      <c r="A82" s="325"/>
      <c r="B82" s="288" t="s">
        <v>399</v>
      </c>
      <c r="C82" s="289"/>
      <c r="D82" s="290" t="s">
        <v>694</v>
      </c>
      <c r="E82" s="290"/>
      <c r="F82" s="290"/>
      <c r="G82" s="290"/>
      <c r="H82" s="290"/>
      <c r="I82" s="290"/>
      <c r="J82" s="290"/>
      <c r="K82" s="290"/>
      <c r="L82" s="290"/>
      <c r="M82" s="290"/>
    </row>
    <row r="83" spans="1:13">
      <c r="A83" s="325"/>
      <c r="B83" s="288" t="s">
        <v>400</v>
      </c>
      <c r="C83" s="289"/>
      <c r="D83" s="292" t="s">
        <v>695</v>
      </c>
      <c r="E83" s="292"/>
      <c r="F83" s="292"/>
      <c r="G83" s="290" t="s">
        <v>696</v>
      </c>
      <c r="H83" s="290"/>
      <c r="I83" s="290"/>
      <c r="J83" s="290" t="s">
        <v>697</v>
      </c>
      <c r="K83" s="290"/>
      <c r="L83" s="290"/>
      <c r="M83" s="290"/>
    </row>
    <row r="84" spans="1:13">
      <c r="A84" s="325"/>
      <c r="B84" s="288" t="s">
        <v>402</v>
      </c>
      <c r="C84" s="289"/>
      <c r="D84" s="290" t="s">
        <v>725</v>
      </c>
      <c r="E84" s="290"/>
      <c r="F84" s="290"/>
      <c r="G84" s="290" t="s">
        <v>363</v>
      </c>
      <c r="H84" s="290"/>
      <c r="I84" s="290"/>
      <c r="J84" s="290" t="s">
        <v>726</v>
      </c>
      <c r="K84" s="290"/>
      <c r="L84" s="290"/>
      <c r="M84" s="290"/>
    </row>
    <row r="85" spans="1:13">
      <c r="A85" s="325"/>
      <c r="B85" s="288" t="s">
        <v>362</v>
      </c>
      <c r="C85" s="289"/>
      <c r="D85" s="290" t="s">
        <v>727</v>
      </c>
      <c r="E85" s="290"/>
      <c r="F85" s="290"/>
      <c r="G85" s="290" t="s">
        <v>363</v>
      </c>
      <c r="H85" s="290"/>
      <c r="I85" s="290"/>
      <c r="J85" s="290">
        <v>13974058680</v>
      </c>
      <c r="K85" s="290"/>
      <c r="L85" s="290"/>
      <c r="M85" s="290"/>
    </row>
    <row r="86" spans="1:13">
      <c r="A86" s="325"/>
      <c r="B86" s="288" t="s">
        <v>403</v>
      </c>
      <c r="C86" s="289"/>
      <c r="D86" s="292" t="s">
        <v>404</v>
      </c>
      <c r="E86" s="292"/>
      <c r="F86" s="292"/>
      <c r="G86" s="292"/>
      <c r="H86" s="292"/>
      <c r="I86" s="292"/>
      <c r="J86" s="292"/>
      <c r="K86" s="292"/>
      <c r="L86" s="292"/>
      <c r="M86" s="292"/>
    </row>
    <row r="87" spans="1:13">
      <c r="A87" s="325"/>
      <c r="B87" s="288" t="s">
        <v>405</v>
      </c>
      <c r="C87" s="289"/>
      <c r="D87" s="292" t="s">
        <v>740</v>
      </c>
      <c r="E87" s="292"/>
      <c r="F87" s="292"/>
      <c r="G87" s="292"/>
      <c r="H87" s="292"/>
      <c r="I87" s="292"/>
      <c r="J87" s="292"/>
      <c r="K87" s="292"/>
      <c r="L87" s="292"/>
      <c r="M87" s="292"/>
    </row>
    <row r="88" spans="1:13">
      <c r="A88" s="325"/>
      <c r="B88" s="288" t="s">
        <v>406</v>
      </c>
      <c r="C88" s="289"/>
      <c r="D88" s="290"/>
      <c r="E88" s="290"/>
      <c r="F88" s="290"/>
      <c r="G88" s="290"/>
      <c r="H88" s="290"/>
      <c r="I88" s="290"/>
      <c r="J88" s="290"/>
      <c r="K88" s="290"/>
      <c r="L88" s="290"/>
      <c r="M88" s="290"/>
    </row>
    <row r="89" spans="1:13">
      <c r="A89" s="325"/>
      <c r="B89" s="297" t="s">
        <v>408</v>
      </c>
      <c r="C89" s="298"/>
      <c r="D89" s="299" t="s">
        <v>409</v>
      </c>
      <c r="E89" s="299"/>
      <c r="F89" s="299" t="s">
        <v>410</v>
      </c>
      <c r="G89" s="299"/>
      <c r="H89" s="299"/>
      <c r="I89" s="299"/>
      <c r="J89" s="299" t="s">
        <v>411</v>
      </c>
      <c r="K89" s="299"/>
      <c r="L89" s="299"/>
      <c r="M89" s="299"/>
    </row>
    <row r="90" spans="1:13">
      <c r="A90" s="325"/>
      <c r="B90" s="300"/>
      <c r="C90" s="301"/>
      <c r="D90" s="290" t="s">
        <v>412</v>
      </c>
      <c r="E90" s="290"/>
      <c r="F90" s="290">
        <v>250</v>
      </c>
      <c r="G90" s="290"/>
      <c r="H90" s="290"/>
      <c r="I90" s="290"/>
      <c r="J90" s="290">
        <v>200</v>
      </c>
      <c r="K90" s="290"/>
      <c r="L90" s="290"/>
      <c r="M90" s="290"/>
    </row>
    <row r="91" spans="1:13">
      <c r="A91" s="325"/>
      <c r="B91" s="300"/>
      <c r="C91" s="301"/>
      <c r="D91" s="290" t="s">
        <v>413</v>
      </c>
      <c r="E91" s="290"/>
      <c r="F91" s="290"/>
      <c r="G91" s="290"/>
      <c r="H91" s="290"/>
      <c r="I91" s="290"/>
      <c r="J91" s="290"/>
      <c r="K91" s="290"/>
      <c r="L91" s="290"/>
      <c r="M91" s="290"/>
    </row>
    <row r="92" spans="1:13">
      <c r="A92" s="325"/>
      <c r="B92" s="300"/>
      <c r="C92" s="301"/>
      <c r="D92" s="290" t="s">
        <v>414</v>
      </c>
      <c r="E92" s="290"/>
      <c r="F92" s="290"/>
      <c r="G92" s="290"/>
      <c r="H92" s="290"/>
      <c r="I92" s="290"/>
      <c r="J92" s="290"/>
      <c r="K92" s="290"/>
      <c r="L92" s="290"/>
      <c r="M92" s="290"/>
    </row>
    <row r="93" spans="1:13">
      <c r="A93" s="325"/>
      <c r="B93" s="300"/>
      <c r="C93" s="301"/>
      <c r="D93" s="290" t="s">
        <v>415</v>
      </c>
      <c r="E93" s="290"/>
      <c r="F93" s="290"/>
      <c r="G93" s="290"/>
      <c r="H93" s="290"/>
      <c r="I93" s="290"/>
      <c r="J93" s="290"/>
      <c r="K93" s="290"/>
      <c r="L93" s="290"/>
      <c r="M93" s="290"/>
    </row>
    <row r="94" spans="1:13">
      <c r="A94" s="325"/>
      <c r="B94" s="302"/>
      <c r="C94" s="303"/>
      <c r="D94" s="290" t="s">
        <v>416</v>
      </c>
      <c r="E94" s="290"/>
      <c r="F94" s="290"/>
      <c r="G94" s="290"/>
      <c r="H94" s="290"/>
      <c r="I94" s="290"/>
      <c r="J94" s="290"/>
      <c r="K94" s="290"/>
      <c r="L94" s="290"/>
      <c r="M94" s="290"/>
    </row>
    <row r="95" spans="1:13">
      <c r="A95" s="325"/>
      <c r="B95" s="297" t="s">
        <v>417</v>
      </c>
      <c r="C95" s="298"/>
      <c r="D95" s="290" t="s">
        <v>409</v>
      </c>
      <c r="E95" s="290"/>
      <c r="F95" s="304" t="s">
        <v>418</v>
      </c>
      <c r="G95" s="304"/>
      <c r="H95" s="304"/>
      <c r="I95" s="304" t="s">
        <v>419</v>
      </c>
      <c r="J95" s="304"/>
      <c r="K95" s="304"/>
      <c r="L95" s="304" t="s">
        <v>420</v>
      </c>
      <c r="M95" s="304"/>
    </row>
    <row r="96" spans="1:13">
      <c r="A96" s="325"/>
      <c r="B96" s="300"/>
      <c r="C96" s="301"/>
      <c r="D96" s="290" t="s">
        <v>412</v>
      </c>
      <c r="E96" s="290"/>
      <c r="F96" s="292">
        <v>250</v>
      </c>
      <c r="G96" s="292"/>
      <c r="H96" s="292"/>
      <c r="I96" s="292">
        <v>200</v>
      </c>
      <c r="J96" s="292"/>
      <c r="K96" s="292"/>
      <c r="L96" s="292" t="s">
        <v>704</v>
      </c>
      <c r="M96" s="292"/>
    </row>
    <row r="97" spans="1:13">
      <c r="A97" s="325"/>
      <c r="B97" s="330"/>
      <c r="C97" s="331"/>
      <c r="D97" s="290"/>
      <c r="E97" s="290"/>
      <c r="F97" s="290"/>
      <c r="G97" s="290"/>
      <c r="H97" s="290"/>
      <c r="I97" s="290"/>
      <c r="J97" s="290"/>
      <c r="K97" s="290"/>
      <c r="L97" s="290"/>
      <c r="M97" s="290"/>
    </row>
    <row r="98" spans="1:13">
      <c r="A98" s="325"/>
      <c r="B98" s="330"/>
      <c r="C98" s="308" t="s">
        <v>423</v>
      </c>
      <c r="D98" s="308"/>
      <c r="E98" s="308"/>
      <c r="F98" s="308"/>
      <c r="G98" s="308"/>
      <c r="H98" s="299" t="s">
        <v>424</v>
      </c>
      <c r="I98" s="299"/>
      <c r="J98" s="299"/>
      <c r="K98" s="299" t="s">
        <v>425</v>
      </c>
      <c r="L98" s="299"/>
      <c r="M98" s="299"/>
    </row>
    <row r="99" spans="1:13">
      <c r="A99" s="325"/>
      <c r="B99" s="330"/>
      <c r="C99" s="311" t="s">
        <v>741</v>
      </c>
      <c r="D99" s="311"/>
      <c r="E99" s="311"/>
      <c r="F99" s="311"/>
      <c r="G99" s="311"/>
      <c r="H99" s="290">
        <v>2023.1</v>
      </c>
      <c r="I99" s="290"/>
      <c r="J99" s="290"/>
      <c r="K99" s="290">
        <v>2023.12</v>
      </c>
      <c r="L99" s="290"/>
      <c r="M99" s="290"/>
    </row>
    <row r="100" spans="1:13" ht="42.75">
      <c r="A100" s="325"/>
      <c r="B100" s="312" t="s">
        <v>427</v>
      </c>
      <c r="C100" s="292" t="s">
        <v>731</v>
      </c>
      <c r="D100" s="292"/>
      <c r="E100" s="292"/>
      <c r="F100" s="292"/>
      <c r="G100" s="292"/>
      <c r="H100" s="292"/>
      <c r="I100" s="292"/>
      <c r="J100" s="292"/>
      <c r="K100" s="292"/>
      <c r="L100" s="292"/>
      <c r="M100" s="292"/>
    </row>
    <row r="101" spans="1:13" ht="57">
      <c r="A101" s="325"/>
      <c r="B101" s="312" t="s">
        <v>428</v>
      </c>
      <c r="C101" s="292" t="s">
        <v>731</v>
      </c>
      <c r="D101" s="292"/>
      <c r="E101" s="292"/>
      <c r="F101" s="292"/>
      <c r="G101" s="292"/>
      <c r="H101" s="292"/>
      <c r="I101" s="292"/>
      <c r="J101" s="292"/>
      <c r="K101" s="292"/>
      <c r="L101" s="292"/>
      <c r="M101" s="292"/>
    </row>
    <row r="102" spans="1:13">
      <c r="A102" s="325"/>
      <c r="B102" s="290" t="s">
        <v>429</v>
      </c>
      <c r="C102" s="290" t="s">
        <v>379</v>
      </c>
      <c r="D102" s="290"/>
      <c r="E102" s="290" t="s">
        <v>380</v>
      </c>
      <c r="F102" s="290"/>
      <c r="G102" s="290"/>
      <c r="H102" s="290" t="s">
        <v>381</v>
      </c>
      <c r="I102" s="290"/>
      <c r="J102" s="290"/>
      <c r="K102" s="290"/>
      <c r="L102" s="290" t="s">
        <v>382</v>
      </c>
      <c r="M102" s="290"/>
    </row>
    <row r="103" spans="1:13">
      <c r="A103" s="325"/>
      <c r="B103" s="290"/>
      <c r="C103" s="290" t="s">
        <v>430</v>
      </c>
      <c r="D103" s="290"/>
      <c r="E103" s="290" t="s">
        <v>384</v>
      </c>
      <c r="F103" s="290"/>
      <c r="G103" s="290"/>
      <c r="H103" s="292" t="s">
        <v>732</v>
      </c>
      <c r="I103" s="292"/>
      <c r="J103" s="292"/>
      <c r="K103" s="292"/>
      <c r="L103" s="316">
        <v>2</v>
      </c>
      <c r="M103" s="262"/>
    </row>
    <row r="104" spans="1:13">
      <c r="A104" s="325"/>
      <c r="B104" s="290"/>
      <c r="C104" s="290"/>
      <c r="D104" s="290"/>
      <c r="E104" s="290" t="s">
        <v>385</v>
      </c>
      <c r="F104" s="290"/>
      <c r="G104" s="290"/>
      <c r="H104" s="292" t="s">
        <v>733</v>
      </c>
      <c r="I104" s="292"/>
      <c r="J104" s="292"/>
      <c r="K104" s="292"/>
      <c r="L104" s="318">
        <v>1</v>
      </c>
      <c r="M104" s="262"/>
    </row>
    <row r="105" spans="1:13">
      <c r="A105" s="325"/>
      <c r="B105" s="290"/>
      <c r="C105" s="290"/>
      <c r="D105" s="290"/>
      <c r="E105" s="290" t="s">
        <v>386</v>
      </c>
      <c r="F105" s="290"/>
      <c r="G105" s="290"/>
      <c r="H105" s="292" t="s">
        <v>734</v>
      </c>
      <c r="I105" s="292"/>
      <c r="J105" s="292"/>
      <c r="K105" s="292"/>
      <c r="L105" s="318">
        <v>1</v>
      </c>
      <c r="M105" s="262"/>
    </row>
    <row r="106" spans="1:13">
      <c r="A106" s="325"/>
      <c r="B106" s="290"/>
      <c r="C106" s="290"/>
      <c r="D106" s="290"/>
      <c r="E106" s="290" t="s">
        <v>387</v>
      </c>
      <c r="F106" s="290"/>
      <c r="G106" s="290"/>
      <c r="H106" s="292" t="s">
        <v>735</v>
      </c>
      <c r="I106" s="292"/>
      <c r="J106" s="292"/>
      <c r="K106" s="292"/>
      <c r="L106" s="318">
        <v>1</v>
      </c>
      <c r="M106" s="262"/>
    </row>
    <row r="107" spans="1:13">
      <c r="A107" s="325"/>
      <c r="B107" s="290"/>
      <c r="C107" s="290" t="s">
        <v>430</v>
      </c>
      <c r="D107" s="290"/>
      <c r="E107" s="290" t="s">
        <v>388</v>
      </c>
      <c r="F107" s="290"/>
      <c r="G107" s="290"/>
      <c r="H107" s="292" t="s">
        <v>716</v>
      </c>
      <c r="I107" s="292"/>
      <c r="J107" s="292"/>
      <c r="K107" s="292"/>
      <c r="L107" s="294" t="s">
        <v>742</v>
      </c>
      <c r="M107" s="296"/>
    </row>
    <row r="108" spans="1:13">
      <c r="A108" s="325"/>
      <c r="B108" s="290"/>
      <c r="C108" s="290"/>
      <c r="D108" s="290"/>
      <c r="E108" s="290" t="s">
        <v>389</v>
      </c>
      <c r="F108" s="290"/>
      <c r="G108" s="290"/>
      <c r="H108" s="292" t="s">
        <v>737</v>
      </c>
      <c r="I108" s="292"/>
      <c r="J108" s="292"/>
      <c r="K108" s="292"/>
      <c r="L108" s="319">
        <v>0</v>
      </c>
      <c r="M108" s="296"/>
    </row>
    <row r="109" spans="1:13">
      <c r="A109" s="325"/>
      <c r="B109" s="290"/>
      <c r="C109" s="290"/>
      <c r="D109" s="290"/>
      <c r="E109" s="290" t="s">
        <v>390</v>
      </c>
      <c r="F109" s="290"/>
      <c r="G109" s="290"/>
      <c r="H109" s="292" t="s">
        <v>738</v>
      </c>
      <c r="I109" s="292"/>
      <c r="J109" s="292"/>
      <c r="K109" s="292"/>
      <c r="L109" s="320">
        <v>1</v>
      </c>
      <c r="M109" s="292"/>
    </row>
    <row r="110" spans="1:13">
      <c r="A110" s="325"/>
      <c r="B110" s="290"/>
      <c r="C110" s="290"/>
      <c r="D110" s="290"/>
      <c r="E110" s="290" t="s">
        <v>391</v>
      </c>
      <c r="F110" s="290"/>
      <c r="G110" s="290"/>
      <c r="H110" s="292"/>
      <c r="I110" s="292"/>
      <c r="J110" s="292"/>
      <c r="K110" s="292"/>
      <c r="L110" s="292"/>
      <c r="M110" s="292"/>
    </row>
    <row r="111" spans="1:13">
      <c r="A111" s="325"/>
      <c r="B111" s="290"/>
      <c r="C111" s="290"/>
      <c r="D111" s="290"/>
      <c r="E111" s="297" t="s">
        <v>392</v>
      </c>
      <c r="F111" s="315"/>
      <c r="G111" s="298"/>
      <c r="H111" s="292" t="s">
        <v>739</v>
      </c>
      <c r="I111" s="292"/>
      <c r="J111" s="292"/>
      <c r="K111" s="292"/>
      <c r="L111" s="320">
        <v>1</v>
      </c>
      <c r="M111" s="292"/>
    </row>
    <row r="112" spans="1:13">
      <c r="A112" s="325"/>
      <c r="B112" s="290"/>
      <c r="C112" s="290"/>
      <c r="D112" s="290"/>
      <c r="E112" s="266"/>
      <c r="F112" s="317"/>
      <c r="G112" s="267"/>
      <c r="H112" s="292" t="s">
        <v>723</v>
      </c>
      <c r="I112" s="292"/>
      <c r="J112" s="292"/>
      <c r="K112" s="292"/>
      <c r="L112" s="320">
        <v>1</v>
      </c>
      <c r="M112" s="292"/>
    </row>
    <row r="113" spans="1:13">
      <c r="A113" s="305" t="s">
        <v>431</v>
      </c>
      <c r="B113" s="305"/>
      <c r="C113" s="305"/>
      <c r="D113" s="288"/>
      <c r="E113" s="321"/>
      <c r="F113" s="321"/>
      <c r="G113" s="321"/>
      <c r="H113" s="321"/>
      <c r="I113" s="321"/>
      <c r="J113" s="321"/>
      <c r="K113" s="321"/>
      <c r="L113" s="321"/>
      <c r="M113" s="289"/>
    </row>
    <row r="114" spans="1:13">
      <c r="A114" s="305" t="s">
        <v>432</v>
      </c>
      <c r="B114" s="305"/>
      <c r="C114" s="305"/>
      <c r="D114" s="322" t="s">
        <v>433</v>
      </c>
      <c r="E114" s="323"/>
      <c r="F114" s="323"/>
      <c r="G114" s="323"/>
      <c r="H114" s="323"/>
      <c r="I114" s="323"/>
      <c r="J114" s="323"/>
      <c r="K114" s="323"/>
      <c r="L114" s="323"/>
      <c r="M114" s="324"/>
    </row>
    <row r="115" spans="1:13" ht="27">
      <c r="A115" s="282" t="s">
        <v>396</v>
      </c>
      <c r="B115" s="282"/>
      <c r="C115" s="282"/>
      <c r="D115" s="282"/>
      <c r="E115" s="282"/>
      <c r="F115" s="282"/>
      <c r="G115" s="282"/>
      <c r="H115" s="282"/>
      <c r="I115" s="282"/>
      <c r="J115" s="282"/>
      <c r="K115" s="282"/>
      <c r="L115" s="282"/>
      <c r="M115" s="282"/>
    </row>
    <row r="116" spans="1:13" ht="20.25">
      <c r="A116" s="283" t="s">
        <v>691</v>
      </c>
      <c r="B116" s="283"/>
      <c r="C116" s="283"/>
      <c r="D116" s="283"/>
      <c r="E116" s="283"/>
      <c r="F116" s="283"/>
      <c r="G116" s="283"/>
      <c r="H116" s="283"/>
      <c r="I116" s="283"/>
      <c r="J116" s="283"/>
      <c r="K116" s="283"/>
      <c r="L116" s="283"/>
      <c r="M116" s="283"/>
    </row>
    <row r="117" spans="1:13">
      <c r="A117" s="284" t="s">
        <v>397</v>
      </c>
      <c r="B117" s="284"/>
      <c r="C117" s="284"/>
      <c r="D117" s="284"/>
      <c r="E117" s="285"/>
      <c r="F117" s="285"/>
      <c r="G117" s="285"/>
      <c r="H117" s="285"/>
      <c r="I117" s="286" t="s">
        <v>692</v>
      </c>
      <c r="J117" s="286"/>
      <c r="K117" s="286"/>
      <c r="L117" s="286"/>
      <c r="M117" s="285"/>
    </row>
    <row r="118" spans="1:13">
      <c r="A118" s="325" t="s">
        <v>398</v>
      </c>
      <c r="B118" s="290" t="s">
        <v>310</v>
      </c>
      <c r="C118" s="290"/>
      <c r="D118" s="290" t="s">
        <v>743</v>
      </c>
      <c r="E118" s="290"/>
      <c r="F118" s="290"/>
      <c r="G118" s="290"/>
      <c r="H118" s="290"/>
      <c r="I118" s="290"/>
      <c r="J118" s="290"/>
      <c r="K118" s="290"/>
      <c r="L118" s="290"/>
      <c r="M118" s="290"/>
    </row>
    <row r="119" spans="1:13">
      <c r="A119" s="325"/>
      <c r="B119" s="290" t="s">
        <v>399</v>
      </c>
      <c r="C119" s="290"/>
      <c r="D119" s="290" t="s">
        <v>694</v>
      </c>
      <c r="E119" s="290"/>
      <c r="F119" s="290"/>
      <c r="G119" s="290"/>
      <c r="H119" s="290"/>
      <c r="I119" s="290"/>
      <c r="J119" s="290"/>
      <c r="K119" s="290"/>
      <c r="L119" s="290"/>
      <c r="M119" s="290"/>
    </row>
    <row r="120" spans="1:13">
      <c r="A120" s="325"/>
      <c r="B120" s="290" t="s">
        <v>400</v>
      </c>
      <c r="C120" s="290"/>
      <c r="D120" s="292" t="s">
        <v>695</v>
      </c>
      <c r="E120" s="292"/>
      <c r="F120" s="292"/>
      <c r="G120" s="290" t="s">
        <v>696</v>
      </c>
      <c r="H120" s="290"/>
      <c r="I120" s="290"/>
      <c r="J120" s="290" t="s">
        <v>697</v>
      </c>
      <c r="K120" s="290"/>
      <c r="L120" s="290"/>
      <c r="M120" s="290"/>
    </row>
    <row r="121" spans="1:13">
      <c r="A121" s="325"/>
      <c r="B121" s="290" t="s">
        <v>402</v>
      </c>
      <c r="C121" s="290"/>
      <c r="D121" s="290" t="s">
        <v>725</v>
      </c>
      <c r="E121" s="290"/>
      <c r="F121" s="290"/>
      <c r="G121" s="290" t="s">
        <v>363</v>
      </c>
      <c r="H121" s="290"/>
      <c r="I121" s="290"/>
      <c r="J121" s="290" t="s">
        <v>726</v>
      </c>
      <c r="K121" s="290"/>
      <c r="L121" s="290"/>
      <c r="M121" s="290"/>
    </row>
    <row r="122" spans="1:13">
      <c r="A122" s="325"/>
      <c r="B122" s="290" t="s">
        <v>362</v>
      </c>
      <c r="C122" s="290"/>
      <c r="D122" s="290" t="s">
        <v>727</v>
      </c>
      <c r="E122" s="290"/>
      <c r="F122" s="290"/>
      <c r="G122" s="290" t="s">
        <v>363</v>
      </c>
      <c r="H122" s="290"/>
      <c r="I122" s="290"/>
      <c r="J122" s="290">
        <v>13974058680</v>
      </c>
      <c r="K122" s="290"/>
      <c r="L122" s="290"/>
      <c r="M122" s="290"/>
    </row>
    <row r="123" spans="1:13">
      <c r="A123" s="325"/>
      <c r="B123" s="290" t="s">
        <v>403</v>
      </c>
      <c r="C123" s="290"/>
      <c r="D123" s="292" t="s">
        <v>404</v>
      </c>
      <c r="E123" s="292"/>
      <c r="F123" s="292"/>
      <c r="G123" s="292"/>
      <c r="H123" s="292"/>
      <c r="I123" s="292"/>
      <c r="J123" s="292"/>
      <c r="K123" s="292"/>
      <c r="L123" s="292"/>
      <c r="M123" s="292"/>
    </row>
    <row r="124" spans="1:13">
      <c r="A124" s="325"/>
      <c r="B124" s="290" t="s">
        <v>405</v>
      </c>
      <c r="C124" s="290"/>
      <c r="D124" s="292" t="s">
        <v>743</v>
      </c>
      <c r="E124" s="292"/>
      <c r="F124" s="292"/>
      <c r="G124" s="292"/>
      <c r="H124" s="292"/>
      <c r="I124" s="292"/>
      <c r="J124" s="292"/>
      <c r="K124" s="292"/>
      <c r="L124" s="292"/>
      <c r="M124" s="292"/>
    </row>
    <row r="125" spans="1:13">
      <c r="A125" s="325"/>
      <c r="B125" s="290" t="s">
        <v>406</v>
      </c>
      <c r="C125" s="290"/>
      <c r="D125" s="290"/>
      <c r="E125" s="290"/>
      <c r="F125" s="290"/>
      <c r="G125" s="290"/>
      <c r="H125" s="290"/>
      <c r="I125" s="290"/>
      <c r="J125" s="290"/>
      <c r="K125" s="290"/>
      <c r="L125" s="290"/>
      <c r="M125" s="290"/>
    </row>
    <row r="126" spans="1:13">
      <c r="A126" s="325"/>
      <c r="B126" s="290" t="s">
        <v>408</v>
      </c>
      <c r="C126" s="290"/>
      <c r="D126" s="299" t="s">
        <v>409</v>
      </c>
      <c r="E126" s="299"/>
      <c r="F126" s="299" t="s">
        <v>410</v>
      </c>
      <c r="G126" s="299"/>
      <c r="H126" s="299"/>
      <c r="I126" s="299"/>
      <c r="J126" s="299" t="s">
        <v>411</v>
      </c>
      <c r="K126" s="299"/>
      <c r="L126" s="299"/>
      <c r="M126" s="299"/>
    </row>
    <row r="127" spans="1:13">
      <c r="A127" s="325"/>
      <c r="B127" s="290"/>
      <c r="C127" s="290"/>
      <c r="D127" s="290" t="s">
        <v>412</v>
      </c>
      <c r="E127" s="290"/>
      <c r="F127" s="290">
        <v>50</v>
      </c>
      <c r="G127" s="290"/>
      <c r="H127" s="290"/>
      <c r="I127" s="290"/>
      <c r="J127" s="290">
        <v>40</v>
      </c>
      <c r="K127" s="290"/>
      <c r="L127" s="290"/>
      <c r="M127" s="290"/>
    </row>
    <row r="128" spans="1:13">
      <c r="A128" s="325"/>
      <c r="B128" s="290"/>
      <c r="C128" s="290"/>
      <c r="D128" s="290" t="s">
        <v>413</v>
      </c>
      <c r="E128" s="290"/>
      <c r="F128" s="290"/>
      <c r="G128" s="290"/>
      <c r="H128" s="290"/>
      <c r="I128" s="290"/>
      <c r="J128" s="290"/>
      <c r="K128" s="290"/>
      <c r="L128" s="290"/>
      <c r="M128" s="290"/>
    </row>
    <row r="129" spans="1:13">
      <c r="A129" s="325"/>
      <c r="B129" s="290"/>
      <c r="C129" s="290"/>
      <c r="D129" s="290" t="s">
        <v>414</v>
      </c>
      <c r="E129" s="290"/>
      <c r="F129" s="290"/>
      <c r="G129" s="290"/>
      <c r="H129" s="290"/>
      <c r="I129" s="290"/>
      <c r="J129" s="290"/>
      <c r="K129" s="290"/>
      <c r="L129" s="290"/>
      <c r="M129" s="290"/>
    </row>
    <row r="130" spans="1:13">
      <c r="A130" s="325"/>
      <c r="B130" s="290"/>
      <c r="C130" s="290"/>
      <c r="D130" s="290" t="s">
        <v>415</v>
      </c>
      <c r="E130" s="290"/>
      <c r="F130" s="290"/>
      <c r="G130" s="290"/>
      <c r="H130" s="290"/>
      <c r="I130" s="290"/>
      <c r="J130" s="290"/>
      <c r="K130" s="290"/>
      <c r="L130" s="290"/>
      <c r="M130" s="290"/>
    </row>
    <row r="131" spans="1:13">
      <c r="A131" s="325"/>
      <c r="B131" s="290"/>
      <c r="C131" s="290"/>
      <c r="D131" s="290" t="s">
        <v>416</v>
      </c>
      <c r="E131" s="290"/>
      <c r="F131" s="290"/>
      <c r="G131" s="290"/>
      <c r="H131" s="290"/>
      <c r="I131" s="290"/>
      <c r="J131" s="290"/>
      <c r="K131" s="290"/>
      <c r="L131" s="290"/>
      <c r="M131" s="290"/>
    </row>
    <row r="132" spans="1:13">
      <c r="A132" s="325"/>
      <c r="B132" s="290" t="s">
        <v>417</v>
      </c>
      <c r="C132" s="290"/>
      <c r="D132" s="290" t="s">
        <v>409</v>
      </c>
      <c r="E132" s="290"/>
      <c r="F132" s="304" t="s">
        <v>418</v>
      </c>
      <c r="G132" s="304"/>
      <c r="H132" s="304"/>
      <c r="I132" s="304" t="s">
        <v>419</v>
      </c>
      <c r="J132" s="304"/>
      <c r="K132" s="304"/>
      <c r="L132" s="304" t="s">
        <v>420</v>
      </c>
      <c r="M132" s="304"/>
    </row>
    <row r="133" spans="1:13">
      <c r="A133" s="325"/>
      <c r="B133" s="290"/>
      <c r="C133" s="290"/>
      <c r="D133" s="290" t="s">
        <v>412</v>
      </c>
      <c r="E133" s="290"/>
      <c r="F133" s="292">
        <v>50</v>
      </c>
      <c r="G133" s="292"/>
      <c r="H133" s="292"/>
      <c r="I133" s="292">
        <v>40</v>
      </c>
      <c r="J133" s="292"/>
      <c r="K133" s="292"/>
      <c r="L133" s="292" t="s">
        <v>704</v>
      </c>
      <c r="M133" s="292"/>
    </row>
    <row r="134" spans="1:13">
      <c r="A134" s="325"/>
      <c r="B134" s="332"/>
      <c r="C134" s="332"/>
      <c r="D134" s="290"/>
      <c r="E134" s="290"/>
      <c r="F134" s="290"/>
      <c r="G134" s="290"/>
      <c r="H134" s="290"/>
      <c r="I134" s="290"/>
      <c r="J134" s="290"/>
      <c r="K134" s="290"/>
      <c r="L134" s="290"/>
      <c r="M134" s="290"/>
    </row>
    <row r="135" spans="1:13">
      <c r="A135" s="325"/>
      <c r="B135" s="332"/>
      <c r="C135" s="308" t="s">
        <v>423</v>
      </c>
      <c r="D135" s="308"/>
      <c r="E135" s="308"/>
      <c r="F135" s="308"/>
      <c r="G135" s="308"/>
      <c r="H135" s="299" t="s">
        <v>424</v>
      </c>
      <c r="I135" s="299"/>
      <c r="J135" s="299"/>
      <c r="K135" s="299" t="s">
        <v>425</v>
      </c>
      <c r="L135" s="299"/>
      <c r="M135" s="299"/>
    </row>
    <row r="136" spans="1:13">
      <c r="A136" s="325"/>
      <c r="B136" s="332"/>
      <c r="C136" s="311" t="s">
        <v>743</v>
      </c>
      <c r="D136" s="311"/>
      <c r="E136" s="311"/>
      <c r="F136" s="311"/>
      <c r="G136" s="311"/>
      <c r="H136" s="290">
        <v>2023.1</v>
      </c>
      <c r="I136" s="290"/>
      <c r="J136" s="290"/>
      <c r="K136" s="290">
        <v>2023.12</v>
      </c>
      <c r="L136" s="290"/>
      <c r="M136" s="290"/>
    </row>
    <row r="137" spans="1:13" ht="42.75">
      <c r="A137" s="325"/>
      <c r="B137" s="312" t="s">
        <v>427</v>
      </c>
      <c r="C137" s="292" t="s">
        <v>731</v>
      </c>
      <c r="D137" s="292"/>
      <c r="E137" s="292"/>
      <c r="F137" s="292"/>
      <c r="G137" s="292"/>
      <c r="H137" s="292"/>
      <c r="I137" s="292"/>
      <c r="J137" s="292"/>
      <c r="K137" s="292"/>
      <c r="L137" s="292"/>
      <c r="M137" s="292"/>
    </row>
    <row r="138" spans="1:13" ht="57">
      <c r="A138" s="325"/>
      <c r="B138" s="312" t="s">
        <v>428</v>
      </c>
      <c r="C138" s="292" t="s">
        <v>731</v>
      </c>
      <c r="D138" s="292"/>
      <c r="E138" s="292"/>
      <c r="F138" s="292"/>
      <c r="G138" s="292"/>
      <c r="H138" s="292"/>
      <c r="I138" s="292"/>
      <c r="J138" s="292"/>
      <c r="K138" s="292"/>
      <c r="L138" s="292"/>
      <c r="M138" s="292"/>
    </row>
    <row r="139" spans="1:13">
      <c r="A139" s="325"/>
      <c r="B139" s="290" t="s">
        <v>429</v>
      </c>
      <c r="C139" s="290" t="s">
        <v>379</v>
      </c>
      <c r="D139" s="290"/>
      <c r="E139" s="290" t="s">
        <v>380</v>
      </c>
      <c r="F139" s="290"/>
      <c r="G139" s="290"/>
      <c r="H139" s="290" t="s">
        <v>381</v>
      </c>
      <c r="I139" s="290"/>
      <c r="J139" s="290"/>
      <c r="K139" s="290"/>
      <c r="L139" s="290" t="s">
        <v>382</v>
      </c>
      <c r="M139" s="290"/>
    </row>
    <row r="140" spans="1:13">
      <c r="A140" s="325"/>
      <c r="B140" s="290"/>
      <c r="C140" s="290" t="s">
        <v>430</v>
      </c>
      <c r="D140" s="290"/>
      <c r="E140" s="290" t="s">
        <v>384</v>
      </c>
      <c r="F140" s="290"/>
      <c r="G140" s="290"/>
      <c r="H140" s="292" t="s">
        <v>732</v>
      </c>
      <c r="I140" s="292"/>
      <c r="J140" s="292"/>
      <c r="K140" s="292"/>
      <c r="L140" s="326">
        <v>4</v>
      </c>
      <c r="M140" s="327"/>
    </row>
    <row r="141" spans="1:13">
      <c r="A141" s="325"/>
      <c r="B141" s="290"/>
      <c r="C141" s="290"/>
      <c r="D141" s="290"/>
      <c r="E141" s="290" t="s">
        <v>385</v>
      </c>
      <c r="F141" s="290"/>
      <c r="G141" s="290"/>
      <c r="H141" s="292" t="s">
        <v>733</v>
      </c>
      <c r="I141" s="292"/>
      <c r="J141" s="292"/>
      <c r="K141" s="292"/>
      <c r="L141" s="328">
        <v>1</v>
      </c>
      <c r="M141" s="327"/>
    </row>
    <row r="142" spans="1:13">
      <c r="A142" s="325"/>
      <c r="B142" s="290"/>
      <c r="C142" s="290"/>
      <c r="D142" s="290"/>
      <c r="E142" s="290" t="s">
        <v>386</v>
      </c>
      <c r="F142" s="290"/>
      <c r="G142" s="290"/>
      <c r="H142" s="292" t="s">
        <v>734</v>
      </c>
      <c r="I142" s="292"/>
      <c r="J142" s="292"/>
      <c r="K142" s="292"/>
      <c r="L142" s="328">
        <v>1</v>
      </c>
      <c r="M142" s="327"/>
    </row>
    <row r="143" spans="1:13">
      <c r="A143" s="325"/>
      <c r="B143" s="290"/>
      <c r="C143" s="290"/>
      <c r="D143" s="290"/>
      <c r="E143" s="290" t="s">
        <v>387</v>
      </c>
      <c r="F143" s="290"/>
      <c r="G143" s="290"/>
      <c r="H143" s="292" t="s">
        <v>735</v>
      </c>
      <c r="I143" s="292"/>
      <c r="J143" s="292"/>
      <c r="K143" s="292"/>
      <c r="L143" s="328">
        <v>1</v>
      </c>
      <c r="M143" s="327"/>
    </row>
    <row r="144" spans="1:13">
      <c r="A144" s="325"/>
      <c r="B144" s="290"/>
      <c r="C144" s="290" t="s">
        <v>430</v>
      </c>
      <c r="D144" s="290"/>
      <c r="E144" s="290" t="s">
        <v>388</v>
      </c>
      <c r="F144" s="290"/>
      <c r="G144" s="290"/>
      <c r="H144" s="292" t="s">
        <v>716</v>
      </c>
      <c r="I144" s="292"/>
      <c r="J144" s="292"/>
      <c r="K144" s="292"/>
      <c r="L144" s="292" t="s">
        <v>744</v>
      </c>
      <c r="M144" s="292"/>
    </row>
    <row r="145" spans="1:13">
      <c r="A145" s="325"/>
      <c r="B145" s="290"/>
      <c r="C145" s="290"/>
      <c r="D145" s="290"/>
      <c r="E145" s="290" t="s">
        <v>389</v>
      </c>
      <c r="F145" s="290"/>
      <c r="G145" s="290"/>
      <c r="H145" s="292" t="s">
        <v>737</v>
      </c>
      <c r="I145" s="292"/>
      <c r="J145" s="292"/>
      <c r="K145" s="292"/>
      <c r="L145" s="320">
        <v>0</v>
      </c>
      <c r="M145" s="292"/>
    </row>
    <row r="146" spans="1:13">
      <c r="A146" s="325"/>
      <c r="B146" s="290"/>
      <c r="C146" s="290"/>
      <c r="D146" s="290"/>
      <c r="E146" s="290" t="s">
        <v>390</v>
      </c>
      <c r="F146" s="290"/>
      <c r="G146" s="290"/>
      <c r="H146" s="292" t="s">
        <v>719</v>
      </c>
      <c r="I146" s="292"/>
      <c r="J146" s="292"/>
      <c r="K146" s="292"/>
      <c r="L146" s="320">
        <v>1</v>
      </c>
      <c r="M146" s="292"/>
    </row>
    <row r="147" spans="1:13">
      <c r="A147" s="325"/>
      <c r="B147" s="290"/>
      <c r="C147" s="290"/>
      <c r="D147" s="290"/>
      <c r="E147" s="290" t="s">
        <v>391</v>
      </c>
      <c r="F147" s="290"/>
      <c r="G147" s="290"/>
      <c r="H147" s="292"/>
      <c r="I147" s="292"/>
      <c r="J147" s="292"/>
      <c r="K147" s="292"/>
      <c r="L147" s="292"/>
      <c r="M147" s="292"/>
    </row>
    <row r="148" spans="1:13">
      <c r="A148" s="325"/>
      <c r="B148" s="290"/>
      <c r="C148" s="290"/>
      <c r="D148" s="290"/>
      <c r="E148" s="290" t="s">
        <v>392</v>
      </c>
      <c r="F148" s="290"/>
      <c r="G148" s="290"/>
      <c r="H148" s="292" t="s">
        <v>739</v>
      </c>
      <c r="I148" s="292"/>
      <c r="J148" s="292"/>
      <c r="K148" s="292"/>
      <c r="L148" s="320">
        <v>1</v>
      </c>
      <c r="M148" s="292"/>
    </row>
    <row r="149" spans="1:13">
      <c r="A149" s="325"/>
      <c r="B149" s="290"/>
      <c r="C149" s="290"/>
      <c r="D149" s="290"/>
      <c r="E149" s="329"/>
      <c r="F149" s="329"/>
      <c r="G149" s="329"/>
      <c r="H149" s="292" t="s">
        <v>723</v>
      </c>
      <c r="I149" s="292"/>
      <c r="J149" s="292"/>
      <c r="K149" s="292"/>
      <c r="L149" s="320">
        <v>1</v>
      </c>
      <c r="M149" s="292"/>
    </row>
    <row r="150" spans="1:13">
      <c r="A150" s="305" t="s">
        <v>431</v>
      </c>
      <c r="B150" s="305"/>
      <c r="C150" s="305"/>
      <c r="D150" s="288"/>
      <c r="E150" s="321"/>
      <c r="F150" s="321"/>
      <c r="G150" s="321"/>
      <c r="H150" s="321"/>
      <c r="I150" s="321"/>
      <c r="J150" s="321"/>
      <c r="K150" s="321"/>
      <c r="L150" s="321"/>
      <c r="M150" s="289"/>
    </row>
    <row r="151" spans="1:13">
      <c r="A151" s="305" t="s">
        <v>432</v>
      </c>
      <c r="B151" s="305"/>
      <c r="C151" s="305"/>
      <c r="D151" s="322" t="s">
        <v>433</v>
      </c>
      <c r="E151" s="323"/>
      <c r="F151" s="323"/>
      <c r="G151" s="323"/>
      <c r="H151" s="323"/>
      <c r="I151" s="323"/>
      <c r="J151" s="323"/>
      <c r="K151" s="323"/>
      <c r="L151" s="323"/>
      <c r="M151" s="324"/>
    </row>
    <row r="152" spans="1:13">
      <c r="A152" s="333"/>
      <c r="B152" s="334"/>
      <c r="C152" s="334"/>
      <c r="D152" s="334"/>
      <c r="E152" s="335"/>
      <c r="F152" s="335"/>
      <c r="G152" s="335"/>
      <c r="H152" s="336"/>
      <c r="I152" s="336"/>
      <c r="J152" s="336"/>
      <c r="K152" s="336"/>
      <c r="L152" s="337"/>
      <c r="M152" s="336"/>
    </row>
    <row r="153" spans="1:13" ht="27">
      <c r="A153" s="282" t="s">
        <v>396</v>
      </c>
      <c r="B153" s="282"/>
      <c r="C153" s="282"/>
      <c r="D153" s="282"/>
      <c r="E153" s="282"/>
      <c r="F153" s="282"/>
      <c r="G153" s="282"/>
      <c r="H153" s="282"/>
      <c r="I153" s="282"/>
      <c r="J153" s="282"/>
      <c r="K153" s="282"/>
      <c r="L153" s="282"/>
      <c r="M153" s="282"/>
    </row>
    <row r="154" spans="1:13" ht="20.25">
      <c r="A154" s="283" t="s">
        <v>691</v>
      </c>
      <c r="B154" s="283"/>
      <c r="C154" s="283"/>
      <c r="D154" s="283"/>
      <c r="E154" s="283"/>
      <c r="F154" s="283"/>
      <c r="G154" s="283"/>
      <c r="H154" s="283"/>
      <c r="I154" s="283"/>
      <c r="J154" s="283"/>
      <c r="K154" s="283"/>
      <c r="L154" s="283"/>
      <c r="M154" s="283"/>
    </row>
    <row r="155" spans="1:13">
      <c r="A155" s="284" t="s">
        <v>397</v>
      </c>
      <c r="B155" s="284"/>
      <c r="C155" s="284"/>
      <c r="D155" s="284"/>
      <c r="E155" s="285"/>
      <c r="F155" s="285"/>
      <c r="G155" s="285"/>
      <c r="H155" s="285"/>
      <c r="I155" s="286" t="s">
        <v>692</v>
      </c>
      <c r="J155" s="286"/>
      <c r="K155" s="286"/>
      <c r="L155" s="286"/>
      <c r="M155" s="285"/>
    </row>
    <row r="156" spans="1:13">
      <c r="A156" s="325" t="s">
        <v>398</v>
      </c>
      <c r="B156" s="290" t="s">
        <v>310</v>
      </c>
      <c r="C156" s="290"/>
      <c r="D156" s="290" t="s">
        <v>745</v>
      </c>
      <c r="E156" s="290"/>
      <c r="F156" s="290"/>
      <c r="G156" s="290"/>
      <c r="H156" s="290"/>
      <c r="I156" s="290"/>
      <c r="J156" s="290"/>
      <c r="K156" s="290"/>
      <c r="L156" s="290"/>
      <c r="M156" s="290"/>
    </row>
    <row r="157" spans="1:13">
      <c r="A157" s="325"/>
      <c r="B157" s="290" t="s">
        <v>399</v>
      </c>
      <c r="C157" s="290"/>
      <c r="D157" s="290" t="s">
        <v>694</v>
      </c>
      <c r="E157" s="290"/>
      <c r="F157" s="290"/>
      <c r="G157" s="290"/>
      <c r="H157" s="290"/>
      <c r="I157" s="290"/>
      <c r="J157" s="290"/>
      <c r="K157" s="290"/>
      <c r="L157" s="290"/>
      <c r="M157" s="290"/>
    </row>
    <row r="158" spans="1:13">
      <c r="A158" s="325"/>
      <c r="B158" s="290" t="s">
        <v>400</v>
      </c>
      <c r="C158" s="290"/>
      <c r="D158" s="292" t="s">
        <v>695</v>
      </c>
      <c r="E158" s="292"/>
      <c r="F158" s="292"/>
      <c r="G158" s="290" t="s">
        <v>696</v>
      </c>
      <c r="H158" s="290"/>
      <c r="I158" s="290"/>
      <c r="J158" s="290" t="s">
        <v>697</v>
      </c>
      <c r="K158" s="290"/>
      <c r="L158" s="290"/>
      <c r="M158" s="290"/>
    </row>
    <row r="159" spans="1:13">
      <c r="A159" s="325"/>
      <c r="B159" s="290" t="s">
        <v>402</v>
      </c>
      <c r="C159" s="290"/>
      <c r="D159" s="290" t="s">
        <v>725</v>
      </c>
      <c r="E159" s="290"/>
      <c r="F159" s="290"/>
      <c r="G159" s="290" t="s">
        <v>363</v>
      </c>
      <c r="H159" s="290"/>
      <c r="I159" s="290"/>
      <c r="J159" s="290" t="s">
        <v>726</v>
      </c>
      <c r="K159" s="290"/>
      <c r="L159" s="290"/>
      <c r="M159" s="290"/>
    </row>
    <row r="160" spans="1:13">
      <c r="A160" s="325"/>
      <c r="B160" s="290" t="s">
        <v>362</v>
      </c>
      <c r="C160" s="290"/>
      <c r="D160" s="290" t="s">
        <v>727</v>
      </c>
      <c r="E160" s="290"/>
      <c r="F160" s="290"/>
      <c r="G160" s="290" t="s">
        <v>363</v>
      </c>
      <c r="H160" s="290"/>
      <c r="I160" s="290"/>
      <c r="J160" s="290">
        <v>13974058680</v>
      </c>
      <c r="K160" s="290"/>
      <c r="L160" s="290"/>
      <c r="M160" s="290"/>
    </row>
    <row r="161" spans="1:13">
      <c r="A161" s="325"/>
      <c r="B161" s="290" t="s">
        <v>403</v>
      </c>
      <c r="C161" s="290"/>
      <c r="D161" s="292" t="s">
        <v>404</v>
      </c>
      <c r="E161" s="292"/>
      <c r="F161" s="292"/>
      <c r="G161" s="292"/>
      <c r="H161" s="292"/>
      <c r="I161" s="292"/>
      <c r="J161" s="292"/>
      <c r="K161" s="292"/>
      <c r="L161" s="292"/>
      <c r="M161" s="292"/>
    </row>
    <row r="162" spans="1:13">
      <c r="A162" s="325"/>
      <c r="B162" s="290" t="s">
        <v>405</v>
      </c>
      <c r="C162" s="290"/>
      <c r="D162" s="292" t="s">
        <v>745</v>
      </c>
      <c r="E162" s="292"/>
      <c r="F162" s="292"/>
      <c r="G162" s="292"/>
      <c r="H162" s="292"/>
      <c r="I162" s="292"/>
      <c r="J162" s="292"/>
      <c r="K162" s="292"/>
      <c r="L162" s="292"/>
      <c r="M162" s="292"/>
    </row>
    <row r="163" spans="1:13">
      <c r="A163" s="325"/>
      <c r="B163" s="290" t="s">
        <v>406</v>
      </c>
      <c r="C163" s="290"/>
      <c r="D163" s="290"/>
      <c r="E163" s="290"/>
      <c r="F163" s="290"/>
      <c r="G163" s="290"/>
      <c r="H163" s="290"/>
      <c r="I163" s="290"/>
      <c r="J163" s="290"/>
      <c r="K163" s="290"/>
      <c r="L163" s="290"/>
      <c r="M163" s="290"/>
    </row>
    <row r="164" spans="1:13">
      <c r="A164" s="325"/>
      <c r="B164" s="290" t="s">
        <v>408</v>
      </c>
      <c r="C164" s="290"/>
      <c r="D164" s="299" t="s">
        <v>409</v>
      </c>
      <c r="E164" s="299"/>
      <c r="F164" s="299" t="s">
        <v>410</v>
      </c>
      <c r="G164" s="299"/>
      <c r="H164" s="299"/>
      <c r="I164" s="299"/>
      <c r="J164" s="299" t="s">
        <v>411</v>
      </c>
      <c r="K164" s="299"/>
      <c r="L164" s="299"/>
      <c r="M164" s="299"/>
    </row>
    <row r="165" spans="1:13">
      <c r="A165" s="325"/>
      <c r="B165" s="290"/>
      <c r="C165" s="290"/>
      <c r="D165" s="290" t="s">
        <v>412</v>
      </c>
      <c r="E165" s="290"/>
      <c r="F165" s="290">
        <v>40</v>
      </c>
      <c r="G165" s="290"/>
      <c r="H165" s="290"/>
      <c r="I165" s="290"/>
      <c r="J165" s="290">
        <v>30</v>
      </c>
      <c r="K165" s="290"/>
      <c r="L165" s="290"/>
      <c r="M165" s="290"/>
    </row>
    <row r="166" spans="1:13">
      <c r="A166" s="325"/>
      <c r="B166" s="290"/>
      <c r="C166" s="290"/>
      <c r="D166" s="290" t="s">
        <v>413</v>
      </c>
      <c r="E166" s="290"/>
      <c r="F166" s="290"/>
      <c r="G166" s="290"/>
      <c r="H166" s="290"/>
      <c r="I166" s="290"/>
      <c r="J166" s="290"/>
      <c r="K166" s="290"/>
      <c r="L166" s="290"/>
      <c r="M166" s="290"/>
    </row>
    <row r="167" spans="1:13">
      <c r="A167" s="325"/>
      <c r="B167" s="290"/>
      <c r="C167" s="290"/>
      <c r="D167" s="290" t="s">
        <v>414</v>
      </c>
      <c r="E167" s="290"/>
      <c r="F167" s="290"/>
      <c r="G167" s="290"/>
      <c r="H167" s="290"/>
      <c r="I167" s="290"/>
      <c r="J167" s="290"/>
      <c r="K167" s="290"/>
      <c r="L167" s="290"/>
      <c r="M167" s="290"/>
    </row>
    <row r="168" spans="1:13">
      <c r="A168" s="325"/>
      <c r="B168" s="290"/>
      <c r="C168" s="290"/>
      <c r="D168" s="290" t="s">
        <v>415</v>
      </c>
      <c r="E168" s="290"/>
      <c r="F168" s="290"/>
      <c r="G168" s="290"/>
      <c r="H168" s="290"/>
      <c r="I168" s="290"/>
      <c r="J168" s="290"/>
      <c r="K168" s="290"/>
      <c r="L168" s="290"/>
      <c r="M168" s="290"/>
    </row>
    <row r="169" spans="1:13">
      <c r="A169" s="325"/>
      <c r="B169" s="290"/>
      <c r="C169" s="290"/>
      <c r="D169" s="290" t="s">
        <v>416</v>
      </c>
      <c r="E169" s="290"/>
      <c r="F169" s="290"/>
      <c r="G169" s="290"/>
      <c r="H169" s="290"/>
      <c r="I169" s="290"/>
      <c r="J169" s="290"/>
      <c r="K169" s="290"/>
      <c r="L169" s="290"/>
      <c r="M169" s="290"/>
    </row>
    <row r="170" spans="1:13">
      <c r="A170" s="325"/>
      <c r="B170" s="290" t="s">
        <v>417</v>
      </c>
      <c r="C170" s="290"/>
      <c r="D170" s="290" t="s">
        <v>409</v>
      </c>
      <c r="E170" s="290"/>
      <c r="F170" s="304" t="s">
        <v>418</v>
      </c>
      <c r="G170" s="304"/>
      <c r="H170" s="304"/>
      <c r="I170" s="304" t="s">
        <v>419</v>
      </c>
      <c r="J170" s="304"/>
      <c r="K170" s="304"/>
      <c r="L170" s="304" t="s">
        <v>420</v>
      </c>
      <c r="M170" s="304"/>
    </row>
    <row r="171" spans="1:13">
      <c r="A171" s="325"/>
      <c r="B171" s="290"/>
      <c r="C171" s="290"/>
      <c r="D171" s="290" t="s">
        <v>412</v>
      </c>
      <c r="E171" s="290"/>
      <c r="F171" s="292">
        <v>40</v>
      </c>
      <c r="G171" s="292"/>
      <c r="H171" s="292"/>
      <c r="I171" s="292">
        <v>30</v>
      </c>
      <c r="J171" s="292"/>
      <c r="K171" s="292"/>
      <c r="L171" s="292" t="s">
        <v>704</v>
      </c>
      <c r="M171" s="292"/>
    </row>
    <row r="172" spans="1:13">
      <c r="A172" s="325"/>
      <c r="B172" s="332"/>
      <c r="C172" s="332"/>
      <c r="D172" s="290"/>
      <c r="E172" s="290"/>
      <c r="F172" s="290"/>
      <c r="G172" s="290"/>
      <c r="H172" s="290"/>
      <c r="I172" s="290"/>
      <c r="J172" s="290"/>
      <c r="K172" s="290"/>
      <c r="L172" s="290"/>
      <c r="M172" s="290"/>
    </row>
    <row r="173" spans="1:13">
      <c r="A173" s="325"/>
      <c r="B173" s="332"/>
      <c r="C173" s="308" t="s">
        <v>423</v>
      </c>
      <c r="D173" s="308"/>
      <c r="E173" s="308"/>
      <c r="F173" s="308"/>
      <c r="G173" s="308"/>
      <c r="H173" s="299" t="s">
        <v>424</v>
      </c>
      <c r="I173" s="299"/>
      <c r="J173" s="299"/>
      <c r="K173" s="299" t="s">
        <v>425</v>
      </c>
      <c r="L173" s="299"/>
      <c r="M173" s="299"/>
    </row>
    <row r="174" spans="1:13">
      <c r="A174" s="325"/>
      <c r="B174" s="332"/>
      <c r="C174" s="311" t="s">
        <v>745</v>
      </c>
      <c r="D174" s="311"/>
      <c r="E174" s="311"/>
      <c r="F174" s="311"/>
      <c r="G174" s="311"/>
      <c r="H174" s="290">
        <v>2023.1</v>
      </c>
      <c r="I174" s="290"/>
      <c r="J174" s="290"/>
      <c r="K174" s="290">
        <v>2023.12</v>
      </c>
      <c r="L174" s="290"/>
      <c r="M174" s="290"/>
    </row>
    <row r="175" spans="1:13" ht="42.75">
      <c r="A175" s="325"/>
      <c r="B175" s="312" t="s">
        <v>427</v>
      </c>
      <c r="C175" s="292" t="s">
        <v>731</v>
      </c>
      <c r="D175" s="292"/>
      <c r="E175" s="292"/>
      <c r="F175" s="292"/>
      <c r="G175" s="292"/>
      <c r="H175" s="292"/>
      <c r="I175" s="292"/>
      <c r="J175" s="292"/>
      <c r="K175" s="292"/>
      <c r="L175" s="292"/>
      <c r="M175" s="292"/>
    </row>
    <row r="176" spans="1:13" ht="57">
      <c r="A176" s="325"/>
      <c r="B176" s="312" t="s">
        <v>428</v>
      </c>
      <c r="C176" s="292" t="s">
        <v>731</v>
      </c>
      <c r="D176" s="292"/>
      <c r="E176" s="292"/>
      <c r="F176" s="292"/>
      <c r="G176" s="292"/>
      <c r="H176" s="292"/>
      <c r="I176" s="292"/>
      <c r="J176" s="292"/>
      <c r="K176" s="292"/>
      <c r="L176" s="292"/>
      <c r="M176" s="292"/>
    </row>
    <row r="177" spans="1:13">
      <c r="A177" s="325"/>
      <c r="B177" s="290" t="s">
        <v>429</v>
      </c>
      <c r="C177" s="290" t="s">
        <v>379</v>
      </c>
      <c r="D177" s="290"/>
      <c r="E177" s="290" t="s">
        <v>380</v>
      </c>
      <c r="F177" s="290"/>
      <c r="G177" s="290"/>
      <c r="H177" s="290" t="s">
        <v>381</v>
      </c>
      <c r="I177" s="290"/>
      <c r="J177" s="290"/>
      <c r="K177" s="290"/>
      <c r="L177" s="290" t="s">
        <v>382</v>
      </c>
      <c r="M177" s="290"/>
    </row>
    <row r="178" spans="1:13">
      <c r="A178" s="325"/>
      <c r="B178" s="290"/>
      <c r="C178" s="290" t="s">
        <v>430</v>
      </c>
      <c r="D178" s="290"/>
      <c r="E178" s="290" t="s">
        <v>384</v>
      </c>
      <c r="F178" s="290"/>
      <c r="G178" s="290"/>
      <c r="H178" s="292" t="s">
        <v>732</v>
      </c>
      <c r="I178" s="292"/>
      <c r="J178" s="292"/>
      <c r="K178" s="292"/>
      <c r="L178" s="326">
        <v>119</v>
      </c>
      <c r="M178" s="327"/>
    </row>
    <row r="179" spans="1:13">
      <c r="A179" s="325"/>
      <c r="B179" s="290"/>
      <c r="C179" s="290"/>
      <c r="D179" s="290"/>
      <c r="E179" s="290" t="s">
        <v>385</v>
      </c>
      <c r="F179" s="290"/>
      <c r="G179" s="290"/>
      <c r="H179" s="292" t="s">
        <v>733</v>
      </c>
      <c r="I179" s="292"/>
      <c r="J179" s="292"/>
      <c r="K179" s="292"/>
      <c r="L179" s="328">
        <v>1</v>
      </c>
      <c r="M179" s="327"/>
    </row>
    <row r="180" spans="1:13">
      <c r="A180" s="325"/>
      <c r="B180" s="290"/>
      <c r="C180" s="290"/>
      <c r="D180" s="290"/>
      <c r="E180" s="290" t="s">
        <v>386</v>
      </c>
      <c r="F180" s="290"/>
      <c r="G180" s="290"/>
      <c r="H180" s="292" t="s">
        <v>734</v>
      </c>
      <c r="I180" s="292"/>
      <c r="J180" s="292"/>
      <c r="K180" s="292"/>
      <c r="L180" s="328">
        <v>1</v>
      </c>
      <c r="M180" s="327"/>
    </row>
    <row r="181" spans="1:13">
      <c r="A181" s="325"/>
      <c r="B181" s="290"/>
      <c r="C181" s="290"/>
      <c r="D181" s="290"/>
      <c r="E181" s="290" t="s">
        <v>387</v>
      </c>
      <c r="F181" s="290"/>
      <c r="G181" s="290"/>
      <c r="H181" s="292" t="s">
        <v>735</v>
      </c>
      <c r="I181" s="292"/>
      <c r="J181" s="292"/>
      <c r="K181" s="292"/>
      <c r="L181" s="328">
        <v>1</v>
      </c>
      <c r="M181" s="327"/>
    </row>
    <row r="182" spans="1:13">
      <c r="A182" s="325"/>
      <c r="B182" s="290"/>
      <c r="C182" s="290" t="s">
        <v>430</v>
      </c>
      <c r="D182" s="290"/>
      <c r="E182" s="290" t="s">
        <v>388</v>
      </c>
      <c r="F182" s="290"/>
      <c r="G182" s="290"/>
      <c r="H182" s="292" t="s">
        <v>716</v>
      </c>
      <c r="I182" s="292"/>
      <c r="J182" s="292"/>
      <c r="K182" s="292"/>
      <c r="L182" s="292" t="s">
        <v>746</v>
      </c>
      <c r="M182" s="292"/>
    </row>
    <row r="183" spans="1:13">
      <c r="A183" s="325"/>
      <c r="B183" s="290"/>
      <c r="C183" s="290"/>
      <c r="D183" s="290"/>
      <c r="E183" s="290" t="s">
        <v>389</v>
      </c>
      <c r="F183" s="290"/>
      <c r="G183" s="290"/>
      <c r="H183" s="292" t="s">
        <v>737</v>
      </c>
      <c r="I183" s="292"/>
      <c r="J183" s="292"/>
      <c r="K183" s="292"/>
      <c r="L183" s="320">
        <v>0</v>
      </c>
      <c r="M183" s="292"/>
    </row>
    <row r="184" spans="1:13">
      <c r="A184" s="325"/>
      <c r="B184" s="290"/>
      <c r="C184" s="290"/>
      <c r="D184" s="290"/>
      <c r="E184" s="290" t="s">
        <v>390</v>
      </c>
      <c r="F184" s="290"/>
      <c r="G184" s="290"/>
      <c r="H184" s="292" t="s">
        <v>719</v>
      </c>
      <c r="I184" s="292"/>
      <c r="J184" s="292"/>
      <c r="K184" s="292"/>
      <c r="L184" s="320">
        <v>1</v>
      </c>
      <c r="M184" s="292"/>
    </row>
    <row r="185" spans="1:13">
      <c r="A185" s="325"/>
      <c r="B185" s="290"/>
      <c r="C185" s="290"/>
      <c r="D185" s="290"/>
      <c r="E185" s="290" t="s">
        <v>391</v>
      </c>
      <c r="F185" s="290"/>
      <c r="G185" s="290"/>
      <c r="H185" s="292"/>
      <c r="I185" s="292"/>
      <c r="J185" s="292"/>
      <c r="K185" s="292"/>
      <c r="L185" s="292"/>
      <c r="M185" s="292"/>
    </row>
    <row r="186" spans="1:13">
      <c r="A186" s="325"/>
      <c r="B186" s="290"/>
      <c r="C186" s="290"/>
      <c r="D186" s="290"/>
      <c r="E186" s="290" t="s">
        <v>392</v>
      </c>
      <c r="F186" s="290"/>
      <c r="G186" s="290"/>
      <c r="H186" s="292" t="s">
        <v>739</v>
      </c>
      <c r="I186" s="292"/>
      <c r="J186" s="292"/>
      <c r="K186" s="292"/>
      <c r="L186" s="320">
        <v>1</v>
      </c>
      <c r="M186" s="292"/>
    </row>
    <row r="187" spans="1:13">
      <c r="A187" s="325"/>
      <c r="B187" s="290"/>
      <c r="C187" s="290"/>
      <c r="D187" s="290"/>
      <c r="E187" s="329"/>
      <c r="F187" s="329"/>
      <c r="G187" s="329"/>
      <c r="H187" s="292" t="s">
        <v>723</v>
      </c>
      <c r="I187" s="292"/>
      <c r="J187" s="292"/>
      <c r="K187" s="292"/>
      <c r="L187" s="320">
        <v>1</v>
      </c>
      <c r="M187" s="292"/>
    </row>
    <row r="188" spans="1:13">
      <c r="A188" s="305" t="s">
        <v>431</v>
      </c>
      <c r="B188" s="305"/>
      <c r="C188" s="305"/>
      <c r="D188" s="288"/>
      <c r="E188" s="321"/>
      <c r="F188" s="321"/>
      <c r="G188" s="321"/>
      <c r="H188" s="321"/>
      <c r="I188" s="321"/>
      <c r="J188" s="321"/>
      <c r="K188" s="321"/>
      <c r="L188" s="321"/>
      <c r="M188" s="289"/>
    </row>
    <row r="189" spans="1:13">
      <c r="A189" s="305" t="s">
        <v>432</v>
      </c>
      <c r="B189" s="305"/>
      <c r="C189" s="305"/>
      <c r="D189" s="322" t="s">
        <v>433</v>
      </c>
      <c r="E189" s="323"/>
      <c r="F189" s="323"/>
      <c r="G189" s="323"/>
      <c r="H189" s="323"/>
      <c r="I189" s="323"/>
      <c r="J189" s="323"/>
      <c r="K189" s="323"/>
      <c r="L189" s="323"/>
      <c r="M189" s="324"/>
    </row>
    <row r="190" spans="1:13">
      <c r="A190" s="333"/>
      <c r="B190" s="334"/>
      <c r="C190" s="334"/>
      <c r="D190" s="334"/>
      <c r="E190" s="335"/>
      <c r="F190" s="335"/>
      <c r="G190" s="335"/>
      <c r="H190" s="336"/>
      <c r="I190" s="336"/>
      <c r="J190" s="336"/>
      <c r="K190" s="336"/>
      <c r="L190" s="337"/>
      <c r="M190" s="336"/>
    </row>
    <row r="191" spans="1:13" ht="27">
      <c r="A191" s="282" t="s">
        <v>396</v>
      </c>
      <c r="B191" s="282"/>
      <c r="C191" s="282"/>
      <c r="D191" s="282"/>
      <c r="E191" s="282"/>
      <c r="F191" s="282"/>
      <c r="G191" s="282"/>
      <c r="H191" s="282"/>
      <c r="I191" s="282"/>
      <c r="J191" s="282"/>
      <c r="K191" s="282"/>
      <c r="L191" s="282"/>
      <c r="M191" s="282"/>
    </row>
    <row r="192" spans="1:13" ht="20.25">
      <c r="A192" s="283" t="s">
        <v>691</v>
      </c>
      <c r="B192" s="283"/>
      <c r="C192" s="283"/>
      <c r="D192" s="283"/>
      <c r="E192" s="283"/>
      <c r="F192" s="283"/>
      <c r="G192" s="283"/>
      <c r="H192" s="283"/>
      <c r="I192" s="283"/>
      <c r="J192" s="283"/>
      <c r="K192" s="283"/>
      <c r="L192" s="283"/>
      <c r="M192" s="283"/>
    </row>
    <row r="193" spans="1:13">
      <c r="A193" s="284" t="s">
        <v>397</v>
      </c>
      <c r="B193" s="284"/>
      <c r="C193" s="284"/>
      <c r="D193" s="284"/>
      <c r="E193" s="285"/>
      <c r="F193" s="285"/>
      <c r="G193" s="285"/>
      <c r="H193" s="285"/>
      <c r="I193" s="286" t="s">
        <v>692</v>
      </c>
      <c r="J193" s="286"/>
      <c r="K193" s="286"/>
      <c r="L193" s="286"/>
      <c r="M193" s="285"/>
    </row>
    <row r="194" spans="1:13">
      <c r="A194" s="325" t="s">
        <v>398</v>
      </c>
      <c r="B194" s="288" t="s">
        <v>310</v>
      </c>
      <c r="C194" s="289"/>
      <c r="D194" s="290" t="s">
        <v>747</v>
      </c>
      <c r="E194" s="290"/>
      <c r="F194" s="290"/>
      <c r="G194" s="290"/>
      <c r="H194" s="290"/>
      <c r="I194" s="290"/>
      <c r="J194" s="290"/>
      <c r="K194" s="290"/>
      <c r="L194" s="290"/>
      <c r="M194" s="290"/>
    </row>
    <row r="195" spans="1:13">
      <c r="A195" s="325"/>
      <c r="B195" s="288" t="s">
        <v>399</v>
      </c>
      <c r="C195" s="289"/>
      <c r="D195" s="290" t="s">
        <v>748</v>
      </c>
      <c r="E195" s="290"/>
      <c r="F195" s="290"/>
      <c r="G195" s="290"/>
      <c r="H195" s="290"/>
      <c r="I195" s="290"/>
      <c r="J195" s="290"/>
      <c r="K195" s="290"/>
      <c r="L195" s="290"/>
      <c r="M195" s="290"/>
    </row>
    <row r="196" spans="1:13">
      <c r="A196" s="325"/>
      <c r="B196" s="288" t="s">
        <v>400</v>
      </c>
      <c r="C196" s="289"/>
      <c r="D196" s="292" t="s">
        <v>695</v>
      </c>
      <c r="E196" s="292"/>
      <c r="F196" s="292"/>
      <c r="G196" s="290" t="s">
        <v>696</v>
      </c>
      <c r="H196" s="290"/>
      <c r="I196" s="290"/>
      <c r="J196" s="290" t="s">
        <v>697</v>
      </c>
      <c r="K196" s="290"/>
      <c r="L196" s="290"/>
      <c r="M196" s="290"/>
    </row>
    <row r="197" spans="1:13">
      <c r="A197" s="325"/>
      <c r="B197" s="288" t="s">
        <v>402</v>
      </c>
      <c r="C197" s="289"/>
      <c r="D197" s="290" t="s">
        <v>698</v>
      </c>
      <c r="E197" s="290"/>
      <c r="F197" s="290"/>
      <c r="G197" s="290" t="s">
        <v>363</v>
      </c>
      <c r="H197" s="290"/>
      <c r="I197" s="290"/>
      <c r="J197" s="290" t="s">
        <v>699</v>
      </c>
      <c r="K197" s="290"/>
      <c r="L197" s="290"/>
      <c r="M197" s="290"/>
    </row>
    <row r="198" spans="1:13">
      <c r="A198" s="325"/>
      <c r="B198" s="288" t="s">
        <v>362</v>
      </c>
      <c r="C198" s="289"/>
      <c r="D198" s="290" t="s">
        <v>700</v>
      </c>
      <c r="E198" s="290"/>
      <c r="F198" s="290"/>
      <c r="G198" s="290" t="s">
        <v>363</v>
      </c>
      <c r="H198" s="290"/>
      <c r="I198" s="290"/>
      <c r="J198" s="290">
        <v>13974053750</v>
      </c>
      <c r="K198" s="290"/>
      <c r="L198" s="290"/>
      <c r="M198" s="290"/>
    </row>
    <row r="199" spans="1:13">
      <c r="A199" s="325"/>
      <c r="B199" s="288" t="s">
        <v>403</v>
      </c>
      <c r="C199" s="289"/>
      <c r="D199" s="292" t="s">
        <v>749</v>
      </c>
      <c r="E199" s="292"/>
      <c r="F199" s="292"/>
      <c r="G199" s="292"/>
      <c r="H199" s="292"/>
      <c r="I199" s="292"/>
      <c r="J199" s="292"/>
      <c r="K199" s="292"/>
      <c r="L199" s="292"/>
      <c r="M199" s="292"/>
    </row>
    <row r="200" spans="1:13">
      <c r="A200" s="325"/>
      <c r="B200" s="288" t="s">
        <v>405</v>
      </c>
      <c r="C200" s="289"/>
      <c r="D200" s="292" t="s">
        <v>750</v>
      </c>
      <c r="E200" s="292"/>
      <c r="F200" s="292"/>
      <c r="G200" s="292"/>
      <c r="H200" s="292"/>
      <c r="I200" s="292"/>
      <c r="J200" s="292"/>
      <c r="K200" s="292"/>
      <c r="L200" s="292"/>
      <c r="M200" s="292"/>
    </row>
    <row r="201" spans="1:13">
      <c r="A201" s="325"/>
      <c r="B201" s="288" t="s">
        <v>406</v>
      </c>
      <c r="C201" s="289"/>
      <c r="D201" s="294" t="s">
        <v>751</v>
      </c>
      <c r="E201" s="295"/>
      <c r="F201" s="295"/>
      <c r="G201" s="295"/>
      <c r="H201" s="295"/>
      <c r="I201" s="295"/>
      <c r="J201" s="295"/>
      <c r="K201" s="295"/>
      <c r="L201" s="295"/>
      <c r="M201" s="296"/>
    </row>
    <row r="202" spans="1:13">
      <c r="A202" s="325"/>
      <c r="B202" s="297" t="s">
        <v>408</v>
      </c>
      <c r="C202" s="298"/>
      <c r="D202" s="299" t="s">
        <v>409</v>
      </c>
      <c r="E202" s="299"/>
      <c r="F202" s="299" t="s">
        <v>410</v>
      </c>
      <c r="G202" s="299"/>
      <c r="H202" s="299"/>
      <c r="I202" s="299"/>
      <c r="J202" s="299" t="s">
        <v>411</v>
      </c>
      <c r="K202" s="299"/>
      <c r="L202" s="299"/>
      <c r="M202" s="299"/>
    </row>
    <row r="203" spans="1:13">
      <c r="A203" s="325"/>
      <c r="B203" s="300"/>
      <c r="C203" s="301"/>
      <c r="D203" s="290" t="s">
        <v>412</v>
      </c>
      <c r="E203" s="290"/>
      <c r="F203" s="290">
        <v>300</v>
      </c>
      <c r="G203" s="290"/>
      <c r="H203" s="290"/>
      <c r="I203" s="290"/>
      <c r="J203" s="290">
        <v>300</v>
      </c>
      <c r="K203" s="290"/>
      <c r="L203" s="290"/>
      <c r="M203" s="290"/>
    </row>
    <row r="204" spans="1:13">
      <c r="A204" s="325"/>
      <c r="B204" s="300"/>
      <c r="C204" s="301"/>
      <c r="D204" s="290" t="s">
        <v>413</v>
      </c>
      <c r="E204" s="290"/>
      <c r="F204" s="290"/>
      <c r="G204" s="290"/>
      <c r="H204" s="290"/>
      <c r="I204" s="290"/>
      <c r="J204" s="290"/>
      <c r="K204" s="290"/>
      <c r="L204" s="290"/>
      <c r="M204" s="290"/>
    </row>
    <row r="205" spans="1:13">
      <c r="A205" s="325"/>
      <c r="B205" s="300"/>
      <c r="C205" s="301"/>
      <c r="D205" s="290" t="s">
        <v>414</v>
      </c>
      <c r="E205" s="290"/>
      <c r="F205" s="290"/>
      <c r="G205" s="290"/>
      <c r="H205" s="290"/>
      <c r="I205" s="290"/>
      <c r="J205" s="290"/>
      <c r="K205" s="290"/>
      <c r="L205" s="290"/>
      <c r="M205" s="290"/>
    </row>
    <row r="206" spans="1:13">
      <c r="A206" s="325"/>
      <c r="B206" s="300"/>
      <c r="C206" s="301"/>
      <c r="D206" s="290" t="s">
        <v>415</v>
      </c>
      <c r="E206" s="290"/>
      <c r="F206" s="290"/>
      <c r="G206" s="290"/>
      <c r="H206" s="290"/>
      <c r="I206" s="290"/>
      <c r="J206" s="290"/>
      <c r="K206" s="290"/>
      <c r="L206" s="290"/>
      <c r="M206" s="290"/>
    </row>
    <row r="207" spans="1:13">
      <c r="A207" s="325"/>
      <c r="B207" s="302"/>
      <c r="C207" s="303"/>
      <c r="D207" s="290" t="s">
        <v>416</v>
      </c>
      <c r="E207" s="290"/>
      <c r="F207" s="290"/>
      <c r="G207" s="290"/>
      <c r="H207" s="290"/>
      <c r="I207" s="290"/>
      <c r="J207" s="290"/>
      <c r="K207" s="290"/>
      <c r="L207" s="290"/>
      <c r="M207" s="290"/>
    </row>
    <row r="208" spans="1:13">
      <c r="A208" s="325"/>
      <c r="B208" s="297" t="s">
        <v>417</v>
      </c>
      <c r="C208" s="298"/>
      <c r="D208" s="290" t="s">
        <v>409</v>
      </c>
      <c r="E208" s="290"/>
      <c r="F208" s="304" t="s">
        <v>418</v>
      </c>
      <c r="G208" s="304"/>
      <c r="H208" s="304"/>
      <c r="I208" s="304" t="s">
        <v>419</v>
      </c>
      <c r="J208" s="304"/>
      <c r="K208" s="304"/>
      <c r="L208" s="304" t="s">
        <v>420</v>
      </c>
      <c r="M208" s="304"/>
    </row>
    <row r="209" spans="1:13">
      <c r="A209" s="325"/>
      <c r="B209" s="300"/>
      <c r="C209" s="301"/>
      <c r="D209" s="290" t="s">
        <v>412</v>
      </c>
      <c r="E209" s="290"/>
      <c r="F209" s="292">
        <v>300</v>
      </c>
      <c r="G209" s="292"/>
      <c r="H209" s="292"/>
      <c r="I209" s="292">
        <v>300</v>
      </c>
      <c r="J209" s="292"/>
      <c r="K209" s="292"/>
      <c r="L209" s="292" t="s">
        <v>704</v>
      </c>
      <c r="M209" s="292"/>
    </row>
    <row r="210" spans="1:13">
      <c r="A210" s="325"/>
      <c r="B210" s="330"/>
      <c r="C210" s="331"/>
      <c r="D210" s="290"/>
      <c r="E210" s="290"/>
      <c r="F210" s="290"/>
      <c r="G210" s="290"/>
      <c r="H210" s="290"/>
      <c r="I210" s="290"/>
      <c r="J210" s="290"/>
      <c r="K210" s="290"/>
      <c r="L210" s="290"/>
      <c r="M210" s="290"/>
    </row>
    <row r="211" spans="1:13">
      <c r="A211" s="325"/>
      <c r="B211" s="330"/>
      <c r="C211" s="308" t="s">
        <v>423</v>
      </c>
      <c r="D211" s="308"/>
      <c r="E211" s="308"/>
      <c r="F211" s="308"/>
      <c r="G211" s="308"/>
      <c r="H211" s="299" t="s">
        <v>424</v>
      </c>
      <c r="I211" s="299"/>
      <c r="J211" s="299"/>
      <c r="K211" s="299" t="s">
        <v>425</v>
      </c>
      <c r="L211" s="299"/>
      <c r="M211" s="299"/>
    </row>
    <row r="212" spans="1:13">
      <c r="A212" s="325"/>
      <c r="B212" s="330"/>
      <c r="C212" s="311" t="s">
        <v>747</v>
      </c>
      <c r="D212" s="311"/>
      <c r="E212" s="311"/>
      <c r="F212" s="311"/>
      <c r="G212" s="311"/>
      <c r="H212" s="290">
        <v>2023.1</v>
      </c>
      <c r="I212" s="290"/>
      <c r="J212" s="290"/>
      <c r="K212" s="290">
        <v>2023.12</v>
      </c>
      <c r="L212" s="290"/>
      <c r="M212" s="290"/>
    </row>
    <row r="213" spans="1:13" ht="42.75">
      <c r="A213" s="325"/>
      <c r="B213" s="312" t="s">
        <v>427</v>
      </c>
      <c r="C213" s="292" t="s">
        <v>752</v>
      </c>
      <c r="D213" s="292"/>
      <c r="E213" s="292"/>
      <c r="F213" s="292"/>
      <c r="G213" s="292"/>
      <c r="H213" s="292"/>
      <c r="I213" s="292"/>
      <c r="J213" s="292"/>
      <c r="K213" s="292"/>
      <c r="L213" s="292"/>
      <c r="M213" s="292"/>
    </row>
    <row r="214" spans="1:13" ht="57">
      <c r="A214" s="325"/>
      <c r="B214" s="312" t="s">
        <v>428</v>
      </c>
      <c r="C214" s="292" t="s">
        <v>709</v>
      </c>
      <c r="D214" s="292"/>
      <c r="E214" s="292"/>
      <c r="F214" s="292"/>
      <c r="G214" s="292"/>
      <c r="H214" s="292"/>
      <c r="I214" s="292"/>
      <c r="J214" s="292"/>
      <c r="K214" s="292"/>
      <c r="L214" s="292"/>
      <c r="M214" s="292"/>
    </row>
    <row r="215" spans="1:13">
      <c r="A215" s="325"/>
      <c r="B215" s="313" t="s">
        <v>429</v>
      </c>
      <c r="C215" s="290" t="s">
        <v>379</v>
      </c>
      <c r="D215" s="290"/>
      <c r="E215" s="290" t="s">
        <v>380</v>
      </c>
      <c r="F215" s="290"/>
      <c r="G215" s="290"/>
      <c r="H215" s="290" t="s">
        <v>381</v>
      </c>
      <c r="I215" s="290"/>
      <c r="J215" s="290"/>
      <c r="K215" s="290"/>
      <c r="L215" s="290" t="s">
        <v>382</v>
      </c>
      <c r="M215" s="290"/>
    </row>
    <row r="216" spans="1:13">
      <c r="A216" s="325"/>
      <c r="B216" s="314"/>
      <c r="C216" s="290" t="s">
        <v>430</v>
      </c>
      <c r="D216" s="290"/>
      <c r="E216" s="297" t="s">
        <v>384</v>
      </c>
      <c r="F216" s="315"/>
      <c r="G216" s="298"/>
      <c r="H216" s="292" t="s">
        <v>753</v>
      </c>
      <c r="I216" s="292"/>
      <c r="J216" s="292"/>
      <c r="K216" s="292"/>
      <c r="L216" s="316">
        <v>3</v>
      </c>
      <c r="M216" s="262"/>
    </row>
    <row r="217" spans="1:13">
      <c r="A217" s="325"/>
      <c r="B217" s="314"/>
      <c r="C217" s="290"/>
      <c r="D217" s="290"/>
      <c r="E217" s="266"/>
      <c r="F217" s="317"/>
      <c r="G217" s="267"/>
      <c r="H217" s="294" t="s">
        <v>754</v>
      </c>
      <c r="I217" s="295"/>
      <c r="J217" s="295"/>
      <c r="K217" s="296"/>
      <c r="L217" s="316" t="s">
        <v>755</v>
      </c>
      <c r="M217" s="262"/>
    </row>
    <row r="218" spans="1:13">
      <c r="A218" s="325"/>
      <c r="B218" s="314"/>
      <c r="C218" s="290"/>
      <c r="D218" s="290"/>
      <c r="E218" s="290" t="s">
        <v>385</v>
      </c>
      <c r="F218" s="290"/>
      <c r="G218" s="290"/>
      <c r="H218" s="292" t="s">
        <v>756</v>
      </c>
      <c r="I218" s="292"/>
      <c r="J218" s="292"/>
      <c r="K218" s="292"/>
      <c r="L218" s="318"/>
      <c r="M218" s="262"/>
    </row>
    <row r="219" spans="1:13">
      <c r="A219" s="325"/>
      <c r="B219" s="314"/>
      <c r="C219" s="290"/>
      <c r="D219" s="290"/>
      <c r="E219" s="290" t="s">
        <v>386</v>
      </c>
      <c r="F219" s="290"/>
      <c r="G219" s="290"/>
      <c r="H219" s="292" t="s">
        <v>757</v>
      </c>
      <c r="I219" s="292"/>
      <c r="J219" s="292"/>
      <c r="K219" s="292"/>
      <c r="L219" s="318">
        <v>1</v>
      </c>
      <c r="M219" s="262"/>
    </row>
    <row r="220" spans="1:13">
      <c r="A220" s="325"/>
      <c r="B220" s="314"/>
      <c r="C220" s="290"/>
      <c r="D220" s="290"/>
      <c r="E220" s="290" t="s">
        <v>387</v>
      </c>
      <c r="F220" s="290"/>
      <c r="G220" s="290"/>
      <c r="H220" s="292" t="s">
        <v>758</v>
      </c>
      <c r="I220" s="292"/>
      <c r="J220" s="292"/>
      <c r="K220" s="292"/>
      <c r="L220" s="316" t="s">
        <v>755</v>
      </c>
      <c r="M220" s="262"/>
    </row>
    <row r="221" spans="1:13">
      <c r="A221" s="325"/>
      <c r="B221" s="314"/>
      <c r="C221" s="290" t="s">
        <v>430</v>
      </c>
      <c r="D221" s="290"/>
      <c r="E221" s="290" t="s">
        <v>388</v>
      </c>
      <c r="F221" s="290"/>
      <c r="G221" s="290"/>
      <c r="H221" s="292" t="s">
        <v>716</v>
      </c>
      <c r="I221" s="292"/>
      <c r="J221" s="292"/>
      <c r="K221" s="292"/>
      <c r="L221" s="294" t="s">
        <v>755</v>
      </c>
      <c r="M221" s="296"/>
    </row>
    <row r="222" spans="1:13">
      <c r="A222" s="325"/>
      <c r="B222" s="314"/>
      <c r="C222" s="290"/>
      <c r="D222" s="290"/>
      <c r="E222" s="297" t="s">
        <v>389</v>
      </c>
      <c r="F222" s="315"/>
      <c r="G222" s="298"/>
      <c r="H222" s="292" t="s">
        <v>759</v>
      </c>
      <c r="I222" s="292"/>
      <c r="J222" s="292"/>
      <c r="K222" s="292"/>
      <c r="L222" s="319">
        <v>1</v>
      </c>
      <c r="M222" s="296"/>
    </row>
    <row r="223" spans="1:13">
      <c r="A223" s="325"/>
      <c r="B223" s="314"/>
      <c r="C223" s="290"/>
      <c r="D223" s="290"/>
      <c r="E223" s="266"/>
      <c r="F223" s="317"/>
      <c r="G223" s="267"/>
      <c r="H223" s="294" t="s">
        <v>718</v>
      </c>
      <c r="I223" s="295"/>
      <c r="J223" s="295"/>
      <c r="K223" s="262"/>
      <c r="L223" s="319"/>
      <c r="M223" s="262"/>
    </row>
    <row r="224" spans="1:13">
      <c r="A224" s="325"/>
      <c r="B224" s="314"/>
      <c r="C224" s="290"/>
      <c r="D224" s="290"/>
      <c r="E224" s="290" t="s">
        <v>390</v>
      </c>
      <c r="F224" s="290"/>
      <c r="G224" s="290"/>
      <c r="H224" s="292" t="s">
        <v>738</v>
      </c>
      <c r="I224" s="292"/>
      <c r="J224" s="292"/>
      <c r="K224" s="292"/>
      <c r="L224" s="320">
        <v>1</v>
      </c>
      <c r="M224" s="292"/>
    </row>
    <row r="225" spans="1:13">
      <c r="A225" s="325"/>
      <c r="B225" s="314"/>
      <c r="C225" s="290"/>
      <c r="D225" s="290"/>
      <c r="E225" s="297" t="s">
        <v>391</v>
      </c>
      <c r="F225" s="315"/>
      <c r="G225" s="298"/>
      <c r="H225" s="292" t="s">
        <v>760</v>
      </c>
      <c r="I225" s="292"/>
      <c r="J225" s="292"/>
      <c r="K225" s="292"/>
      <c r="L225" s="292"/>
      <c r="M225" s="292"/>
    </row>
    <row r="226" spans="1:13">
      <c r="A226" s="325"/>
      <c r="B226" s="314"/>
      <c r="C226" s="290"/>
      <c r="D226" s="290"/>
      <c r="E226" s="266"/>
      <c r="F226" s="317"/>
      <c r="G226" s="267"/>
      <c r="H226" s="294" t="s">
        <v>721</v>
      </c>
      <c r="I226" s="295"/>
      <c r="J226" s="295"/>
      <c r="K226" s="296"/>
      <c r="L226" s="294"/>
      <c r="M226" s="296"/>
    </row>
    <row r="227" spans="1:13">
      <c r="A227" s="325"/>
      <c r="B227" s="314"/>
      <c r="C227" s="290"/>
      <c r="D227" s="290"/>
      <c r="E227" s="297" t="s">
        <v>392</v>
      </c>
      <c r="F227" s="315"/>
      <c r="G227" s="298"/>
      <c r="H227" s="292" t="s">
        <v>722</v>
      </c>
      <c r="I227" s="292"/>
      <c r="J227" s="292"/>
      <c r="K227" s="292"/>
      <c r="L227" s="320">
        <v>1</v>
      </c>
      <c r="M227" s="292"/>
    </row>
    <row r="228" spans="1:13">
      <c r="A228" s="325"/>
      <c r="B228" s="314"/>
      <c r="C228" s="290"/>
      <c r="D228" s="290"/>
      <c r="E228" s="266"/>
      <c r="F228" s="317"/>
      <c r="G228" s="267"/>
      <c r="H228" s="292" t="s">
        <v>723</v>
      </c>
      <c r="I228" s="292"/>
      <c r="J228" s="292"/>
      <c r="K228" s="292"/>
      <c r="L228" s="320">
        <v>1</v>
      </c>
      <c r="M228" s="292"/>
    </row>
    <row r="229" spans="1:13">
      <c r="A229" s="305" t="s">
        <v>431</v>
      </c>
      <c r="B229" s="305"/>
      <c r="C229" s="305"/>
      <c r="D229" s="288"/>
      <c r="E229" s="321"/>
      <c r="F229" s="321"/>
      <c r="G229" s="321"/>
      <c r="H229" s="321"/>
      <c r="I229" s="321"/>
      <c r="J229" s="321"/>
      <c r="K229" s="321"/>
      <c r="L229" s="321"/>
      <c r="M229" s="289"/>
    </row>
    <row r="230" spans="1:13">
      <c r="A230" s="305" t="s">
        <v>432</v>
      </c>
      <c r="B230" s="305"/>
      <c r="C230" s="305"/>
      <c r="D230" s="322" t="s">
        <v>433</v>
      </c>
      <c r="E230" s="323"/>
      <c r="F230" s="323"/>
      <c r="G230" s="323"/>
      <c r="H230" s="323"/>
      <c r="I230" s="323"/>
      <c r="J230" s="323"/>
      <c r="K230" s="323"/>
      <c r="L230" s="323"/>
      <c r="M230" s="324"/>
    </row>
    <row r="231" spans="1:13" ht="27">
      <c r="A231" s="282" t="s">
        <v>396</v>
      </c>
      <c r="B231" s="282"/>
      <c r="C231" s="282"/>
      <c r="D231" s="282"/>
      <c r="E231" s="282"/>
      <c r="F231" s="282"/>
      <c r="G231" s="282"/>
      <c r="H231" s="282"/>
      <c r="I231" s="282"/>
      <c r="J231" s="282"/>
      <c r="K231" s="282"/>
      <c r="L231" s="282"/>
      <c r="M231" s="282"/>
    </row>
    <row r="232" spans="1:13" ht="20.25">
      <c r="A232" s="283" t="s">
        <v>691</v>
      </c>
      <c r="B232" s="283"/>
      <c r="C232" s="283"/>
      <c r="D232" s="283"/>
      <c r="E232" s="283"/>
      <c r="F232" s="283"/>
      <c r="G232" s="283"/>
      <c r="H232" s="283"/>
      <c r="I232" s="283"/>
      <c r="J232" s="283"/>
      <c r="K232" s="283"/>
      <c r="L232" s="283"/>
      <c r="M232" s="283"/>
    </row>
    <row r="233" spans="1:13">
      <c r="A233" s="284" t="s">
        <v>397</v>
      </c>
      <c r="B233" s="284"/>
      <c r="C233" s="284"/>
      <c r="D233" s="284"/>
      <c r="E233" s="285"/>
      <c r="F233" s="285"/>
      <c r="G233" s="285"/>
      <c r="H233" s="285"/>
      <c r="I233" s="286" t="s">
        <v>692</v>
      </c>
      <c r="J233" s="286"/>
      <c r="K233" s="286"/>
      <c r="L233" s="286"/>
      <c r="M233" s="285"/>
    </row>
    <row r="234" spans="1:13">
      <c r="A234" s="325" t="s">
        <v>398</v>
      </c>
      <c r="B234" s="288" t="s">
        <v>310</v>
      </c>
      <c r="C234" s="289"/>
      <c r="D234" s="290" t="s">
        <v>761</v>
      </c>
      <c r="E234" s="290"/>
      <c r="F234" s="290"/>
      <c r="G234" s="290"/>
      <c r="H234" s="290"/>
      <c r="I234" s="290"/>
      <c r="J234" s="290"/>
      <c r="K234" s="290"/>
      <c r="L234" s="290"/>
      <c r="M234" s="290"/>
    </row>
    <row r="235" spans="1:13">
      <c r="A235" s="325"/>
      <c r="B235" s="288" t="s">
        <v>399</v>
      </c>
      <c r="C235" s="289"/>
      <c r="D235" s="290" t="s">
        <v>748</v>
      </c>
      <c r="E235" s="290"/>
      <c r="F235" s="290"/>
      <c r="G235" s="290"/>
      <c r="H235" s="290"/>
      <c r="I235" s="290"/>
      <c r="J235" s="290"/>
      <c r="K235" s="290"/>
      <c r="L235" s="290"/>
      <c r="M235" s="290"/>
    </row>
    <row r="236" spans="1:13">
      <c r="A236" s="325"/>
      <c r="B236" s="288" t="s">
        <v>400</v>
      </c>
      <c r="C236" s="289"/>
      <c r="D236" s="292" t="s">
        <v>695</v>
      </c>
      <c r="E236" s="292"/>
      <c r="F236" s="292"/>
      <c r="G236" s="290" t="s">
        <v>401</v>
      </c>
      <c r="H236" s="290"/>
      <c r="I236" s="290"/>
      <c r="J236" s="290" t="s">
        <v>697</v>
      </c>
      <c r="K236" s="290"/>
      <c r="L236" s="290"/>
      <c r="M236" s="290"/>
    </row>
    <row r="237" spans="1:13">
      <c r="A237" s="325"/>
      <c r="B237" s="288" t="s">
        <v>402</v>
      </c>
      <c r="C237" s="289"/>
      <c r="D237" s="290" t="s">
        <v>698</v>
      </c>
      <c r="E237" s="290"/>
      <c r="F237" s="290"/>
      <c r="G237" s="290" t="s">
        <v>363</v>
      </c>
      <c r="H237" s="290"/>
      <c r="I237" s="290"/>
      <c r="J237" s="290" t="s">
        <v>699</v>
      </c>
      <c r="K237" s="290"/>
      <c r="L237" s="290"/>
      <c r="M237" s="290"/>
    </row>
    <row r="238" spans="1:13">
      <c r="A238" s="325"/>
      <c r="B238" s="288" t="s">
        <v>362</v>
      </c>
      <c r="C238" s="289"/>
      <c r="D238" s="290" t="s">
        <v>700</v>
      </c>
      <c r="E238" s="290"/>
      <c r="F238" s="290"/>
      <c r="G238" s="290" t="s">
        <v>363</v>
      </c>
      <c r="H238" s="290"/>
      <c r="I238" s="290"/>
      <c r="J238" s="290">
        <v>13974053750</v>
      </c>
      <c r="K238" s="290"/>
      <c r="L238" s="290"/>
      <c r="M238" s="290"/>
    </row>
    <row r="239" spans="1:13">
      <c r="A239" s="325"/>
      <c r="B239" s="288" t="s">
        <v>403</v>
      </c>
      <c r="C239" s="289"/>
      <c r="D239" s="292" t="s">
        <v>762</v>
      </c>
      <c r="E239" s="292"/>
      <c r="F239" s="292"/>
      <c r="G239" s="292"/>
      <c r="H239" s="292"/>
      <c r="I239" s="292"/>
      <c r="J239" s="292"/>
      <c r="K239" s="292"/>
      <c r="L239" s="292"/>
      <c r="M239" s="292"/>
    </row>
    <row r="240" spans="1:13">
      <c r="A240" s="325"/>
      <c r="B240" s="288" t="s">
        <v>405</v>
      </c>
      <c r="C240" s="289"/>
      <c r="D240" s="292" t="s">
        <v>763</v>
      </c>
      <c r="E240" s="292"/>
      <c r="F240" s="292"/>
      <c r="G240" s="292"/>
      <c r="H240" s="292"/>
      <c r="I240" s="292"/>
      <c r="J240" s="292"/>
      <c r="K240" s="292"/>
      <c r="L240" s="292"/>
      <c r="M240" s="292"/>
    </row>
    <row r="241" spans="1:13">
      <c r="A241" s="325"/>
      <c r="B241" s="288" t="s">
        <v>406</v>
      </c>
      <c r="C241" s="289"/>
      <c r="D241" s="294" t="s">
        <v>764</v>
      </c>
      <c r="E241" s="295"/>
      <c r="F241" s="295"/>
      <c r="G241" s="295"/>
      <c r="H241" s="295"/>
      <c r="I241" s="295"/>
      <c r="J241" s="295"/>
      <c r="K241" s="295"/>
      <c r="L241" s="295"/>
      <c r="M241" s="296"/>
    </row>
    <row r="242" spans="1:13">
      <c r="A242" s="325"/>
      <c r="B242" s="297" t="s">
        <v>408</v>
      </c>
      <c r="C242" s="298"/>
      <c r="D242" s="299" t="s">
        <v>409</v>
      </c>
      <c r="E242" s="299"/>
      <c r="F242" s="299" t="s">
        <v>410</v>
      </c>
      <c r="G242" s="299"/>
      <c r="H242" s="299"/>
      <c r="I242" s="299"/>
      <c r="J242" s="299" t="s">
        <v>411</v>
      </c>
      <c r="K242" s="299"/>
      <c r="L242" s="299"/>
      <c r="M242" s="299"/>
    </row>
    <row r="243" spans="1:13">
      <c r="A243" s="325"/>
      <c r="B243" s="300"/>
      <c r="C243" s="301"/>
      <c r="D243" s="290" t="s">
        <v>412</v>
      </c>
      <c r="E243" s="290"/>
      <c r="F243" s="290">
        <v>190</v>
      </c>
      <c r="G243" s="290"/>
      <c r="H243" s="290"/>
      <c r="I243" s="290"/>
      <c r="J243" s="290">
        <v>230</v>
      </c>
      <c r="K243" s="290"/>
      <c r="L243" s="290"/>
      <c r="M243" s="290"/>
    </row>
    <row r="244" spans="1:13">
      <c r="A244" s="325"/>
      <c r="B244" s="300"/>
      <c r="C244" s="301"/>
      <c r="D244" s="290" t="s">
        <v>413</v>
      </c>
      <c r="E244" s="290"/>
      <c r="F244" s="290"/>
      <c r="G244" s="290"/>
      <c r="H244" s="290"/>
      <c r="I244" s="290"/>
      <c r="J244" s="290"/>
      <c r="K244" s="290"/>
      <c r="L244" s="290"/>
      <c r="M244" s="290"/>
    </row>
    <row r="245" spans="1:13">
      <c r="A245" s="325"/>
      <c r="B245" s="300"/>
      <c r="C245" s="301"/>
      <c r="D245" s="290" t="s">
        <v>414</v>
      </c>
      <c r="E245" s="290"/>
      <c r="F245" s="290"/>
      <c r="G245" s="290"/>
      <c r="H245" s="290"/>
      <c r="I245" s="290"/>
      <c r="J245" s="290"/>
      <c r="K245" s="290"/>
      <c r="L245" s="290"/>
      <c r="M245" s="290"/>
    </row>
    <row r="246" spans="1:13">
      <c r="A246" s="325"/>
      <c r="B246" s="300"/>
      <c r="C246" s="301"/>
      <c r="D246" s="290" t="s">
        <v>415</v>
      </c>
      <c r="E246" s="290"/>
      <c r="F246" s="290"/>
      <c r="G246" s="290"/>
      <c r="H246" s="290"/>
      <c r="I246" s="290"/>
      <c r="J246" s="290"/>
      <c r="K246" s="290"/>
      <c r="L246" s="290"/>
      <c r="M246" s="290"/>
    </row>
    <row r="247" spans="1:13">
      <c r="A247" s="325"/>
      <c r="B247" s="302"/>
      <c r="C247" s="303"/>
      <c r="D247" s="290" t="s">
        <v>416</v>
      </c>
      <c r="E247" s="290"/>
      <c r="F247" s="290"/>
      <c r="G247" s="290"/>
      <c r="H247" s="290"/>
      <c r="I247" s="290"/>
      <c r="J247" s="290"/>
      <c r="K247" s="290"/>
      <c r="L247" s="290"/>
      <c r="M247" s="290"/>
    </row>
    <row r="248" spans="1:13">
      <c r="A248" s="325"/>
      <c r="B248" s="297" t="s">
        <v>417</v>
      </c>
      <c r="C248" s="298"/>
      <c r="D248" s="290" t="s">
        <v>409</v>
      </c>
      <c r="E248" s="290"/>
      <c r="F248" s="304" t="s">
        <v>418</v>
      </c>
      <c r="G248" s="304"/>
      <c r="H248" s="304"/>
      <c r="I248" s="304" t="s">
        <v>419</v>
      </c>
      <c r="J248" s="304"/>
      <c r="K248" s="304"/>
      <c r="L248" s="304" t="s">
        <v>420</v>
      </c>
      <c r="M248" s="304"/>
    </row>
    <row r="249" spans="1:13">
      <c r="A249" s="325"/>
      <c r="B249" s="300"/>
      <c r="C249" s="301"/>
      <c r="D249" s="290" t="s">
        <v>412</v>
      </c>
      <c r="E249" s="290"/>
      <c r="F249" s="292">
        <v>190</v>
      </c>
      <c r="G249" s="292"/>
      <c r="H249" s="292"/>
      <c r="I249" s="292">
        <v>230</v>
      </c>
      <c r="J249" s="292"/>
      <c r="K249" s="292"/>
      <c r="L249" s="292" t="s">
        <v>704</v>
      </c>
      <c r="M249" s="292"/>
    </row>
    <row r="250" spans="1:13">
      <c r="A250" s="325"/>
      <c r="B250" s="330"/>
      <c r="C250" s="331"/>
      <c r="D250" s="290"/>
      <c r="E250" s="290"/>
      <c r="F250" s="290"/>
      <c r="G250" s="290"/>
      <c r="H250" s="290"/>
      <c r="I250" s="290"/>
      <c r="J250" s="290"/>
      <c r="K250" s="290"/>
      <c r="L250" s="290"/>
      <c r="M250" s="290"/>
    </row>
    <row r="251" spans="1:13">
      <c r="A251" s="325"/>
      <c r="B251" s="330"/>
      <c r="C251" s="308" t="s">
        <v>423</v>
      </c>
      <c r="D251" s="308"/>
      <c r="E251" s="308"/>
      <c r="F251" s="308"/>
      <c r="G251" s="308"/>
      <c r="H251" s="299" t="s">
        <v>424</v>
      </c>
      <c r="I251" s="299"/>
      <c r="J251" s="299"/>
      <c r="K251" s="299" t="s">
        <v>425</v>
      </c>
      <c r="L251" s="299"/>
      <c r="M251" s="299"/>
    </row>
    <row r="252" spans="1:13">
      <c r="A252" s="325"/>
      <c r="B252" s="330"/>
      <c r="C252" s="311" t="s">
        <v>765</v>
      </c>
      <c r="D252" s="311"/>
      <c r="E252" s="311"/>
      <c r="F252" s="311"/>
      <c r="G252" s="311"/>
      <c r="H252" s="290">
        <v>2023.1</v>
      </c>
      <c r="I252" s="290"/>
      <c r="J252" s="290"/>
      <c r="K252" s="290">
        <v>2023.12</v>
      </c>
      <c r="L252" s="290"/>
      <c r="M252" s="290"/>
    </row>
    <row r="253" spans="1:13" ht="42.75">
      <c r="A253" s="325"/>
      <c r="B253" s="312" t="s">
        <v>427</v>
      </c>
      <c r="C253" s="292" t="s">
        <v>766</v>
      </c>
      <c r="D253" s="292"/>
      <c r="E253" s="292"/>
      <c r="F253" s="292"/>
      <c r="G253" s="292"/>
      <c r="H253" s="292"/>
      <c r="I253" s="292"/>
      <c r="J253" s="292"/>
      <c r="K253" s="292"/>
      <c r="L253" s="292"/>
      <c r="M253" s="292"/>
    </row>
    <row r="254" spans="1:13" ht="57">
      <c r="A254" s="325"/>
      <c r="B254" s="312" t="s">
        <v>428</v>
      </c>
      <c r="C254" s="292" t="s">
        <v>767</v>
      </c>
      <c r="D254" s="292"/>
      <c r="E254" s="292"/>
      <c r="F254" s="292"/>
      <c r="G254" s="292"/>
      <c r="H254" s="292"/>
      <c r="I254" s="292"/>
      <c r="J254" s="292"/>
      <c r="K254" s="292"/>
      <c r="L254" s="292"/>
      <c r="M254" s="292"/>
    </row>
    <row r="255" spans="1:13">
      <c r="A255" s="325"/>
      <c r="B255" s="313" t="s">
        <v>429</v>
      </c>
      <c r="C255" s="290" t="s">
        <v>379</v>
      </c>
      <c r="D255" s="290"/>
      <c r="E255" s="290" t="s">
        <v>380</v>
      </c>
      <c r="F255" s="290"/>
      <c r="G255" s="290"/>
      <c r="H255" s="290" t="s">
        <v>381</v>
      </c>
      <c r="I255" s="290"/>
      <c r="J255" s="290"/>
      <c r="K255" s="290"/>
      <c r="L255" s="290" t="s">
        <v>382</v>
      </c>
      <c r="M255" s="290"/>
    </row>
    <row r="256" spans="1:13">
      <c r="A256" s="325"/>
      <c r="B256" s="314"/>
      <c r="C256" s="290" t="s">
        <v>430</v>
      </c>
      <c r="D256" s="290"/>
      <c r="E256" s="297" t="s">
        <v>384</v>
      </c>
      <c r="F256" s="315"/>
      <c r="G256" s="298"/>
      <c r="H256" s="292" t="s">
        <v>768</v>
      </c>
      <c r="I256" s="292"/>
      <c r="J256" s="292"/>
      <c r="K256" s="292"/>
      <c r="L256" s="316" t="s">
        <v>769</v>
      </c>
      <c r="M256" s="262"/>
    </row>
    <row r="257" spans="1:13">
      <c r="A257" s="325"/>
      <c r="B257" s="314"/>
      <c r="C257" s="290"/>
      <c r="D257" s="290"/>
      <c r="E257" s="266"/>
      <c r="F257" s="317"/>
      <c r="G257" s="267"/>
      <c r="H257" s="294" t="s">
        <v>770</v>
      </c>
      <c r="I257" s="295"/>
      <c r="J257" s="295"/>
      <c r="K257" s="296"/>
      <c r="L257" s="316" t="s">
        <v>771</v>
      </c>
      <c r="M257" s="262"/>
    </row>
    <row r="258" spans="1:13">
      <c r="A258" s="325"/>
      <c r="B258" s="314"/>
      <c r="C258" s="290"/>
      <c r="D258" s="290"/>
      <c r="E258" s="290" t="s">
        <v>385</v>
      </c>
      <c r="F258" s="290"/>
      <c r="G258" s="290"/>
      <c r="H258" s="292" t="s">
        <v>772</v>
      </c>
      <c r="I258" s="292"/>
      <c r="J258" s="292"/>
      <c r="K258" s="292"/>
      <c r="L258" s="318"/>
      <c r="M258" s="262"/>
    </row>
    <row r="259" spans="1:13">
      <c r="A259" s="325"/>
      <c r="B259" s="314"/>
      <c r="C259" s="290"/>
      <c r="D259" s="290"/>
      <c r="E259" s="290" t="s">
        <v>386</v>
      </c>
      <c r="F259" s="290"/>
      <c r="G259" s="290"/>
      <c r="H259" s="292" t="s">
        <v>773</v>
      </c>
      <c r="I259" s="292"/>
      <c r="J259" s="292"/>
      <c r="K259" s="292"/>
      <c r="L259" s="318">
        <v>1</v>
      </c>
      <c r="M259" s="262"/>
    </row>
    <row r="260" spans="1:13">
      <c r="A260" s="325"/>
      <c r="B260" s="314"/>
      <c r="C260" s="290"/>
      <c r="D260" s="290"/>
      <c r="E260" s="290" t="s">
        <v>387</v>
      </c>
      <c r="F260" s="290"/>
      <c r="G260" s="290"/>
      <c r="H260" s="292" t="s">
        <v>715</v>
      </c>
      <c r="I260" s="292"/>
      <c r="J260" s="292"/>
      <c r="K260" s="292"/>
      <c r="L260" s="316" t="s">
        <v>769</v>
      </c>
      <c r="M260" s="262"/>
    </row>
    <row r="261" spans="1:13">
      <c r="A261" s="325"/>
      <c r="B261" s="314"/>
      <c r="C261" s="290" t="s">
        <v>430</v>
      </c>
      <c r="D261" s="290"/>
      <c r="E261" s="290" t="s">
        <v>388</v>
      </c>
      <c r="F261" s="290"/>
      <c r="G261" s="290"/>
      <c r="H261" s="292" t="s">
        <v>716</v>
      </c>
      <c r="I261" s="292"/>
      <c r="J261" s="292"/>
      <c r="K261" s="292"/>
      <c r="L261" s="316" t="s">
        <v>769</v>
      </c>
      <c r="M261" s="262"/>
    </row>
    <row r="262" spans="1:13">
      <c r="A262" s="325"/>
      <c r="B262" s="314"/>
      <c r="C262" s="290"/>
      <c r="D262" s="290"/>
      <c r="E262" s="297" t="s">
        <v>389</v>
      </c>
      <c r="F262" s="315"/>
      <c r="G262" s="298"/>
      <c r="H262" s="292" t="s">
        <v>774</v>
      </c>
      <c r="I262" s="292"/>
      <c r="J262" s="292"/>
      <c r="K262" s="292"/>
      <c r="L262" s="319">
        <v>1</v>
      </c>
      <c r="M262" s="296"/>
    </row>
    <row r="263" spans="1:13">
      <c r="A263" s="325"/>
      <c r="B263" s="314"/>
      <c r="C263" s="290"/>
      <c r="D263" s="290"/>
      <c r="E263" s="266"/>
      <c r="F263" s="317"/>
      <c r="G263" s="267"/>
      <c r="H263" s="294" t="s">
        <v>718</v>
      </c>
      <c r="I263" s="295"/>
      <c r="J263" s="295"/>
      <c r="K263" s="262"/>
      <c r="L263" s="319"/>
      <c r="M263" s="262"/>
    </row>
    <row r="264" spans="1:13">
      <c r="A264" s="325"/>
      <c r="B264" s="314"/>
      <c r="C264" s="290"/>
      <c r="D264" s="290"/>
      <c r="E264" s="290" t="s">
        <v>390</v>
      </c>
      <c r="F264" s="290"/>
      <c r="G264" s="290"/>
      <c r="H264" s="292" t="s">
        <v>775</v>
      </c>
      <c r="I264" s="292"/>
      <c r="J264" s="292"/>
      <c r="K264" s="292"/>
      <c r="L264" s="320">
        <v>1</v>
      </c>
      <c r="M264" s="292"/>
    </row>
    <row r="265" spans="1:13">
      <c r="A265" s="325"/>
      <c r="B265" s="314"/>
      <c r="C265" s="290"/>
      <c r="D265" s="290"/>
      <c r="E265" s="297" t="s">
        <v>391</v>
      </c>
      <c r="F265" s="315"/>
      <c r="G265" s="298"/>
      <c r="H265" s="292" t="s">
        <v>776</v>
      </c>
      <c r="I265" s="292"/>
      <c r="J265" s="292"/>
      <c r="K265" s="292"/>
      <c r="L265" s="292"/>
      <c r="M265" s="292"/>
    </row>
    <row r="266" spans="1:13">
      <c r="A266" s="325"/>
      <c r="B266" s="314"/>
      <c r="C266" s="290"/>
      <c r="D266" s="290"/>
      <c r="E266" s="266"/>
      <c r="F266" s="317"/>
      <c r="G266" s="267"/>
      <c r="H266" s="294" t="s">
        <v>721</v>
      </c>
      <c r="I266" s="295"/>
      <c r="J266" s="295"/>
      <c r="K266" s="296"/>
      <c r="L266" s="294"/>
      <c r="M266" s="296"/>
    </row>
    <row r="267" spans="1:13">
      <c r="A267" s="325"/>
      <c r="B267" s="314"/>
      <c r="C267" s="290"/>
      <c r="D267" s="290"/>
      <c r="E267" s="297" t="s">
        <v>392</v>
      </c>
      <c r="F267" s="315"/>
      <c r="G267" s="298"/>
      <c r="H267" s="292" t="s">
        <v>722</v>
      </c>
      <c r="I267" s="292"/>
      <c r="J267" s="292"/>
      <c r="K267" s="292"/>
      <c r="L267" s="320">
        <v>1</v>
      </c>
      <c r="M267" s="292"/>
    </row>
    <row r="268" spans="1:13">
      <c r="A268" s="325"/>
      <c r="B268" s="314"/>
      <c r="C268" s="290"/>
      <c r="D268" s="290"/>
      <c r="E268" s="266"/>
      <c r="F268" s="317"/>
      <c r="G268" s="267"/>
      <c r="H268" s="292" t="s">
        <v>723</v>
      </c>
      <c r="I268" s="292"/>
      <c r="J268" s="292"/>
      <c r="K268" s="292"/>
      <c r="L268" s="320">
        <v>1</v>
      </c>
      <c r="M268" s="292"/>
    </row>
    <row r="269" spans="1:13">
      <c r="A269" s="305" t="s">
        <v>431</v>
      </c>
      <c r="B269" s="305"/>
      <c r="C269" s="305"/>
      <c r="D269" s="288"/>
      <c r="E269" s="321"/>
      <c r="F269" s="321"/>
      <c r="G269" s="321"/>
      <c r="H269" s="321"/>
      <c r="I269" s="321"/>
      <c r="J269" s="321"/>
      <c r="K269" s="321"/>
      <c r="L269" s="321"/>
      <c r="M269" s="289"/>
    </row>
    <row r="270" spans="1:13">
      <c r="A270" s="305" t="s">
        <v>432</v>
      </c>
      <c r="B270" s="305"/>
      <c r="C270" s="305"/>
      <c r="D270" s="322" t="s">
        <v>433</v>
      </c>
      <c r="E270" s="323"/>
      <c r="F270" s="323"/>
      <c r="G270" s="323"/>
      <c r="H270" s="323"/>
      <c r="I270" s="323"/>
      <c r="J270" s="323"/>
      <c r="K270" s="323"/>
      <c r="L270" s="323"/>
      <c r="M270" s="324"/>
    </row>
    <row r="271" spans="1:13" ht="27">
      <c r="A271" s="282" t="s">
        <v>396</v>
      </c>
      <c r="B271" s="282"/>
      <c r="C271" s="282"/>
      <c r="D271" s="282"/>
      <c r="E271" s="282"/>
      <c r="F271" s="282"/>
      <c r="G271" s="282"/>
      <c r="H271" s="282"/>
      <c r="I271" s="282"/>
      <c r="J271" s="282"/>
      <c r="K271" s="282"/>
      <c r="L271" s="282"/>
      <c r="M271" s="282"/>
    </row>
    <row r="272" spans="1:13" ht="20.25">
      <c r="A272" s="283" t="s">
        <v>691</v>
      </c>
      <c r="B272" s="283"/>
      <c r="C272" s="283"/>
      <c r="D272" s="283"/>
      <c r="E272" s="283"/>
      <c r="F272" s="283"/>
      <c r="G272" s="283"/>
      <c r="H272" s="283"/>
      <c r="I272" s="283"/>
      <c r="J272" s="283"/>
      <c r="K272" s="283"/>
      <c r="L272" s="283"/>
      <c r="M272" s="283"/>
    </row>
    <row r="273" spans="1:13">
      <c r="A273" s="284" t="s">
        <v>397</v>
      </c>
      <c r="B273" s="284"/>
      <c r="C273" s="284"/>
      <c r="D273" s="284"/>
      <c r="E273" s="285"/>
      <c r="F273" s="285"/>
      <c r="G273" s="285"/>
      <c r="H273" s="285"/>
      <c r="I273" s="286" t="s">
        <v>692</v>
      </c>
      <c r="J273" s="286"/>
      <c r="K273" s="286"/>
      <c r="L273" s="286"/>
      <c r="M273" s="285"/>
    </row>
    <row r="274" spans="1:13">
      <c r="A274" s="325" t="s">
        <v>398</v>
      </c>
      <c r="B274" s="288" t="s">
        <v>310</v>
      </c>
      <c r="C274" s="289"/>
      <c r="D274" s="290" t="s">
        <v>777</v>
      </c>
      <c r="E274" s="290"/>
      <c r="F274" s="290"/>
      <c r="G274" s="290"/>
      <c r="H274" s="290"/>
      <c r="I274" s="290"/>
      <c r="J274" s="290"/>
      <c r="K274" s="290"/>
      <c r="L274" s="290"/>
      <c r="M274" s="290"/>
    </row>
    <row r="275" spans="1:13">
      <c r="A275" s="325"/>
      <c r="B275" s="288" t="s">
        <v>399</v>
      </c>
      <c r="C275" s="289"/>
      <c r="D275" s="290" t="s">
        <v>748</v>
      </c>
      <c r="E275" s="290"/>
      <c r="F275" s="290"/>
      <c r="G275" s="290"/>
      <c r="H275" s="290"/>
      <c r="I275" s="290"/>
      <c r="J275" s="290"/>
      <c r="K275" s="290"/>
      <c r="L275" s="290"/>
      <c r="M275" s="290"/>
    </row>
    <row r="276" spans="1:13">
      <c r="A276" s="325"/>
      <c r="B276" s="288" t="s">
        <v>400</v>
      </c>
      <c r="C276" s="289"/>
      <c r="D276" s="292" t="s">
        <v>695</v>
      </c>
      <c r="E276" s="292"/>
      <c r="F276" s="292"/>
      <c r="G276" s="290" t="s">
        <v>696</v>
      </c>
      <c r="H276" s="290"/>
      <c r="I276" s="290"/>
      <c r="J276" s="290" t="s">
        <v>697</v>
      </c>
      <c r="K276" s="290"/>
      <c r="L276" s="290"/>
      <c r="M276" s="290"/>
    </row>
    <row r="277" spans="1:13">
      <c r="A277" s="325"/>
      <c r="B277" s="288" t="s">
        <v>402</v>
      </c>
      <c r="C277" s="289"/>
      <c r="D277" s="290" t="s">
        <v>698</v>
      </c>
      <c r="E277" s="290"/>
      <c r="F277" s="290"/>
      <c r="G277" s="290" t="s">
        <v>363</v>
      </c>
      <c r="H277" s="290"/>
      <c r="I277" s="290"/>
      <c r="J277" s="290" t="s">
        <v>699</v>
      </c>
      <c r="K277" s="290"/>
      <c r="L277" s="290"/>
      <c r="M277" s="290"/>
    </row>
    <row r="278" spans="1:13">
      <c r="A278" s="325"/>
      <c r="B278" s="288" t="s">
        <v>362</v>
      </c>
      <c r="C278" s="289"/>
      <c r="D278" s="290" t="s">
        <v>700</v>
      </c>
      <c r="E278" s="290"/>
      <c r="F278" s="290"/>
      <c r="G278" s="290" t="s">
        <v>363</v>
      </c>
      <c r="H278" s="290"/>
      <c r="I278" s="290"/>
      <c r="J278" s="290">
        <v>13974053750</v>
      </c>
      <c r="K278" s="290"/>
      <c r="L278" s="290"/>
      <c r="M278" s="290"/>
    </row>
    <row r="279" spans="1:13">
      <c r="A279" s="325"/>
      <c r="B279" s="288" t="s">
        <v>403</v>
      </c>
      <c r="C279" s="289"/>
      <c r="D279" s="292" t="s">
        <v>762</v>
      </c>
      <c r="E279" s="292"/>
      <c r="F279" s="292"/>
      <c r="G279" s="292"/>
      <c r="H279" s="292"/>
      <c r="I279" s="292"/>
      <c r="J279" s="292"/>
      <c r="K279" s="292"/>
      <c r="L279" s="292"/>
      <c r="M279" s="292"/>
    </row>
    <row r="280" spans="1:13">
      <c r="A280" s="325"/>
      <c r="B280" s="288" t="s">
        <v>405</v>
      </c>
      <c r="C280" s="289"/>
      <c r="D280" s="292" t="s">
        <v>778</v>
      </c>
      <c r="E280" s="292"/>
      <c r="F280" s="292"/>
      <c r="G280" s="292"/>
      <c r="H280" s="292"/>
      <c r="I280" s="292"/>
      <c r="J280" s="292"/>
      <c r="K280" s="292"/>
      <c r="L280" s="292"/>
      <c r="M280" s="292"/>
    </row>
    <row r="281" spans="1:13">
      <c r="A281" s="325"/>
      <c r="B281" s="288" t="s">
        <v>406</v>
      </c>
      <c r="C281" s="289"/>
      <c r="D281" s="294" t="s">
        <v>779</v>
      </c>
      <c r="E281" s="295"/>
      <c r="F281" s="295"/>
      <c r="G281" s="295"/>
      <c r="H281" s="295"/>
      <c r="I281" s="295"/>
      <c r="J281" s="295"/>
      <c r="K281" s="295"/>
      <c r="L281" s="295"/>
      <c r="M281" s="296"/>
    </row>
    <row r="282" spans="1:13">
      <c r="A282" s="325"/>
      <c r="B282" s="297" t="s">
        <v>408</v>
      </c>
      <c r="C282" s="298"/>
      <c r="D282" s="299" t="s">
        <v>409</v>
      </c>
      <c r="E282" s="299"/>
      <c r="F282" s="299" t="s">
        <v>410</v>
      </c>
      <c r="G282" s="299"/>
      <c r="H282" s="299"/>
      <c r="I282" s="299"/>
      <c r="J282" s="299" t="s">
        <v>411</v>
      </c>
      <c r="K282" s="299"/>
      <c r="L282" s="299"/>
      <c r="M282" s="299"/>
    </row>
    <row r="283" spans="1:13">
      <c r="A283" s="325"/>
      <c r="B283" s="300"/>
      <c r="C283" s="301"/>
      <c r="D283" s="290" t="s">
        <v>412</v>
      </c>
      <c r="E283" s="290"/>
      <c r="F283" s="290">
        <v>157</v>
      </c>
      <c r="G283" s="290"/>
      <c r="H283" s="290"/>
      <c r="I283" s="290"/>
      <c r="J283" s="290">
        <v>157</v>
      </c>
      <c r="K283" s="290"/>
      <c r="L283" s="290"/>
      <c r="M283" s="290"/>
    </row>
    <row r="284" spans="1:13">
      <c r="A284" s="325"/>
      <c r="B284" s="300"/>
      <c r="C284" s="301"/>
      <c r="D284" s="290" t="s">
        <v>413</v>
      </c>
      <c r="E284" s="290"/>
      <c r="F284" s="290"/>
      <c r="G284" s="290"/>
      <c r="H284" s="290"/>
      <c r="I284" s="290"/>
      <c r="J284" s="290"/>
      <c r="K284" s="290"/>
      <c r="L284" s="290"/>
      <c r="M284" s="290"/>
    </row>
    <row r="285" spans="1:13">
      <c r="A285" s="325"/>
      <c r="B285" s="300"/>
      <c r="C285" s="301"/>
      <c r="D285" s="290" t="s">
        <v>414</v>
      </c>
      <c r="E285" s="290"/>
      <c r="F285" s="290"/>
      <c r="G285" s="290"/>
      <c r="H285" s="290"/>
      <c r="I285" s="290"/>
      <c r="J285" s="290"/>
      <c r="K285" s="290"/>
      <c r="L285" s="290"/>
      <c r="M285" s="290"/>
    </row>
    <row r="286" spans="1:13">
      <c r="A286" s="325"/>
      <c r="B286" s="300"/>
      <c r="C286" s="301"/>
      <c r="D286" s="290" t="s">
        <v>415</v>
      </c>
      <c r="E286" s="290"/>
      <c r="F286" s="290"/>
      <c r="G286" s="290"/>
      <c r="H286" s="290"/>
      <c r="I286" s="290"/>
      <c r="J286" s="290"/>
      <c r="K286" s="290"/>
      <c r="L286" s="290"/>
      <c r="M286" s="290"/>
    </row>
    <row r="287" spans="1:13">
      <c r="A287" s="325"/>
      <c r="B287" s="302"/>
      <c r="C287" s="303"/>
      <c r="D287" s="290" t="s">
        <v>416</v>
      </c>
      <c r="E287" s="290"/>
      <c r="F287" s="290"/>
      <c r="G287" s="290"/>
      <c r="H287" s="290"/>
      <c r="I287" s="290"/>
      <c r="J287" s="290"/>
      <c r="K287" s="290"/>
      <c r="L287" s="290"/>
      <c r="M287" s="290"/>
    </row>
    <row r="288" spans="1:13">
      <c r="A288" s="325"/>
      <c r="B288" s="297" t="s">
        <v>417</v>
      </c>
      <c r="C288" s="298"/>
      <c r="D288" s="290" t="s">
        <v>409</v>
      </c>
      <c r="E288" s="290"/>
      <c r="F288" s="304" t="s">
        <v>418</v>
      </c>
      <c r="G288" s="304"/>
      <c r="H288" s="304"/>
      <c r="I288" s="304" t="s">
        <v>419</v>
      </c>
      <c r="J288" s="304"/>
      <c r="K288" s="304"/>
      <c r="L288" s="304" t="s">
        <v>420</v>
      </c>
      <c r="M288" s="304"/>
    </row>
    <row r="289" spans="1:13">
      <c r="A289" s="325"/>
      <c r="B289" s="300"/>
      <c r="C289" s="301"/>
      <c r="D289" s="290" t="s">
        <v>412</v>
      </c>
      <c r="E289" s="290"/>
      <c r="F289" s="292">
        <v>157</v>
      </c>
      <c r="G289" s="292"/>
      <c r="H289" s="292"/>
      <c r="I289" s="292">
        <v>157</v>
      </c>
      <c r="J289" s="292"/>
      <c r="K289" s="292"/>
      <c r="L289" s="292" t="s">
        <v>704</v>
      </c>
      <c r="M289" s="292"/>
    </row>
    <row r="290" spans="1:13">
      <c r="A290" s="325"/>
      <c r="B290" s="330"/>
      <c r="C290" s="331"/>
      <c r="D290" s="290"/>
      <c r="E290" s="290"/>
      <c r="F290" s="290"/>
      <c r="G290" s="290"/>
      <c r="H290" s="290"/>
      <c r="I290" s="290"/>
      <c r="J290" s="290"/>
      <c r="K290" s="290"/>
      <c r="L290" s="290"/>
      <c r="M290" s="290"/>
    </row>
    <row r="291" spans="1:13">
      <c r="A291" s="325"/>
      <c r="B291" s="330"/>
      <c r="C291" s="308" t="s">
        <v>423</v>
      </c>
      <c r="D291" s="308"/>
      <c r="E291" s="308"/>
      <c r="F291" s="308"/>
      <c r="G291" s="308"/>
      <c r="H291" s="299" t="s">
        <v>424</v>
      </c>
      <c r="I291" s="299"/>
      <c r="J291" s="299"/>
      <c r="K291" s="299" t="s">
        <v>425</v>
      </c>
      <c r="L291" s="299"/>
      <c r="M291" s="299"/>
    </row>
    <row r="292" spans="1:13">
      <c r="A292" s="325"/>
      <c r="B292" s="330"/>
      <c r="C292" s="311" t="s">
        <v>777</v>
      </c>
      <c r="D292" s="311"/>
      <c r="E292" s="311"/>
      <c r="F292" s="311"/>
      <c r="G292" s="311"/>
      <c r="H292" s="290">
        <v>2023.1</v>
      </c>
      <c r="I292" s="290"/>
      <c r="J292" s="290"/>
      <c r="K292" s="290">
        <v>2023.12</v>
      </c>
      <c r="L292" s="290"/>
      <c r="M292" s="290"/>
    </row>
    <row r="293" spans="1:13" ht="42.75">
      <c r="A293" s="325"/>
      <c r="B293" s="312" t="s">
        <v>427</v>
      </c>
      <c r="C293" s="292" t="s">
        <v>780</v>
      </c>
      <c r="D293" s="292"/>
      <c r="E293" s="292"/>
      <c r="F293" s="292"/>
      <c r="G293" s="292"/>
      <c r="H293" s="292"/>
      <c r="I293" s="292"/>
      <c r="J293" s="292"/>
      <c r="K293" s="292"/>
      <c r="L293" s="292"/>
      <c r="M293" s="292"/>
    </row>
    <row r="294" spans="1:13" ht="57">
      <c r="A294" s="325"/>
      <c r="B294" s="312" t="s">
        <v>428</v>
      </c>
      <c r="C294" s="292" t="s">
        <v>781</v>
      </c>
      <c r="D294" s="292"/>
      <c r="E294" s="292"/>
      <c r="F294" s="292"/>
      <c r="G294" s="292"/>
      <c r="H294" s="292"/>
      <c r="I294" s="292"/>
      <c r="J294" s="292"/>
      <c r="K294" s="292"/>
      <c r="L294" s="292"/>
      <c r="M294" s="292"/>
    </row>
    <row r="295" spans="1:13">
      <c r="A295" s="325"/>
      <c r="B295" s="313" t="s">
        <v>429</v>
      </c>
      <c r="C295" s="290" t="s">
        <v>379</v>
      </c>
      <c r="D295" s="290"/>
      <c r="E295" s="290" t="s">
        <v>380</v>
      </c>
      <c r="F295" s="290"/>
      <c r="G295" s="290"/>
      <c r="H295" s="290" t="s">
        <v>381</v>
      </c>
      <c r="I295" s="290"/>
      <c r="J295" s="290"/>
      <c r="K295" s="290"/>
      <c r="L295" s="290" t="s">
        <v>382</v>
      </c>
      <c r="M295" s="290"/>
    </row>
    <row r="296" spans="1:13">
      <c r="A296" s="325"/>
      <c r="B296" s="314"/>
      <c r="C296" s="290" t="s">
        <v>430</v>
      </c>
      <c r="D296" s="290"/>
      <c r="E296" s="297" t="s">
        <v>384</v>
      </c>
      <c r="F296" s="315"/>
      <c r="G296" s="298"/>
      <c r="H296" s="292" t="s">
        <v>782</v>
      </c>
      <c r="I296" s="292"/>
      <c r="J296" s="292"/>
      <c r="K296" s="292"/>
      <c r="L296" s="316">
        <v>3</v>
      </c>
      <c r="M296" s="262"/>
    </row>
    <row r="297" spans="1:13">
      <c r="A297" s="325"/>
      <c r="B297" s="314"/>
      <c r="C297" s="290"/>
      <c r="D297" s="290"/>
      <c r="E297" s="266"/>
      <c r="F297" s="317"/>
      <c r="G297" s="267"/>
      <c r="H297" s="294" t="s">
        <v>783</v>
      </c>
      <c r="I297" s="295"/>
      <c r="J297" s="295"/>
      <c r="K297" s="296"/>
      <c r="L297" s="316">
        <v>2</v>
      </c>
      <c r="M297" s="262"/>
    </row>
    <row r="298" spans="1:13">
      <c r="A298" s="325"/>
      <c r="B298" s="314"/>
      <c r="C298" s="290"/>
      <c r="D298" s="290"/>
      <c r="E298" s="290" t="s">
        <v>385</v>
      </c>
      <c r="F298" s="290"/>
      <c r="G298" s="290"/>
      <c r="H298" s="292" t="s">
        <v>784</v>
      </c>
      <c r="I298" s="292"/>
      <c r="J298" s="292"/>
      <c r="K298" s="292"/>
      <c r="L298" s="318"/>
      <c r="M298" s="262"/>
    </row>
    <row r="299" spans="1:13">
      <c r="A299" s="325"/>
      <c r="B299" s="314"/>
      <c r="C299" s="290"/>
      <c r="D299" s="290"/>
      <c r="E299" s="290" t="s">
        <v>386</v>
      </c>
      <c r="F299" s="290"/>
      <c r="G299" s="290"/>
      <c r="H299" s="292" t="s">
        <v>785</v>
      </c>
      <c r="I299" s="292"/>
      <c r="J299" s="292"/>
      <c r="K299" s="292"/>
      <c r="L299" s="318">
        <v>1</v>
      </c>
      <c r="M299" s="262"/>
    </row>
    <row r="300" spans="1:13">
      <c r="A300" s="325"/>
      <c r="B300" s="314"/>
      <c r="C300" s="290"/>
      <c r="D300" s="290"/>
      <c r="E300" s="290" t="s">
        <v>387</v>
      </c>
      <c r="F300" s="290"/>
      <c r="G300" s="290"/>
      <c r="H300" s="292" t="s">
        <v>786</v>
      </c>
      <c r="I300" s="292"/>
      <c r="J300" s="292"/>
      <c r="K300" s="292"/>
      <c r="L300" s="316" t="s">
        <v>787</v>
      </c>
      <c r="M300" s="262"/>
    </row>
    <row r="301" spans="1:13">
      <c r="A301" s="325"/>
      <c r="B301" s="314"/>
      <c r="C301" s="290" t="s">
        <v>430</v>
      </c>
      <c r="D301" s="290"/>
      <c r="E301" s="290" t="s">
        <v>388</v>
      </c>
      <c r="F301" s="290"/>
      <c r="G301" s="290"/>
      <c r="H301" s="292" t="s">
        <v>788</v>
      </c>
      <c r="I301" s="292"/>
      <c r="J301" s="292"/>
      <c r="K301" s="292"/>
      <c r="L301" s="294" t="s">
        <v>789</v>
      </c>
      <c r="M301" s="296"/>
    </row>
    <row r="302" spans="1:13">
      <c r="A302" s="325"/>
      <c r="B302" s="314"/>
      <c r="C302" s="290"/>
      <c r="D302" s="290"/>
      <c r="E302" s="297" t="s">
        <v>389</v>
      </c>
      <c r="F302" s="315"/>
      <c r="G302" s="298"/>
      <c r="H302" s="292" t="s">
        <v>790</v>
      </c>
      <c r="I302" s="292"/>
      <c r="J302" s="292"/>
      <c r="K302" s="292"/>
      <c r="L302" s="319" t="s">
        <v>791</v>
      </c>
      <c r="M302" s="296"/>
    </row>
    <row r="303" spans="1:13">
      <c r="A303" s="325"/>
      <c r="B303" s="314"/>
      <c r="C303" s="290"/>
      <c r="D303" s="290"/>
      <c r="E303" s="266"/>
      <c r="F303" s="317"/>
      <c r="G303" s="267"/>
      <c r="H303" s="294" t="s">
        <v>792</v>
      </c>
      <c r="I303" s="295"/>
      <c r="J303" s="295"/>
      <c r="K303" s="262"/>
      <c r="L303" s="319"/>
      <c r="M303" s="262"/>
    </row>
    <row r="304" spans="1:13">
      <c r="A304" s="325"/>
      <c r="B304" s="314"/>
      <c r="C304" s="290"/>
      <c r="D304" s="290"/>
      <c r="E304" s="290" t="s">
        <v>390</v>
      </c>
      <c r="F304" s="290"/>
      <c r="G304" s="290"/>
      <c r="H304" s="292" t="s">
        <v>793</v>
      </c>
      <c r="I304" s="292"/>
      <c r="J304" s="292"/>
      <c r="K304" s="292"/>
      <c r="L304" s="320"/>
      <c r="M304" s="292"/>
    </row>
    <row r="305" spans="1:13">
      <c r="A305" s="325"/>
      <c r="B305" s="314"/>
      <c r="C305" s="290"/>
      <c r="D305" s="290"/>
      <c r="E305" s="297" t="s">
        <v>391</v>
      </c>
      <c r="F305" s="315"/>
      <c r="G305" s="298"/>
      <c r="H305" s="292" t="s">
        <v>794</v>
      </c>
      <c r="I305" s="292"/>
      <c r="J305" s="292"/>
      <c r="K305" s="292"/>
      <c r="L305" s="292"/>
      <c r="M305" s="292"/>
    </row>
    <row r="306" spans="1:13">
      <c r="A306" s="325"/>
      <c r="B306" s="314"/>
      <c r="C306" s="290"/>
      <c r="D306" s="290"/>
      <c r="E306" s="266"/>
      <c r="F306" s="317"/>
      <c r="G306" s="267"/>
      <c r="H306" s="294" t="s">
        <v>721</v>
      </c>
      <c r="I306" s="295"/>
      <c r="J306" s="295"/>
      <c r="K306" s="296"/>
      <c r="L306" s="294"/>
      <c r="M306" s="296"/>
    </row>
    <row r="307" spans="1:13">
      <c r="A307" s="325"/>
      <c r="B307" s="314"/>
      <c r="C307" s="290"/>
      <c r="D307" s="290"/>
      <c r="E307" s="297" t="s">
        <v>392</v>
      </c>
      <c r="F307" s="315"/>
      <c r="G307" s="298"/>
      <c r="H307" s="292" t="s">
        <v>722</v>
      </c>
      <c r="I307" s="292"/>
      <c r="J307" s="292"/>
      <c r="K307" s="292"/>
      <c r="L307" s="320">
        <v>1</v>
      </c>
      <c r="M307" s="292"/>
    </row>
    <row r="308" spans="1:13">
      <c r="A308" s="325"/>
      <c r="B308" s="314"/>
      <c r="C308" s="290"/>
      <c r="D308" s="290"/>
      <c r="E308" s="266"/>
      <c r="F308" s="317"/>
      <c r="G308" s="267"/>
      <c r="H308" s="292" t="s">
        <v>723</v>
      </c>
      <c r="I308" s="292"/>
      <c r="J308" s="292"/>
      <c r="K308" s="292"/>
      <c r="L308" s="320">
        <v>1</v>
      </c>
      <c r="M308" s="292"/>
    </row>
    <row r="309" spans="1:13">
      <c r="A309" s="305" t="s">
        <v>431</v>
      </c>
      <c r="B309" s="305"/>
      <c r="C309" s="305"/>
      <c r="D309" s="288"/>
      <c r="E309" s="321"/>
      <c r="F309" s="321"/>
      <c r="G309" s="321"/>
      <c r="H309" s="321"/>
      <c r="I309" s="321"/>
      <c r="J309" s="321"/>
      <c r="K309" s="321"/>
      <c r="L309" s="321"/>
      <c r="M309" s="289"/>
    </row>
    <row r="310" spans="1:13">
      <c r="A310" s="305" t="s">
        <v>432</v>
      </c>
      <c r="B310" s="305"/>
      <c r="C310" s="305"/>
      <c r="D310" s="322" t="s">
        <v>433</v>
      </c>
      <c r="E310" s="323"/>
      <c r="F310" s="323"/>
      <c r="G310" s="323"/>
      <c r="H310" s="323"/>
      <c r="I310" s="323"/>
      <c r="J310" s="323"/>
      <c r="K310" s="323"/>
      <c r="L310" s="323"/>
      <c r="M310" s="324"/>
    </row>
    <row r="311" spans="1:13" ht="27">
      <c r="A311" s="282" t="s">
        <v>396</v>
      </c>
      <c r="B311" s="282"/>
      <c r="C311" s="282"/>
      <c r="D311" s="282"/>
      <c r="E311" s="282"/>
      <c r="F311" s="282"/>
      <c r="G311" s="282"/>
      <c r="H311" s="282"/>
      <c r="I311" s="282"/>
      <c r="J311" s="282"/>
      <c r="K311" s="282"/>
      <c r="L311" s="282"/>
      <c r="M311" s="282"/>
    </row>
    <row r="312" spans="1:13" ht="20.25">
      <c r="A312" s="283" t="s">
        <v>691</v>
      </c>
      <c r="B312" s="283"/>
      <c r="C312" s="283"/>
      <c r="D312" s="283"/>
      <c r="E312" s="283"/>
      <c r="F312" s="283"/>
      <c r="G312" s="283"/>
      <c r="H312" s="283"/>
      <c r="I312" s="283"/>
      <c r="J312" s="283"/>
      <c r="K312" s="283"/>
      <c r="L312" s="283"/>
      <c r="M312" s="283"/>
    </row>
    <row r="313" spans="1:13">
      <c r="A313" s="284" t="s">
        <v>397</v>
      </c>
      <c r="B313" s="284"/>
      <c r="C313" s="284"/>
      <c r="D313" s="284"/>
      <c r="E313" s="285"/>
      <c r="F313" s="285"/>
      <c r="G313" s="285"/>
      <c r="H313" s="285"/>
      <c r="I313" s="286" t="s">
        <v>692</v>
      </c>
      <c r="J313" s="286"/>
      <c r="K313" s="286"/>
      <c r="L313" s="286"/>
      <c r="M313" s="285"/>
    </row>
    <row r="314" spans="1:13">
      <c r="A314" s="325" t="s">
        <v>398</v>
      </c>
      <c r="B314" s="288" t="s">
        <v>310</v>
      </c>
      <c r="C314" s="289"/>
      <c r="D314" s="290" t="s">
        <v>795</v>
      </c>
      <c r="E314" s="290"/>
      <c r="F314" s="290"/>
      <c r="G314" s="290"/>
      <c r="H314" s="290"/>
      <c r="I314" s="290"/>
      <c r="J314" s="290"/>
      <c r="K314" s="290"/>
      <c r="L314" s="290"/>
      <c r="M314" s="290"/>
    </row>
    <row r="315" spans="1:13">
      <c r="A315" s="325"/>
      <c r="B315" s="288" t="s">
        <v>399</v>
      </c>
      <c r="C315" s="289"/>
      <c r="D315" s="290" t="s">
        <v>694</v>
      </c>
      <c r="E315" s="290"/>
      <c r="F315" s="290"/>
      <c r="G315" s="290"/>
      <c r="H315" s="290"/>
      <c r="I315" s="290"/>
      <c r="J315" s="290"/>
      <c r="K315" s="290"/>
      <c r="L315" s="290"/>
      <c r="M315" s="290"/>
    </row>
    <row r="316" spans="1:13">
      <c r="A316" s="325"/>
      <c r="B316" s="288" t="s">
        <v>400</v>
      </c>
      <c r="C316" s="289"/>
      <c r="D316" s="292" t="s">
        <v>695</v>
      </c>
      <c r="E316" s="292"/>
      <c r="F316" s="292"/>
      <c r="G316" s="290" t="s">
        <v>401</v>
      </c>
      <c r="H316" s="290"/>
      <c r="I316" s="290"/>
      <c r="J316" s="290" t="s">
        <v>697</v>
      </c>
      <c r="K316" s="290"/>
      <c r="L316" s="290"/>
      <c r="M316" s="290"/>
    </row>
    <row r="317" spans="1:13">
      <c r="A317" s="325"/>
      <c r="B317" s="288" t="s">
        <v>402</v>
      </c>
      <c r="C317" s="289"/>
      <c r="D317" s="290" t="s">
        <v>796</v>
      </c>
      <c r="E317" s="290"/>
      <c r="F317" s="290"/>
      <c r="G317" s="290" t="s">
        <v>363</v>
      </c>
      <c r="H317" s="290"/>
      <c r="I317" s="290"/>
      <c r="J317" s="290" t="s">
        <v>726</v>
      </c>
      <c r="K317" s="290"/>
      <c r="L317" s="290"/>
      <c r="M317" s="290"/>
    </row>
    <row r="318" spans="1:13">
      <c r="A318" s="325"/>
      <c r="B318" s="288" t="s">
        <v>362</v>
      </c>
      <c r="C318" s="289"/>
      <c r="D318" s="290" t="s">
        <v>797</v>
      </c>
      <c r="E318" s="290"/>
      <c r="F318" s="290"/>
      <c r="G318" s="290" t="s">
        <v>363</v>
      </c>
      <c r="H318" s="290"/>
      <c r="I318" s="290"/>
      <c r="J318" s="290">
        <v>13974058680</v>
      </c>
      <c r="K318" s="290"/>
      <c r="L318" s="290"/>
      <c r="M318" s="290"/>
    </row>
    <row r="319" spans="1:13">
      <c r="A319" s="325"/>
      <c r="B319" s="288" t="s">
        <v>403</v>
      </c>
      <c r="C319" s="289"/>
      <c r="D319" s="292" t="s">
        <v>404</v>
      </c>
      <c r="E319" s="292"/>
      <c r="F319" s="292"/>
      <c r="G319" s="292"/>
      <c r="H319" s="292"/>
      <c r="I319" s="292"/>
      <c r="J319" s="292"/>
      <c r="K319" s="292"/>
      <c r="L319" s="292"/>
      <c r="M319" s="292"/>
    </row>
    <row r="320" spans="1:13">
      <c r="A320" s="325"/>
      <c r="B320" s="288" t="s">
        <v>405</v>
      </c>
      <c r="C320" s="289"/>
      <c r="D320" s="292" t="s">
        <v>798</v>
      </c>
      <c r="E320" s="292"/>
      <c r="F320" s="292"/>
      <c r="G320" s="292"/>
      <c r="H320" s="292"/>
      <c r="I320" s="292"/>
      <c r="J320" s="292"/>
      <c r="K320" s="292"/>
      <c r="L320" s="292"/>
      <c r="M320" s="292"/>
    </row>
    <row r="321" spans="1:13">
      <c r="A321" s="325"/>
      <c r="B321" s="288" t="s">
        <v>406</v>
      </c>
      <c r="C321" s="289"/>
      <c r="D321" s="294" t="s">
        <v>799</v>
      </c>
      <c r="E321" s="295"/>
      <c r="F321" s="295"/>
      <c r="G321" s="295"/>
      <c r="H321" s="295"/>
      <c r="I321" s="295"/>
      <c r="J321" s="295"/>
      <c r="K321" s="295"/>
      <c r="L321" s="295"/>
      <c r="M321" s="296"/>
    </row>
    <row r="322" spans="1:13">
      <c r="A322" s="325" t="s">
        <v>407</v>
      </c>
      <c r="B322" s="297" t="s">
        <v>408</v>
      </c>
      <c r="C322" s="298"/>
      <c r="D322" s="299" t="s">
        <v>409</v>
      </c>
      <c r="E322" s="299"/>
      <c r="F322" s="299" t="s">
        <v>410</v>
      </c>
      <c r="G322" s="299"/>
      <c r="H322" s="299"/>
      <c r="I322" s="299"/>
      <c r="J322" s="299" t="s">
        <v>411</v>
      </c>
      <c r="K322" s="299"/>
      <c r="L322" s="299"/>
      <c r="M322" s="299"/>
    </row>
    <row r="323" spans="1:13">
      <c r="A323" s="325"/>
      <c r="B323" s="300"/>
      <c r="C323" s="301"/>
      <c r="D323" s="290" t="s">
        <v>412</v>
      </c>
      <c r="E323" s="290"/>
      <c r="F323" s="290">
        <v>200</v>
      </c>
      <c r="G323" s="290"/>
      <c r="H323" s="290"/>
      <c r="I323" s="290"/>
      <c r="J323" s="290">
        <v>200</v>
      </c>
      <c r="K323" s="290"/>
      <c r="L323" s="290"/>
      <c r="M323" s="290"/>
    </row>
    <row r="324" spans="1:13">
      <c r="A324" s="325"/>
      <c r="B324" s="300"/>
      <c r="C324" s="301"/>
      <c r="D324" s="290" t="s">
        <v>413</v>
      </c>
      <c r="E324" s="290"/>
      <c r="F324" s="290"/>
      <c r="G324" s="290"/>
      <c r="H324" s="290"/>
      <c r="I324" s="290"/>
      <c r="J324" s="290"/>
      <c r="K324" s="290"/>
      <c r="L324" s="290"/>
      <c r="M324" s="290"/>
    </row>
    <row r="325" spans="1:13">
      <c r="A325" s="325"/>
      <c r="B325" s="300"/>
      <c r="C325" s="301"/>
      <c r="D325" s="290" t="s">
        <v>414</v>
      </c>
      <c r="E325" s="290"/>
      <c r="F325" s="290"/>
      <c r="G325" s="290"/>
      <c r="H325" s="290"/>
      <c r="I325" s="290"/>
      <c r="J325" s="290"/>
      <c r="K325" s="290"/>
      <c r="L325" s="290"/>
      <c r="M325" s="290"/>
    </row>
    <row r="326" spans="1:13">
      <c r="A326" s="325"/>
      <c r="B326" s="300"/>
      <c r="C326" s="301"/>
      <c r="D326" s="290" t="s">
        <v>415</v>
      </c>
      <c r="E326" s="290"/>
      <c r="F326" s="290"/>
      <c r="G326" s="290"/>
      <c r="H326" s="290"/>
      <c r="I326" s="290"/>
      <c r="J326" s="290"/>
      <c r="K326" s="290"/>
      <c r="L326" s="290"/>
      <c r="M326" s="290"/>
    </row>
    <row r="327" spans="1:13">
      <c r="A327" s="325"/>
      <c r="B327" s="302"/>
      <c r="C327" s="303"/>
      <c r="D327" s="290" t="s">
        <v>416</v>
      </c>
      <c r="E327" s="290"/>
      <c r="F327" s="290"/>
      <c r="G327" s="290"/>
      <c r="H327" s="290"/>
      <c r="I327" s="290"/>
      <c r="J327" s="290"/>
      <c r="K327" s="290"/>
      <c r="L327" s="290"/>
      <c r="M327" s="290"/>
    </row>
    <row r="328" spans="1:13">
      <c r="A328" s="325"/>
      <c r="B328" s="297" t="s">
        <v>417</v>
      </c>
      <c r="C328" s="298"/>
      <c r="D328" s="290" t="s">
        <v>409</v>
      </c>
      <c r="E328" s="290"/>
      <c r="F328" s="304" t="s">
        <v>418</v>
      </c>
      <c r="G328" s="304"/>
      <c r="H328" s="304"/>
      <c r="I328" s="304" t="s">
        <v>419</v>
      </c>
      <c r="J328" s="304"/>
      <c r="K328" s="304"/>
      <c r="L328" s="304" t="s">
        <v>420</v>
      </c>
      <c r="M328" s="304"/>
    </row>
    <row r="329" spans="1:13">
      <c r="A329" s="325"/>
      <c r="B329" s="300"/>
      <c r="C329" s="301"/>
      <c r="D329" s="290" t="s">
        <v>412</v>
      </c>
      <c r="E329" s="290"/>
      <c r="F329" s="292">
        <v>200</v>
      </c>
      <c r="G329" s="292"/>
      <c r="H329" s="292"/>
      <c r="I329" s="292">
        <v>200</v>
      </c>
      <c r="J329" s="292"/>
      <c r="K329" s="292"/>
      <c r="L329" s="292" t="s">
        <v>704</v>
      </c>
      <c r="M329" s="292"/>
    </row>
    <row r="330" spans="1:13">
      <c r="A330" s="338" t="s">
        <v>421</v>
      </c>
      <c r="B330" s="339"/>
      <c r="C330" s="340"/>
      <c r="D330" s="290"/>
      <c r="E330" s="290"/>
      <c r="F330" s="290"/>
      <c r="G330" s="290"/>
      <c r="H330" s="290"/>
      <c r="I330" s="290"/>
      <c r="J330" s="290"/>
      <c r="K330" s="290"/>
      <c r="L330" s="290"/>
      <c r="M330" s="290"/>
    </row>
    <row r="331" spans="1:13">
      <c r="A331" s="341" t="s">
        <v>422</v>
      </c>
      <c r="B331" s="342"/>
      <c r="C331" s="308" t="s">
        <v>423</v>
      </c>
      <c r="D331" s="308"/>
      <c r="E331" s="308"/>
      <c r="F331" s="308"/>
      <c r="G331" s="308"/>
      <c r="H331" s="299" t="s">
        <v>424</v>
      </c>
      <c r="I331" s="299"/>
      <c r="J331" s="299"/>
      <c r="K331" s="299" t="s">
        <v>425</v>
      </c>
      <c r="L331" s="299"/>
      <c r="M331" s="299"/>
    </row>
    <row r="332" spans="1:13">
      <c r="A332" s="343"/>
      <c r="B332" s="344"/>
      <c r="C332" s="345" t="s">
        <v>800</v>
      </c>
      <c r="D332" s="311"/>
      <c r="E332" s="311"/>
      <c r="F332" s="311"/>
      <c r="G332" s="311"/>
      <c r="H332" s="290">
        <v>2023.1</v>
      </c>
      <c r="I332" s="290"/>
      <c r="J332" s="290"/>
      <c r="K332" s="290">
        <v>2023.12</v>
      </c>
      <c r="L332" s="290"/>
      <c r="M332" s="290"/>
    </row>
    <row r="333" spans="1:13" ht="42.75">
      <c r="A333" s="287" t="s">
        <v>426</v>
      </c>
      <c r="B333" s="312" t="s">
        <v>427</v>
      </c>
      <c r="C333" s="292" t="s">
        <v>801</v>
      </c>
      <c r="D333" s="292"/>
      <c r="E333" s="292"/>
      <c r="F333" s="292"/>
      <c r="G333" s="292"/>
      <c r="H333" s="292"/>
      <c r="I333" s="292"/>
      <c r="J333" s="292"/>
      <c r="K333" s="292"/>
      <c r="L333" s="292"/>
      <c r="M333" s="292"/>
    </row>
    <row r="334" spans="1:13" ht="57">
      <c r="A334" s="291"/>
      <c r="B334" s="312" t="s">
        <v>428</v>
      </c>
      <c r="C334" s="292" t="s">
        <v>802</v>
      </c>
      <c r="D334" s="292"/>
      <c r="E334" s="292"/>
      <c r="F334" s="292"/>
      <c r="G334" s="292"/>
      <c r="H334" s="292"/>
      <c r="I334" s="292"/>
      <c r="J334" s="292"/>
      <c r="K334" s="292"/>
      <c r="L334" s="292"/>
      <c r="M334" s="292"/>
    </row>
    <row r="335" spans="1:13">
      <c r="A335" s="291"/>
      <c r="B335" s="313" t="s">
        <v>429</v>
      </c>
      <c r="C335" s="290" t="s">
        <v>379</v>
      </c>
      <c r="D335" s="290"/>
      <c r="E335" s="290" t="s">
        <v>380</v>
      </c>
      <c r="F335" s="290"/>
      <c r="G335" s="290"/>
      <c r="H335" s="290" t="s">
        <v>381</v>
      </c>
      <c r="I335" s="290"/>
      <c r="J335" s="290"/>
      <c r="K335" s="290"/>
      <c r="L335" s="290" t="s">
        <v>382</v>
      </c>
      <c r="M335" s="290"/>
    </row>
    <row r="336" spans="1:13">
      <c r="A336" s="291"/>
      <c r="B336" s="314"/>
      <c r="C336" s="290" t="s">
        <v>430</v>
      </c>
      <c r="D336" s="290"/>
      <c r="E336" s="290" t="s">
        <v>384</v>
      </c>
      <c r="F336" s="290"/>
      <c r="G336" s="290"/>
      <c r="H336" s="292" t="s">
        <v>803</v>
      </c>
      <c r="I336" s="292"/>
      <c r="J336" s="292"/>
      <c r="K336" s="292"/>
      <c r="L336" s="316">
        <v>1643</v>
      </c>
      <c r="M336" s="262"/>
    </row>
    <row r="337" spans="1:13">
      <c r="A337" s="291"/>
      <c r="B337" s="314"/>
      <c r="C337" s="290"/>
      <c r="D337" s="290"/>
      <c r="E337" s="290" t="s">
        <v>385</v>
      </c>
      <c r="F337" s="290"/>
      <c r="G337" s="290"/>
      <c r="H337" s="292" t="s">
        <v>804</v>
      </c>
      <c r="I337" s="292"/>
      <c r="J337" s="292"/>
      <c r="K337" s="292"/>
      <c r="L337" s="318">
        <v>1</v>
      </c>
      <c r="M337" s="262"/>
    </row>
    <row r="338" spans="1:13">
      <c r="A338" s="291"/>
      <c r="B338" s="314"/>
      <c r="C338" s="290"/>
      <c r="D338" s="290"/>
      <c r="E338" s="290" t="s">
        <v>386</v>
      </c>
      <c r="F338" s="290"/>
      <c r="G338" s="290"/>
      <c r="H338" s="292" t="s">
        <v>805</v>
      </c>
      <c r="I338" s="292"/>
      <c r="J338" s="292"/>
      <c r="K338" s="292"/>
      <c r="L338" s="318">
        <v>1</v>
      </c>
      <c r="M338" s="262"/>
    </row>
    <row r="339" spans="1:13">
      <c r="A339" s="291"/>
      <c r="B339" s="314"/>
      <c r="C339" s="290"/>
      <c r="D339" s="290"/>
      <c r="E339" s="290" t="s">
        <v>387</v>
      </c>
      <c r="F339" s="290"/>
      <c r="G339" s="290"/>
      <c r="H339" s="292"/>
      <c r="I339" s="292"/>
      <c r="J339" s="292"/>
      <c r="K339" s="292"/>
      <c r="L339" s="318"/>
      <c r="M339" s="262"/>
    </row>
    <row r="340" spans="1:13">
      <c r="A340" s="291"/>
      <c r="B340" s="314"/>
      <c r="C340" s="290" t="s">
        <v>430</v>
      </c>
      <c r="D340" s="290"/>
      <c r="E340" s="290" t="s">
        <v>388</v>
      </c>
      <c r="F340" s="290"/>
      <c r="G340" s="290"/>
      <c r="H340" s="292" t="s">
        <v>716</v>
      </c>
      <c r="I340" s="292"/>
      <c r="J340" s="292"/>
      <c r="K340" s="292"/>
      <c r="L340" s="294" t="s">
        <v>806</v>
      </c>
      <c r="M340" s="296"/>
    </row>
    <row r="341" spans="1:13">
      <c r="A341" s="291"/>
      <c r="B341" s="314"/>
      <c r="C341" s="290"/>
      <c r="D341" s="290"/>
      <c r="E341" s="290" t="s">
        <v>389</v>
      </c>
      <c r="F341" s="290"/>
      <c r="G341" s="290"/>
      <c r="H341" s="292" t="s">
        <v>807</v>
      </c>
      <c r="I341" s="292"/>
      <c r="J341" s="292"/>
      <c r="K341" s="292"/>
      <c r="L341" s="319"/>
      <c r="M341" s="296"/>
    </row>
    <row r="342" spans="1:13">
      <c r="A342" s="291"/>
      <c r="B342" s="314"/>
      <c r="C342" s="290"/>
      <c r="D342" s="290"/>
      <c r="E342" s="290" t="s">
        <v>390</v>
      </c>
      <c r="F342" s="290"/>
      <c r="G342" s="290"/>
      <c r="H342" s="292"/>
      <c r="I342" s="292"/>
      <c r="J342" s="292"/>
      <c r="K342" s="292"/>
      <c r="L342" s="320"/>
      <c r="M342" s="292"/>
    </row>
    <row r="343" spans="1:13">
      <c r="A343" s="291"/>
      <c r="B343" s="314"/>
      <c r="C343" s="290"/>
      <c r="D343" s="290"/>
      <c r="E343" s="290" t="s">
        <v>391</v>
      </c>
      <c r="F343" s="290"/>
      <c r="G343" s="290"/>
      <c r="H343" s="292" t="s">
        <v>808</v>
      </c>
      <c r="I343" s="292"/>
      <c r="J343" s="292"/>
      <c r="K343" s="292"/>
      <c r="L343" s="292"/>
      <c r="M343" s="292"/>
    </row>
    <row r="344" spans="1:13">
      <c r="A344" s="291"/>
      <c r="B344" s="314"/>
      <c r="C344" s="290"/>
      <c r="D344" s="290"/>
      <c r="E344" s="297" t="s">
        <v>392</v>
      </c>
      <c r="F344" s="315"/>
      <c r="G344" s="298"/>
      <c r="H344" s="292" t="s">
        <v>809</v>
      </c>
      <c r="I344" s="292"/>
      <c r="J344" s="292"/>
      <c r="K344" s="292"/>
      <c r="L344" s="320">
        <v>1</v>
      </c>
      <c r="M344" s="292"/>
    </row>
    <row r="345" spans="1:13">
      <c r="A345" s="305" t="s">
        <v>431</v>
      </c>
      <c r="B345" s="305"/>
      <c r="C345" s="305"/>
      <c r="D345" s="288"/>
      <c r="E345" s="321"/>
      <c r="F345" s="321"/>
      <c r="G345" s="321"/>
      <c r="H345" s="321"/>
      <c r="I345" s="321"/>
      <c r="J345" s="321"/>
      <c r="K345" s="321"/>
      <c r="L345" s="321"/>
      <c r="M345" s="289"/>
    </row>
    <row r="346" spans="1:13">
      <c r="A346" s="305" t="s">
        <v>432</v>
      </c>
      <c r="B346" s="305"/>
      <c r="C346" s="305"/>
      <c r="D346" s="322" t="s">
        <v>433</v>
      </c>
      <c r="E346" s="323"/>
      <c r="F346" s="323"/>
      <c r="G346" s="323"/>
      <c r="H346" s="323"/>
      <c r="I346" s="323"/>
      <c r="J346" s="323"/>
      <c r="K346" s="323"/>
      <c r="L346" s="323"/>
      <c r="M346" s="324"/>
    </row>
    <row r="347" spans="1:13" ht="27">
      <c r="A347" s="282" t="s">
        <v>396</v>
      </c>
      <c r="B347" s="282"/>
      <c r="C347" s="282"/>
      <c r="D347" s="282"/>
      <c r="E347" s="282"/>
      <c r="F347" s="282"/>
      <c r="G347" s="282"/>
      <c r="H347" s="282"/>
      <c r="I347" s="282"/>
      <c r="J347" s="282"/>
      <c r="K347" s="282"/>
      <c r="L347" s="282"/>
      <c r="M347" s="282"/>
    </row>
    <row r="348" spans="1:13" ht="20.25">
      <c r="A348" s="283" t="s">
        <v>691</v>
      </c>
      <c r="B348" s="283"/>
      <c r="C348" s="283"/>
      <c r="D348" s="283"/>
      <c r="E348" s="283"/>
      <c r="F348" s="283"/>
      <c r="G348" s="283"/>
      <c r="H348" s="283"/>
      <c r="I348" s="283"/>
      <c r="J348" s="283"/>
      <c r="K348" s="283"/>
      <c r="L348" s="283"/>
      <c r="M348" s="283"/>
    </row>
    <row r="349" spans="1:13">
      <c r="A349" s="284" t="s">
        <v>397</v>
      </c>
      <c r="B349" s="284"/>
      <c r="C349" s="284"/>
      <c r="D349" s="284"/>
      <c r="E349" s="285"/>
      <c r="F349" s="285"/>
      <c r="G349" s="285"/>
      <c r="H349" s="285"/>
      <c r="I349" s="286" t="s">
        <v>692</v>
      </c>
      <c r="J349" s="286"/>
      <c r="K349" s="286"/>
      <c r="L349" s="286"/>
      <c r="M349" s="285"/>
    </row>
    <row r="350" spans="1:13">
      <c r="A350" s="325" t="s">
        <v>398</v>
      </c>
      <c r="B350" s="288" t="s">
        <v>310</v>
      </c>
      <c r="C350" s="289"/>
      <c r="D350" s="290" t="s">
        <v>810</v>
      </c>
      <c r="E350" s="290"/>
      <c r="F350" s="290"/>
      <c r="G350" s="290"/>
      <c r="H350" s="290"/>
      <c r="I350" s="290"/>
      <c r="J350" s="290"/>
      <c r="K350" s="290"/>
      <c r="L350" s="290"/>
      <c r="M350" s="290"/>
    </row>
    <row r="351" spans="1:13">
      <c r="A351" s="325"/>
      <c r="B351" s="288" t="s">
        <v>399</v>
      </c>
      <c r="C351" s="289"/>
      <c r="D351" s="290" t="s">
        <v>694</v>
      </c>
      <c r="E351" s="290"/>
      <c r="F351" s="290"/>
      <c r="G351" s="290"/>
      <c r="H351" s="290"/>
      <c r="I351" s="290"/>
      <c r="J351" s="290"/>
      <c r="K351" s="290"/>
      <c r="L351" s="290"/>
      <c r="M351" s="290"/>
    </row>
    <row r="352" spans="1:13">
      <c r="A352" s="325"/>
      <c r="B352" s="288" t="s">
        <v>400</v>
      </c>
      <c r="C352" s="289"/>
      <c r="D352" s="292" t="s">
        <v>695</v>
      </c>
      <c r="E352" s="292"/>
      <c r="F352" s="292"/>
      <c r="G352" s="290" t="s">
        <v>401</v>
      </c>
      <c r="H352" s="290"/>
      <c r="I352" s="290"/>
      <c r="J352" s="290" t="s">
        <v>697</v>
      </c>
      <c r="K352" s="290"/>
      <c r="L352" s="290"/>
      <c r="M352" s="290"/>
    </row>
    <row r="353" spans="1:13">
      <c r="A353" s="325"/>
      <c r="B353" s="288" t="s">
        <v>402</v>
      </c>
      <c r="C353" s="289"/>
      <c r="D353" s="290" t="s">
        <v>796</v>
      </c>
      <c r="E353" s="290"/>
      <c r="F353" s="290"/>
      <c r="G353" s="290" t="s">
        <v>363</v>
      </c>
      <c r="H353" s="290"/>
      <c r="I353" s="290"/>
      <c r="J353" s="290" t="s">
        <v>726</v>
      </c>
      <c r="K353" s="290"/>
      <c r="L353" s="290"/>
      <c r="M353" s="290"/>
    </row>
    <row r="354" spans="1:13">
      <c r="A354" s="325"/>
      <c r="B354" s="288" t="s">
        <v>362</v>
      </c>
      <c r="C354" s="289"/>
      <c r="D354" s="290" t="s">
        <v>797</v>
      </c>
      <c r="E354" s="290"/>
      <c r="F354" s="290"/>
      <c r="G354" s="290" t="s">
        <v>363</v>
      </c>
      <c r="H354" s="290"/>
      <c r="I354" s="290"/>
      <c r="J354" s="290">
        <v>13974058680</v>
      </c>
      <c r="K354" s="290"/>
      <c r="L354" s="290"/>
      <c r="M354" s="290"/>
    </row>
    <row r="355" spans="1:13">
      <c r="A355" s="325"/>
      <c r="B355" s="288" t="s">
        <v>403</v>
      </c>
      <c r="C355" s="289"/>
      <c r="D355" s="292" t="s">
        <v>404</v>
      </c>
      <c r="E355" s="292"/>
      <c r="F355" s="292"/>
      <c r="G355" s="292"/>
      <c r="H355" s="292"/>
      <c r="I355" s="292"/>
      <c r="J355" s="292"/>
      <c r="K355" s="292"/>
      <c r="L355" s="292"/>
      <c r="M355" s="292"/>
    </row>
    <row r="356" spans="1:13">
      <c r="A356" s="325"/>
      <c r="B356" s="288" t="s">
        <v>405</v>
      </c>
      <c r="C356" s="289"/>
      <c r="D356" s="292" t="s">
        <v>811</v>
      </c>
      <c r="E356" s="292"/>
      <c r="F356" s="292"/>
      <c r="G356" s="292"/>
      <c r="H356" s="292"/>
      <c r="I356" s="292"/>
      <c r="J356" s="292"/>
      <c r="K356" s="292"/>
      <c r="L356" s="292"/>
      <c r="M356" s="292"/>
    </row>
    <row r="357" spans="1:13">
      <c r="A357" s="325"/>
      <c r="B357" s="288" t="s">
        <v>406</v>
      </c>
      <c r="C357" s="289"/>
      <c r="D357" s="294" t="s">
        <v>812</v>
      </c>
      <c r="E357" s="295"/>
      <c r="F357" s="295"/>
      <c r="G357" s="295"/>
      <c r="H357" s="295"/>
      <c r="I357" s="295"/>
      <c r="J357" s="295"/>
      <c r="K357" s="295"/>
      <c r="L357" s="295"/>
      <c r="M357" s="296"/>
    </row>
    <row r="358" spans="1:13">
      <c r="A358" s="325" t="s">
        <v>407</v>
      </c>
      <c r="B358" s="297" t="s">
        <v>408</v>
      </c>
      <c r="C358" s="298"/>
      <c r="D358" s="299" t="s">
        <v>409</v>
      </c>
      <c r="E358" s="299"/>
      <c r="F358" s="299" t="s">
        <v>410</v>
      </c>
      <c r="G358" s="299"/>
      <c r="H358" s="299"/>
      <c r="I358" s="299"/>
      <c r="J358" s="299" t="s">
        <v>411</v>
      </c>
      <c r="K358" s="299"/>
      <c r="L358" s="299"/>
      <c r="M358" s="299"/>
    </row>
    <row r="359" spans="1:13">
      <c r="A359" s="325"/>
      <c r="B359" s="300"/>
      <c r="C359" s="301"/>
      <c r="D359" s="290" t="s">
        <v>412</v>
      </c>
      <c r="E359" s="290"/>
      <c r="F359" s="290">
        <v>160</v>
      </c>
      <c r="G359" s="290"/>
      <c r="H359" s="290"/>
      <c r="I359" s="290"/>
      <c r="J359" s="290">
        <v>180</v>
      </c>
      <c r="K359" s="290"/>
      <c r="L359" s="290"/>
      <c r="M359" s="290"/>
    </row>
    <row r="360" spans="1:13">
      <c r="A360" s="325"/>
      <c r="B360" s="300"/>
      <c r="C360" s="301"/>
      <c r="D360" s="290" t="s">
        <v>413</v>
      </c>
      <c r="E360" s="290"/>
      <c r="F360" s="290"/>
      <c r="G360" s="290"/>
      <c r="H360" s="290"/>
      <c r="I360" s="290"/>
      <c r="J360" s="290"/>
      <c r="K360" s="290"/>
      <c r="L360" s="290"/>
      <c r="M360" s="290"/>
    </row>
    <row r="361" spans="1:13">
      <c r="A361" s="325"/>
      <c r="B361" s="300"/>
      <c r="C361" s="301"/>
      <c r="D361" s="290" t="s">
        <v>414</v>
      </c>
      <c r="E361" s="290"/>
      <c r="F361" s="290"/>
      <c r="G361" s="290"/>
      <c r="H361" s="290"/>
      <c r="I361" s="290"/>
      <c r="J361" s="290"/>
      <c r="K361" s="290"/>
      <c r="L361" s="290"/>
      <c r="M361" s="290"/>
    </row>
    <row r="362" spans="1:13">
      <c r="A362" s="325"/>
      <c r="B362" s="300"/>
      <c r="C362" s="301"/>
      <c r="D362" s="290" t="s">
        <v>415</v>
      </c>
      <c r="E362" s="290"/>
      <c r="F362" s="290"/>
      <c r="G362" s="290"/>
      <c r="H362" s="290"/>
      <c r="I362" s="290"/>
      <c r="J362" s="290"/>
      <c r="K362" s="290"/>
      <c r="L362" s="290"/>
      <c r="M362" s="290"/>
    </row>
    <row r="363" spans="1:13">
      <c r="A363" s="325"/>
      <c r="B363" s="302"/>
      <c r="C363" s="303"/>
      <c r="D363" s="290" t="s">
        <v>416</v>
      </c>
      <c r="E363" s="290"/>
      <c r="F363" s="290"/>
      <c r="G363" s="290"/>
      <c r="H363" s="290"/>
      <c r="I363" s="290"/>
      <c r="J363" s="290"/>
      <c r="K363" s="290"/>
      <c r="L363" s="290"/>
      <c r="M363" s="290"/>
    </row>
    <row r="364" spans="1:13">
      <c r="A364" s="325"/>
      <c r="B364" s="297" t="s">
        <v>417</v>
      </c>
      <c r="C364" s="298"/>
      <c r="D364" s="290" t="s">
        <v>409</v>
      </c>
      <c r="E364" s="290"/>
      <c r="F364" s="304" t="s">
        <v>418</v>
      </c>
      <c r="G364" s="304"/>
      <c r="H364" s="304"/>
      <c r="I364" s="304" t="s">
        <v>419</v>
      </c>
      <c r="J364" s="304"/>
      <c r="K364" s="304"/>
      <c r="L364" s="304" t="s">
        <v>420</v>
      </c>
      <c r="M364" s="304"/>
    </row>
    <row r="365" spans="1:13">
      <c r="A365" s="325"/>
      <c r="B365" s="300"/>
      <c r="C365" s="301"/>
      <c r="D365" s="290" t="s">
        <v>412</v>
      </c>
      <c r="E365" s="290"/>
      <c r="F365" s="292">
        <v>160</v>
      </c>
      <c r="G365" s="292"/>
      <c r="H365" s="292"/>
      <c r="I365" s="292">
        <v>180</v>
      </c>
      <c r="J365" s="292"/>
      <c r="K365" s="292"/>
      <c r="L365" s="292" t="s">
        <v>704</v>
      </c>
      <c r="M365" s="292"/>
    </row>
    <row r="366" spans="1:13">
      <c r="A366" s="338" t="s">
        <v>421</v>
      </c>
      <c r="B366" s="339"/>
      <c r="C366" s="340"/>
      <c r="D366" s="290"/>
      <c r="E366" s="290"/>
      <c r="F366" s="290"/>
      <c r="G366" s="290"/>
      <c r="H366" s="290"/>
      <c r="I366" s="290"/>
      <c r="J366" s="290"/>
      <c r="K366" s="290"/>
      <c r="L366" s="290"/>
      <c r="M366" s="290"/>
    </row>
    <row r="367" spans="1:13">
      <c r="A367" s="341" t="s">
        <v>422</v>
      </c>
      <c r="B367" s="342"/>
      <c r="C367" s="308" t="s">
        <v>423</v>
      </c>
      <c r="D367" s="308"/>
      <c r="E367" s="308"/>
      <c r="F367" s="308"/>
      <c r="G367" s="308"/>
      <c r="H367" s="299" t="s">
        <v>424</v>
      </c>
      <c r="I367" s="299"/>
      <c r="J367" s="299"/>
      <c r="K367" s="299" t="s">
        <v>425</v>
      </c>
      <c r="L367" s="299"/>
      <c r="M367" s="299"/>
    </row>
    <row r="368" spans="1:13">
      <c r="A368" s="343"/>
      <c r="B368" s="344"/>
      <c r="C368" s="311" t="s">
        <v>810</v>
      </c>
      <c r="D368" s="311"/>
      <c r="E368" s="311"/>
      <c r="F368" s="311"/>
      <c r="G368" s="311"/>
      <c r="H368" s="290">
        <v>2023.1</v>
      </c>
      <c r="I368" s="290"/>
      <c r="J368" s="290"/>
      <c r="K368" s="290">
        <v>2023.12</v>
      </c>
      <c r="L368" s="290"/>
      <c r="M368" s="290"/>
    </row>
    <row r="369" spans="1:13" ht="42.75">
      <c r="A369" s="325" t="s">
        <v>426</v>
      </c>
      <c r="B369" s="312" t="s">
        <v>427</v>
      </c>
      <c r="C369" s="292" t="s">
        <v>813</v>
      </c>
      <c r="D369" s="292"/>
      <c r="E369" s="292"/>
      <c r="F369" s="292"/>
      <c r="G369" s="292"/>
      <c r="H369" s="292"/>
      <c r="I369" s="292"/>
      <c r="J369" s="292"/>
      <c r="K369" s="292"/>
      <c r="L369" s="292"/>
      <c r="M369" s="292"/>
    </row>
    <row r="370" spans="1:13" ht="57">
      <c r="A370" s="325"/>
      <c r="B370" s="312" t="s">
        <v>428</v>
      </c>
      <c r="C370" s="292" t="s">
        <v>814</v>
      </c>
      <c r="D370" s="292"/>
      <c r="E370" s="292"/>
      <c r="F370" s="292"/>
      <c r="G370" s="292"/>
      <c r="H370" s="292"/>
      <c r="I370" s="292"/>
      <c r="J370" s="292"/>
      <c r="K370" s="292"/>
      <c r="L370" s="292"/>
      <c r="M370" s="292"/>
    </row>
    <row r="371" spans="1:13">
      <c r="A371" s="325"/>
      <c r="B371" s="290" t="s">
        <v>429</v>
      </c>
      <c r="C371" s="290" t="s">
        <v>379</v>
      </c>
      <c r="D371" s="290"/>
      <c r="E371" s="290" t="s">
        <v>380</v>
      </c>
      <c r="F371" s="290"/>
      <c r="G371" s="290"/>
      <c r="H371" s="290" t="s">
        <v>381</v>
      </c>
      <c r="I371" s="290"/>
      <c r="J371" s="290"/>
      <c r="K371" s="290"/>
      <c r="L371" s="290" t="s">
        <v>382</v>
      </c>
      <c r="M371" s="290"/>
    </row>
    <row r="372" spans="1:13">
      <c r="A372" s="325"/>
      <c r="B372" s="290"/>
      <c r="C372" s="290" t="s">
        <v>430</v>
      </c>
      <c r="D372" s="290"/>
      <c r="E372" s="290" t="s">
        <v>384</v>
      </c>
      <c r="F372" s="290"/>
      <c r="G372" s="290"/>
      <c r="H372" s="292" t="s">
        <v>803</v>
      </c>
      <c r="I372" s="292"/>
      <c r="J372" s="292"/>
      <c r="K372" s="292"/>
      <c r="L372" s="326">
        <v>36</v>
      </c>
      <c r="M372" s="327"/>
    </row>
    <row r="373" spans="1:13">
      <c r="A373" s="325"/>
      <c r="B373" s="290"/>
      <c r="C373" s="290"/>
      <c r="D373" s="290"/>
      <c r="E373" s="290" t="s">
        <v>385</v>
      </c>
      <c r="F373" s="290"/>
      <c r="G373" s="290"/>
      <c r="H373" s="292" t="s">
        <v>804</v>
      </c>
      <c r="I373" s="292"/>
      <c r="J373" s="292"/>
      <c r="K373" s="292"/>
      <c r="L373" s="328">
        <v>1</v>
      </c>
      <c r="M373" s="327"/>
    </row>
    <row r="374" spans="1:13">
      <c r="A374" s="325"/>
      <c r="B374" s="290"/>
      <c r="C374" s="290"/>
      <c r="D374" s="290"/>
      <c r="E374" s="290" t="s">
        <v>386</v>
      </c>
      <c r="F374" s="290"/>
      <c r="G374" s="290"/>
      <c r="H374" s="292" t="s">
        <v>805</v>
      </c>
      <c r="I374" s="292"/>
      <c r="J374" s="292"/>
      <c r="K374" s="292"/>
      <c r="L374" s="328">
        <v>1</v>
      </c>
      <c r="M374" s="327"/>
    </row>
    <row r="375" spans="1:13">
      <c r="A375" s="325"/>
      <c r="B375" s="290"/>
      <c r="C375" s="290"/>
      <c r="D375" s="290"/>
      <c r="E375" s="290" t="s">
        <v>387</v>
      </c>
      <c r="F375" s="290"/>
      <c r="G375" s="290"/>
      <c r="H375" s="292"/>
      <c r="I375" s="292"/>
      <c r="J375" s="292"/>
      <c r="K375" s="292"/>
      <c r="L375" s="328"/>
      <c r="M375" s="327"/>
    </row>
    <row r="376" spans="1:13">
      <c r="A376" s="325"/>
      <c r="B376" s="290"/>
      <c r="C376" s="290" t="s">
        <v>430</v>
      </c>
      <c r="D376" s="290"/>
      <c r="E376" s="290" t="s">
        <v>388</v>
      </c>
      <c r="F376" s="290"/>
      <c r="G376" s="290"/>
      <c r="H376" s="292" t="s">
        <v>815</v>
      </c>
      <c r="I376" s="292"/>
      <c r="J376" s="292"/>
      <c r="K376" s="292"/>
      <c r="L376" s="292" t="s">
        <v>816</v>
      </c>
      <c r="M376" s="292"/>
    </row>
    <row r="377" spans="1:13">
      <c r="A377" s="325"/>
      <c r="B377" s="290"/>
      <c r="C377" s="290"/>
      <c r="D377" s="290"/>
      <c r="E377" s="290" t="s">
        <v>389</v>
      </c>
      <c r="F377" s="290"/>
      <c r="G377" s="290"/>
      <c r="H377" s="292" t="s">
        <v>807</v>
      </c>
      <c r="I377" s="292"/>
      <c r="J377" s="292"/>
      <c r="K377" s="292"/>
      <c r="L377" s="320"/>
      <c r="M377" s="292"/>
    </row>
    <row r="378" spans="1:13">
      <c r="A378" s="325"/>
      <c r="B378" s="290"/>
      <c r="C378" s="290"/>
      <c r="D378" s="290"/>
      <c r="E378" s="290" t="s">
        <v>390</v>
      </c>
      <c r="F378" s="290"/>
      <c r="G378" s="290"/>
      <c r="H378" s="292"/>
      <c r="I378" s="292"/>
      <c r="J378" s="292"/>
      <c r="K378" s="292"/>
      <c r="L378" s="320"/>
      <c r="M378" s="292"/>
    </row>
    <row r="379" spans="1:13">
      <c r="A379" s="325"/>
      <c r="B379" s="290"/>
      <c r="C379" s="290"/>
      <c r="D379" s="290"/>
      <c r="E379" s="290" t="s">
        <v>391</v>
      </c>
      <c r="F379" s="290"/>
      <c r="G379" s="290"/>
      <c r="H379" s="292" t="s">
        <v>817</v>
      </c>
      <c r="I379" s="292"/>
      <c r="J379" s="292"/>
      <c r="K379" s="292"/>
      <c r="L379" s="292"/>
      <c r="M379" s="292"/>
    </row>
    <row r="380" spans="1:13">
      <c r="A380" s="325"/>
      <c r="B380" s="290"/>
      <c r="C380" s="290"/>
      <c r="D380" s="290"/>
      <c r="E380" s="290" t="s">
        <v>392</v>
      </c>
      <c r="F380" s="290"/>
      <c r="G380" s="290"/>
      <c r="H380" s="292" t="s">
        <v>722</v>
      </c>
      <c r="I380" s="292"/>
      <c r="J380" s="292"/>
      <c r="K380" s="292"/>
      <c r="L380" s="320">
        <v>1</v>
      </c>
      <c r="M380" s="292"/>
    </row>
    <row r="381" spans="1:13">
      <c r="A381" s="305" t="s">
        <v>431</v>
      </c>
      <c r="B381" s="305"/>
      <c r="C381" s="305"/>
      <c r="D381" s="288"/>
      <c r="E381" s="321"/>
      <c r="F381" s="321"/>
      <c r="G381" s="321"/>
      <c r="H381" s="321"/>
      <c r="I381" s="321"/>
      <c r="J381" s="321"/>
      <c r="K381" s="321"/>
      <c r="L381" s="321"/>
      <c r="M381" s="289"/>
    </row>
    <row r="382" spans="1:13">
      <c r="A382" s="305" t="s">
        <v>432</v>
      </c>
      <c r="B382" s="305"/>
      <c r="C382" s="305"/>
      <c r="D382" s="322" t="s">
        <v>433</v>
      </c>
      <c r="E382" s="323"/>
      <c r="F382" s="323"/>
      <c r="G382" s="323"/>
      <c r="H382" s="323"/>
      <c r="I382" s="323"/>
      <c r="J382" s="323"/>
      <c r="K382" s="323"/>
      <c r="L382" s="323"/>
      <c r="M382" s="324"/>
    </row>
    <row r="383" spans="1:13" ht="27">
      <c r="A383" s="282" t="s">
        <v>396</v>
      </c>
      <c r="B383" s="282"/>
      <c r="C383" s="282"/>
      <c r="D383" s="282"/>
      <c r="E383" s="282"/>
      <c r="F383" s="282"/>
      <c r="G383" s="282"/>
      <c r="H383" s="282"/>
      <c r="I383" s="282"/>
      <c r="J383" s="282"/>
      <c r="K383" s="282"/>
      <c r="L383" s="282"/>
      <c r="M383" s="282"/>
    </row>
    <row r="384" spans="1:13" ht="20.25">
      <c r="A384" s="283" t="s">
        <v>691</v>
      </c>
      <c r="B384" s="283"/>
      <c r="C384" s="283"/>
      <c r="D384" s="283"/>
      <c r="E384" s="283"/>
      <c r="F384" s="283"/>
      <c r="G384" s="283"/>
      <c r="H384" s="283"/>
      <c r="I384" s="283"/>
      <c r="J384" s="283"/>
      <c r="K384" s="283"/>
      <c r="L384" s="283"/>
      <c r="M384" s="283"/>
    </row>
    <row r="385" spans="1:13">
      <c r="A385" s="284" t="s">
        <v>397</v>
      </c>
      <c r="B385" s="284"/>
      <c r="C385" s="284"/>
      <c r="D385" s="284"/>
      <c r="E385" s="285"/>
      <c r="F385" s="285"/>
      <c r="G385" s="285"/>
      <c r="H385" s="285"/>
      <c r="I385" s="286" t="s">
        <v>692</v>
      </c>
      <c r="J385" s="286"/>
      <c r="K385" s="286"/>
      <c r="L385" s="286"/>
      <c r="M385" s="285"/>
    </row>
    <row r="386" spans="1:13">
      <c r="A386" s="325" t="s">
        <v>398</v>
      </c>
      <c r="B386" s="288" t="s">
        <v>310</v>
      </c>
      <c r="C386" s="289"/>
      <c r="D386" s="290" t="s">
        <v>818</v>
      </c>
      <c r="E386" s="290"/>
      <c r="F386" s="290"/>
      <c r="G386" s="290"/>
      <c r="H386" s="290"/>
      <c r="I386" s="290"/>
      <c r="J386" s="290"/>
      <c r="K386" s="290"/>
      <c r="L386" s="290"/>
      <c r="M386" s="290"/>
    </row>
    <row r="387" spans="1:13">
      <c r="A387" s="325"/>
      <c r="B387" s="288" t="s">
        <v>399</v>
      </c>
      <c r="C387" s="289"/>
      <c r="D387" s="290" t="s">
        <v>694</v>
      </c>
      <c r="E387" s="290"/>
      <c r="F387" s="290"/>
      <c r="G387" s="290"/>
      <c r="H387" s="290"/>
      <c r="I387" s="290"/>
      <c r="J387" s="290"/>
      <c r="K387" s="290"/>
      <c r="L387" s="290"/>
      <c r="M387" s="290"/>
    </row>
    <row r="388" spans="1:13">
      <c r="A388" s="325"/>
      <c r="B388" s="288" t="s">
        <v>400</v>
      </c>
      <c r="C388" s="289"/>
      <c r="D388" s="292" t="s">
        <v>695</v>
      </c>
      <c r="E388" s="292"/>
      <c r="F388" s="292"/>
      <c r="G388" s="290" t="s">
        <v>401</v>
      </c>
      <c r="H388" s="290"/>
      <c r="I388" s="290"/>
      <c r="J388" s="290" t="s">
        <v>697</v>
      </c>
      <c r="K388" s="290"/>
      <c r="L388" s="290"/>
      <c r="M388" s="290"/>
    </row>
    <row r="389" spans="1:13">
      <c r="A389" s="325"/>
      <c r="B389" s="288" t="s">
        <v>402</v>
      </c>
      <c r="C389" s="289"/>
      <c r="D389" s="290" t="s">
        <v>796</v>
      </c>
      <c r="E389" s="290"/>
      <c r="F389" s="290"/>
      <c r="G389" s="290" t="s">
        <v>363</v>
      </c>
      <c r="H389" s="290"/>
      <c r="I389" s="290"/>
      <c r="J389" s="290" t="s">
        <v>726</v>
      </c>
      <c r="K389" s="290"/>
      <c r="L389" s="290"/>
      <c r="M389" s="290"/>
    </row>
    <row r="390" spans="1:13">
      <c r="A390" s="325"/>
      <c r="B390" s="288" t="s">
        <v>362</v>
      </c>
      <c r="C390" s="289"/>
      <c r="D390" s="290" t="s">
        <v>797</v>
      </c>
      <c r="E390" s="290"/>
      <c r="F390" s="290"/>
      <c r="G390" s="290" t="s">
        <v>363</v>
      </c>
      <c r="H390" s="290"/>
      <c r="I390" s="290"/>
      <c r="J390" s="290">
        <v>13974058680</v>
      </c>
      <c r="K390" s="290"/>
      <c r="L390" s="290"/>
      <c r="M390" s="290"/>
    </row>
    <row r="391" spans="1:13">
      <c r="A391" s="325"/>
      <c r="B391" s="288" t="s">
        <v>403</v>
      </c>
      <c r="C391" s="289"/>
      <c r="D391" s="292" t="s">
        <v>404</v>
      </c>
      <c r="E391" s="292"/>
      <c r="F391" s="292"/>
      <c r="G391" s="292"/>
      <c r="H391" s="292"/>
      <c r="I391" s="292"/>
      <c r="J391" s="292"/>
      <c r="K391" s="292"/>
      <c r="L391" s="292"/>
      <c r="M391" s="292"/>
    </row>
    <row r="392" spans="1:13">
      <c r="A392" s="325"/>
      <c r="B392" s="288" t="s">
        <v>405</v>
      </c>
      <c r="C392" s="289"/>
      <c r="D392" s="292" t="s">
        <v>819</v>
      </c>
      <c r="E392" s="292"/>
      <c r="F392" s="292"/>
      <c r="G392" s="292"/>
      <c r="H392" s="292"/>
      <c r="I392" s="292"/>
      <c r="J392" s="292"/>
      <c r="K392" s="292"/>
      <c r="L392" s="292"/>
      <c r="M392" s="292"/>
    </row>
    <row r="393" spans="1:13">
      <c r="A393" s="325"/>
      <c r="B393" s="288" t="s">
        <v>406</v>
      </c>
      <c r="C393" s="289"/>
      <c r="D393" s="294" t="s">
        <v>812</v>
      </c>
      <c r="E393" s="295"/>
      <c r="F393" s="295"/>
      <c r="G393" s="295"/>
      <c r="H393" s="295"/>
      <c r="I393" s="295"/>
      <c r="J393" s="295"/>
      <c r="K393" s="295"/>
      <c r="L393" s="295"/>
      <c r="M393" s="296"/>
    </row>
    <row r="394" spans="1:13">
      <c r="A394" s="325" t="s">
        <v>407</v>
      </c>
      <c r="B394" s="297" t="s">
        <v>408</v>
      </c>
      <c r="C394" s="298"/>
      <c r="D394" s="299" t="s">
        <v>409</v>
      </c>
      <c r="E394" s="299"/>
      <c r="F394" s="299" t="s">
        <v>410</v>
      </c>
      <c r="G394" s="299"/>
      <c r="H394" s="299"/>
      <c r="I394" s="299"/>
      <c r="J394" s="299" t="s">
        <v>411</v>
      </c>
      <c r="K394" s="299"/>
      <c r="L394" s="299"/>
      <c r="M394" s="299"/>
    </row>
    <row r="395" spans="1:13">
      <c r="A395" s="325"/>
      <c r="B395" s="300"/>
      <c r="C395" s="301"/>
      <c r="D395" s="290" t="s">
        <v>412</v>
      </c>
      <c r="E395" s="290"/>
      <c r="F395" s="290">
        <v>1000</v>
      </c>
      <c r="G395" s="290"/>
      <c r="H395" s="290"/>
      <c r="I395" s="290"/>
      <c r="J395" s="290">
        <v>1000</v>
      </c>
      <c r="K395" s="290"/>
      <c r="L395" s="290"/>
      <c r="M395" s="290"/>
    </row>
    <row r="396" spans="1:13">
      <c r="A396" s="325"/>
      <c r="B396" s="300"/>
      <c r="C396" s="301"/>
      <c r="D396" s="290" t="s">
        <v>413</v>
      </c>
      <c r="E396" s="290"/>
      <c r="F396" s="290"/>
      <c r="G396" s="290"/>
      <c r="H396" s="290"/>
      <c r="I396" s="290"/>
      <c r="J396" s="290"/>
      <c r="K396" s="290"/>
      <c r="L396" s="290"/>
      <c r="M396" s="290"/>
    </row>
    <row r="397" spans="1:13">
      <c r="A397" s="325"/>
      <c r="B397" s="300"/>
      <c r="C397" s="301"/>
      <c r="D397" s="290" t="s">
        <v>414</v>
      </c>
      <c r="E397" s="290"/>
      <c r="F397" s="290"/>
      <c r="G397" s="290"/>
      <c r="H397" s="290"/>
      <c r="I397" s="290"/>
      <c r="J397" s="290"/>
      <c r="K397" s="290"/>
      <c r="L397" s="290"/>
      <c r="M397" s="290"/>
    </row>
    <row r="398" spans="1:13">
      <c r="A398" s="325"/>
      <c r="B398" s="300"/>
      <c r="C398" s="301"/>
      <c r="D398" s="290" t="s">
        <v>415</v>
      </c>
      <c r="E398" s="290"/>
      <c r="F398" s="290"/>
      <c r="G398" s="290"/>
      <c r="H398" s="290"/>
      <c r="I398" s="290"/>
      <c r="J398" s="290"/>
      <c r="K398" s="290"/>
      <c r="L398" s="290"/>
      <c r="M398" s="290"/>
    </row>
    <row r="399" spans="1:13">
      <c r="A399" s="325"/>
      <c r="B399" s="302"/>
      <c r="C399" s="303"/>
      <c r="D399" s="290" t="s">
        <v>416</v>
      </c>
      <c r="E399" s="290"/>
      <c r="F399" s="290"/>
      <c r="G399" s="290"/>
      <c r="H399" s="290"/>
      <c r="I399" s="290"/>
      <c r="J399" s="290"/>
      <c r="K399" s="290"/>
      <c r="L399" s="290"/>
      <c r="M399" s="290"/>
    </row>
    <row r="400" spans="1:13">
      <c r="A400" s="325"/>
      <c r="B400" s="297" t="s">
        <v>417</v>
      </c>
      <c r="C400" s="298"/>
      <c r="D400" s="290" t="s">
        <v>409</v>
      </c>
      <c r="E400" s="290"/>
      <c r="F400" s="304" t="s">
        <v>418</v>
      </c>
      <c r="G400" s="304"/>
      <c r="H400" s="304"/>
      <c r="I400" s="304" t="s">
        <v>419</v>
      </c>
      <c r="J400" s="304"/>
      <c r="K400" s="304"/>
      <c r="L400" s="304" t="s">
        <v>420</v>
      </c>
      <c r="M400" s="304"/>
    </row>
    <row r="401" spans="1:13">
      <c r="A401" s="325"/>
      <c r="B401" s="300"/>
      <c r="C401" s="301"/>
      <c r="D401" s="290" t="s">
        <v>412</v>
      </c>
      <c r="E401" s="290"/>
      <c r="F401" s="292">
        <v>1000</v>
      </c>
      <c r="G401" s="292"/>
      <c r="H401" s="292"/>
      <c r="I401" s="292">
        <v>1000</v>
      </c>
      <c r="J401" s="292"/>
      <c r="K401" s="292"/>
      <c r="L401" s="292" t="s">
        <v>704</v>
      </c>
      <c r="M401" s="292"/>
    </row>
    <row r="402" spans="1:13">
      <c r="A402" s="338" t="s">
        <v>421</v>
      </c>
      <c r="B402" s="339"/>
      <c r="C402" s="340"/>
      <c r="D402" s="290"/>
      <c r="E402" s="290"/>
      <c r="F402" s="290"/>
      <c r="G402" s="290"/>
      <c r="H402" s="290"/>
      <c r="I402" s="290"/>
      <c r="J402" s="290"/>
      <c r="K402" s="290"/>
      <c r="L402" s="290"/>
      <c r="M402" s="290"/>
    </row>
    <row r="403" spans="1:13">
      <c r="A403" s="341" t="s">
        <v>422</v>
      </c>
      <c r="B403" s="342"/>
      <c r="C403" s="308" t="s">
        <v>423</v>
      </c>
      <c r="D403" s="308"/>
      <c r="E403" s="308"/>
      <c r="F403" s="308"/>
      <c r="G403" s="308"/>
      <c r="H403" s="299" t="s">
        <v>424</v>
      </c>
      <c r="I403" s="299"/>
      <c r="J403" s="299"/>
      <c r="K403" s="299" t="s">
        <v>425</v>
      </c>
      <c r="L403" s="299"/>
      <c r="M403" s="299"/>
    </row>
    <row r="404" spans="1:13">
      <c r="A404" s="343"/>
      <c r="B404" s="344"/>
      <c r="C404" s="311" t="s">
        <v>820</v>
      </c>
      <c r="D404" s="311"/>
      <c r="E404" s="311"/>
      <c r="F404" s="311"/>
      <c r="G404" s="311"/>
      <c r="H404" s="290">
        <v>2023.1</v>
      </c>
      <c r="I404" s="290"/>
      <c r="J404" s="290"/>
      <c r="K404" s="290">
        <v>2023.12</v>
      </c>
      <c r="L404" s="290"/>
      <c r="M404" s="290"/>
    </row>
    <row r="405" spans="1:13" ht="42.75">
      <c r="A405" s="325" t="s">
        <v>426</v>
      </c>
      <c r="B405" s="312" t="s">
        <v>427</v>
      </c>
      <c r="C405" s="292" t="s">
        <v>813</v>
      </c>
      <c r="D405" s="292"/>
      <c r="E405" s="292"/>
      <c r="F405" s="292"/>
      <c r="G405" s="292"/>
      <c r="H405" s="292"/>
      <c r="I405" s="292"/>
      <c r="J405" s="292"/>
      <c r="K405" s="292"/>
      <c r="L405" s="292"/>
      <c r="M405" s="292"/>
    </row>
    <row r="406" spans="1:13" ht="57">
      <c r="A406" s="325"/>
      <c r="B406" s="312" t="s">
        <v>428</v>
      </c>
      <c r="C406" s="292" t="s">
        <v>821</v>
      </c>
      <c r="D406" s="292"/>
      <c r="E406" s="292"/>
      <c r="F406" s="292"/>
      <c r="G406" s="292"/>
      <c r="H406" s="292"/>
      <c r="I406" s="292"/>
      <c r="J406" s="292"/>
      <c r="K406" s="292"/>
      <c r="L406" s="292"/>
      <c r="M406" s="292"/>
    </row>
    <row r="407" spans="1:13">
      <c r="A407" s="325"/>
      <c r="B407" s="290" t="s">
        <v>429</v>
      </c>
      <c r="C407" s="290" t="s">
        <v>379</v>
      </c>
      <c r="D407" s="290"/>
      <c r="E407" s="290" t="s">
        <v>380</v>
      </c>
      <c r="F407" s="290"/>
      <c r="G407" s="290"/>
      <c r="H407" s="290" t="s">
        <v>381</v>
      </c>
      <c r="I407" s="290"/>
      <c r="J407" s="290"/>
      <c r="K407" s="290"/>
      <c r="L407" s="290" t="s">
        <v>382</v>
      </c>
      <c r="M407" s="290"/>
    </row>
    <row r="408" spans="1:13">
      <c r="A408" s="325"/>
      <c r="B408" s="290"/>
      <c r="C408" s="290" t="s">
        <v>430</v>
      </c>
      <c r="D408" s="290"/>
      <c r="E408" s="290" t="s">
        <v>384</v>
      </c>
      <c r="F408" s="290"/>
      <c r="G408" s="290"/>
      <c r="H408" s="292" t="s">
        <v>822</v>
      </c>
      <c r="I408" s="292"/>
      <c r="J408" s="292"/>
      <c r="K408" s="292"/>
      <c r="L408" s="326">
        <v>525</v>
      </c>
      <c r="M408" s="327"/>
    </row>
    <row r="409" spans="1:13">
      <c r="A409" s="325"/>
      <c r="B409" s="290"/>
      <c r="C409" s="290"/>
      <c r="D409" s="290"/>
      <c r="E409" s="290" t="s">
        <v>385</v>
      </c>
      <c r="F409" s="290"/>
      <c r="G409" s="290"/>
      <c r="H409" s="292" t="s">
        <v>804</v>
      </c>
      <c r="I409" s="292"/>
      <c r="J409" s="292"/>
      <c r="K409" s="292"/>
      <c r="L409" s="328">
        <v>1</v>
      </c>
      <c r="M409" s="327"/>
    </row>
    <row r="410" spans="1:13">
      <c r="A410" s="325"/>
      <c r="B410" s="290"/>
      <c r="C410" s="290"/>
      <c r="D410" s="290"/>
      <c r="E410" s="290" t="s">
        <v>386</v>
      </c>
      <c r="F410" s="290"/>
      <c r="G410" s="290"/>
      <c r="H410" s="292" t="s">
        <v>805</v>
      </c>
      <c r="I410" s="292"/>
      <c r="J410" s="292"/>
      <c r="K410" s="292"/>
      <c r="L410" s="328">
        <v>1</v>
      </c>
      <c r="M410" s="327"/>
    </row>
    <row r="411" spans="1:13">
      <c r="A411" s="325"/>
      <c r="B411" s="290"/>
      <c r="C411" s="290"/>
      <c r="D411" s="290"/>
      <c r="E411" s="290" t="s">
        <v>387</v>
      </c>
      <c r="F411" s="290"/>
      <c r="G411" s="290"/>
      <c r="H411" s="292"/>
      <c r="I411" s="292"/>
      <c r="J411" s="292"/>
      <c r="K411" s="292"/>
      <c r="L411" s="328"/>
      <c r="M411" s="327"/>
    </row>
    <row r="412" spans="1:13">
      <c r="A412" s="325"/>
      <c r="B412" s="290"/>
      <c r="C412" s="290" t="s">
        <v>430</v>
      </c>
      <c r="D412" s="290"/>
      <c r="E412" s="290" t="s">
        <v>388</v>
      </c>
      <c r="F412" s="290"/>
      <c r="G412" s="290"/>
      <c r="H412" s="292" t="s">
        <v>716</v>
      </c>
      <c r="I412" s="292"/>
      <c r="J412" s="292"/>
      <c r="K412" s="292"/>
      <c r="L412" s="292" t="s">
        <v>823</v>
      </c>
      <c r="M412" s="292"/>
    </row>
    <row r="413" spans="1:13">
      <c r="A413" s="325"/>
      <c r="B413" s="290"/>
      <c r="C413" s="290"/>
      <c r="D413" s="290"/>
      <c r="E413" s="290" t="s">
        <v>389</v>
      </c>
      <c r="F413" s="290"/>
      <c r="G413" s="290"/>
      <c r="H413" s="292" t="s">
        <v>807</v>
      </c>
      <c r="I413" s="292"/>
      <c r="J413" s="292"/>
      <c r="K413" s="292"/>
      <c r="L413" s="320"/>
      <c r="M413" s="292"/>
    </row>
    <row r="414" spans="1:13">
      <c r="A414" s="325"/>
      <c r="B414" s="290"/>
      <c r="C414" s="290"/>
      <c r="D414" s="290"/>
      <c r="E414" s="290" t="s">
        <v>390</v>
      </c>
      <c r="F414" s="290"/>
      <c r="G414" s="290"/>
      <c r="H414" s="292"/>
      <c r="I414" s="292"/>
      <c r="J414" s="292"/>
      <c r="K414" s="292"/>
      <c r="L414" s="320"/>
      <c r="M414" s="292"/>
    </row>
    <row r="415" spans="1:13">
      <c r="A415" s="325"/>
      <c r="B415" s="290"/>
      <c r="C415" s="290"/>
      <c r="D415" s="290"/>
      <c r="E415" s="290" t="s">
        <v>391</v>
      </c>
      <c r="F415" s="290"/>
      <c r="G415" s="290"/>
      <c r="H415" s="292" t="s">
        <v>824</v>
      </c>
      <c r="I415" s="292"/>
      <c r="J415" s="292"/>
      <c r="K415" s="292"/>
      <c r="L415" s="292"/>
      <c r="M415" s="292"/>
    </row>
    <row r="416" spans="1:13">
      <c r="A416" s="325"/>
      <c r="B416" s="290"/>
      <c r="C416" s="290"/>
      <c r="D416" s="290"/>
      <c r="E416" s="290" t="s">
        <v>392</v>
      </c>
      <c r="F416" s="290"/>
      <c r="G416" s="290"/>
      <c r="H416" s="292" t="s">
        <v>722</v>
      </c>
      <c r="I416" s="292"/>
      <c r="J416" s="292"/>
      <c r="K416" s="292"/>
      <c r="L416" s="320">
        <v>1</v>
      </c>
      <c r="M416" s="292"/>
    </row>
    <row r="417" spans="1:13">
      <c r="A417" s="305" t="s">
        <v>431</v>
      </c>
      <c r="B417" s="305"/>
      <c r="C417" s="305"/>
      <c r="D417" s="288"/>
      <c r="E417" s="321"/>
      <c r="F417" s="321"/>
      <c r="G417" s="321"/>
      <c r="H417" s="321"/>
      <c r="I417" s="321"/>
      <c r="J417" s="321"/>
      <c r="K417" s="321"/>
      <c r="L417" s="321"/>
      <c r="M417" s="289"/>
    </row>
    <row r="418" spans="1:13">
      <c r="A418" s="305" t="s">
        <v>432</v>
      </c>
      <c r="B418" s="305"/>
      <c r="C418" s="305"/>
      <c r="D418" s="322" t="s">
        <v>433</v>
      </c>
      <c r="E418" s="323"/>
      <c r="F418" s="323"/>
      <c r="G418" s="323"/>
      <c r="H418" s="323"/>
      <c r="I418" s="323"/>
      <c r="J418" s="323"/>
      <c r="K418" s="323"/>
      <c r="L418" s="323"/>
      <c r="M418" s="324"/>
    </row>
    <row r="419" spans="1:13" ht="27">
      <c r="A419" s="282" t="s">
        <v>396</v>
      </c>
      <c r="B419" s="282"/>
      <c r="C419" s="282"/>
      <c r="D419" s="282"/>
      <c r="E419" s="282"/>
      <c r="F419" s="282"/>
      <c r="G419" s="282"/>
      <c r="H419" s="282"/>
      <c r="I419" s="282"/>
      <c r="J419" s="282"/>
      <c r="K419" s="282"/>
      <c r="L419" s="282"/>
      <c r="M419" s="282"/>
    </row>
    <row r="420" spans="1:13" ht="20.25">
      <c r="A420" s="283" t="s">
        <v>691</v>
      </c>
      <c r="B420" s="283"/>
      <c r="C420" s="283"/>
      <c r="D420" s="283"/>
      <c r="E420" s="283"/>
      <c r="F420" s="283"/>
      <c r="G420" s="283"/>
      <c r="H420" s="283"/>
      <c r="I420" s="283"/>
      <c r="J420" s="283"/>
      <c r="K420" s="283"/>
      <c r="L420" s="283"/>
      <c r="M420" s="283"/>
    </row>
    <row r="421" spans="1:13">
      <c r="A421" s="284" t="s">
        <v>397</v>
      </c>
      <c r="B421" s="284"/>
      <c r="C421" s="284"/>
      <c r="D421" s="284"/>
      <c r="E421" s="285"/>
      <c r="F421" s="285"/>
      <c r="G421" s="285"/>
      <c r="H421" s="285"/>
      <c r="I421" s="286" t="s">
        <v>692</v>
      </c>
      <c r="J421" s="286"/>
      <c r="K421" s="286"/>
      <c r="L421" s="286"/>
      <c r="M421" s="285"/>
    </row>
    <row r="422" spans="1:13">
      <c r="A422" s="325" t="s">
        <v>398</v>
      </c>
      <c r="B422" s="290" t="s">
        <v>310</v>
      </c>
      <c r="C422" s="290"/>
      <c r="D422" s="290" t="s">
        <v>825</v>
      </c>
      <c r="E422" s="290"/>
      <c r="F422" s="290"/>
      <c r="G422" s="290"/>
      <c r="H422" s="290"/>
      <c r="I422" s="290"/>
      <c r="J422" s="290"/>
      <c r="K422" s="290"/>
      <c r="L422" s="290"/>
      <c r="M422" s="290"/>
    </row>
    <row r="423" spans="1:13">
      <c r="A423" s="325"/>
      <c r="B423" s="290" t="s">
        <v>399</v>
      </c>
      <c r="C423" s="290"/>
      <c r="D423" s="290" t="s">
        <v>694</v>
      </c>
      <c r="E423" s="290"/>
      <c r="F423" s="290"/>
      <c r="G423" s="290"/>
      <c r="H423" s="290"/>
      <c r="I423" s="290"/>
      <c r="J423" s="290"/>
      <c r="K423" s="290"/>
      <c r="L423" s="290"/>
      <c r="M423" s="290"/>
    </row>
    <row r="424" spans="1:13">
      <c r="A424" s="325"/>
      <c r="B424" s="290" t="s">
        <v>400</v>
      </c>
      <c r="C424" s="290"/>
      <c r="D424" s="292" t="s">
        <v>695</v>
      </c>
      <c r="E424" s="292"/>
      <c r="F424" s="292"/>
      <c r="G424" s="290" t="s">
        <v>696</v>
      </c>
      <c r="H424" s="290"/>
      <c r="I424" s="290"/>
      <c r="J424" s="290" t="s">
        <v>697</v>
      </c>
      <c r="K424" s="290"/>
      <c r="L424" s="290"/>
      <c r="M424" s="290"/>
    </row>
    <row r="425" spans="1:13">
      <c r="A425" s="325"/>
      <c r="B425" s="290" t="s">
        <v>402</v>
      </c>
      <c r="C425" s="290"/>
      <c r="D425" s="290" t="s">
        <v>698</v>
      </c>
      <c r="E425" s="290"/>
      <c r="F425" s="290"/>
      <c r="G425" s="290" t="s">
        <v>363</v>
      </c>
      <c r="H425" s="290"/>
      <c r="I425" s="290"/>
      <c r="J425" s="290" t="s">
        <v>699</v>
      </c>
      <c r="K425" s="290"/>
      <c r="L425" s="290"/>
      <c r="M425" s="290"/>
    </row>
    <row r="426" spans="1:13">
      <c r="A426" s="325"/>
      <c r="B426" s="290" t="s">
        <v>362</v>
      </c>
      <c r="C426" s="290"/>
      <c r="D426" s="290" t="s">
        <v>700</v>
      </c>
      <c r="E426" s="290"/>
      <c r="F426" s="290"/>
      <c r="G426" s="290" t="s">
        <v>363</v>
      </c>
      <c r="H426" s="290"/>
      <c r="I426" s="290"/>
      <c r="J426" s="290">
        <v>13974053750</v>
      </c>
      <c r="K426" s="290"/>
      <c r="L426" s="290"/>
      <c r="M426" s="290"/>
    </row>
    <row r="427" spans="1:13">
      <c r="A427" s="325"/>
      <c r="B427" s="290" t="s">
        <v>403</v>
      </c>
      <c r="C427" s="290"/>
      <c r="D427" s="292" t="s">
        <v>404</v>
      </c>
      <c r="E427" s="292"/>
      <c r="F427" s="292"/>
      <c r="G427" s="292"/>
      <c r="H427" s="292"/>
      <c r="I427" s="292"/>
      <c r="J427" s="292"/>
      <c r="K427" s="292"/>
      <c r="L427" s="292"/>
      <c r="M427" s="292"/>
    </row>
    <row r="428" spans="1:13">
      <c r="A428" s="325"/>
      <c r="B428" s="290" t="s">
        <v>405</v>
      </c>
      <c r="C428" s="290"/>
      <c r="D428" s="292" t="s">
        <v>826</v>
      </c>
      <c r="E428" s="292"/>
      <c r="F428" s="292"/>
      <c r="G428" s="292"/>
      <c r="H428" s="292"/>
      <c r="I428" s="292"/>
      <c r="J428" s="292"/>
      <c r="K428" s="292"/>
      <c r="L428" s="292"/>
      <c r="M428" s="292"/>
    </row>
    <row r="429" spans="1:13">
      <c r="A429" s="325"/>
      <c r="B429" s="290" t="s">
        <v>406</v>
      </c>
      <c r="C429" s="290"/>
      <c r="D429" s="292" t="s">
        <v>827</v>
      </c>
      <c r="E429" s="292"/>
      <c r="F429" s="292"/>
      <c r="G429" s="292"/>
      <c r="H429" s="292"/>
      <c r="I429" s="292"/>
      <c r="J429" s="292"/>
      <c r="K429" s="292"/>
      <c r="L429" s="292"/>
      <c r="M429" s="292"/>
    </row>
    <row r="430" spans="1:13">
      <c r="A430" s="325"/>
      <c r="B430" s="290" t="s">
        <v>408</v>
      </c>
      <c r="C430" s="290"/>
      <c r="D430" s="299" t="s">
        <v>409</v>
      </c>
      <c r="E430" s="299"/>
      <c r="F430" s="299" t="s">
        <v>410</v>
      </c>
      <c r="G430" s="299"/>
      <c r="H430" s="299"/>
      <c r="I430" s="299"/>
      <c r="J430" s="299" t="s">
        <v>411</v>
      </c>
      <c r="K430" s="299"/>
      <c r="L430" s="299"/>
      <c r="M430" s="299"/>
    </row>
    <row r="431" spans="1:13">
      <c r="A431" s="325"/>
      <c r="B431" s="290"/>
      <c r="C431" s="290"/>
      <c r="D431" s="290" t="s">
        <v>412</v>
      </c>
      <c r="E431" s="290"/>
      <c r="F431" s="290">
        <v>2260</v>
      </c>
      <c r="G431" s="290"/>
      <c r="H431" s="290"/>
      <c r="I431" s="290"/>
      <c r="J431" s="290">
        <v>2350</v>
      </c>
      <c r="K431" s="290"/>
      <c r="L431" s="290"/>
      <c r="M431" s="290"/>
    </row>
    <row r="432" spans="1:13">
      <c r="A432" s="325"/>
      <c r="B432" s="290"/>
      <c r="C432" s="290"/>
      <c r="D432" s="290" t="s">
        <v>413</v>
      </c>
      <c r="E432" s="290"/>
      <c r="F432" s="290"/>
      <c r="G432" s="290"/>
      <c r="H432" s="290"/>
      <c r="I432" s="290"/>
      <c r="J432" s="290"/>
      <c r="K432" s="290"/>
      <c r="L432" s="290"/>
      <c r="M432" s="290"/>
    </row>
    <row r="433" spans="1:13">
      <c r="A433" s="325"/>
      <c r="B433" s="290"/>
      <c r="C433" s="290"/>
      <c r="D433" s="290" t="s">
        <v>414</v>
      </c>
      <c r="E433" s="290"/>
      <c r="F433" s="290"/>
      <c r="G433" s="290"/>
      <c r="H433" s="290"/>
      <c r="I433" s="290"/>
      <c r="J433" s="290"/>
      <c r="K433" s="290"/>
      <c r="L433" s="290"/>
      <c r="M433" s="290"/>
    </row>
    <row r="434" spans="1:13">
      <c r="A434" s="325"/>
      <c r="B434" s="290"/>
      <c r="C434" s="290"/>
      <c r="D434" s="290" t="s">
        <v>415</v>
      </c>
      <c r="E434" s="290"/>
      <c r="F434" s="290"/>
      <c r="G434" s="290"/>
      <c r="H434" s="290"/>
      <c r="I434" s="290"/>
      <c r="J434" s="290"/>
      <c r="K434" s="290"/>
      <c r="L434" s="290"/>
      <c r="M434" s="290"/>
    </row>
    <row r="435" spans="1:13">
      <c r="A435" s="325"/>
      <c r="B435" s="290"/>
      <c r="C435" s="290"/>
      <c r="D435" s="290" t="s">
        <v>416</v>
      </c>
      <c r="E435" s="290"/>
      <c r="F435" s="290"/>
      <c r="G435" s="290"/>
      <c r="H435" s="290"/>
      <c r="I435" s="290"/>
      <c r="J435" s="290"/>
      <c r="K435" s="290"/>
      <c r="L435" s="290"/>
      <c r="M435" s="290"/>
    </row>
    <row r="436" spans="1:13">
      <c r="A436" s="325"/>
      <c r="B436" s="290" t="s">
        <v>417</v>
      </c>
      <c r="C436" s="290"/>
      <c r="D436" s="290" t="s">
        <v>409</v>
      </c>
      <c r="E436" s="290"/>
      <c r="F436" s="304" t="s">
        <v>418</v>
      </c>
      <c r="G436" s="304"/>
      <c r="H436" s="304"/>
      <c r="I436" s="304" t="s">
        <v>419</v>
      </c>
      <c r="J436" s="304"/>
      <c r="K436" s="304"/>
      <c r="L436" s="304" t="s">
        <v>420</v>
      </c>
      <c r="M436" s="304"/>
    </row>
    <row r="437" spans="1:13">
      <c r="A437" s="325"/>
      <c r="B437" s="290"/>
      <c r="C437" s="290"/>
      <c r="D437" s="290" t="s">
        <v>412</v>
      </c>
      <c r="E437" s="290"/>
      <c r="F437" s="292">
        <v>2260</v>
      </c>
      <c r="G437" s="292"/>
      <c r="H437" s="292"/>
      <c r="I437" s="292">
        <v>2350</v>
      </c>
      <c r="J437" s="292"/>
      <c r="K437" s="292"/>
      <c r="L437" s="292" t="s">
        <v>704</v>
      </c>
      <c r="M437" s="292"/>
    </row>
    <row r="438" spans="1:13">
      <c r="A438" s="325"/>
      <c r="B438" s="332"/>
      <c r="C438" s="332"/>
      <c r="D438" s="290"/>
      <c r="E438" s="290"/>
      <c r="F438" s="290"/>
      <c r="G438" s="290"/>
      <c r="H438" s="290"/>
      <c r="I438" s="290"/>
      <c r="J438" s="290"/>
      <c r="K438" s="290"/>
      <c r="L438" s="290"/>
      <c r="M438" s="290"/>
    </row>
    <row r="439" spans="1:13">
      <c r="A439" s="325"/>
      <c r="B439" s="332"/>
      <c r="C439" s="308" t="s">
        <v>423</v>
      </c>
      <c r="D439" s="308"/>
      <c r="E439" s="308"/>
      <c r="F439" s="308"/>
      <c r="G439" s="308"/>
      <c r="H439" s="299" t="s">
        <v>424</v>
      </c>
      <c r="I439" s="299"/>
      <c r="J439" s="299"/>
      <c r="K439" s="299" t="s">
        <v>425</v>
      </c>
      <c r="L439" s="299"/>
      <c r="M439" s="299"/>
    </row>
    <row r="440" spans="1:13">
      <c r="A440" s="325"/>
      <c r="B440" s="332"/>
      <c r="C440" s="311" t="s">
        <v>825</v>
      </c>
      <c r="D440" s="311"/>
      <c r="E440" s="311"/>
      <c r="F440" s="311"/>
      <c r="G440" s="311"/>
      <c r="H440" s="290">
        <v>2023.1</v>
      </c>
      <c r="I440" s="290"/>
      <c r="J440" s="290"/>
      <c r="K440" s="290">
        <v>2023.12</v>
      </c>
      <c r="L440" s="290"/>
      <c r="M440" s="290"/>
    </row>
    <row r="441" spans="1:13" ht="42.75">
      <c r="A441" s="325"/>
      <c r="B441" s="312" t="s">
        <v>427</v>
      </c>
      <c r="C441" s="292" t="s">
        <v>826</v>
      </c>
      <c r="D441" s="292"/>
      <c r="E441" s="292"/>
      <c r="F441" s="292"/>
      <c r="G441" s="292"/>
      <c r="H441" s="292"/>
      <c r="I441" s="292"/>
      <c r="J441" s="292"/>
      <c r="K441" s="292"/>
      <c r="L441" s="292"/>
      <c r="M441" s="292"/>
    </row>
    <row r="442" spans="1:13" ht="57">
      <c r="A442" s="325"/>
      <c r="B442" s="312" t="s">
        <v>428</v>
      </c>
      <c r="C442" s="292" t="s">
        <v>828</v>
      </c>
      <c r="D442" s="292"/>
      <c r="E442" s="292"/>
      <c r="F442" s="292"/>
      <c r="G442" s="292"/>
      <c r="H442" s="292"/>
      <c r="I442" s="292"/>
      <c r="J442" s="292"/>
      <c r="K442" s="292"/>
      <c r="L442" s="292"/>
      <c r="M442" s="292"/>
    </row>
    <row r="443" spans="1:13">
      <c r="A443" s="325"/>
      <c r="B443" s="290" t="s">
        <v>429</v>
      </c>
      <c r="C443" s="290" t="s">
        <v>379</v>
      </c>
      <c r="D443" s="290"/>
      <c r="E443" s="290" t="s">
        <v>380</v>
      </c>
      <c r="F443" s="290"/>
      <c r="G443" s="290"/>
      <c r="H443" s="290" t="s">
        <v>381</v>
      </c>
      <c r="I443" s="290"/>
      <c r="J443" s="290"/>
      <c r="K443" s="290"/>
      <c r="L443" s="290" t="s">
        <v>382</v>
      </c>
      <c r="M443" s="290"/>
    </row>
    <row r="444" spans="1:13">
      <c r="A444" s="325"/>
      <c r="B444" s="290"/>
      <c r="C444" s="290" t="s">
        <v>430</v>
      </c>
      <c r="D444" s="290"/>
      <c r="E444" s="290" t="s">
        <v>384</v>
      </c>
      <c r="F444" s="290"/>
      <c r="G444" s="290"/>
      <c r="H444" s="292" t="s">
        <v>829</v>
      </c>
      <c r="I444" s="292"/>
      <c r="J444" s="292"/>
      <c r="K444" s="292"/>
      <c r="L444" s="326">
        <v>3455</v>
      </c>
      <c r="M444" s="327"/>
    </row>
    <row r="445" spans="1:13">
      <c r="A445" s="325"/>
      <c r="B445" s="290"/>
      <c r="C445" s="290"/>
      <c r="D445" s="290"/>
      <c r="E445" s="290" t="s">
        <v>385</v>
      </c>
      <c r="F445" s="290"/>
      <c r="G445" s="290"/>
      <c r="H445" s="292" t="s">
        <v>830</v>
      </c>
      <c r="I445" s="292"/>
      <c r="J445" s="292"/>
      <c r="K445" s="292"/>
      <c r="L445" s="328" t="s">
        <v>831</v>
      </c>
      <c r="M445" s="327"/>
    </row>
    <row r="446" spans="1:13">
      <c r="A446" s="325"/>
      <c r="B446" s="290"/>
      <c r="C446" s="290"/>
      <c r="D446" s="290"/>
      <c r="E446" s="290" t="s">
        <v>386</v>
      </c>
      <c r="F446" s="290"/>
      <c r="G446" s="290"/>
      <c r="H446" s="292" t="s">
        <v>714</v>
      </c>
      <c r="I446" s="292"/>
      <c r="J446" s="292"/>
      <c r="K446" s="292"/>
      <c r="L446" s="328" t="s">
        <v>832</v>
      </c>
      <c r="M446" s="327"/>
    </row>
    <row r="447" spans="1:13">
      <c r="A447" s="325"/>
      <c r="B447" s="290"/>
      <c r="C447" s="290"/>
      <c r="D447" s="290"/>
      <c r="E447" s="290" t="s">
        <v>387</v>
      </c>
      <c r="F447" s="290"/>
      <c r="G447" s="290"/>
      <c r="H447" s="292" t="s">
        <v>715</v>
      </c>
      <c r="I447" s="292"/>
      <c r="J447" s="292"/>
      <c r="K447" s="292"/>
      <c r="L447" s="326" t="s">
        <v>833</v>
      </c>
      <c r="M447" s="327"/>
    </row>
    <row r="448" spans="1:13">
      <c r="A448" s="325"/>
      <c r="B448" s="290"/>
      <c r="C448" s="290" t="s">
        <v>430</v>
      </c>
      <c r="D448" s="290"/>
      <c r="E448" s="290" t="s">
        <v>388</v>
      </c>
      <c r="F448" s="290"/>
      <c r="G448" s="290"/>
      <c r="H448" s="292"/>
      <c r="I448" s="292"/>
      <c r="J448" s="292"/>
      <c r="K448" s="292"/>
      <c r="L448" s="292"/>
      <c r="M448" s="292"/>
    </row>
    <row r="449" spans="1:13">
      <c r="A449" s="325"/>
      <c r="B449" s="290"/>
      <c r="C449" s="290"/>
      <c r="D449" s="290"/>
      <c r="E449" s="290" t="s">
        <v>389</v>
      </c>
      <c r="F449" s="290"/>
      <c r="G449" s="290"/>
      <c r="H449" s="292" t="s">
        <v>834</v>
      </c>
      <c r="I449" s="292"/>
      <c r="J449" s="292"/>
      <c r="K449" s="292"/>
      <c r="L449" s="320"/>
      <c r="M449" s="292"/>
    </row>
    <row r="450" spans="1:13">
      <c r="A450" s="325"/>
      <c r="B450" s="290"/>
      <c r="C450" s="290"/>
      <c r="D450" s="290"/>
      <c r="E450" s="290" t="s">
        <v>390</v>
      </c>
      <c r="F450" s="290"/>
      <c r="G450" s="290"/>
      <c r="H450" s="292" t="s">
        <v>835</v>
      </c>
      <c r="I450" s="292"/>
      <c r="J450" s="292"/>
      <c r="K450" s="292"/>
      <c r="L450" s="320"/>
      <c r="M450" s="292"/>
    </row>
    <row r="451" spans="1:13">
      <c r="A451" s="325"/>
      <c r="B451" s="290"/>
      <c r="C451" s="290"/>
      <c r="D451" s="290"/>
      <c r="E451" s="290" t="s">
        <v>391</v>
      </c>
      <c r="F451" s="290"/>
      <c r="G451" s="290"/>
      <c r="H451" s="292" t="s">
        <v>720</v>
      </c>
      <c r="I451" s="292"/>
      <c r="J451" s="292"/>
      <c r="K451" s="292"/>
      <c r="L451" s="292"/>
      <c r="M451" s="292"/>
    </row>
    <row r="452" spans="1:13">
      <c r="A452" s="325"/>
      <c r="B452" s="290"/>
      <c r="C452" s="290"/>
      <c r="D452" s="290"/>
      <c r="E452" s="329"/>
      <c r="F452" s="329"/>
      <c r="G452" s="329"/>
      <c r="H452" s="292" t="s">
        <v>721</v>
      </c>
      <c r="I452" s="292"/>
      <c r="J452" s="292"/>
      <c r="K452" s="292"/>
      <c r="L452" s="292"/>
      <c r="M452" s="292"/>
    </row>
    <row r="453" spans="1:13">
      <c r="A453" s="325"/>
      <c r="B453" s="290"/>
      <c r="C453" s="290"/>
      <c r="D453" s="290"/>
      <c r="E453" s="290" t="s">
        <v>392</v>
      </c>
      <c r="F453" s="290"/>
      <c r="G453" s="290"/>
      <c r="H453" s="292" t="s">
        <v>723</v>
      </c>
      <c r="I453" s="292"/>
      <c r="J453" s="292"/>
      <c r="K453" s="292"/>
      <c r="L453" s="320">
        <v>1</v>
      </c>
      <c r="M453" s="292"/>
    </row>
    <row r="454" spans="1:13">
      <c r="A454" s="305" t="s">
        <v>431</v>
      </c>
      <c r="B454" s="305"/>
      <c r="C454" s="305"/>
      <c r="D454" s="288"/>
      <c r="E454" s="321"/>
      <c r="F454" s="321"/>
      <c r="G454" s="321"/>
      <c r="H454" s="321"/>
      <c r="I454" s="321"/>
      <c r="J454" s="321"/>
      <c r="K454" s="321"/>
      <c r="L454" s="321"/>
      <c r="M454" s="289"/>
    </row>
    <row r="455" spans="1:13">
      <c r="A455" s="305" t="s">
        <v>432</v>
      </c>
      <c r="B455" s="305"/>
      <c r="C455" s="305"/>
      <c r="D455" s="322" t="s">
        <v>433</v>
      </c>
      <c r="E455" s="323"/>
      <c r="F455" s="323"/>
      <c r="G455" s="323"/>
      <c r="H455" s="323"/>
      <c r="I455" s="323"/>
      <c r="J455" s="323"/>
      <c r="K455" s="323"/>
      <c r="L455" s="323"/>
      <c r="M455" s="324"/>
    </row>
    <row r="456" spans="1:13" ht="27">
      <c r="A456" s="282" t="s">
        <v>396</v>
      </c>
      <c r="B456" s="282"/>
      <c r="C456" s="282"/>
      <c r="D456" s="282"/>
      <c r="E456" s="282"/>
      <c r="F456" s="282"/>
      <c r="G456" s="282"/>
      <c r="H456" s="282"/>
      <c r="I456" s="282"/>
      <c r="J456" s="282"/>
      <c r="K456" s="282"/>
      <c r="L456" s="282"/>
      <c r="M456" s="282"/>
    </row>
    <row r="457" spans="1:13" ht="20.25">
      <c r="A457" s="283" t="s">
        <v>691</v>
      </c>
      <c r="B457" s="283"/>
      <c r="C457" s="283"/>
      <c r="D457" s="283"/>
      <c r="E457" s="283"/>
      <c r="F457" s="283"/>
      <c r="G457" s="283"/>
      <c r="H457" s="283"/>
      <c r="I457" s="283"/>
      <c r="J457" s="283"/>
      <c r="K457" s="283"/>
      <c r="L457" s="283"/>
      <c r="M457" s="283"/>
    </row>
    <row r="458" spans="1:13">
      <c r="A458" s="284" t="s">
        <v>397</v>
      </c>
      <c r="B458" s="284"/>
      <c r="C458" s="284"/>
      <c r="D458" s="284"/>
      <c r="E458" s="285"/>
      <c r="F458" s="285"/>
      <c r="G458" s="285"/>
      <c r="H458" s="285"/>
      <c r="I458" s="286" t="s">
        <v>692</v>
      </c>
      <c r="J458" s="286"/>
      <c r="K458" s="286"/>
      <c r="L458" s="286"/>
      <c r="M458" s="285"/>
    </row>
    <row r="459" spans="1:13">
      <c r="A459" s="325" t="s">
        <v>398</v>
      </c>
      <c r="B459" s="290" t="s">
        <v>310</v>
      </c>
      <c r="C459" s="290"/>
      <c r="D459" s="290" t="s">
        <v>836</v>
      </c>
      <c r="E459" s="290"/>
      <c r="F459" s="290"/>
      <c r="G459" s="290"/>
      <c r="H459" s="290"/>
      <c r="I459" s="290"/>
      <c r="J459" s="290"/>
      <c r="K459" s="290"/>
      <c r="L459" s="290"/>
      <c r="M459" s="290"/>
    </row>
    <row r="460" spans="1:13">
      <c r="A460" s="325"/>
      <c r="B460" s="290" t="s">
        <v>399</v>
      </c>
      <c r="C460" s="290"/>
      <c r="D460" s="290" t="s">
        <v>837</v>
      </c>
      <c r="E460" s="290"/>
      <c r="F460" s="290"/>
      <c r="G460" s="290"/>
      <c r="H460" s="290"/>
      <c r="I460" s="290"/>
      <c r="J460" s="290"/>
      <c r="K460" s="290"/>
      <c r="L460" s="290"/>
      <c r="M460" s="290"/>
    </row>
    <row r="461" spans="1:13">
      <c r="A461" s="325"/>
      <c r="B461" s="290" t="s">
        <v>400</v>
      </c>
      <c r="C461" s="290"/>
      <c r="D461" s="292" t="s">
        <v>695</v>
      </c>
      <c r="E461" s="292"/>
      <c r="F461" s="292"/>
      <c r="G461" s="290" t="s">
        <v>696</v>
      </c>
      <c r="H461" s="290"/>
      <c r="I461" s="290"/>
      <c r="J461" s="290" t="s">
        <v>697</v>
      </c>
      <c r="K461" s="290"/>
      <c r="L461" s="290"/>
      <c r="M461" s="290"/>
    </row>
    <row r="462" spans="1:13">
      <c r="A462" s="325"/>
      <c r="B462" s="290" t="s">
        <v>402</v>
      </c>
      <c r="C462" s="290"/>
      <c r="D462" s="290" t="s">
        <v>698</v>
      </c>
      <c r="E462" s="290"/>
      <c r="F462" s="290"/>
      <c r="G462" s="290" t="s">
        <v>363</v>
      </c>
      <c r="H462" s="290"/>
      <c r="I462" s="290"/>
      <c r="J462" s="290" t="s">
        <v>699</v>
      </c>
      <c r="K462" s="290"/>
      <c r="L462" s="290"/>
      <c r="M462" s="290"/>
    </row>
    <row r="463" spans="1:13">
      <c r="A463" s="325"/>
      <c r="B463" s="290" t="s">
        <v>362</v>
      </c>
      <c r="C463" s="290"/>
      <c r="D463" s="290" t="s">
        <v>700</v>
      </c>
      <c r="E463" s="290"/>
      <c r="F463" s="290"/>
      <c r="G463" s="290" t="s">
        <v>363</v>
      </c>
      <c r="H463" s="290"/>
      <c r="I463" s="290"/>
      <c r="J463" s="290">
        <v>13974053750</v>
      </c>
      <c r="K463" s="290"/>
      <c r="L463" s="290"/>
      <c r="M463" s="290"/>
    </row>
    <row r="464" spans="1:13">
      <c r="A464" s="325"/>
      <c r="B464" s="290" t="s">
        <v>403</v>
      </c>
      <c r="C464" s="290"/>
      <c r="D464" s="292" t="s">
        <v>838</v>
      </c>
      <c r="E464" s="292"/>
      <c r="F464" s="292"/>
      <c r="G464" s="292"/>
      <c r="H464" s="292"/>
      <c r="I464" s="292"/>
      <c r="J464" s="292"/>
      <c r="K464" s="292"/>
      <c r="L464" s="292"/>
      <c r="M464" s="292"/>
    </row>
    <row r="465" spans="1:13">
      <c r="A465" s="325"/>
      <c r="B465" s="290" t="s">
        <v>405</v>
      </c>
      <c r="C465" s="290"/>
      <c r="D465" s="292" t="s">
        <v>826</v>
      </c>
      <c r="E465" s="292"/>
      <c r="F465" s="292"/>
      <c r="G465" s="292"/>
      <c r="H465" s="292"/>
      <c r="I465" s="292"/>
      <c r="J465" s="292"/>
      <c r="K465" s="292"/>
      <c r="L465" s="292"/>
      <c r="M465" s="292"/>
    </row>
    <row r="466" spans="1:13">
      <c r="A466" s="325"/>
      <c r="B466" s="290" t="s">
        <v>406</v>
      </c>
      <c r="C466" s="290"/>
      <c r="D466" s="292" t="s">
        <v>839</v>
      </c>
      <c r="E466" s="292"/>
      <c r="F466" s="292"/>
      <c r="G466" s="292"/>
      <c r="H466" s="292"/>
      <c r="I466" s="292"/>
      <c r="J466" s="292"/>
      <c r="K466" s="292"/>
      <c r="L466" s="292"/>
      <c r="M466" s="292"/>
    </row>
    <row r="467" spans="1:13">
      <c r="A467" s="325"/>
      <c r="B467" s="290" t="s">
        <v>408</v>
      </c>
      <c r="C467" s="290"/>
      <c r="D467" s="299" t="s">
        <v>409</v>
      </c>
      <c r="E467" s="299"/>
      <c r="F467" s="299" t="s">
        <v>410</v>
      </c>
      <c r="G467" s="299"/>
      <c r="H467" s="299"/>
      <c r="I467" s="299"/>
      <c r="J467" s="299" t="s">
        <v>411</v>
      </c>
      <c r="K467" s="299"/>
      <c r="L467" s="299"/>
      <c r="M467" s="299"/>
    </row>
    <row r="468" spans="1:13">
      <c r="A468" s="325"/>
      <c r="B468" s="290"/>
      <c r="C468" s="290"/>
      <c r="D468" s="290" t="s">
        <v>412</v>
      </c>
      <c r="E468" s="290"/>
      <c r="F468" s="290">
        <v>337</v>
      </c>
      <c r="G468" s="290"/>
      <c r="H468" s="290"/>
      <c r="I468" s="290"/>
      <c r="J468" s="290">
        <v>300</v>
      </c>
      <c r="K468" s="290"/>
      <c r="L468" s="290"/>
      <c r="M468" s="290"/>
    </row>
    <row r="469" spans="1:13">
      <c r="A469" s="325"/>
      <c r="B469" s="290"/>
      <c r="C469" s="290"/>
      <c r="D469" s="290" t="s">
        <v>413</v>
      </c>
      <c r="E469" s="290"/>
      <c r="F469" s="290"/>
      <c r="G469" s="290"/>
      <c r="H469" s="290"/>
      <c r="I469" s="290"/>
      <c r="J469" s="290"/>
      <c r="K469" s="290"/>
      <c r="L469" s="290"/>
      <c r="M469" s="290"/>
    </row>
    <row r="470" spans="1:13">
      <c r="A470" s="325"/>
      <c r="B470" s="290"/>
      <c r="C470" s="290"/>
      <c r="D470" s="290" t="s">
        <v>414</v>
      </c>
      <c r="E470" s="290"/>
      <c r="F470" s="290"/>
      <c r="G470" s="290"/>
      <c r="H470" s="290"/>
      <c r="I470" s="290"/>
      <c r="J470" s="290"/>
      <c r="K470" s="290"/>
      <c r="L470" s="290"/>
      <c r="M470" s="290"/>
    </row>
    <row r="471" spans="1:13">
      <c r="A471" s="325"/>
      <c r="B471" s="290"/>
      <c r="C471" s="290"/>
      <c r="D471" s="290" t="s">
        <v>415</v>
      </c>
      <c r="E471" s="290"/>
      <c r="F471" s="290"/>
      <c r="G471" s="290"/>
      <c r="H471" s="290"/>
      <c r="I471" s="290"/>
      <c r="J471" s="290"/>
      <c r="K471" s="290"/>
      <c r="L471" s="290"/>
      <c r="M471" s="290"/>
    </row>
    <row r="472" spans="1:13">
      <c r="A472" s="325"/>
      <c r="B472" s="290"/>
      <c r="C472" s="290"/>
      <c r="D472" s="290" t="s">
        <v>416</v>
      </c>
      <c r="E472" s="290"/>
      <c r="F472" s="290"/>
      <c r="G472" s="290"/>
      <c r="H472" s="290"/>
      <c r="I472" s="290"/>
      <c r="J472" s="290"/>
      <c r="K472" s="290"/>
      <c r="L472" s="290"/>
      <c r="M472" s="290"/>
    </row>
    <row r="473" spans="1:13">
      <c r="A473" s="325"/>
      <c r="B473" s="290" t="s">
        <v>417</v>
      </c>
      <c r="C473" s="290"/>
      <c r="D473" s="290" t="s">
        <v>409</v>
      </c>
      <c r="E473" s="290"/>
      <c r="F473" s="304" t="s">
        <v>418</v>
      </c>
      <c r="G473" s="304"/>
      <c r="H473" s="304"/>
      <c r="I473" s="304" t="s">
        <v>419</v>
      </c>
      <c r="J473" s="304"/>
      <c r="K473" s="304"/>
      <c r="L473" s="304" t="s">
        <v>420</v>
      </c>
      <c r="M473" s="304"/>
    </row>
    <row r="474" spans="1:13">
      <c r="A474" s="325"/>
      <c r="B474" s="290"/>
      <c r="C474" s="290"/>
      <c r="D474" s="290" t="s">
        <v>412</v>
      </c>
      <c r="E474" s="290"/>
      <c r="F474" s="292">
        <v>337</v>
      </c>
      <c r="G474" s="292"/>
      <c r="H474" s="292"/>
      <c r="I474" s="292">
        <v>300</v>
      </c>
      <c r="J474" s="292"/>
      <c r="K474" s="292"/>
      <c r="L474" s="292" t="s">
        <v>704</v>
      </c>
      <c r="M474" s="292"/>
    </row>
    <row r="475" spans="1:13">
      <c r="A475" s="325"/>
      <c r="B475" s="332"/>
      <c r="C475" s="332"/>
      <c r="D475" s="290"/>
      <c r="E475" s="290"/>
      <c r="F475" s="290"/>
      <c r="G475" s="290"/>
      <c r="H475" s="290"/>
      <c r="I475" s="290"/>
      <c r="J475" s="290"/>
      <c r="K475" s="290"/>
      <c r="L475" s="290"/>
      <c r="M475" s="290"/>
    </row>
    <row r="476" spans="1:13">
      <c r="A476" s="325"/>
      <c r="B476" s="332"/>
      <c r="C476" s="308" t="s">
        <v>423</v>
      </c>
      <c r="D476" s="308"/>
      <c r="E476" s="308"/>
      <c r="F476" s="308"/>
      <c r="G476" s="308"/>
      <c r="H476" s="299" t="s">
        <v>424</v>
      </c>
      <c r="I476" s="299"/>
      <c r="J476" s="299"/>
      <c r="K476" s="299" t="s">
        <v>425</v>
      </c>
      <c r="L476" s="299"/>
      <c r="M476" s="299"/>
    </row>
    <row r="477" spans="1:13">
      <c r="A477" s="325"/>
      <c r="B477" s="332"/>
      <c r="C477" s="311" t="s">
        <v>836</v>
      </c>
      <c r="D477" s="311"/>
      <c r="E477" s="311"/>
      <c r="F477" s="311"/>
      <c r="G477" s="311"/>
      <c r="H477" s="290">
        <v>2023.1</v>
      </c>
      <c r="I477" s="290"/>
      <c r="J477" s="290"/>
      <c r="K477" s="290">
        <v>2023.12</v>
      </c>
      <c r="L477" s="290"/>
      <c r="M477" s="290"/>
    </row>
    <row r="478" spans="1:13" ht="42.75">
      <c r="A478" s="325"/>
      <c r="B478" s="312" t="s">
        <v>427</v>
      </c>
      <c r="C478" s="292" t="s">
        <v>840</v>
      </c>
      <c r="D478" s="292"/>
      <c r="E478" s="292"/>
      <c r="F478" s="292"/>
      <c r="G478" s="292"/>
      <c r="H478" s="292"/>
      <c r="I478" s="292"/>
      <c r="J478" s="292"/>
      <c r="K478" s="292"/>
      <c r="L478" s="292"/>
      <c r="M478" s="292"/>
    </row>
    <row r="479" spans="1:13" ht="57">
      <c r="A479" s="325"/>
      <c r="B479" s="312" t="s">
        <v>428</v>
      </c>
      <c r="C479" s="292" t="s">
        <v>841</v>
      </c>
      <c r="D479" s="292"/>
      <c r="E479" s="292"/>
      <c r="F479" s="292"/>
      <c r="G479" s="292"/>
      <c r="H479" s="292"/>
      <c r="I479" s="292"/>
      <c r="J479" s="292"/>
      <c r="K479" s="292"/>
      <c r="L479" s="292"/>
      <c r="M479" s="292"/>
    </row>
    <row r="480" spans="1:13">
      <c r="A480" s="325"/>
      <c r="B480" s="290" t="s">
        <v>429</v>
      </c>
      <c r="C480" s="290" t="s">
        <v>379</v>
      </c>
      <c r="D480" s="290"/>
      <c r="E480" s="290" t="s">
        <v>380</v>
      </c>
      <c r="F480" s="290"/>
      <c r="G480" s="290"/>
      <c r="H480" s="290" t="s">
        <v>381</v>
      </c>
      <c r="I480" s="290"/>
      <c r="J480" s="290"/>
      <c r="K480" s="290"/>
      <c r="L480" s="290" t="s">
        <v>382</v>
      </c>
      <c r="M480" s="290"/>
    </row>
    <row r="481" spans="1:13">
      <c r="A481" s="325"/>
      <c r="B481" s="290"/>
      <c r="C481" s="290" t="s">
        <v>430</v>
      </c>
      <c r="D481" s="290"/>
      <c r="E481" s="290" t="s">
        <v>384</v>
      </c>
      <c r="F481" s="290"/>
      <c r="G481" s="290"/>
      <c r="H481" s="292" t="s">
        <v>842</v>
      </c>
      <c r="I481" s="292"/>
      <c r="J481" s="292"/>
      <c r="K481" s="292"/>
      <c r="L481" s="326">
        <v>3395</v>
      </c>
      <c r="M481" s="327"/>
    </row>
    <row r="482" spans="1:13">
      <c r="A482" s="325"/>
      <c r="B482" s="290"/>
      <c r="C482" s="290"/>
      <c r="D482" s="290"/>
      <c r="E482" s="290" t="s">
        <v>385</v>
      </c>
      <c r="F482" s="290"/>
      <c r="G482" s="290"/>
      <c r="H482" s="292" t="s">
        <v>830</v>
      </c>
      <c r="I482" s="292"/>
      <c r="J482" s="292"/>
      <c r="K482" s="292"/>
      <c r="L482" s="328" t="s">
        <v>843</v>
      </c>
      <c r="M482" s="327"/>
    </row>
    <row r="483" spans="1:13">
      <c r="A483" s="325"/>
      <c r="B483" s="290"/>
      <c r="C483" s="290"/>
      <c r="D483" s="290"/>
      <c r="E483" s="290" t="s">
        <v>386</v>
      </c>
      <c r="F483" s="290"/>
      <c r="G483" s="290"/>
      <c r="H483" s="292" t="s">
        <v>714</v>
      </c>
      <c r="I483" s="292"/>
      <c r="J483" s="292"/>
      <c r="K483" s="292"/>
      <c r="L483" s="328" t="s">
        <v>844</v>
      </c>
      <c r="M483" s="327"/>
    </row>
    <row r="484" spans="1:13">
      <c r="A484" s="325"/>
      <c r="B484" s="290"/>
      <c r="C484" s="290"/>
      <c r="D484" s="290"/>
      <c r="E484" s="290" t="s">
        <v>387</v>
      </c>
      <c r="F484" s="290"/>
      <c r="G484" s="290"/>
      <c r="H484" s="292" t="s">
        <v>715</v>
      </c>
      <c r="I484" s="292"/>
      <c r="J484" s="292"/>
      <c r="K484" s="292"/>
      <c r="L484" s="326" t="s">
        <v>845</v>
      </c>
      <c r="M484" s="327"/>
    </row>
    <row r="485" spans="1:13">
      <c r="A485" s="325"/>
      <c r="B485" s="290"/>
      <c r="C485" s="290" t="s">
        <v>430</v>
      </c>
      <c r="D485" s="290"/>
      <c r="E485" s="290" t="s">
        <v>388</v>
      </c>
      <c r="F485" s="290"/>
      <c r="G485" s="290"/>
      <c r="H485" s="292"/>
      <c r="I485" s="292"/>
      <c r="J485" s="292"/>
      <c r="K485" s="292"/>
      <c r="L485" s="292"/>
      <c r="M485" s="292"/>
    </row>
    <row r="486" spans="1:13">
      <c r="A486" s="325"/>
      <c r="B486" s="290"/>
      <c r="C486" s="290"/>
      <c r="D486" s="290"/>
      <c r="E486" s="290" t="s">
        <v>389</v>
      </c>
      <c r="F486" s="290"/>
      <c r="G486" s="290"/>
      <c r="H486" s="292" t="s">
        <v>846</v>
      </c>
      <c r="I486" s="292"/>
      <c r="J486" s="292"/>
      <c r="K486" s="292"/>
      <c r="L486" s="320"/>
      <c r="M486" s="292"/>
    </row>
    <row r="487" spans="1:13">
      <c r="A487" s="325"/>
      <c r="B487" s="290"/>
      <c r="C487" s="290"/>
      <c r="D487" s="290"/>
      <c r="E487" s="290" t="s">
        <v>390</v>
      </c>
      <c r="F487" s="290"/>
      <c r="G487" s="290"/>
      <c r="H487" s="292" t="s">
        <v>738</v>
      </c>
      <c r="I487" s="292"/>
      <c r="J487" s="292"/>
      <c r="K487" s="292"/>
      <c r="L487" s="320"/>
      <c r="M487" s="292"/>
    </row>
    <row r="488" spans="1:13">
      <c r="A488" s="325"/>
      <c r="B488" s="290"/>
      <c r="C488" s="290"/>
      <c r="D488" s="290"/>
      <c r="E488" s="290" t="s">
        <v>391</v>
      </c>
      <c r="F488" s="290"/>
      <c r="G488" s="290"/>
      <c r="H488" s="292" t="s">
        <v>720</v>
      </c>
      <c r="I488" s="292"/>
      <c r="J488" s="292"/>
      <c r="K488" s="292"/>
      <c r="L488" s="292"/>
      <c r="M488" s="292"/>
    </row>
    <row r="489" spans="1:13">
      <c r="A489" s="325"/>
      <c r="B489" s="290"/>
      <c r="C489" s="290"/>
      <c r="D489" s="290"/>
      <c r="E489" s="329"/>
      <c r="F489" s="329"/>
      <c r="G489" s="329"/>
      <c r="H489" s="292" t="s">
        <v>721</v>
      </c>
      <c r="I489" s="292"/>
      <c r="J489" s="292"/>
      <c r="K489" s="292"/>
      <c r="L489" s="292"/>
      <c r="M489" s="292"/>
    </row>
    <row r="490" spans="1:13">
      <c r="A490" s="325"/>
      <c r="B490" s="290"/>
      <c r="C490" s="290"/>
      <c r="D490" s="290"/>
      <c r="E490" s="290" t="s">
        <v>392</v>
      </c>
      <c r="F490" s="290"/>
      <c r="G490" s="290"/>
      <c r="H490" s="292" t="s">
        <v>723</v>
      </c>
      <c r="I490" s="292"/>
      <c r="J490" s="292"/>
      <c r="K490" s="292"/>
      <c r="L490" s="320">
        <v>1</v>
      </c>
      <c r="M490" s="292"/>
    </row>
    <row r="491" spans="1:13">
      <c r="A491" s="305" t="s">
        <v>431</v>
      </c>
      <c r="B491" s="305"/>
      <c r="C491" s="305"/>
      <c r="D491" s="288"/>
      <c r="E491" s="321"/>
      <c r="F491" s="321"/>
      <c r="G491" s="321"/>
      <c r="H491" s="321"/>
      <c r="I491" s="321"/>
      <c r="J491" s="321"/>
      <c r="K491" s="321"/>
      <c r="L491" s="321"/>
      <c r="M491" s="289"/>
    </row>
    <row r="492" spans="1:13">
      <c r="A492" s="305" t="s">
        <v>432</v>
      </c>
      <c r="B492" s="305"/>
      <c r="C492" s="305"/>
      <c r="D492" s="322" t="s">
        <v>433</v>
      </c>
      <c r="E492" s="323"/>
      <c r="F492" s="323"/>
      <c r="G492" s="323"/>
      <c r="H492" s="323"/>
      <c r="I492" s="323"/>
      <c r="J492" s="323"/>
      <c r="K492" s="323"/>
      <c r="L492" s="323"/>
      <c r="M492" s="324"/>
    </row>
    <row r="493" spans="1:13" ht="27">
      <c r="A493" s="282" t="s">
        <v>396</v>
      </c>
      <c r="B493" s="282"/>
      <c r="C493" s="282"/>
      <c r="D493" s="282"/>
      <c r="E493" s="282"/>
      <c r="F493" s="282"/>
      <c r="G493" s="282"/>
      <c r="H493" s="282"/>
      <c r="I493" s="282"/>
      <c r="J493" s="282"/>
      <c r="K493" s="282"/>
      <c r="L493" s="282"/>
      <c r="M493" s="282"/>
    </row>
    <row r="494" spans="1:13" ht="20.25">
      <c r="A494" s="283" t="s">
        <v>691</v>
      </c>
      <c r="B494" s="283"/>
      <c r="C494" s="283"/>
      <c r="D494" s="283"/>
      <c r="E494" s="283"/>
      <c r="F494" s="283"/>
      <c r="G494" s="283"/>
      <c r="H494" s="283"/>
      <c r="I494" s="283"/>
      <c r="J494" s="283"/>
      <c r="K494" s="283"/>
      <c r="L494" s="283"/>
      <c r="M494" s="283"/>
    </row>
    <row r="495" spans="1:13">
      <c r="A495" s="284" t="s">
        <v>397</v>
      </c>
      <c r="B495" s="284"/>
      <c r="C495" s="284"/>
      <c r="D495" s="284"/>
      <c r="E495" s="285"/>
      <c r="F495" s="285"/>
      <c r="G495" s="285"/>
      <c r="H495" s="285"/>
      <c r="I495" s="286" t="s">
        <v>692</v>
      </c>
      <c r="J495" s="286"/>
      <c r="K495" s="286"/>
      <c r="L495" s="286"/>
      <c r="M495" s="285"/>
    </row>
    <row r="496" spans="1:13">
      <c r="A496" s="325" t="s">
        <v>398</v>
      </c>
      <c r="B496" s="288" t="s">
        <v>310</v>
      </c>
      <c r="C496" s="289"/>
      <c r="D496" s="290" t="s">
        <v>847</v>
      </c>
      <c r="E496" s="290"/>
      <c r="F496" s="290"/>
      <c r="G496" s="290"/>
      <c r="H496" s="290"/>
      <c r="I496" s="290"/>
      <c r="J496" s="290"/>
      <c r="K496" s="290"/>
      <c r="L496" s="290"/>
      <c r="M496" s="290"/>
    </row>
    <row r="497" spans="1:13">
      <c r="A497" s="325"/>
      <c r="B497" s="288" t="s">
        <v>399</v>
      </c>
      <c r="C497" s="289"/>
      <c r="D497" s="290" t="s">
        <v>694</v>
      </c>
      <c r="E497" s="290"/>
      <c r="F497" s="290"/>
      <c r="G497" s="290"/>
      <c r="H497" s="290"/>
      <c r="I497" s="290"/>
      <c r="J497" s="290"/>
      <c r="K497" s="290"/>
      <c r="L497" s="290"/>
      <c r="M497" s="290"/>
    </row>
    <row r="498" spans="1:13">
      <c r="A498" s="325"/>
      <c r="B498" s="288" t="s">
        <v>400</v>
      </c>
      <c r="C498" s="289"/>
      <c r="D498" s="292" t="s">
        <v>695</v>
      </c>
      <c r="E498" s="292"/>
      <c r="F498" s="292"/>
      <c r="G498" s="290" t="s">
        <v>401</v>
      </c>
      <c r="H498" s="290"/>
      <c r="I498" s="290"/>
      <c r="J498" s="290" t="s">
        <v>697</v>
      </c>
      <c r="K498" s="290"/>
      <c r="L498" s="290"/>
      <c r="M498" s="290"/>
    </row>
    <row r="499" spans="1:13">
      <c r="A499" s="325"/>
      <c r="B499" s="288" t="s">
        <v>402</v>
      </c>
      <c r="C499" s="289"/>
      <c r="D499" s="290" t="s">
        <v>698</v>
      </c>
      <c r="E499" s="290"/>
      <c r="F499" s="290"/>
      <c r="G499" s="290" t="s">
        <v>363</v>
      </c>
      <c r="H499" s="290"/>
      <c r="I499" s="290"/>
      <c r="J499" s="290" t="s">
        <v>848</v>
      </c>
      <c r="K499" s="290"/>
      <c r="L499" s="290"/>
      <c r="M499" s="290"/>
    </row>
    <row r="500" spans="1:13">
      <c r="A500" s="325"/>
      <c r="B500" s="288" t="s">
        <v>362</v>
      </c>
      <c r="C500" s="289"/>
      <c r="D500" s="290" t="s">
        <v>700</v>
      </c>
      <c r="E500" s="290"/>
      <c r="F500" s="290"/>
      <c r="G500" s="290" t="s">
        <v>363</v>
      </c>
      <c r="H500" s="290"/>
      <c r="I500" s="290"/>
      <c r="J500" s="290">
        <v>13974053750</v>
      </c>
      <c r="K500" s="290"/>
      <c r="L500" s="290"/>
      <c r="M500" s="290"/>
    </row>
    <row r="501" spans="1:13">
      <c r="A501" s="325"/>
      <c r="B501" s="288" t="s">
        <v>403</v>
      </c>
      <c r="C501" s="289"/>
      <c r="D501" s="292" t="s">
        <v>404</v>
      </c>
      <c r="E501" s="292"/>
      <c r="F501" s="292"/>
      <c r="G501" s="292"/>
      <c r="H501" s="292"/>
      <c r="I501" s="292"/>
      <c r="J501" s="292"/>
      <c r="K501" s="292"/>
      <c r="L501" s="292"/>
      <c r="M501" s="292"/>
    </row>
    <row r="502" spans="1:13">
      <c r="A502" s="325"/>
      <c r="B502" s="288" t="s">
        <v>405</v>
      </c>
      <c r="C502" s="289"/>
      <c r="D502" s="292" t="s">
        <v>849</v>
      </c>
      <c r="E502" s="292"/>
      <c r="F502" s="292"/>
      <c r="G502" s="292"/>
      <c r="H502" s="292"/>
      <c r="I502" s="292"/>
      <c r="J502" s="292"/>
      <c r="K502" s="292"/>
      <c r="L502" s="292"/>
      <c r="M502" s="292"/>
    </row>
    <row r="503" spans="1:13">
      <c r="A503" s="325"/>
      <c r="B503" s="288" t="s">
        <v>406</v>
      </c>
      <c r="C503" s="289"/>
      <c r="D503" s="294" t="s">
        <v>850</v>
      </c>
      <c r="E503" s="295"/>
      <c r="F503" s="295"/>
      <c r="G503" s="295"/>
      <c r="H503" s="295"/>
      <c r="I503" s="295"/>
      <c r="J503" s="295"/>
      <c r="K503" s="295"/>
      <c r="L503" s="295"/>
      <c r="M503" s="296"/>
    </row>
    <row r="504" spans="1:13">
      <c r="A504" s="325" t="s">
        <v>407</v>
      </c>
      <c r="B504" s="297" t="s">
        <v>408</v>
      </c>
      <c r="C504" s="298"/>
      <c r="D504" s="299" t="s">
        <v>409</v>
      </c>
      <c r="E504" s="299"/>
      <c r="F504" s="299" t="s">
        <v>410</v>
      </c>
      <c r="G504" s="299"/>
      <c r="H504" s="299"/>
      <c r="I504" s="299"/>
      <c r="J504" s="299" t="s">
        <v>411</v>
      </c>
      <c r="K504" s="299"/>
      <c r="L504" s="299"/>
      <c r="M504" s="299"/>
    </row>
    <row r="505" spans="1:13">
      <c r="A505" s="325"/>
      <c r="B505" s="300"/>
      <c r="C505" s="301"/>
      <c r="D505" s="290" t="s">
        <v>412</v>
      </c>
      <c r="E505" s="290"/>
      <c r="F505" s="290">
        <v>120</v>
      </c>
      <c r="G505" s="290"/>
      <c r="H505" s="290"/>
      <c r="I505" s="290"/>
      <c r="J505" s="290">
        <v>150</v>
      </c>
      <c r="K505" s="290"/>
      <c r="L505" s="290"/>
      <c r="M505" s="290"/>
    </row>
    <row r="506" spans="1:13">
      <c r="A506" s="325"/>
      <c r="B506" s="300"/>
      <c r="C506" s="301"/>
      <c r="D506" s="290" t="s">
        <v>413</v>
      </c>
      <c r="E506" s="290"/>
      <c r="F506" s="290"/>
      <c r="G506" s="290"/>
      <c r="H506" s="290"/>
      <c r="I506" s="290"/>
      <c r="J506" s="290"/>
      <c r="K506" s="290"/>
      <c r="L506" s="290"/>
      <c r="M506" s="290"/>
    </row>
    <row r="507" spans="1:13">
      <c r="A507" s="325"/>
      <c r="B507" s="300"/>
      <c r="C507" s="301"/>
      <c r="D507" s="290" t="s">
        <v>414</v>
      </c>
      <c r="E507" s="290"/>
      <c r="F507" s="290"/>
      <c r="G507" s="290"/>
      <c r="H507" s="290"/>
      <c r="I507" s="290"/>
      <c r="J507" s="290"/>
      <c r="K507" s="290"/>
      <c r="L507" s="290"/>
      <c r="M507" s="290"/>
    </row>
    <row r="508" spans="1:13">
      <c r="A508" s="325"/>
      <c r="B508" s="300"/>
      <c r="C508" s="301"/>
      <c r="D508" s="290" t="s">
        <v>415</v>
      </c>
      <c r="E508" s="290"/>
      <c r="F508" s="290"/>
      <c r="G508" s="290"/>
      <c r="H508" s="290"/>
      <c r="I508" s="290"/>
      <c r="J508" s="290"/>
      <c r="K508" s="290"/>
      <c r="L508" s="290"/>
      <c r="M508" s="290"/>
    </row>
    <row r="509" spans="1:13">
      <c r="A509" s="325"/>
      <c r="B509" s="302"/>
      <c r="C509" s="303"/>
      <c r="D509" s="290" t="s">
        <v>416</v>
      </c>
      <c r="E509" s="290"/>
      <c r="F509" s="290"/>
      <c r="G509" s="290"/>
      <c r="H509" s="290"/>
      <c r="I509" s="290"/>
      <c r="J509" s="290"/>
      <c r="K509" s="290"/>
      <c r="L509" s="290"/>
      <c r="M509" s="290"/>
    </row>
    <row r="510" spans="1:13">
      <c r="A510" s="325"/>
      <c r="B510" s="297" t="s">
        <v>417</v>
      </c>
      <c r="C510" s="298"/>
      <c r="D510" s="290" t="s">
        <v>409</v>
      </c>
      <c r="E510" s="290"/>
      <c r="F510" s="304" t="s">
        <v>418</v>
      </c>
      <c r="G510" s="304"/>
      <c r="H510" s="304"/>
      <c r="I510" s="304" t="s">
        <v>419</v>
      </c>
      <c r="J510" s="304"/>
      <c r="K510" s="304"/>
      <c r="L510" s="304" t="s">
        <v>420</v>
      </c>
      <c r="M510" s="304"/>
    </row>
    <row r="511" spans="1:13">
      <c r="A511" s="325"/>
      <c r="B511" s="300"/>
      <c r="C511" s="301"/>
      <c r="D511" s="290" t="s">
        <v>412</v>
      </c>
      <c r="E511" s="290"/>
      <c r="F511" s="292">
        <v>120</v>
      </c>
      <c r="G511" s="292"/>
      <c r="H511" s="292"/>
      <c r="I511" s="292">
        <v>150</v>
      </c>
      <c r="J511" s="292"/>
      <c r="K511" s="292"/>
      <c r="L511" s="292" t="s">
        <v>851</v>
      </c>
      <c r="M511" s="292"/>
    </row>
    <row r="512" spans="1:13">
      <c r="A512" s="338" t="s">
        <v>421</v>
      </c>
      <c r="B512" s="339"/>
      <c r="C512" s="340"/>
      <c r="D512" s="290"/>
      <c r="E512" s="290"/>
      <c r="F512" s="290"/>
      <c r="G512" s="290"/>
      <c r="H512" s="290"/>
      <c r="I512" s="290"/>
      <c r="J512" s="290"/>
      <c r="K512" s="290"/>
      <c r="L512" s="290"/>
      <c r="M512" s="290"/>
    </row>
    <row r="513" spans="1:13">
      <c r="A513" s="341" t="s">
        <v>422</v>
      </c>
      <c r="B513" s="342"/>
      <c r="C513" s="308" t="s">
        <v>423</v>
      </c>
      <c r="D513" s="308"/>
      <c r="E513" s="308"/>
      <c r="F513" s="308"/>
      <c r="G513" s="308"/>
      <c r="H513" s="299" t="s">
        <v>424</v>
      </c>
      <c r="I513" s="299"/>
      <c r="J513" s="299"/>
      <c r="K513" s="299" t="s">
        <v>425</v>
      </c>
      <c r="L513" s="299"/>
      <c r="M513" s="299"/>
    </row>
    <row r="514" spans="1:13">
      <c r="A514" s="343"/>
      <c r="B514" s="344"/>
      <c r="C514" s="311" t="s">
        <v>847</v>
      </c>
      <c r="D514" s="311"/>
      <c r="E514" s="311"/>
      <c r="F514" s="311"/>
      <c r="G514" s="311"/>
      <c r="H514" s="290">
        <v>2023.1</v>
      </c>
      <c r="I514" s="290"/>
      <c r="J514" s="290"/>
      <c r="K514" s="290">
        <v>2023.12</v>
      </c>
      <c r="L514" s="290"/>
      <c r="M514" s="290"/>
    </row>
    <row r="515" spans="1:13" ht="42.75">
      <c r="A515" s="325" t="s">
        <v>426</v>
      </c>
      <c r="B515" s="312" t="s">
        <v>427</v>
      </c>
      <c r="C515" s="292" t="s">
        <v>852</v>
      </c>
      <c r="D515" s="292"/>
      <c r="E515" s="292"/>
      <c r="F515" s="292"/>
      <c r="G515" s="292"/>
      <c r="H515" s="292"/>
      <c r="I515" s="292"/>
      <c r="J515" s="292"/>
      <c r="K515" s="292"/>
      <c r="L515" s="292"/>
      <c r="M515" s="292"/>
    </row>
    <row r="516" spans="1:13" ht="57">
      <c r="A516" s="325"/>
      <c r="B516" s="312" t="s">
        <v>428</v>
      </c>
      <c r="C516" s="292" t="s">
        <v>853</v>
      </c>
      <c r="D516" s="292"/>
      <c r="E516" s="292"/>
      <c r="F516" s="292"/>
      <c r="G516" s="292"/>
      <c r="H516" s="292"/>
      <c r="I516" s="292"/>
      <c r="J516" s="292"/>
      <c r="K516" s="292"/>
      <c r="L516" s="292"/>
      <c r="M516" s="292"/>
    </row>
    <row r="517" spans="1:13">
      <c r="A517" s="325"/>
      <c r="B517" s="290" t="s">
        <v>429</v>
      </c>
      <c r="C517" s="290" t="s">
        <v>379</v>
      </c>
      <c r="D517" s="290"/>
      <c r="E517" s="290" t="s">
        <v>380</v>
      </c>
      <c r="F517" s="290"/>
      <c r="G517" s="290"/>
      <c r="H517" s="290" t="s">
        <v>381</v>
      </c>
      <c r="I517" s="290"/>
      <c r="J517" s="290"/>
      <c r="K517" s="290"/>
      <c r="L517" s="290" t="s">
        <v>382</v>
      </c>
      <c r="M517" s="290"/>
    </row>
    <row r="518" spans="1:13">
      <c r="A518" s="325"/>
      <c r="B518" s="290"/>
      <c r="C518" s="290" t="s">
        <v>430</v>
      </c>
      <c r="D518" s="290"/>
      <c r="E518" s="290" t="s">
        <v>384</v>
      </c>
      <c r="F518" s="290"/>
      <c r="G518" s="290"/>
      <c r="H518" s="292" t="s">
        <v>854</v>
      </c>
      <c r="I518" s="292"/>
      <c r="J518" s="292"/>
      <c r="K518" s="292"/>
      <c r="L518" s="326">
        <v>1100</v>
      </c>
      <c r="M518" s="327"/>
    </row>
    <row r="519" spans="1:13">
      <c r="A519" s="325"/>
      <c r="B519" s="290"/>
      <c r="C519" s="290"/>
      <c r="D519" s="290"/>
      <c r="E519" s="290" t="s">
        <v>385</v>
      </c>
      <c r="F519" s="290"/>
      <c r="G519" s="290"/>
      <c r="H519" s="292" t="s">
        <v>804</v>
      </c>
      <c r="I519" s="292"/>
      <c r="J519" s="292"/>
      <c r="K519" s="292"/>
      <c r="L519" s="328">
        <v>1</v>
      </c>
      <c r="M519" s="327"/>
    </row>
    <row r="520" spans="1:13">
      <c r="A520" s="325"/>
      <c r="B520" s="290"/>
      <c r="C520" s="290"/>
      <c r="D520" s="290"/>
      <c r="E520" s="290" t="s">
        <v>386</v>
      </c>
      <c r="F520" s="290"/>
      <c r="G520" s="290"/>
      <c r="H520" s="292" t="s">
        <v>805</v>
      </c>
      <c r="I520" s="292"/>
      <c r="J520" s="292"/>
      <c r="K520" s="292"/>
      <c r="L520" s="328">
        <v>1</v>
      </c>
      <c r="M520" s="327"/>
    </row>
    <row r="521" spans="1:13">
      <c r="A521" s="325"/>
      <c r="B521" s="290"/>
      <c r="C521" s="290"/>
      <c r="D521" s="290"/>
      <c r="E521" s="290" t="s">
        <v>387</v>
      </c>
      <c r="F521" s="290"/>
      <c r="G521" s="290"/>
      <c r="H521" s="292"/>
      <c r="I521" s="292"/>
      <c r="J521" s="292"/>
      <c r="K521" s="292"/>
      <c r="L521" s="328"/>
      <c r="M521" s="327"/>
    </row>
    <row r="522" spans="1:13">
      <c r="A522" s="325"/>
      <c r="B522" s="290"/>
      <c r="C522" s="290" t="s">
        <v>430</v>
      </c>
      <c r="D522" s="290"/>
      <c r="E522" s="290" t="s">
        <v>388</v>
      </c>
      <c r="F522" s="290"/>
      <c r="G522" s="290"/>
      <c r="H522" s="292" t="s">
        <v>716</v>
      </c>
      <c r="I522" s="292"/>
      <c r="J522" s="292"/>
      <c r="K522" s="292"/>
      <c r="L522" s="292" t="s">
        <v>855</v>
      </c>
      <c r="M522" s="292"/>
    </row>
    <row r="523" spans="1:13">
      <c r="A523" s="325"/>
      <c r="B523" s="290"/>
      <c r="C523" s="290"/>
      <c r="D523" s="290"/>
      <c r="E523" s="290" t="s">
        <v>389</v>
      </c>
      <c r="F523" s="290"/>
      <c r="G523" s="290"/>
      <c r="H523" s="292" t="s">
        <v>856</v>
      </c>
      <c r="I523" s="292"/>
      <c r="J523" s="292"/>
      <c r="K523" s="292"/>
      <c r="L523" s="320"/>
      <c r="M523" s="292"/>
    </row>
    <row r="524" spans="1:13">
      <c r="A524" s="325"/>
      <c r="B524" s="290"/>
      <c r="C524" s="290"/>
      <c r="D524" s="290"/>
      <c r="E524" s="290" t="s">
        <v>390</v>
      </c>
      <c r="F524" s="290"/>
      <c r="G524" s="290"/>
      <c r="H524" s="292"/>
      <c r="I524" s="292"/>
      <c r="J524" s="292"/>
      <c r="K524" s="292"/>
      <c r="L524" s="320"/>
      <c r="M524" s="292"/>
    </row>
    <row r="525" spans="1:13">
      <c r="A525" s="325"/>
      <c r="B525" s="290"/>
      <c r="C525" s="290"/>
      <c r="D525" s="290"/>
      <c r="E525" s="290" t="s">
        <v>391</v>
      </c>
      <c r="F525" s="290"/>
      <c r="G525" s="290"/>
      <c r="H525" s="292" t="s">
        <v>857</v>
      </c>
      <c r="I525" s="292"/>
      <c r="J525" s="292"/>
      <c r="K525" s="292"/>
      <c r="L525" s="292"/>
      <c r="M525" s="292"/>
    </row>
    <row r="526" spans="1:13">
      <c r="A526" s="325"/>
      <c r="B526" s="290"/>
      <c r="C526" s="290"/>
      <c r="D526" s="290"/>
      <c r="E526" s="290" t="s">
        <v>392</v>
      </c>
      <c r="F526" s="290"/>
      <c r="G526" s="290"/>
      <c r="H526" s="292" t="s">
        <v>858</v>
      </c>
      <c r="I526" s="292"/>
      <c r="J526" s="292"/>
      <c r="K526" s="292"/>
      <c r="L526" s="320">
        <v>1</v>
      </c>
      <c r="M526" s="292"/>
    </row>
    <row r="527" spans="1:13">
      <c r="A527" s="305" t="s">
        <v>431</v>
      </c>
      <c r="B527" s="305"/>
      <c r="C527" s="305"/>
      <c r="D527" s="288"/>
      <c r="E527" s="321"/>
      <c r="F527" s="321"/>
      <c r="G527" s="321"/>
      <c r="H527" s="321"/>
      <c r="I527" s="321"/>
      <c r="J527" s="321"/>
      <c r="K527" s="321"/>
      <c r="L527" s="321"/>
      <c r="M527" s="289"/>
    </row>
    <row r="528" spans="1:13">
      <c r="A528" s="305" t="s">
        <v>432</v>
      </c>
      <c r="B528" s="305"/>
      <c r="C528" s="305"/>
      <c r="D528" s="322" t="s">
        <v>433</v>
      </c>
      <c r="E528" s="323"/>
      <c r="F528" s="323"/>
      <c r="G528" s="323"/>
      <c r="H528" s="323"/>
      <c r="I528" s="323"/>
      <c r="J528" s="323"/>
      <c r="K528" s="323"/>
      <c r="L528" s="323"/>
      <c r="M528" s="324"/>
    </row>
    <row r="529" spans="1:13" ht="27">
      <c r="A529" s="282" t="s">
        <v>396</v>
      </c>
      <c r="B529" s="282"/>
      <c r="C529" s="282"/>
      <c r="D529" s="282"/>
      <c r="E529" s="282"/>
      <c r="F529" s="282"/>
      <c r="G529" s="282"/>
      <c r="H529" s="282"/>
      <c r="I529" s="282"/>
      <c r="J529" s="282"/>
      <c r="K529" s="282"/>
      <c r="L529" s="282"/>
      <c r="M529" s="282"/>
    </row>
    <row r="530" spans="1:13" ht="20.25">
      <c r="A530" s="283" t="s">
        <v>691</v>
      </c>
      <c r="B530" s="283"/>
      <c r="C530" s="283"/>
      <c r="D530" s="283"/>
      <c r="E530" s="283"/>
      <c r="F530" s="283"/>
      <c r="G530" s="283"/>
      <c r="H530" s="283"/>
      <c r="I530" s="283"/>
      <c r="J530" s="283"/>
      <c r="K530" s="283"/>
      <c r="L530" s="283"/>
      <c r="M530" s="283"/>
    </row>
    <row r="531" spans="1:13">
      <c r="A531" s="284" t="s">
        <v>397</v>
      </c>
      <c r="B531" s="284"/>
      <c r="C531" s="284"/>
      <c r="D531" s="284"/>
      <c r="E531" s="285"/>
      <c r="F531" s="285"/>
      <c r="G531" s="285"/>
      <c r="H531" s="285"/>
      <c r="I531" s="286" t="s">
        <v>692</v>
      </c>
      <c r="J531" s="286"/>
      <c r="K531" s="286"/>
      <c r="L531" s="286"/>
      <c r="M531" s="285"/>
    </row>
    <row r="532" spans="1:13">
      <c r="A532" s="325" t="s">
        <v>398</v>
      </c>
      <c r="B532" s="290" t="s">
        <v>310</v>
      </c>
      <c r="C532" s="290"/>
      <c r="D532" s="290" t="s">
        <v>859</v>
      </c>
      <c r="E532" s="290"/>
      <c r="F532" s="290"/>
      <c r="G532" s="290"/>
      <c r="H532" s="290"/>
      <c r="I532" s="290"/>
      <c r="J532" s="290"/>
      <c r="K532" s="290"/>
      <c r="L532" s="290"/>
      <c r="M532" s="290"/>
    </row>
    <row r="533" spans="1:13">
      <c r="A533" s="325"/>
      <c r="B533" s="290" t="s">
        <v>399</v>
      </c>
      <c r="C533" s="290"/>
      <c r="D533" s="290" t="s">
        <v>860</v>
      </c>
      <c r="E533" s="290"/>
      <c r="F533" s="290"/>
      <c r="G533" s="290"/>
      <c r="H533" s="290"/>
      <c r="I533" s="290"/>
      <c r="J533" s="290"/>
      <c r="K533" s="290"/>
      <c r="L533" s="290"/>
      <c r="M533" s="290"/>
    </row>
    <row r="534" spans="1:13">
      <c r="A534" s="325"/>
      <c r="B534" s="290" t="s">
        <v>400</v>
      </c>
      <c r="C534" s="290"/>
      <c r="D534" s="292" t="s">
        <v>695</v>
      </c>
      <c r="E534" s="292"/>
      <c r="F534" s="292"/>
      <c r="G534" s="290" t="s">
        <v>696</v>
      </c>
      <c r="H534" s="290"/>
      <c r="I534" s="290"/>
      <c r="J534" s="290" t="s">
        <v>697</v>
      </c>
      <c r="K534" s="290"/>
      <c r="L534" s="290"/>
      <c r="M534" s="290"/>
    </row>
    <row r="535" spans="1:13">
      <c r="A535" s="325"/>
      <c r="B535" s="290" t="s">
        <v>402</v>
      </c>
      <c r="C535" s="290"/>
      <c r="D535" s="290" t="s">
        <v>698</v>
      </c>
      <c r="E535" s="290"/>
      <c r="F535" s="290"/>
      <c r="G535" s="290" t="s">
        <v>363</v>
      </c>
      <c r="H535" s="290"/>
      <c r="I535" s="290"/>
      <c r="J535" s="290" t="s">
        <v>699</v>
      </c>
      <c r="K535" s="290"/>
      <c r="L535" s="290"/>
      <c r="M535" s="290"/>
    </row>
    <row r="536" spans="1:13">
      <c r="A536" s="325"/>
      <c r="B536" s="290" t="s">
        <v>362</v>
      </c>
      <c r="C536" s="290"/>
      <c r="D536" s="290" t="s">
        <v>700</v>
      </c>
      <c r="E536" s="290"/>
      <c r="F536" s="290"/>
      <c r="G536" s="290" t="s">
        <v>363</v>
      </c>
      <c r="H536" s="290"/>
      <c r="I536" s="290"/>
      <c r="J536" s="290">
        <v>13974053750</v>
      </c>
      <c r="K536" s="290"/>
      <c r="L536" s="290"/>
      <c r="M536" s="290"/>
    </row>
    <row r="537" spans="1:13">
      <c r="A537" s="325"/>
      <c r="B537" s="290" t="s">
        <v>403</v>
      </c>
      <c r="C537" s="290"/>
      <c r="D537" s="292" t="s">
        <v>404</v>
      </c>
      <c r="E537" s="292"/>
      <c r="F537" s="292"/>
      <c r="G537" s="292"/>
      <c r="H537" s="292"/>
      <c r="I537" s="292"/>
      <c r="J537" s="292"/>
      <c r="K537" s="292"/>
      <c r="L537" s="292"/>
      <c r="M537" s="292"/>
    </row>
    <row r="538" spans="1:13">
      <c r="A538" s="325"/>
      <c r="B538" s="290" t="s">
        <v>405</v>
      </c>
      <c r="C538" s="290"/>
      <c r="D538" s="292" t="s">
        <v>861</v>
      </c>
      <c r="E538" s="292"/>
      <c r="F538" s="292"/>
      <c r="G538" s="292"/>
      <c r="H538" s="292"/>
      <c r="I538" s="292"/>
      <c r="J538" s="292"/>
      <c r="K538" s="292"/>
      <c r="L538" s="292"/>
      <c r="M538" s="292"/>
    </row>
    <row r="539" spans="1:13">
      <c r="A539" s="325"/>
      <c r="B539" s="290" t="s">
        <v>406</v>
      </c>
      <c r="C539" s="290"/>
      <c r="D539" s="292" t="s">
        <v>862</v>
      </c>
      <c r="E539" s="292"/>
      <c r="F539" s="292"/>
      <c r="G539" s="292"/>
      <c r="H539" s="292"/>
      <c r="I539" s="292"/>
      <c r="J539" s="292"/>
      <c r="K539" s="292"/>
      <c r="L539" s="292"/>
      <c r="M539" s="292"/>
    </row>
    <row r="540" spans="1:13">
      <c r="A540" s="325"/>
      <c r="B540" s="290" t="s">
        <v>408</v>
      </c>
      <c r="C540" s="290"/>
      <c r="D540" s="299" t="s">
        <v>409</v>
      </c>
      <c r="E540" s="299"/>
      <c r="F540" s="299" t="s">
        <v>410</v>
      </c>
      <c r="G540" s="299"/>
      <c r="H540" s="299"/>
      <c r="I540" s="299"/>
      <c r="J540" s="299" t="s">
        <v>411</v>
      </c>
      <c r="K540" s="299"/>
      <c r="L540" s="299"/>
      <c r="M540" s="299"/>
    </row>
    <row r="541" spans="1:13">
      <c r="A541" s="325"/>
      <c r="B541" s="290"/>
      <c r="C541" s="290"/>
      <c r="D541" s="290" t="s">
        <v>412</v>
      </c>
      <c r="E541" s="290"/>
      <c r="F541" s="290">
        <v>225</v>
      </c>
      <c r="G541" s="290"/>
      <c r="H541" s="290"/>
      <c r="I541" s="290"/>
      <c r="J541" s="290">
        <v>240</v>
      </c>
      <c r="K541" s="290"/>
      <c r="L541" s="290"/>
      <c r="M541" s="290"/>
    </row>
    <row r="542" spans="1:13">
      <c r="A542" s="325"/>
      <c r="B542" s="290"/>
      <c r="C542" s="290"/>
      <c r="D542" s="290" t="s">
        <v>413</v>
      </c>
      <c r="E542" s="290"/>
      <c r="F542" s="290"/>
      <c r="G542" s="290"/>
      <c r="H542" s="290"/>
      <c r="I542" s="290"/>
      <c r="J542" s="290"/>
      <c r="K542" s="290"/>
      <c r="L542" s="290"/>
      <c r="M542" s="290"/>
    </row>
    <row r="543" spans="1:13">
      <c r="A543" s="325"/>
      <c r="B543" s="290"/>
      <c r="C543" s="290"/>
      <c r="D543" s="290" t="s">
        <v>414</v>
      </c>
      <c r="E543" s="290"/>
      <c r="F543" s="290"/>
      <c r="G543" s="290"/>
      <c r="H543" s="290"/>
      <c r="I543" s="290"/>
      <c r="J543" s="290"/>
      <c r="K543" s="290"/>
      <c r="L543" s="290"/>
      <c r="M543" s="290"/>
    </row>
    <row r="544" spans="1:13">
      <c r="A544" s="325"/>
      <c r="B544" s="290"/>
      <c r="C544" s="290"/>
      <c r="D544" s="290" t="s">
        <v>415</v>
      </c>
      <c r="E544" s="290"/>
      <c r="F544" s="290"/>
      <c r="G544" s="290"/>
      <c r="H544" s="290"/>
      <c r="I544" s="290"/>
      <c r="J544" s="290"/>
      <c r="K544" s="290"/>
      <c r="L544" s="290"/>
      <c r="M544" s="290"/>
    </row>
    <row r="545" spans="1:13">
      <c r="A545" s="325"/>
      <c r="B545" s="290"/>
      <c r="C545" s="290"/>
      <c r="D545" s="290" t="s">
        <v>416</v>
      </c>
      <c r="E545" s="290"/>
      <c r="F545" s="290"/>
      <c r="G545" s="290"/>
      <c r="H545" s="290"/>
      <c r="I545" s="290"/>
      <c r="J545" s="290"/>
      <c r="K545" s="290"/>
      <c r="L545" s="290"/>
      <c r="M545" s="290"/>
    </row>
    <row r="546" spans="1:13">
      <c r="A546" s="325"/>
      <c r="B546" s="290" t="s">
        <v>417</v>
      </c>
      <c r="C546" s="290"/>
      <c r="D546" s="290" t="s">
        <v>409</v>
      </c>
      <c r="E546" s="290"/>
      <c r="F546" s="304" t="s">
        <v>418</v>
      </c>
      <c r="G546" s="304"/>
      <c r="H546" s="304"/>
      <c r="I546" s="304" t="s">
        <v>419</v>
      </c>
      <c r="J546" s="304"/>
      <c r="K546" s="304"/>
      <c r="L546" s="304" t="s">
        <v>420</v>
      </c>
      <c r="M546" s="304"/>
    </row>
    <row r="547" spans="1:13">
      <c r="A547" s="325"/>
      <c r="B547" s="290"/>
      <c r="C547" s="290"/>
      <c r="D547" s="290" t="s">
        <v>412</v>
      </c>
      <c r="E547" s="290"/>
      <c r="F547" s="292">
        <v>225</v>
      </c>
      <c r="G547" s="292"/>
      <c r="H547" s="292"/>
      <c r="I547" s="292">
        <v>240</v>
      </c>
      <c r="J547" s="292"/>
      <c r="K547" s="292"/>
      <c r="L547" s="292" t="s">
        <v>704</v>
      </c>
      <c r="M547" s="292"/>
    </row>
    <row r="548" spans="1:13">
      <c r="A548" s="325"/>
      <c r="B548" s="332"/>
      <c r="C548" s="332"/>
      <c r="D548" s="290"/>
      <c r="E548" s="290"/>
      <c r="F548" s="290"/>
      <c r="G548" s="290"/>
      <c r="H548" s="290"/>
      <c r="I548" s="290"/>
      <c r="J548" s="290"/>
      <c r="K548" s="290"/>
      <c r="L548" s="290"/>
      <c r="M548" s="290"/>
    </row>
    <row r="549" spans="1:13">
      <c r="A549" s="325"/>
      <c r="B549" s="332"/>
      <c r="C549" s="308" t="s">
        <v>423</v>
      </c>
      <c r="D549" s="308"/>
      <c r="E549" s="308"/>
      <c r="F549" s="308"/>
      <c r="G549" s="308"/>
      <c r="H549" s="299" t="s">
        <v>424</v>
      </c>
      <c r="I549" s="299"/>
      <c r="J549" s="299"/>
      <c r="K549" s="299" t="s">
        <v>425</v>
      </c>
      <c r="L549" s="299"/>
      <c r="M549" s="299"/>
    </row>
    <row r="550" spans="1:13">
      <c r="A550" s="325"/>
      <c r="B550" s="332"/>
      <c r="C550" s="311" t="s">
        <v>859</v>
      </c>
      <c r="D550" s="311"/>
      <c r="E550" s="311"/>
      <c r="F550" s="311"/>
      <c r="G550" s="311"/>
      <c r="H550" s="290">
        <v>2023.1</v>
      </c>
      <c r="I550" s="290"/>
      <c r="J550" s="290"/>
      <c r="K550" s="290">
        <v>2023.12</v>
      </c>
      <c r="L550" s="290"/>
      <c r="M550" s="290"/>
    </row>
    <row r="551" spans="1:13" ht="42.75">
      <c r="A551" s="325"/>
      <c r="B551" s="312" t="s">
        <v>427</v>
      </c>
      <c r="C551" s="292" t="s">
        <v>708</v>
      </c>
      <c r="D551" s="292"/>
      <c r="E551" s="292"/>
      <c r="F551" s="292"/>
      <c r="G551" s="292"/>
      <c r="H551" s="292"/>
      <c r="I551" s="292"/>
      <c r="J551" s="292"/>
      <c r="K551" s="292"/>
      <c r="L551" s="292"/>
      <c r="M551" s="292"/>
    </row>
    <row r="552" spans="1:13" ht="57">
      <c r="A552" s="325"/>
      <c r="B552" s="312" t="s">
        <v>428</v>
      </c>
      <c r="C552" s="292" t="s">
        <v>709</v>
      </c>
      <c r="D552" s="292"/>
      <c r="E552" s="292"/>
      <c r="F552" s="292"/>
      <c r="G552" s="292"/>
      <c r="H552" s="292"/>
      <c r="I552" s="292"/>
      <c r="J552" s="292"/>
      <c r="K552" s="292"/>
      <c r="L552" s="292"/>
      <c r="M552" s="292"/>
    </row>
    <row r="553" spans="1:13">
      <c r="A553" s="325"/>
      <c r="B553" s="290" t="s">
        <v>429</v>
      </c>
      <c r="C553" s="290" t="s">
        <v>379</v>
      </c>
      <c r="D553" s="290"/>
      <c r="E553" s="290" t="s">
        <v>380</v>
      </c>
      <c r="F553" s="290"/>
      <c r="G553" s="290"/>
      <c r="H553" s="290" t="s">
        <v>381</v>
      </c>
      <c r="I553" s="290"/>
      <c r="J553" s="290"/>
      <c r="K553" s="290"/>
      <c r="L553" s="290" t="s">
        <v>382</v>
      </c>
      <c r="M553" s="290"/>
    </row>
    <row r="554" spans="1:13">
      <c r="A554" s="325"/>
      <c r="B554" s="290"/>
      <c r="C554" s="290" t="s">
        <v>430</v>
      </c>
      <c r="D554" s="290"/>
      <c r="E554" s="290" t="s">
        <v>384</v>
      </c>
      <c r="F554" s="290"/>
      <c r="G554" s="290"/>
      <c r="H554" s="292" t="s">
        <v>710</v>
      </c>
      <c r="I554" s="292"/>
      <c r="J554" s="292"/>
      <c r="K554" s="292"/>
      <c r="L554" s="326">
        <v>119</v>
      </c>
      <c r="M554" s="327"/>
    </row>
    <row r="555" spans="1:13">
      <c r="A555" s="325"/>
      <c r="B555" s="290"/>
      <c r="C555" s="290"/>
      <c r="D555" s="290"/>
      <c r="E555" s="329"/>
      <c r="F555" s="329"/>
      <c r="G555" s="329"/>
      <c r="H555" s="292" t="s">
        <v>711</v>
      </c>
      <c r="I555" s="292"/>
      <c r="J555" s="292"/>
      <c r="K555" s="292"/>
      <c r="L555" s="326" t="s">
        <v>863</v>
      </c>
      <c r="M555" s="327"/>
    </row>
    <row r="556" spans="1:13">
      <c r="A556" s="325"/>
      <c r="B556" s="290"/>
      <c r="C556" s="290"/>
      <c r="D556" s="290"/>
      <c r="E556" s="290" t="s">
        <v>385</v>
      </c>
      <c r="F556" s="290"/>
      <c r="G556" s="290"/>
      <c r="H556" s="292" t="s">
        <v>713</v>
      </c>
      <c r="I556" s="292"/>
      <c r="J556" s="292"/>
      <c r="K556" s="292"/>
      <c r="L556" s="328"/>
      <c r="M556" s="327"/>
    </row>
    <row r="557" spans="1:13">
      <c r="A557" s="325"/>
      <c r="B557" s="290"/>
      <c r="C557" s="290"/>
      <c r="D557" s="290"/>
      <c r="E557" s="290" t="s">
        <v>386</v>
      </c>
      <c r="F557" s="290"/>
      <c r="G557" s="290"/>
      <c r="H557" s="292" t="s">
        <v>714</v>
      </c>
      <c r="I557" s="292"/>
      <c r="J557" s="292"/>
      <c r="K557" s="292"/>
      <c r="L557" s="328">
        <v>1</v>
      </c>
      <c r="M557" s="327"/>
    </row>
    <row r="558" spans="1:13">
      <c r="A558" s="325"/>
      <c r="B558" s="290"/>
      <c r="C558" s="290"/>
      <c r="D558" s="290"/>
      <c r="E558" s="290" t="s">
        <v>387</v>
      </c>
      <c r="F558" s="290"/>
      <c r="G558" s="290"/>
      <c r="H558" s="292" t="s">
        <v>715</v>
      </c>
      <c r="I558" s="292"/>
      <c r="J558" s="292"/>
      <c r="K558" s="292"/>
      <c r="L558" s="326" t="s">
        <v>863</v>
      </c>
      <c r="M558" s="327"/>
    </row>
    <row r="559" spans="1:13">
      <c r="A559" s="325"/>
      <c r="B559" s="290"/>
      <c r="C559" s="290" t="s">
        <v>430</v>
      </c>
      <c r="D559" s="290"/>
      <c r="E559" s="290" t="s">
        <v>388</v>
      </c>
      <c r="F559" s="290"/>
      <c r="G559" s="290"/>
      <c r="H559" s="292" t="s">
        <v>716</v>
      </c>
      <c r="I559" s="292"/>
      <c r="J559" s="292"/>
      <c r="K559" s="292"/>
      <c r="L559" s="326" t="s">
        <v>863</v>
      </c>
      <c r="M559" s="327"/>
    </row>
    <row r="560" spans="1:13">
      <c r="A560" s="325"/>
      <c r="B560" s="290"/>
      <c r="C560" s="290"/>
      <c r="D560" s="290"/>
      <c r="E560" s="290" t="s">
        <v>389</v>
      </c>
      <c r="F560" s="290"/>
      <c r="G560" s="290"/>
      <c r="H560" s="292" t="s">
        <v>864</v>
      </c>
      <c r="I560" s="292"/>
      <c r="J560" s="292"/>
      <c r="K560" s="292"/>
      <c r="L560" s="320">
        <v>1</v>
      </c>
      <c r="M560" s="292"/>
    </row>
    <row r="561" spans="1:13">
      <c r="A561" s="325"/>
      <c r="B561" s="290"/>
      <c r="C561" s="290"/>
      <c r="D561" s="290"/>
      <c r="E561" s="329"/>
      <c r="F561" s="329"/>
      <c r="G561" s="329"/>
      <c r="H561" s="292" t="s">
        <v>718</v>
      </c>
      <c r="I561" s="292"/>
      <c r="J561" s="292"/>
      <c r="K561" s="327"/>
      <c r="L561" s="320"/>
      <c r="M561" s="327"/>
    </row>
    <row r="562" spans="1:13">
      <c r="A562" s="325"/>
      <c r="B562" s="290"/>
      <c r="C562" s="290"/>
      <c r="D562" s="290"/>
      <c r="E562" s="290" t="s">
        <v>390</v>
      </c>
      <c r="F562" s="290"/>
      <c r="G562" s="290"/>
      <c r="H562" s="292" t="s">
        <v>738</v>
      </c>
      <c r="I562" s="292"/>
      <c r="J562" s="292"/>
      <c r="K562" s="292"/>
      <c r="L562" s="320">
        <v>1</v>
      </c>
      <c r="M562" s="292"/>
    </row>
    <row r="563" spans="1:13">
      <c r="A563" s="325"/>
      <c r="B563" s="290"/>
      <c r="C563" s="290"/>
      <c r="D563" s="290"/>
      <c r="E563" s="290" t="s">
        <v>391</v>
      </c>
      <c r="F563" s="290"/>
      <c r="G563" s="290"/>
      <c r="H563" s="292" t="s">
        <v>760</v>
      </c>
      <c r="I563" s="292"/>
      <c r="J563" s="292"/>
      <c r="K563" s="292"/>
      <c r="L563" s="292"/>
      <c r="M563" s="292"/>
    </row>
    <row r="564" spans="1:13">
      <c r="A564" s="325"/>
      <c r="B564" s="290"/>
      <c r="C564" s="290"/>
      <c r="D564" s="290"/>
      <c r="E564" s="329"/>
      <c r="F564" s="329"/>
      <c r="G564" s="329"/>
      <c r="H564" s="292" t="s">
        <v>721</v>
      </c>
      <c r="I564" s="292"/>
      <c r="J564" s="292"/>
      <c r="K564" s="292"/>
      <c r="L564" s="292"/>
      <c r="M564" s="292"/>
    </row>
    <row r="565" spans="1:13">
      <c r="A565" s="325"/>
      <c r="B565" s="290"/>
      <c r="C565" s="290"/>
      <c r="D565" s="290"/>
      <c r="E565" s="290" t="s">
        <v>392</v>
      </c>
      <c r="F565" s="290"/>
      <c r="G565" s="290"/>
      <c r="H565" s="292" t="s">
        <v>722</v>
      </c>
      <c r="I565" s="292"/>
      <c r="J565" s="292"/>
      <c r="K565" s="292"/>
      <c r="L565" s="320">
        <v>1</v>
      </c>
      <c r="M565" s="292"/>
    </row>
    <row r="566" spans="1:13">
      <c r="A566" s="325"/>
      <c r="B566" s="290"/>
      <c r="C566" s="290"/>
      <c r="D566" s="290"/>
      <c r="E566" s="329"/>
      <c r="F566" s="329"/>
      <c r="G566" s="329"/>
      <c r="H566" s="292" t="s">
        <v>723</v>
      </c>
      <c r="I566" s="292"/>
      <c r="J566" s="292"/>
      <c r="K566" s="292"/>
      <c r="L566" s="320">
        <v>1</v>
      </c>
      <c r="M566" s="292"/>
    </row>
    <row r="567" spans="1:13">
      <c r="A567" s="305" t="s">
        <v>431</v>
      </c>
      <c r="B567" s="305"/>
      <c r="C567" s="305"/>
      <c r="D567" s="288"/>
      <c r="E567" s="321"/>
      <c r="F567" s="321"/>
      <c r="G567" s="321"/>
      <c r="H567" s="321"/>
      <c r="I567" s="321"/>
      <c r="J567" s="321"/>
      <c r="K567" s="321"/>
      <c r="L567" s="321"/>
      <c r="M567" s="289"/>
    </row>
    <row r="568" spans="1:13">
      <c r="A568" s="305" t="s">
        <v>432</v>
      </c>
      <c r="B568" s="305"/>
      <c r="C568" s="305"/>
      <c r="D568" s="322" t="s">
        <v>433</v>
      </c>
      <c r="E568" s="323"/>
      <c r="F568" s="323"/>
      <c r="G568" s="323"/>
      <c r="H568" s="323"/>
      <c r="I568" s="323"/>
      <c r="J568" s="323"/>
      <c r="K568" s="323"/>
      <c r="L568" s="323"/>
      <c r="M568" s="324"/>
    </row>
    <row r="569" spans="1:13" ht="27">
      <c r="A569" s="282" t="s">
        <v>396</v>
      </c>
      <c r="B569" s="282"/>
      <c r="C569" s="282"/>
      <c r="D569" s="282"/>
      <c r="E569" s="282"/>
      <c r="F569" s="282"/>
      <c r="G569" s="282"/>
      <c r="H569" s="282"/>
      <c r="I569" s="282"/>
      <c r="J569" s="282"/>
      <c r="K569" s="282"/>
      <c r="L569" s="282"/>
      <c r="M569" s="282"/>
    </row>
    <row r="570" spans="1:13" ht="20.25">
      <c r="A570" s="283" t="s">
        <v>691</v>
      </c>
      <c r="B570" s="283"/>
      <c r="C570" s="283"/>
      <c r="D570" s="283"/>
      <c r="E570" s="283"/>
      <c r="F570" s="283"/>
      <c r="G570" s="283"/>
      <c r="H570" s="283"/>
      <c r="I570" s="283"/>
      <c r="J570" s="283"/>
      <c r="K570" s="283"/>
      <c r="L570" s="283"/>
      <c r="M570" s="283"/>
    </row>
    <row r="571" spans="1:13">
      <c r="A571" s="284" t="s">
        <v>397</v>
      </c>
      <c r="B571" s="284"/>
      <c r="C571" s="284"/>
      <c r="D571" s="284"/>
      <c r="E571" s="285"/>
      <c r="F571" s="285"/>
      <c r="G571" s="285"/>
      <c r="H571" s="285"/>
      <c r="I571" s="286" t="s">
        <v>692</v>
      </c>
      <c r="J571" s="286"/>
      <c r="K571" s="286"/>
      <c r="L571" s="286"/>
      <c r="M571" s="285"/>
    </row>
    <row r="572" spans="1:13">
      <c r="A572" s="325" t="s">
        <v>398</v>
      </c>
      <c r="B572" s="290" t="s">
        <v>310</v>
      </c>
      <c r="C572" s="290"/>
      <c r="D572" s="290" t="s">
        <v>865</v>
      </c>
      <c r="E572" s="290"/>
      <c r="F572" s="290"/>
      <c r="G572" s="290"/>
      <c r="H572" s="290"/>
      <c r="I572" s="290"/>
      <c r="J572" s="290"/>
      <c r="K572" s="290"/>
      <c r="L572" s="290"/>
      <c r="M572" s="290"/>
    </row>
    <row r="573" spans="1:13">
      <c r="A573" s="325"/>
      <c r="B573" s="290" t="s">
        <v>399</v>
      </c>
      <c r="C573" s="290"/>
      <c r="D573" s="290" t="s">
        <v>866</v>
      </c>
      <c r="E573" s="290"/>
      <c r="F573" s="290"/>
      <c r="G573" s="290"/>
      <c r="H573" s="290"/>
      <c r="I573" s="290"/>
      <c r="J573" s="290"/>
      <c r="K573" s="290"/>
      <c r="L573" s="290"/>
      <c r="M573" s="290"/>
    </row>
    <row r="574" spans="1:13">
      <c r="A574" s="325"/>
      <c r="B574" s="290" t="s">
        <v>400</v>
      </c>
      <c r="C574" s="290"/>
      <c r="D574" s="292" t="s">
        <v>695</v>
      </c>
      <c r="E574" s="292"/>
      <c r="F574" s="292"/>
      <c r="G574" s="290" t="s">
        <v>696</v>
      </c>
      <c r="H574" s="290"/>
      <c r="I574" s="290"/>
      <c r="J574" s="290" t="s">
        <v>697</v>
      </c>
      <c r="K574" s="290"/>
      <c r="L574" s="290"/>
      <c r="M574" s="290"/>
    </row>
    <row r="575" spans="1:13">
      <c r="A575" s="325"/>
      <c r="B575" s="290" t="s">
        <v>402</v>
      </c>
      <c r="C575" s="290"/>
      <c r="D575" s="290" t="s">
        <v>698</v>
      </c>
      <c r="E575" s="290"/>
      <c r="F575" s="290"/>
      <c r="G575" s="290" t="s">
        <v>363</v>
      </c>
      <c r="H575" s="290"/>
      <c r="I575" s="290"/>
      <c r="J575" s="290" t="s">
        <v>699</v>
      </c>
      <c r="K575" s="290"/>
      <c r="L575" s="290"/>
      <c r="M575" s="290"/>
    </row>
    <row r="576" spans="1:13">
      <c r="A576" s="325"/>
      <c r="B576" s="290" t="s">
        <v>362</v>
      </c>
      <c r="C576" s="290"/>
      <c r="D576" s="290" t="s">
        <v>700</v>
      </c>
      <c r="E576" s="290"/>
      <c r="F576" s="290"/>
      <c r="G576" s="290" t="s">
        <v>363</v>
      </c>
      <c r="H576" s="290"/>
      <c r="I576" s="290"/>
      <c r="J576" s="290">
        <v>13974053750</v>
      </c>
      <c r="K576" s="290"/>
      <c r="L576" s="290"/>
      <c r="M576" s="290"/>
    </row>
    <row r="577" spans="1:13">
      <c r="A577" s="325"/>
      <c r="B577" s="290" t="s">
        <v>403</v>
      </c>
      <c r="C577" s="290"/>
      <c r="D577" s="292" t="s">
        <v>867</v>
      </c>
      <c r="E577" s="292"/>
      <c r="F577" s="292"/>
      <c r="G577" s="292"/>
      <c r="H577" s="292"/>
      <c r="I577" s="292"/>
      <c r="J577" s="292"/>
      <c r="K577" s="292"/>
      <c r="L577" s="292"/>
      <c r="M577" s="292"/>
    </row>
    <row r="578" spans="1:13">
      <c r="A578" s="325"/>
      <c r="B578" s="290" t="s">
        <v>405</v>
      </c>
      <c r="C578" s="290"/>
      <c r="D578" s="292" t="s">
        <v>868</v>
      </c>
      <c r="E578" s="292"/>
      <c r="F578" s="292"/>
      <c r="G578" s="292"/>
      <c r="H578" s="292"/>
      <c r="I578" s="292"/>
      <c r="J578" s="292"/>
      <c r="K578" s="292"/>
      <c r="L578" s="292"/>
      <c r="M578" s="292"/>
    </row>
    <row r="579" spans="1:13">
      <c r="A579" s="325"/>
      <c r="B579" s="290" t="s">
        <v>406</v>
      </c>
      <c r="C579" s="290"/>
      <c r="D579" s="292" t="s">
        <v>869</v>
      </c>
      <c r="E579" s="292"/>
      <c r="F579" s="292"/>
      <c r="G579" s="292"/>
      <c r="H579" s="292"/>
      <c r="I579" s="292"/>
      <c r="J579" s="292"/>
      <c r="K579" s="292"/>
      <c r="L579" s="292"/>
      <c r="M579" s="292"/>
    </row>
    <row r="580" spans="1:13">
      <c r="A580" s="325"/>
      <c r="B580" s="290" t="s">
        <v>408</v>
      </c>
      <c r="C580" s="290"/>
      <c r="D580" s="299" t="s">
        <v>409</v>
      </c>
      <c r="E580" s="299"/>
      <c r="F580" s="299" t="s">
        <v>410</v>
      </c>
      <c r="G580" s="299"/>
      <c r="H580" s="299"/>
      <c r="I580" s="299"/>
      <c r="J580" s="299" t="s">
        <v>411</v>
      </c>
      <c r="K580" s="299"/>
      <c r="L580" s="299"/>
      <c r="M580" s="299"/>
    </row>
    <row r="581" spans="1:13">
      <c r="A581" s="325"/>
      <c r="B581" s="290"/>
      <c r="C581" s="290"/>
      <c r="D581" s="290" t="s">
        <v>412</v>
      </c>
      <c r="E581" s="290"/>
      <c r="F581" s="290">
        <v>50</v>
      </c>
      <c r="G581" s="290"/>
      <c r="H581" s="290"/>
      <c r="I581" s="290"/>
      <c r="J581" s="290">
        <v>50</v>
      </c>
      <c r="K581" s="290"/>
      <c r="L581" s="290"/>
      <c r="M581" s="290"/>
    </row>
    <row r="582" spans="1:13">
      <c r="A582" s="325"/>
      <c r="B582" s="290"/>
      <c r="C582" s="290"/>
      <c r="D582" s="290" t="s">
        <v>413</v>
      </c>
      <c r="E582" s="290"/>
      <c r="F582" s="290"/>
      <c r="G582" s="290"/>
      <c r="H582" s="290"/>
      <c r="I582" s="290"/>
      <c r="J582" s="290"/>
      <c r="K582" s="290"/>
      <c r="L582" s="290"/>
      <c r="M582" s="290"/>
    </row>
    <row r="583" spans="1:13">
      <c r="A583" s="325"/>
      <c r="B583" s="290"/>
      <c r="C583" s="290"/>
      <c r="D583" s="290" t="s">
        <v>414</v>
      </c>
      <c r="E583" s="290"/>
      <c r="F583" s="290"/>
      <c r="G583" s="290"/>
      <c r="H583" s="290"/>
      <c r="I583" s="290"/>
      <c r="J583" s="290"/>
      <c r="K583" s="290"/>
      <c r="L583" s="290"/>
      <c r="M583" s="290"/>
    </row>
    <row r="584" spans="1:13">
      <c r="A584" s="325"/>
      <c r="B584" s="290"/>
      <c r="C584" s="290"/>
      <c r="D584" s="290" t="s">
        <v>415</v>
      </c>
      <c r="E584" s="290"/>
      <c r="F584" s="290"/>
      <c r="G584" s="290"/>
      <c r="H584" s="290"/>
      <c r="I584" s="290"/>
      <c r="J584" s="290"/>
      <c r="K584" s="290"/>
      <c r="L584" s="290"/>
      <c r="M584" s="290"/>
    </row>
    <row r="585" spans="1:13">
      <c r="A585" s="325"/>
      <c r="B585" s="290"/>
      <c r="C585" s="290"/>
      <c r="D585" s="290" t="s">
        <v>416</v>
      </c>
      <c r="E585" s="290"/>
      <c r="F585" s="290"/>
      <c r="G585" s="290"/>
      <c r="H585" s="290"/>
      <c r="I585" s="290"/>
      <c r="J585" s="290"/>
      <c r="K585" s="290"/>
      <c r="L585" s="290"/>
      <c r="M585" s="290"/>
    </row>
    <row r="586" spans="1:13">
      <c r="A586" s="325"/>
      <c r="B586" s="290" t="s">
        <v>417</v>
      </c>
      <c r="C586" s="290"/>
      <c r="D586" s="290" t="s">
        <v>409</v>
      </c>
      <c r="E586" s="290"/>
      <c r="F586" s="304" t="s">
        <v>418</v>
      </c>
      <c r="G586" s="304"/>
      <c r="H586" s="304"/>
      <c r="I586" s="304" t="s">
        <v>419</v>
      </c>
      <c r="J586" s="304"/>
      <c r="K586" s="304"/>
      <c r="L586" s="304" t="s">
        <v>420</v>
      </c>
      <c r="M586" s="304"/>
    </row>
    <row r="587" spans="1:13">
      <c r="A587" s="325"/>
      <c r="B587" s="290"/>
      <c r="C587" s="290"/>
      <c r="D587" s="290" t="s">
        <v>412</v>
      </c>
      <c r="E587" s="290"/>
      <c r="F587" s="292">
        <v>50</v>
      </c>
      <c r="G587" s="292"/>
      <c r="H587" s="292"/>
      <c r="I587" s="292">
        <v>50</v>
      </c>
      <c r="J587" s="292"/>
      <c r="K587" s="292"/>
      <c r="L587" s="292" t="s">
        <v>704</v>
      </c>
      <c r="M587" s="292"/>
    </row>
    <row r="588" spans="1:13">
      <c r="A588" s="325"/>
      <c r="B588" s="332"/>
      <c r="C588" s="332"/>
      <c r="D588" s="290"/>
      <c r="E588" s="290"/>
      <c r="F588" s="290"/>
      <c r="G588" s="290"/>
      <c r="H588" s="290"/>
      <c r="I588" s="290"/>
      <c r="J588" s="290"/>
      <c r="K588" s="290"/>
      <c r="L588" s="290"/>
      <c r="M588" s="290"/>
    </row>
    <row r="589" spans="1:13">
      <c r="A589" s="325"/>
      <c r="B589" s="332"/>
      <c r="C589" s="308" t="s">
        <v>423</v>
      </c>
      <c r="D589" s="308"/>
      <c r="E589" s="308"/>
      <c r="F589" s="308"/>
      <c r="G589" s="308"/>
      <c r="H589" s="299" t="s">
        <v>424</v>
      </c>
      <c r="I589" s="299"/>
      <c r="J589" s="299"/>
      <c r="K589" s="299" t="s">
        <v>425</v>
      </c>
      <c r="L589" s="299"/>
      <c r="M589" s="299"/>
    </row>
    <row r="590" spans="1:13">
      <c r="A590" s="325"/>
      <c r="B590" s="332"/>
      <c r="C590" s="311" t="s">
        <v>870</v>
      </c>
      <c r="D590" s="311"/>
      <c r="E590" s="311"/>
      <c r="F590" s="311"/>
      <c r="G590" s="311"/>
      <c r="H590" s="290">
        <v>2023.1</v>
      </c>
      <c r="I590" s="290"/>
      <c r="J590" s="290"/>
      <c r="K590" s="290">
        <v>2023.12</v>
      </c>
      <c r="L590" s="290"/>
      <c r="M590" s="290"/>
    </row>
    <row r="591" spans="1:13" ht="42.75">
      <c r="A591" s="325"/>
      <c r="B591" s="312" t="s">
        <v>427</v>
      </c>
      <c r="C591" s="292" t="s">
        <v>871</v>
      </c>
      <c r="D591" s="292"/>
      <c r="E591" s="292"/>
      <c r="F591" s="292"/>
      <c r="G591" s="292"/>
      <c r="H591" s="292"/>
      <c r="I591" s="292"/>
      <c r="J591" s="292"/>
      <c r="K591" s="292"/>
      <c r="L591" s="292"/>
      <c r="M591" s="292"/>
    </row>
    <row r="592" spans="1:13" ht="57">
      <c r="A592" s="325"/>
      <c r="B592" s="312" t="s">
        <v>428</v>
      </c>
      <c r="C592" s="292" t="s">
        <v>872</v>
      </c>
      <c r="D592" s="292"/>
      <c r="E592" s="292"/>
      <c r="F592" s="292"/>
      <c r="G592" s="292"/>
      <c r="H592" s="292"/>
      <c r="I592" s="292"/>
      <c r="J592" s="292"/>
      <c r="K592" s="292"/>
      <c r="L592" s="292"/>
      <c r="M592" s="292"/>
    </row>
    <row r="593" spans="1:13">
      <c r="A593" s="325"/>
      <c r="B593" s="290" t="s">
        <v>429</v>
      </c>
      <c r="C593" s="290" t="s">
        <v>379</v>
      </c>
      <c r="D593" s="290"/>
      <c r="E593" s="290" t="s">
        <v>380</v>
      </c>
      <c r="F593" s="290"/>
      <c r="G593" s="290"/>
      <c r="H593" s="290" t="s">
        <v>381</v>
      </c>
      <c r="I593" s="290"/>
      <c r="J593" s="290"/>
      <c r="K593" s="290"/>
      <c r="L593" s="290" t="s">
        <v>382</v>
      </c>
      <c r="M593" s="290"/>
    </row>
    <row r="594" spans="1:13">
      <c r="A594" s="325"/>
      <c r="B594" s="290"/>
      <c r="C594" s="290" t="s">
        <v>430</v>
      </c>
      <c r="D594" s="290"/>
      <c r="E594" s="290" t="s">
        <v>384</v>
      </c>
      <c r="F594" s="290"/>
      <c r="G594" s="290"/>
      <c r="H594" s="292" t="s">
        <v>768</v>
      </c>
      <c r="I594" s="292"/>
      <c r="J594" s="292"/>
      <c r="K594" s="292"/>
      <c r="L594" s="326" t="s">
        <v>873</v>
      </c>
      <c r="M594" s="327"/>
    </row>
    <row r="595" spans="1:13">
      <c r="A595" s="325"/>
      <c r="B595" s="290"/>
      <c r="C595" s="290"/>
      <c r="D595" s="290"/>
      <c r="E595" s="329"/>
      <c r="F595" s="329"/>
      <c r="G595" s="329"/>
      <c r="H595" s="292" t="s">
        <v>770</v>
      </c>
      <c r="I595" s="292"/>
      <c r="J595" s="292"/>
      <c r="K595" s="292"/>
      <c r="L595" s="326" t="s">
        <v>874</v>
      </c>
      <c r="M595" s="327"/>
    </row>
    <row r="596" spans="1:13">
      <c r="A596" s="325"/>
      <c r="B596" s="290"/>
      <c r="C596" s="290"/>
      <c r="D596" s="290"/>
      <c r="E596" s="290" t="s">
        <v>385</v>
      </c>
      <c r="F596" s="290"/>
      <c r="G596" s="290"/>
      <c r="H596" s="292" t="s">
        <v>875</v>
      </c>
      <c r="I596" s="292"/>
      <c r="J596" s="292"/>
      <c r="K596" s="292"/>
      <c r="L596" s="328"/>
      <c r="M596" s="327"/>
    </row>
    <row r="597" spans="1:13">
      <c r="A597" s="325"/>
      <c r="B597" s="290"/>
      <c r="C597" s="290"/>
      <c r="D597" s="290"/>
      <c r="E597" s="290" t="s">
        <v>386</v>
      </c>
      <c r="F597" s="290"/>
      <c r="G597" s="290"/>
      <c r="H597" s="292" t="s">
        <v>773</v>
      </c>
      <c r="I597" s="292"/>
      <c r="J597" s="292"/>
      <c r="K597" s="292"/>
      <c r="L597" s="328">
        <v>1</v>
      </c>
      <c r="M597" s="327"/>
    </row>
    <row r="598" spans="1:13">
      <c r="A598" s="325"/>
      <c r="B598" s="290"/>
      <c r="C598" s="290"/>
      <c r="D598" s="290"/>
      <c r="E598" s="290" t="s">
        <v>387</v>
      </c>
      <c r="F598" s="290"/>
      <c r="G598" s="290"/>
      <c r="H598" s="292" t="s">
        <v>715</v>
      </c>
      <c r="I598" s="292"/>
      <c r="J598" s="292"/>
      <c r="K598" s="292"/>
      <c r="L598" s="326" t="s">
        <v>873</v>
      </c>
      <c r="M598" s="327"/>
    </row>
    <row r="599" spans="1:13">
      <c r="A599" s="325"/>
      <c r="B599" s="290"/>
      <c r="C599" s="290" t="s">
        <v>430</v>
      </c>
      <c r="D599" s="290"/>
      <c r="E599" s="290" t="s">
        <v>388</v>
      </c>
      <c r="F599" s="290"/>
      <c r="G599" s="290"/>
      <c r="H599" s="292" t="s">
        <v>716</v>
      </c>
      <c r="I599" s="292"/>
      <c r="J599" s="292"/>
      <c r="K599" s="292"/>
      <c r="L599" s="292" t="s">
        <v>873</v>
      </c>
      <c r="M599" s="292"/>
    </row>
    <row r="600" spans="1:13">
      <c r="A600" s="325"/>
      <c r="B600" s="290"/>
      <c r="C600" s="290"/>
      <c r="D600" s="290"/>
      <c r="E600" s="290" t="s">
        <v>389</v>
      </c>
      <c r="F600" s="290"/>
      <c r="G600" s="290"/>
      <c r="H600" s="292" t="s">
        <v>876</v>
      </c>
      <c r="I600" s="292"/>
      <c r="J600" s="292"/>
      <c r="K600" s="292"/>
      <c r="L600" s="320">
        <v>1</v>
      </c>
      <c r="M600" s="292"/>
    </row>
    <row r="601" spans="1:13">
      <c r="A601" s="325"/>
      <c r="B601" s="290"/>
      <c r="C601" s="290"/>
      <c r="D601" s="290"/>
      <c r="E601" s="329"/>
      <c r="F601" s="329"/>
      <c r="G601" s="329"/>
      <c r="H601" s="292" t="s">
        <v>718</v>
      </c>
      <c r="I601" s="292"/>
      <c r="J601" s="292"/>
      <c r="K601" s="327"/>
      <c r="L601" s="320"/>
      <c r="M601" s="327"/>
    </row>
    <row r="602" spans="1:13">
      <c r="A602" s="325"/>
      <c r="B602" s="290"/>
      <c r="C602" s="290"/>
      <c r="D602" s="290"/>
      <c r="E602" s="290" t="s">
        <v>390</v>
      </c>
      <c r="F602" s="290"/>
      <c r="G602" s="290"/>
      <c r="H602" s="292" t="s">
        <v>877</v>
      </c>
      <c r="I602" s="292"/>
      <c r="J602" s="292"/>
      <c r="K602" s="292"/>
      <c r="L602" s="320">
        <v>1</v>
      </c>
      <c r="M602" s="292"/>
    </row>
    <row r="603" spans="1:13">
      <c r="A603" s="325"/>
      <c r="B603" s="290"/>
      <c r="C603" s="290"/>
      <c r="D603" s="290"/>
      <c r="E603" s="290" t="s">
        <v>391</v>
      </c>
      <c r="F603" s="290"/>
      <c r="G603" s="290"/>
      <c r="H603" s="292" t="s">
        <v>776</v>
      </c>
      <c r="I603" s="292"/>
      <c r="J603" s="292"/>
      <c r="K603" s="292"/>
      <c r="L603" s="292"/>
      <c r="M603" s="292"/>
    </row>
    <row r="604" spans="1:13">
      <c r="A604" s="325"/>
      <c r="B604" s="290"/>
      <c r="C604" s="290"/>
      <c r="D604" s="290"/>
      <c r="E604" s="329"/>
      <c r="F604" s="329"/>
      <c r="G604" s="329"/>
      <c r="H604" s="292" t="s">
        <v>721</v>
      </c>
      <c r="I604" s="292"/>
      <c r="J604" s="292"/>
      <c r="K604" s="292"/>
      <c r="L604" s="292"/>
      <c r="M604" s="292"/>
    </row>
    <row r="605" spans="1:13">
      <c r="A605" s="325"/>
      <c r="B605" s="290"/>
      <c r="C605" s="290"/>
      <c r="D605" s="290"/>
      <c r="E605" s="290" t="s">
        <v>392</v>
      </c>
      <c r="F605" s="290"/>
      <c r="G605" s="290"/>
      <c r="H605" s="292" t="s">
        <v>722</v>
      </c>
      <c r="I605" s="292"/>
      <c r="J605" s="292"/>
      <c r="K605" s="292"/>
      <c r="L605" s="320">
        <v>1</v>
      </c>
      <c r="M605" s="292"/>
    </row>
    <row r="606" spans="1:13">
      <c r="A606" s="325"/>
      <c r="B606" s="290"/>
      <c r="C606" s="290"/>
      <c r="D606" s="290"/>
      <c r="E606" s="329"/>
      <c r="F606" s="329"/>
      <c r="G606" s="329"/>
      <c r="H606" s="292" t="s">
        <v>723</v>
      </c>
      <c r="I606" s="292"/>
      <c r="J606" s="292"/>
      <c r="K606" s="292"/>
      <c r="L606" s="320">
        <v>1</v>
      </c>
      <c r="M606" s="292"/>
    </row>
    <row r="607" spans="1:13">
      <c r="A607" s="305" t="s">
        <v>431</v>
      </c>
      <c r="B607" s="305"/>
      <c r="C607" s="305"/>
      <c r="D607" s="288"/>
      <c r="E607" s="321"/>
      <c r="F607" s="321"/>
      <c r="G607" s="321"/>
      <c r="H607" s="321"/>
      <c r="I607" s="321"/>
      <c r="J607" s="321"/>
      <c r="K607" s="321"/>
      <c r="L607" s="321"/>
      <c r="M607" s="289"/>
    </row>
    <row r="608" spans="1:13">
      <c r="A608" s="305" t="s">
        <v>432</v>
      </c>
      <c r="B608" s="305"/>
      <c r="C608" s="305"/>
      <c r="D608" s="322" t="s">
        <v>433</v>
      </c>
      <c r="E608" s="323"/>
      <c r="F608" s="323"/>
      <c r="G608" s="323"/>
      <c r="H608" s="323"/>
      <c r="I608" s="323"/>
      <c r="J608" s="323"/>
      <c r="K608" s="323"/>
      <c r="L608" s="323"/>
      <c r="M608" s="324"/>
    </row>
    <row r="609" spans="1:13" ht="27">
      <c r="A609" s="282" t="s">
        <v>396</v>
      </c>
      <c r="B609" s="282"/>
      <c r="C609" s="282"/>
      <c r="D609" s="282"/>
      <c r="E609" s="282"/>
      <c r="F609" s="282"/>
      <c r="G609" s="282"/>
      <c r="H609" s="282"/>
      <c r="I609" s="282"/>
      <c r="J609" s="282"/>
      <c r="K609" s="282"/>
      <c r="L609" s="282"/>
      <c r="M609" s="282"/>
    </row>
    <row r="610" spans="1:13" ht="20.25">
      <c r="A610" s="283" t="s">
        <v>691</v>
      </c>
      <c r="B610" s="283"/>
      <c r="C610" s="283"/>
      <c r="D610" s="283"/>
      <c r="E610" s="283"/>
      <c r="F610" s="283"/>
      <c r="G610" s="283"/>
      <c r="H610" s="283"/>
      <c r="I610" s="283"/>
      <c r="J610" s="283"/>
      <c r="K610" s="283"/>
      <c r="L610" s="283"/>
      <c r="M610" s="283"/>
    </row>
    <row r="611" spans="1:13">
      <c r="A611" s="284" t="s">
        <v>397</v>
      </c>
      <c r="B611" s="284"/>
      <c r="C611" s="284"/>
      <c r="D611" s="284"/>
      <c r="E611" s="285"/>
      <c r="F611" s="285"/>
      <c r="G611" s="285"/>
      <c r="H611" s="285"/>
      <c r="I611" s="286" t="s">
        <v>692</v>
      </c>
      <c r="J611" s="286"/>
      <c r="K611" s="286"/>
      <c r="L611" s="286"/>
      <c r="M611" s="285"/>
    </row>
    <row r="612" spans="1:13">
      <c r="A612" s="325" t="s">
        <v>398</v>
      </c>
      <c r="B612" s="288" t="s">
        <v>310</v>
      </c>
      <c r="C612" s="289"/>
      <c r="D612" s="290" t="s">
        <v>878</v>
      </c>
      <c r="E612" s="290"/>
      <c r="F612" s="290"/>
      <c r="G612" s="290"/>
      <c r="H612" s="290"/>
      <c r="I612" s="290"/>
      <c r="J612" s="290"/>
      <c r="K612" s="290"/>
      <c r="L612" s="290"/>
      <c r="M612" s="290"/>
    </row>
    <row r="613" spans="1:13">
      <c r="A613" s="325"/>
      <c r="B613" s="288" t="s">
        <v>399</v>
      </c>
      <c r="C613" s="289"/>
      <c r="D613" s="290" t="s">
        <v>866</v>
      </c>
      <c r="E613" s="290"/>
      <c r="F613" s="290"/>
      <c r="G613" s="290"/>
      <c r="H613" s="290"/>
      <c r="I613" s="290"/>
      <c r="J613" s="290"/>
      <c r="K613" s="290"/>
      <c r="L613" s="290"/>
      <c r="M613" s="290"/>
    </row>
    <row r="614" spans="1:13">
      <c r="A614" s="325"/>
      <c r="B614" s="288" t="s">
        <v>400</v>
      </c>
      <c r="C614" s="289"/>
      <c r="D614" s="292" t="s">
        <v>695</v>
      </c>
      <c r="E614" s="292"/>
      <c r="F614" s="292"/>
      <c r="G614" s="290" t="s">
        <v>696</v>
      </c>
      <c r="H614" s="290"/>
      <c r="I614" s="290"/>
      <c r="J614" s="290" t="s">
        <v>697</v>
      </c>
      <c r="K614" s="290"/>
      <c r="L614" s="290"/>
      <c r="M614" s="290"/>
    </row>
    <row r="615" spans="1:13">
      <c r="A615" s="325"/>
      <c r="B615" s="288" t="s">
        <v>402</v>
      </c>
      <c r="C615" s="289"/>
      <c r="D615" s="290" t="s">
        <v>698</v>
      </c>
      <c r="E615" s="290"/>
      <c r="F615" s="290"/>
      <c r="G615" s="290" t="s">
        <v>363</v>
      </c>
      <c r="H615" s="290"/>
      <c r="I615" s="290"/>
      <c r="J615" s="290" t="s">
        <v>699</v>
      </c>
      <c r="K615" s="290"/>
      <c r="L615" s="290"/>
      <c r="M615" s="290"/>
    </row>
    <row r="616" spans="1:13">
      <c r="A616" s="325"/>
      <c r="B616" s="288" t="s">
        <v>362</v>
      </c>
      <c r="C616" s="289"/>
      <c r="D616" s="290" t="s">
        <v>700</v>
      </c>
      <c r="E616" s="290"/>
      <c r="F616" s="290"/>
      <c r="G616" s="290" t="s">
        <v>363</v>
      </c>
      <c r="H616" s="290"/>
      <c r="I616" s="290"/>
      <c r="J616" s="290">
        <v>13974053750</v>
      </c>
      <c r="K616" s="290"/>
      <c r="L616" s="290"/>
      <c r="M616" s="290"/>
    </row>
    <row r="617" spans="1:13">
      <c r="A617" s="325"/>
      <c r="B617" s="288" t="s">
        <v>403</v>
      </c>
      <c r="C617" s="289"/>
      <c r="D617" s="292" t="s">
        <v>879</v>
      </c>
      <c r="E617" s="292"/>
      <c r="F617" s="292"/>
      <c r="G617" s="292"/>
      <c r="H617" s="292"/>
      <c r="I617" s="292"/>
      <c r="J617" s="292"/>
      <c r="K617" s="292"/>
      <c r="L617" s="292"/>
      <c r="M617" s="292"/>
    </row>
    <row r="618" spans="1:13">
      <c r="A618" s="325"/>
      <c r="B618" s="288" t="s">
        <v>405</v>
      </c>
      <c r="C618" s="289"/>
      <c r="D618" s="292" t="s">
        <v>880</v>
      </c>
      <c r="E618" s="292"/>
      <c r="F618" s="292"/>
      <c r="G618" s="292"/>
      <c r="H618" s="292"/>
      <c r="I618" s="292"/>
      <c r="J618" s="292"/>
      <c r="K618" s="292"/>
      <c r="L618" s="292"/>
      <c r="M618" s="292"/>
    </row>
    <row r="619" spans="1:13">
      <c r="A619" s="325"/>
      <c r="B619" s="288" t="s">
        <v>406</v>
      </c>
      <c r="C619" s="289"/>
      <c r="D619" s="294" t="s">
        <v>881</v>
      </c>
      <c r="E619" s="295"/>
      <c r="F619" s="295"/>
      <c r="G619" s="295"/>
      <c r="H619" s="295"/>
      <c r="I619" s="295"/>
      <c r="J619" s="295"/>
      <c r="K619" s="295"/>
      <c r="L619" s="295"/>
      <c r="M619" s="296"/>
    </row>
    <row r="620" spans="1:13">
      <c r="A620" s="325"/>
      <c r="B620" s="297" t="s">
        <v>408</v>
      </c>
      <c r="C620" s="298"/>
      <c r="D620" s="299" t="s">
        <v>409</v>
      </c>
      <c r="E620" s="299"/>
      <c r="F620" s="299" t="s">
        <v>410</v>
      </c>
      <c r="G620" s="299"/>
      <c r="H620" s="299"/>
      <c r="I620" s="299"/>
      <c r="J620" s="299" t="s">
        <v>411</v>
      </c>
      <c r="K620" s="299"/>
      <c r="L620" s="299"/>
      <c r="M620" s="299"/>
    </row>
    <row r="621" spans="1:13">
      <c r="A621" s="325"/>
      <c r="B621" s="300"/>
      <c r="C621" s="301"/>
      <c r="D621" s="290" t="s">
        <v>412</v>
      </c>
      <c r="E621" s="290"/>
      <c r="F621" s="290">
        <v>50</v>
      </c>
      <c r="G621" s="290"/>
      <c r="H621" s="290"/>
      <c r="I621" s="290"/>
      <c r="J621" s="290">
        <v>50</v>
      </c>
      <c r="K621" s="290"/>
      <c r="L621" s="290"/>
      <c r="M621" s="290"/>
    </row>
    <row r="622" spans="1:13">
      <c r="A622" s="325"/>
      <c r="B622" s="300"/>
      <c r="C622" s="301"/>
      <c r="D622" s="290" t="s">
        <v>413</v>
      </c>
      <c r="E622" s="290"/>
      <c r="F622" s="290"/>
      <c r="G622" s="290"/>
      <c r="H622" s="290"/>
      <c r="I622" s="290"/>
      <c r="J622" s="290"/>
      <c r="K622" s="290"/>
      <c r="L622" s="290"/>
      <c r="M622" s="290"/>
    </row>
    <row r="623" spans="1:13">
      <c r="A623" s="325"/>
      <c r="B623" s="300"/>
      <c r="C623" s="301"/>
      <c r="D623" s="290" t="s">
        <v>414</v>
      </c>
      <c r="E623" s="290"/>
      <c r="F623" s="290"/>
      <c r="G623" s="290"/>
      <c r="H623" s="290"/>
      <c r="I623" s="290"/>
      <c r="J623" s="290"/>
      <c r="K623" s="290"/>
      <c r="L623" s="290"/>
      <c r="M623" s="290"/>
    </row>
    <row r="624" spans="1:13">
      <c r="A624" s="325"/>
      <c r="B624" s="300"/>
      <c r="C624" s="301"/>
      <c r="D624" s="290" t="s">
        <v>415</v>
      </c>
      <c r="E624" s="290"/>
      <c r="F624" s="290"/>
      <c r="G624" s="290"/>
      <c r="H624" s="290"/>
      <c r="I624" s="290"/>
      <c r="J624" s="290"/>
      <c r="K624" s="290"/>
      <c r="L624" s="290"/>
      <c r="M624" s="290"/>
    </row>
    <row r="625" spans="1:13">
      <c r="A625" s="325"/>
      <c r="B625" s="302"/>
      <c r="C625" s="303"/>
      <c r="D625" s="290" t="s">
        <v>416</v>
      </c>
      <c r="E625" s="290"/>
      <c r="F625" s="290"/>
      <c r="G625" s="290"/>
      <c r="H625" s="290"/>
      <c r="I625" s="290"/>
      <c r="J625" s="290"/>
      <c r="K625" s="290"/>
      <c r="L625" s="290"/>
      <c r="M625" s="290"/>
    </row>
    <row r="626" spans="1:13">
      <c r="A626" s="325"/>
      <c r="B626" s="297" t="s">
        <v>417</v>
      </c>
      <c r="C626" s="298"/>
      <c r="D626" s="290" t="s">
        <v>409</v>
      </c>
      <c r="E626" s="290"/>
      <c r="F626" s="304" t="s">
        <v>418</v>
      </c>
      <c r="G626" s="304"/>
      <c r="H626" s="304"/>
      <c r="I626" s="304" t="s">
        <v>419</v>
      </c>
      <c r="J626" s="304"/>
      <c r="K626" s="304"/>
      <c r="L626" s="304" t="s">
        <v>420</v>
      </c>
      <c r="M626" s="304"/>
    </row>
    <row r="627" spans="1:13">
      <c r="A627" s="325"/>
      <c r="B627" s="300"/>
      <c r="C627" s="301"/>
      <c r="D627" s="290" t="s">
        <v>412</v>
      </c>
      <c r="E627" s="290"/>
      <c r="F627" s="292">
        <v>50</v>
      </c>
      <c r="G627" s="292"/>
      <c r="H627" s="292"/>
      <c r="I627" s="292">
        <v>50</v>
      </c>
      <c r="J627" s="292"/>
      <c r="K627" s="292"/>
      <c r="L627" s="292" t="s">
        <v>704</v>
      </c>
      <c r="M627" s="292"/>
    </row>
    <row r="628" spans="1:13">
      <c r="A628" s="325"/>
      <c r="B628" s="330"/>
      <c r="C628" s="331"/>
      <c r="D628" s="290"/>
      <c r="E628" s="290"/>
      <c r="F628" s="290"/>
      <c r="G628" s="290"/>
      <c r="H628" s="290"/>
      <c r="I628" s="290"/>
      <c r="J628" s="290"/>
      <c r="K628" s="290"/>
      <c r="L628" s="290"/>
      <c r="M628" s="290"/>
    </row>
    <row r="629" spans="1:13">
      <c r="A629" s="325"/>
      <c r="B629" s="330"/>
      <c r="C629" s="308" t="s">
        <v>423</v>
      </c>
      <c r="D629" s="308"/>
      <c r="E629" s="308"/>
      <c r="F629" s="308"/>
      <c r="G629" s="308"/>
      <c r="H629" s="299" t="s">
        <v>424</v>
      </c>
      <c r="I629" s="299"/>
      <c r="J629" s="299"/>
      <c r="K629" s="299" t="s">
        <v>425</v>
      </c>
      <c r="L629" s="299"/>
      <c r="M629" s="299"/>
    </row>
    <row r="630" spans="1:13">
      <c r="A630" s="325"/>
      <c r="B630" s="330"/>
      <c r="C630" s="311" t="s">
        <v>882</v>
      </c>
      <c r="D630" s="311"/>
      <c r="E630" s="311"/>
      <c r="F630" s="311"/>
      <c r="G630" s="311"/>
      <c r="H630" s="290">
        <v>2023.1</v>
      </c>
      <c r="I630" s="290"/>
      <c r="J630" s="290"/>
      <c r="K630" s="290">
        <v>2023.12</v>
      </c>
      <c r="L630" s="290"/>
      <c r="M630" s="290"/>
    </row>
    <row r="631" spans="1:13" ht="42.75">
      <c r="A631" s="325"/>
      <c r="B631" s="312" t="s">
        <v>427</v>
      </c>
      <c r="C631" s="292" t="s">
        <v>883</v>
      </c>
      <c r="D631" s="292"/>
      <c r="E631" s="292"/>
      <c r="F631" s="292"/>
      <c r="G631" s="292"/>
      <c r="H631" s="292"/>
      <c r="I631" s="292"/>
      <c r="J631" s="292"/>
      <c r="K631" s="292"/>
      <c r="L631" s="292"/>
      <c r="M631" s="292"/>
    </row>
    <row r="632" spans="1:13" ht="57">
      <c r="A632" s="325"/>
      <c r="B632" s="312" t="s">
        <v>428</v>
      </c>
      <c r="C632" s="292" t="s">
        <v>884</v>
      </c>
      <c r="D632" s="292"/>
      <c r="E632" s="292"/>
      <c r="F632" s="292"/>
      <c r="G632" s="292"/>
      <c r="H632" s="292"/>
      <c r="I632" s="292"/>
      <c r="J632" s="292"/>
      <c r="K632" s="292"/>
      <c r="L632" s="292"/>
      <c r="M632" s="292"/>
    </row>
    <row r="633" spans="1:13">
      <c r="A633" s="325"/>
      <c r="B633" s="290" t="s">
        <v>429</v>
      </c>
      <c r="C633" s="290" t="s">
        <v>379</v>
      </c>
      <c r="D633" s="290"/>
      <c r="E633" s="290" t="s">
        <v>380</v>
      </c>
      <c r="F633" s="290"/>
      <c r="G633" s="290"/>
      <c r="H633" s="290" t="s">
        <v>381</v>
      </c>
      <c r="I633" s="290"/>
      <c r="J633" s="290"/>
      <c r="K633" s="290"/>
      <c r="L633" s="290" t="s">
        <v>382</v>
      </c>
      <c r="M633" s="290"/>
    </row>
    <row r="634" spans="1:13">
      <c r="A634" s="325"/>
      <c r="B634" s="290"/>
      <c r="C634" s="290" t="s">
        <v>430</v>
      </c>
      <c r="D634" s="290"/>
      <c r="E634" s="297" t="s">
        <v>384</v>
      </c>
      <c r="F634" s="315"/>
      <c r="G634" s="298"/>
      <c r="H634" s="292" t="s">
        <v>768</v>
      </c>
      <c r="I634" s="292"/>
      <c r="J634" s="292"/>
      <c r="K634" s="292"/>
      <c r="L634" s="316" t="s">
        <v>873</v>
      </c>
      <c r="M634" s="346"/>
    </row>
    <row r="635" spans="1:13">
      <c r="A635" s="325"/>
      <c r="B635" s="290"/>
      <c r="C635" s="290"/>
      <c r="D635" s="290"/>
      <c r="E635" s="266"/>
      <c r="F635" s="317"/>
      <c r="G635" s="267"/>
      <c r="H635" s="294" t="s">
        <v>885</v>
      </c>
      <c r="I635" s="295"/>
      <c r="J635" s="295"/>
      <c r="K635" s="296"/>
      <c r="L635" s="316">
        <v>51</v>
      </c>
      <c r="M635" s="346"/>
    </row>
    <row r="636" spans="1:13">
      <c r="A636" s="325"/>
      <c r="B636" s="290"/>
      <c r="C636" s="290"/>
      <c r="D636" s="290"/>
      <c r="E636" s="290" t="s">
        <v>385</v>
      </c>
      <c r="F636" s="290"/>
      <c r="G636" s="290"/>
      <c r="H636" s="292" t="s">
        <v>886</v>
      </c>
      <c r="I636" s="292"/>
      <c r="J636" s="292"/>
      <c r="K636" s="292"/>
      <c r="L636" s="318"/>
      <c r="M636" s="346"/>
    </row>
    <row r="637" spans="1:13">
      <c r="A637" s="325"/>
      <c r="B637" s="290"/>
      <c r="C637" s="290"/>
      <c r="D637" s="290"/>
      <c r="E637" s="290" t="s">
        <v>386</v>
      </c>
      <c r="F637" s="290"/>
      <c r="G637" s="290"/>
      <c r="H637" s="292" t="s">
        <v>773</v>
      </c>
      <c r="I637" s="292"/>
      <c r="J637" s="292"/>
      <c r="K637" s="292"/>
      <c r="L637" s="318">
        <v>1</v>
      </c>
      <c r="M637" s="346"/>
    </row>
    <row r="638" spans="1:13">
      <c r="A638" s="325"/>
      <c r="B638" s="290"/>
      <c r="C638" s="290"/>
      <c r="D638" s="290"/>
      <c r="E638" s="290" t="s">
        <v>387</v>
      </c>
      <c r="F638" s="290"/>
      <c r="G638" s="290"/>
      <c r="H638" s="292" t="s">
        <v>715</v>
      </c>
      <c r="I638" s="292"/>
      <c r="J638" s="292"/>
      <c r="K638" s="292"/>
      <c r="L638" s="316" t="s">
        <v>873</v>
      </c>
      <c r="M638" s="346"/>
    </row>
    <row r="639" spans="1:13">
      <c r="A639" s="325"/>
      <c r="B639" s="290"/>
      <c r="C639" s="290" t="s">
        <v>430</v>
      </c>
      <c r="D639" s="290"/>
      <c r="E639" s="290" t="s">
        <v>388</v>
      </c>
      <c r="F639" s="290"/>
      <c r="G639" s="290"/>
      <c r="H639" s="292" t="s">
        <v>716</v>
      </c>
      <c r="I639" s="292"/>
      <c r="J639" s="292"/>
      <c r="K639" s="292"/>
      <c r="L639" s="316" t="s">
        <v>873</v>
      </c>
      <c r="M639" s="347"/>
    </row>
    <row r="640" spans="1:13">
      <c r="A640" s="325"/>
      <c r="B640" s="290"/>
      <c r="C640" s="290"/>
      <c r="D640" s="290"/>
      <c r="E640" s="297" t="s">
        <v>389</v>
      </c>
      <c r="F640" s="315"/>
      <c r="G640" s="298"/>
      <c r="H640" s="292" t="s">
        <v>774</v>
      </c>
      <c r="I640" s="292"/>
      <c r="J640" s="292"/>
      <c r="K640" s="292"/>
      <c r="L640" s="318">
        <v>1</v>
      </c>
      <c r="M640" s="347"/>
    </row>
    <row r="641" spans="1:13">
      <c r="A641" s="325"/>
      <c r="B641" s="290"/>
      <c r="C641" s="290"/>
      <c r="D641" s="290"/>
      <c r="E641" s="266"/>
      <c r="F641" s="317"/>
      <c r="G641" s="267"/>
      <c r="H641" s="294" t="s">
        <v>718</v>
      </c>
      <c r="I641" s="295"/>
      <c r="J641" s="295"/>
      <c r="K641" s="262"/>
      <c r="L641" s="318"/>
      <c r="M641" s="346"/>
    </row>
    <row r="642" spans="1:13">
      <c r="A642" s="325"/>
      <c r="B642" s="290"/>
      <c r="C642" s="290"/>
      <c r="D642" s="290"/>
      <c r="E642" s="290" t="s">
        <v>390</v>
      </c>
      <c r="F642" s="290"/>
      <c r="G642" s="290"/>
      <c r="H642" s="292" t="s">
        <v>775</v>
      </c>
      <c r="I642" s="292"/>
      <c r="J642" s="292"/>
      <c r="K642" s="292"/>
      <c r="L642" s="328">
        <v>1</v>
      </c>
      <c r="M642" s="326"/>
    </row>
    <row r="643" spans="1:13">
      <c r="A643" s="325"/>
      <c r="B643" s="290"/>
      <c r="C643" s="290"/>
      <c r="D643" s="290"/>
      <c r="E643" s="297" t="s">
        <v>391</v>
      </c>
      <c r="F643" s="315"/>
      <c r="G643" s="298"/>
      <c r="H643" s="292" t="s">
        <v>776</v>
      </c>
      <c r="I643" s="292"/>
      <c r="J643" s="292"/>
      <c r="K643" s="292"/>
      <c r="L643" s="326"/>
      <c r="M643" s="326"/>
    </row>
    <row r="644" spans="1:13">
      <c r="A644" s="325"/>
      <c r="B644" s="290"/>
      <c r="C644" s="290"/>
      <c r="D644" s="290"/>
      <c r="E644" s="266"/>
      <c r="F644" s="317"/>
      <c r="G644" s="267"/>
      <c r="H644" s="294" t="s">
        <v>721</v>
      </c>
      <c r="I644" s="295"/>
      <c r="J644" s="295"/>
      <c r="K644" s="296"/>
      <c r="L644" s="294"/>
      <c r="M644" s="296"/>
    </row>
    <row r="645" spans="1:13">
      <c r="A645" s="325"/>
      <c r="B645" s="290"/>
      <c r="C645" s="290"/>
      <c r="D645" s="290"/>
      <c r="E645" s="297" t="s">
        <v>392</v>
      </c>
      <c r="F645" s="315"/>
      <c r="G645" s="298"/>
      <c r="H645" s="292" t="s">
        <v>722</v>
      </c>
      <c r="I645" s="292"/>
      <c r="J645" s="292"/>
      <c r="K645" s="292"/>
      <c r="L645" s="320">
        <v>1</v>
      </c>
      <c r="M645" s="292"/>
    </row>
    <row r="646" spans="1:13">
      <c r="A646" s="325"/>
      <c r="B646" s="290"/>
      <c r="C646" s="290"/>
      <c r="D646" s="290"/>
      <c r="E646" s="266"/>
      <c r="F646" s="317"/>
      <c r="G646" s="267"/>
      <c r="H646" s="292" t="s">
        <v>723</v>
      </c>
      <c r="I646" s="292"/>
      <c r="J646" s="292"/>
      <c r="K646" s="292"/>
      <c r="L646" s="320">
        <v>1</v>
      </c>
      <c r="M646" s="292"/>
    </row>
    <row r="647" spans="1:13">
      <c r="A647" s="305" t="s">
        <v>431</v>
      </c>
      <c r="B647" s="305"/>
      <c r="C647" s="305"/>
      <c r="D647" s="288"/>
      <c r="E647" s="321"/>
      <c r="F647" s="321"/>
      <c r="G647" s="321"/>
      <c r="H647" s="321"/>
      <c r="I647" s="321"/>
      <c r="J647" s="321"/>
      <c r="K647" s="321"/>
      <c r="L647" s="321"/>
      <c r="M647" s="289"/>
    </row>
    <row r="648" spans="1:13">
      <c r="A648" s="305" t="s">
        <v>432</v>
      </c>
      <c r="B648" s="305"/>
      <c r="C648" s="305"/>
      <c r="D648" s="322" t="s">
        <v>433</v>
      </c>
      <c r="E648" s="323"/>
      <c r="F648" s="323"/>
      <c r="G648" s="323"/>
      <c r="H648" s="323"/>
      <c r="I648" s="323"/>
      <c r="J648" s="323"/>
      <c r="K648" s="323"/>
      <c r="L648" s="323"/>
      <c r="M648" s="324"/>
    </row>
    <row r="649" spans="1:13" ht="27">
      <c r="A649" s="282" t="s">
        <v>396</v>
      </c>
      <c r="B649" s="282"/>
      <c r="C649" s="282"/>
      <c r="D649" s="282"/>
      <c r="E649" s="282"/>
      <c r="F649" s="282"/>
      <c r="G649" s="282"/>
      <c r="H649" s="282"/>
      <c r="I649" s="282"/>
      <c r="J649" s="282"/>
      <c r="K649" s="282"/>
      <c r="L649" s="282"/>
      <c r="M649" s="282"/>
    </row>
    <row r="650" spans="1:13" ht="20.25">
      <c r="A650" s="283" t="s">
        <v>691</v>
      </c>
      <c r="B650" s="283"/>
      <c r="C650" s="283"/>
      <c r="D650" s="283"/>
      <c r="E650" s="283"/>
      <c r="F650" s="283"/>
      <c r="G650" s="283"/>
      <c r="H650" s="283"/>
      <c r="I650" s="283"/>
      <c r="J650" s="283"/>
      <c r="K650" s="283"/>
      <c r="L650" s="283"/>
      <c r="M650" s="283"/>
    </row>
    <row r="651" spans="1:13">
      <c r="A651" s="284" t="s">
        <v>397</v>
      </c>
      <c r="B651" s="284"/>
      <c r="C651" s="284"/>
      <c r="D651" s="284"/>
      <c r="E651" s="285"/>
      <c r="F651" s="285"/>
      <c r="G651" s="285"/>
      <c r="H651" s="285"/>
      <c r="I651" s="286" t="s">
        <v>692</v>
      </c>
      <c r="J651" s="286"/>
      <c r="K651" s="286"/>
      <c r="L651" s="286"/>
      <c r="M651" s="285"/>
    </row>
    <row r="652" spans="1:13">
      <c r="A652" s="325" t="s">
        <v>398</v>
      </c>
      <c r="B652" s="290" t="s">
        <v>310</v>
      </c>
      <c r="C652" s="290"/>
      <c r="D652" s="290" t="s">
        <v>887</v>
      </c>
      <c r="E652" s="290"/>
      <c r="F652" s="290"/>
      <c r="G652" s="290"/>
      <c r="H652" s="290"/>
      <c r="I652" s="290"/>
      <c r="J652" s="290"/>
      <c r="K652" s="290"/>
      <c r="L652" s="290"/>
      <c r="M652" s="290"/>
    </row>
    <row r="653" spans="1:13">
      <c r="A653" s="325"/>
      <c r="B653" s="290" t="s">
        <v>399</v>
      </c>
      <c r="C653" s="290"/>
      <c r="D653" s="290" t="s">
        <v>866</v>
      </c>
      <c r="E653" s="290"/>
      <c r="F653" s="290"/>
      <c r="G653" s="290"/>
      <c r="H653" s="290"/>
      <c r="I653" s="290"/>
      <c r="J653" s="290"/>
      <c r="K653" s="290"/>
      <c r="L653" s="290"/>
      <c r="M653" s="290"/>
    </row>
    <row r="654" spans="1:13">
      <c r="A654" s="325"/>
      <c r="B654" s="290" t="s">
        <v>400</v>
      </c>
      <c r="C654" s="290"/>
      <c r="D654" s="292" t="s">
        <v>695</v>
      </c>
      <c r="E654" s="292"/>
      <c r="F654" s="292"/>
      <c r="G654" s="290" t="s">
        <v>696</v>
      </c>
      <c r="H654" s="290"/>
      <c r="I654" s="290"/>
      <c r="J654" s="290" t="s">
        <v>697</v>
      </c>
      <c r="K654" s="290"/>
      <c r="L654" s="290"/>
      <c r="M654" s="290"/>
    </row>
    <row r="655" spans="1:13">
      <c r="A655" s="325"/>
      <c r="B655" s="290" t="s">
        <v>402</v>
      </c>
      <c r="C655" s="290"/>
      <c r="D655" s="290" t="s">
        <v>698</v>
      </c>
      <c r="E655" s="290"/>
      <c r="F655" s="290"/>
      <c r="G655" s="290" t="s">
        <v>363</v>
      </c>
      <c r="H655" s="290"/>
      <c r="I655" s="290"/>
      <c r="J655" s="290" t="s">
        <v>699</v>
      </c>
      <c r="K655" s="290"/>
      <c r="L655" s="290"/>
      <c r="M655" s="290"/>
    </row>
    <row r="656" spans="1:13">
      <c r="A656" s="325"/>
      <c r="B656" s="290" t="s">
        <v>362</v>
      </c>
      <c r="C656" s="290"/>
      <c r="D656" s="290" t="s">
        <v>700</v>
      </c>
      <c r="E656" s="290"/>
      <c r="F656" s="290"/>
      <c r="G656" s="290" t="s">
        <v>363</v>
      </c>
      <c r="H656" s="290"/>
      <c r="I656" s="290"/>
      <c r="J656" s="290">
        <v>13974053750</v>
      </c>
      <c r="K656" s="290"/>
      <c r="L656" s="290"/>
      <c r="M656" s="290"/>
    </row>
    <row r="657" spans="1:13">
      <c r="A657" s="325"/>
      <c r="B657" s="290" t="s">
        <v>403</v>
      </c>
      <c r="C657" s="290"/>
      <c r="D657" s="292" t="s">
        <v>879</v>
      </c>
      <c r="E657" s="292"/>
      <c r="F657" s="292"/>
      <c r="G657" s="292"/>
      <c r="H657" s="292"/>
      <c r="I657" s="292"/>
      <c r="J657" s="292"/>
      <c r="K657" s="292"/>
      <c r="L657" s="292"/>
      <c r="M657" s="292"/>
    </row>
    <row r="658" spans="1:13">
      <c r="A658" s="325"/>
      <c r="B658" s="290" t="s">
        <v>405</v>
      </c>
      <c r="C658" s="290"/>
      <c r="D658" s="292" t="s">
        <v>888</v>
      </c>
      <c r="E658" s="292"/>
      <c r="F658" s="292"/>
      <c r="G658" s="292"/>
      <c r="H658" s="292"/>
      <c r="I658" s="292"/>
      <c r="J658" s="292"/>
      <c r="K658" s="292"/>
      <c r="L658" s="292"/>
      <c r="M658" s="292"/>
    </row>
    <row r="659" spans="1:13">
      <c r="A659" s="325"/>
      <c r="B659" s="290" t="s">
        <v>406</v>
      </c>
      <c r="C659" s="290"/>
      <c r="D659" s="292" t="s">
        <v>889</v>
      </c>
      <c r="E659" s="292"/>
      <c r="F659" s="292"/>
      <c r="G659" s="292"/>
      <c r="H659" s="292"/>
      <c r="I659" s="292"/>
      <c r="J659" s="292"/>
      <c r="K659" s="292"/>
      <c r="L659" s="292"/>
      <c r="M659" s="292"/>
    </row>
    <row r="660" spans="1:13">
      <c r="A660" s="325"/>
      <c r="B660" s="290" t="s">
        <v>408</v>
      </c>
      <c r="C660" s="290"/>
      <c r="D660" s="299" t="s">
        <v>409</v>
      </c>
      <c r="E660" s="299"/>
      <c r="F660" s="299" t="s">
        <v>410</v>
      </c>
      <c r="G660" s="299"/>
      <c r="H660" s="299"/>
      <c r="I660" s="299"/>
      <c r="J660" s="299" t="s">
        <v>411</v>
      </c>
      <c r="K660" s="299"/>
      <c r="L660" s="299"/>
      <c r="M660" s="299"/>
    </row>
    <row r="661" spans="1:13">
      <c r="A661" s="325"/>
      <c r="B661" s="290"/>
      <c r="C661" s="290"/>
      <c r="D661" s="290" t="s">
        <v>412</v>
      </c>
      <c r="E661" s="290"/>
      <c r="F661" s="290">
        <v>161</v>
      </c>
      <c r="G661" s="290"/>
      <c r="H661" s="290"/>
      <c r="I661" s="290"/>
      <c r="J661" s="290">
        <v>161</v>
      </c>
      <c r="K661" s="290"/>
      <c r="L661" s="290"/>
      <c r="M661" s="290"/>
    </row>
    <row r="662" spans="1:13">
      <c r="A662" s="325"/>
      <c r="B662" s="290"/>
      <c r="C662" s="290"/>
      <c r="D662" s="290" t="s">
        <v>413</v>
      </c>
      <c r="E662" s="290"/>
      <c r="F662" s="290"/>
      <c r="G662" s="290"/>
      <c r="H662" s="290"/>
      <c r="I662" s="290"/>
      <c r="J662" s="290"/>
      <c r="K662" s="290"/>
      <c r="L662" s="290"/>
      <c r="M662" s="290"/>
    </row>
    <row r="663" spans="1:13">
      <c r="A663" s="325"/>
      <c r="B663" s="290"/>
      <c r="C663" s="290"/>
      <c r="D663" s="290" t="s">
        <v>414</v>
      </c>
      <c r="E663" s="290"/>
      <c r="F663" s="290"/>
      <c r="G663" s="290"/>
      <c r="H663" s="290"/>
      <c r="I663" s="290"/>
      <c r="J663" s="290"/>
      <c r="K663" s="290"/>
      <c r="L663" s="290"/>
      <c r="M663" s="290"/>
    </row>
    <row r="664" spans="1:13">
      <c r="A664" s="325"/>
      <c r="B664" s="290"/>
      <c r="C664" s="290"/>
      <c r="D664" s="290" t="s">
        <v>415</v>
      </c>
      <c r="E664" s="290"/>
      <c r="F664" s="290"/>
      <c r="G664" s="290"/>
      <c r="H664" s="290"/>
      <c r="I664" s="290"/>
      <c r="J664" s="290"/>
      <c r="K664" s="290"/>
      <c r="L664" s="290"/>
      <c r="M664" s="290"/>
    </row>
    <row r="665" spans="1:13">
      <c r="A665" s="325"/>
      <c r="B665" s="290"/>
      <c r="C665" s="290"/>
      <c r="D665" s="290" t="s">
        <v>416</v>
      </c>
      <c r="E665" s="290"/>
      <c r="F665" s="290"/>
      <c r="G665" s="290"/>
      <c r="H665" s="290"/>
      <c r="I665" s="290"/>
      <c r="J665" s="290"/>
      <c r="K665" s="290"/>
      <c r="L665" s="290"/>
      <c r="M665" s="290"/>
    </row>
    <row r="666" spans="1:13">
      <c r="A666" s="325"/>
      <c r="B666" s="290" t="s">
        <v>417</v>
      </c>
      <c r="C666" s="290"/>
      <c r="D666" s="290" t="s">
        <v>409</v>
      </c>
      <c r="E666" s="290"/>
      <c r="F666" s="304" t="s">
        <v>418</v>
      </c>
      <c r="G666" s="304"/>
      <c r="H666" s="304"/>
      <c r="I666" s="304" t="s">
        <v>419</v>
      </c>
      <c r="J666" s="304"/>
      <c r="K666" s="304"/>
      <c r="L666" s="304" t="s">
        <v>420</v>
      </c>
      <c r="M666" s="304"/>
    </row>
    <row r="667" spans="1:13">
      <c r="A667" s="325"/>
      <c r="B667" s="290"/>
      <c r="C667" s="290"/>
      <c r="D667" s="290" t="s">
        <v>412</v>
      </c>
      <c r="E667" s="290"/>
      <c r="F667" s="292">
        <v>161</v>
      </c>
      <c r="G667" s="292"/>
      <c r="H667" s="292"/>
      <c r="I667" s="292">
        <v>161</v>
      </c>
      <c r="J667" s="292"/>
      <c r="K667" s="292"/>
      <c r="L667" s="292" t="s">
        <v>704</v>
      </c>
      <c r="M667" s="292"/>
    </row>
    <row r="668" spans="1:13">
      <c r="A668" s="325"/>
      <c r="B668" s="332"/>
      <c r="C668" s="332"/>
      <c r="D668" s="290"/>
      <c r="E668" s="290"/>
      <c r="F668" s="290"/>
      <c r="G668" s="290"/>
      <c r="H668" s="290"/>
      <c r="I668" s="290"/>
      <c r="J668" s="290"/>
      <c r="K668" s="290"/>
      <c r="L668" s="290"/>
      <c r="M668" s="290"/>
    </row>
    <row r="669" spans="1:13">
      <c r="A669" s="325"/>
      <c r="B669" s="332"/>
      <c r="C669" s="308" t="s">
        <v>423</v>
      </c>
      <c r="D669" s="308"/>
      <c r="E669" s="308"/>
      <c r="F669" s="308"/>
      <c r="G669" s="308"/>
      <c r="H669" s="299" t="s">
        <v>424</v>
      </c>
      <c r="I669" s="299"/>
      <c r="J669" s="299"/>
      <c r="K669" s="299" t="s">
        <v>425</v>
      </c>
      <c r="L669" s="299"/>
      <c r="M669" s="299"/>
    </row>
    <row r="670" spans="1:13">
      <c r="A670" s="325"/>
      <c r="B670" s="332"/>
      <c r="C670" s="345" t="s">
        <v>887</v>
      </c>
      <c r="D670" s="311"/>
      <c r="E670" s="311"/>
      <c r="F670" s="311"/>
      <c r="G670" s="311"/>
      <c r="H670" s="290">
        <v>2023.1</v>
      </c>
      <c r="I670" s="290"/>
      <c r="J670" s="290"/>
      <c r="K670" s="290">
        <v>2023.12</v>
      </c>
      <c r="L670" s="290"/>
      <c r="M670" s="290"/>
    </row>
    <row r="671" spans="1:13" ht="42.75">
      <c r="A671" s="325"/>
      <c r="B671" s="312" t="s">
        <v>427</v>
      </c>
      <c r="C671" s="292" t="s">
        <v>890</v>
      </c>
      <c r="D671" s="292"/>
      <c r="E671" s="292"/>
      <c r="F671" s="292"/>
      <c r="G671" s="292"/>
      <c r="H671" s="292"/>
      <c r="I671" s="292"/>
      <c r="J671" s="292"/>
      <c r="K671" s="292"/>
      <c r="L671" s="292"/>
      <c r="M671" s="292"/>
    </row>
    <row r="672" spans="1:13" ht="57">
      <c r="A672" s="325"/>
      <c r="B672" s="312" t="s">
        <v>428</v>
      </c>
      <c r="C672" s="292" t="s">
        <v>891</v>
      </c>
      <c r="D672" s="292"/>
      <c r="E672" s="292"/>
      <c r="F672" s="292"/>
      <c r="G672" s="292"/>
      <c r="H672" s="292"/>
      <c r="I672" s="292"/>
      <c r="J672" s="292"/>
      <c r="K672" s="292"/>
      <c r="L672" s="292"/>
      <c r="M672" s="292"/>
    </row>
    <row r="673" spans="1:13">
      <c r="A673" s="325"/>
      <c r="B673" s="290" t="s">
        <v>429</v>
      </c>
      <c r="C673" s="290" t="s">
        <v>379</v>
      </c>
      <c r="D673" s="290"/>
      <c r="E673" s="290" t="s">
        <v>380</v>
      </c>
      <c r="F673" s="290"/>
      <c r="G673" s="290"/>
      <c r="H673" s="290" t="s">
        <v>381</v>
      </c>
      <c r="I673" s="290"/>
      <c r="J673" s="290"/>
      <c r="K673" s="290"/>
      <c r="L673" s="290" t="s">
        <v>382</v>
      </c>
      <c r="M673" s="290"/>
    </row>
    <row r="674" spans="1:13">
      <c r="A674" s="325"/>
      <c r="B674" s="290"/>
      <c r="C674" s="290" t="s">
        <v>430</v>
      </c>
      <c r="D674" s="290"/>
      <c r="E674" s="290" t="s">
        <v>384</v>
      </c>
      <c r="F674" s="290"/>
      <c r="G674" s="290"/>
      <c r="H674" s="292" t="s">
        <v>768</v>
      </c>
      <c r="I674" s="292"/>
      <c r="J674" s="292"/>
      <c r="K674" s="292"/>
      <c r="L674" s="326" t="s">
        <v>892</v>
      </c>
      <c r="M674" s="327"/>
    </row>
    <row r="675" spans="1:13">
      <c r="A675" s="325"/>
      <c r="B675" s="290"/>
      <c r="C675" s="290"/>
      <c r="D675" s="290"/>
      <c r="E675" s="329"/>
      <c r="F675" s="329"/>
      <c r="G675" s="329"/>
      <c r="H675" s="292" t="s">
        <v>885</v>
      </c>
      <c r="I675" s="292"/>
      <c r="J675" s="292"/>
      <c r="K675" s="292"/>
      <c r="L675" s="326">
        <v>91</v>
      </c>
      <c r="M675" s="327"/>
    </row>
    <row r="676" spans="1:13">
      <c r="A676" s="325"/>
      <c r="B676" s="290"/>
      <c r="C676" s="290"/>
      <c r="D676" s="290"/>
      <c r="E676" s="290" t="s">
        <v>385</v>
      </c>
      <c r="F676" s="290"/>
      <c r="G676" s="290"/>
      <c r="H676" s="292" t="s">
        <v>886</v>
      </c>
      <c r="I676" s="292"/>
      <c r="J676" s="292"/>
      <c r="K676" s="292"/>
      <c r="L676" s="328"/>
      <c r="M676" s="327"/>
    </row>
    <row r="677" spans="1:13">
      <c r="A677" s="325"/>
      <c r="B677" s="290"/>
      <c r="C677" s="290"/>
      <c r="D677" s="290"/>
      <c r="E677" s="290" t="s">
        <v>386</v>
      </c>
      <c r="F677" s="290"/>
      <c r="G677" s="290"/>
      <c r="H677" s="292" t="s">
        <v>773</v>
      </c>
      <c r="I677" s="292"/>
      <c r="J677" s="292"/>
      <c r="K677" s="292"/>
      <c r="L677" s="328">
        <v>1</v>
      </c>
      <c r="M677" s="327"/>
    </row>
    <row r="678" spans="1:13">
      <c r="A678" s="325"/>
      <c r="B678" s="290"/>
      <c r="C678" s="290"/>
      <c r="D678" s="290"/>
      <c r="E678" s="290" t="s">
        <v>387</v>
      </c>
      <c r="F678" s="290"/>
      <c r="G678" s="290"/>
      <c r="H678" s="292" t="s">
        <v>715</v>
      </c>
      <c r="I678" s="292"/>
      <c r="J678" s="292"/>
      <c r="K678" s="292"/>
      <c r="L678" s="326" t="s">
        <v>892</v>
      </c>
      <c r="M678" s="327"/>
    </row>
    <row r="679" spans="1:13">
      <c r="A679" s="325"/>
      <c r="B679" s="290"/>
      <c r="C679" s="290" t="s">
        <v>430</v>
      </c>
      <c r="D679" s="290"/>
      <c r="E679" s="290" t="s">
        <v>388</v>
      </c>
      <c r="F679" s="290"/>
      <c r="G679" s="290"/>
      <c r="H679" s="292" t="s">
        <v>716</v>
      </c>
      <c r="I679" s="292"/>
      <c r="J679" s="292"/>
      <c r="K679" s="292"/>
      <c r="L679" s="292" t="s">
        <v>892</v>
      </c>
      <c r="M679" s="292"/>
    </row>
    <row r="680" spans="1:13">
      <c r="A680" s="325"/>
      <c r="B680" s="290"/>
      <c r="C680" s="290"/>
      <c r="D680" s="290"/>
      <c r="E680" s="290" t="s">
        <v>389</v>
      </c>
      <c r="F680" s="290"/>
      <c r="G680" s="290"/>
      <c r="H680" s="292" t="s">
        <v>893</v>
      </c>
      <c r="I680" s="292"/>
      <c r="J680" s="292"/>
      <c r="K680" s="292"/>
      <c r="L680" s="320">
        <v>1</v>
      </c>
      <c r="M680" s="292"/>
    </row>
    <row r="681" spans="1:13">
      <c r="A681" s="325"/>
      <c r="B681" s="290"/>
      <c r="C681" s="290"/>
      <c r="D681" s="290"/>
      <c r="E681" s="329"/>
      <c r="F681" s="329"/>
      <c r="G681" s="329"/>
      <c r="H681" s="292" t="s">
        <v>894</v>
      </c>
      <c r="I681" s="292"/>
      <c r="J681" s="292"/>
      <c r="K681" s="327"/>
      <c r="L681" s="320"/>
      <c r="M681" s="327"/>
    </row>
    <row r="682" spans="1:13">
      <c r="A682" s="325"/>
      <c r="B682" s="290"/>
      <c r="C682" s="290"/>
      <c r="D682" s="290"/>
      <c r="E682" s="290" t="s">
        <v>390</v>
      </c>
      <c r="F682" s="290"/>
      <c r="G682" s="290"/>
      <c r="H682" s="292" t="s">
        <v>895</v>
      </c>
      <c r="I682" s="292"/>
      <c r="J682" s="292"/>
      <c r="K682" s="292"/>
      <c r="L682" s="320"/>
      <c r="M682" s="292"/>
    </row>
    <row r="683" spans="1:13">
      <c r="A683" s="325"/>
      <c r="B683" s="290"/>
      <c r="C683" s="290"/>
      <c r="D683" s="290"/>
      <c r="E683" s="290" t="s">
        <v>391</v>
      </c>
      <c r="F683" s="290"/>
      <c r="G683" s="290"/>
      <c r="H683" s="292" t="s">
        <v>896</v>
      </c>
      <c r="I683" s="292"/>
      <c r="J683" s="292"/>
      <c r="K683" s="292"/>
      <c r="L683" s="292"/>
      <c r="M683" s="292"/>
    </row>
    <row r="684" spans="1:13">
      <c r="A684" s="325"/>
      <c r="B684" s="290"/>
      <c r="C684" s="290"/>
      <c r="D684" s="290"/>
      <c r="E684" s="329"/>
      <c r="F684" s="329"/>
      <c r="G684" s="329"/>
      <c r="H684" s="292" t="s">
        <v>897</v>
      </c>
      <c r="I684" s="292"/>
      <c r="J684" s="292"/>
      <c r="K684" s="292"/>
      <c r="L684" s="292"/>
      <c r="M684" s="292"/>
    </row>
    <row r="685" spans="1:13">
      <c r="A685" s="325"/>
      <c r="B685" s="290"/>
      <c r="C685" s="290"/>
      <c r="D685" s="290"/>
      <c r="E685" s="290" t="s">
        <v>392</v>
      </c>
      <c r="F685" s="290"/>
      <c r="G685" s="290"/>
      <c r="H685" s="292" t="s">
        <v>722</v>
      </c>
      <c r="I685" s="292"/>
      <c r="J685" s="292"/>
      <c r="K685" s="292"/>
      <c r="L685" s="320">
        <v>1</v>
      </c>
      <c r="M685" s="292"/>
    </row>
    <row r="686" spans="1:13">
      <c r="A686" s="325"/>
      <c r="B686" s="290"/>
      <c r="C686" s="290"/>
      <c r="D686" s="290"/>
      <c r="E686" s="329"/>
      <c r="F686" s="329"/>
      <c r="G686" s="329"/>
      <c r="H686" s="292" t="s">
        <v>723</v>
      </c>
      <c r="I686" s="292"/>
      <c r="J686" s="292"/>
      <c r="K686" s="292"/>
      <c r="L686" s="320">
        <v>1</v>
      </c>
      <c r="M686" s="292"/>
    </row>
    <row r="687" spans="1:13">
      <c r="A687" s="305" t="s">
        <v>431</v>
      </c>
      <c r="B687" s="305"/>
      <c r="C687" s="305"/>
      <c r="D687" s="288"/>
      <c r="E687" s="321"/>
      <c r="F687" s="321"/>
      <c r="G687" s="321"/>
      <c r="H687" s="321"/>
      <c r="I687" s="321"/>
      <c r="J687" s="321"/>
      <c r="K687" s="321"/>
      <c r="L687" s="321"/>
      <c r="M687" s="289"/>
    </row>
    <row r="688" spans="1:13">
      <c r="A688" s="305" t="s">
        <v>432</v>
      </c>
      <c r="B688" s="305"/>
      <c r="C688" s="305"/>
      <c r="D688" s="322" t="s">
        <v>433</v>
      </c>
      <c r="E688" s="323"/>
      <c r="F688" s="323"/>
      <c r="G688" s="323"/>
      <c r="H688" s="323"/>
      <c r="I688" s="323"/>
      <c r="J688" s="323"/>
      <c r="K688" s="323"/>
      <c r="L688" s="323"/>
      <c r="M688" s="324"/>
    </row>
    <row r="689" spans="1:13" ht="27">
      <c r="A689" s="282" t="s">
        <v>396</v>
      </c>
      <c r="B689" s="282"/>
      <c r="C689" s="282"/>
      <c r="D689" s="282"/>
      <c r="E689" s="282"/>
      <c r="F689" s="282"/>
      <c r="G689" s="282"/>
      <c r="H689" s="282"/>
      <c r="I689" s="282"/>
      <c r="J689" s="282"/>
      <c r="K689" s="282"/>
      <c r="L689" s="282"/>
      <c r="M689" s="282"/>
    </row>
    <row r="690" spans="1:13" ht="20.25">
      <c r="A690" s="283" t="s">
        <v>691</v>
      </c>
      <c r="B690" s="283"/>
      <c r="C690" s="283"/>
      <c r="D690" s="283"/>
      <c r="E690" s="283"/>
      <c r="F690" s="283"/>
      <c r="G690" s="283"/>
      <c r="H690" s="283"/>
      <c r="I690" s="283"/>
      <c r="J690" s="283"/>
      <c r="K690" s="283"/>
      <c r="L690" s="283"/>
      <c r="M690" s="283"/>
    </row>
    <row r="691" spans="1:13">
      <c r="A691" s="284" t="s">
        <v>397</v>
      </c>
      <c r="B691" s="284"/>
      <c r="C691" s="284"/>
      <c r="D691" s="284"/>
      <c r="E691" s="285"/>
      <c r="F691" s="285"/>
      <c r="G691" s="285"/>
      <c r="H691" s="285"/>
      <c r="I691" s="286" t="s">
        <v>692</v>
      </c>
      <c r="J691" s="286"/>
      <c r="K691" s="286"/>
      <c r="L691" s="286"/>
      <c r="M691" s="285"/>
    </row>
    <row r="692" spans="1:13">
      <c r="A692" s="325" t="s">
        <v>398</v>
      </c>
      <c r="B692" s="290" t="s">
        <v>310</v>
      </c>
      <c r="C692" s="290"/>
      <c r="D692" s="290" t="s">
        <v>898</v>
      </c>
      <c r="E692" s="290"/>
      <c r="F692" s="290"/>
      <c r="G692" s="290"/>
      <c r="H692" s="290"/>
      <c r="I692" s="290"/>
      <c r="J692" s="290"/>
      <c r="K692" s="290"/>
      <c r="L692" s="290"/>
      <c r="M692" s="290"/>
    </row>
    <row r="693" spans="1:13">
      <c r="A693" s="325"/>
      <c r="B693" s="290" t="s">
        <v>399</v>
      </c>
      <c r="C693" s="290"/>
      <c r="D693" s="290" t="s">
        <v>694</v>
      </c>
      <c r="E693" s="290"/>
      <c r="F693" s="290"/>
      <c r="G693" s="290"/>
      <c r="H693" s="290"/>
      <c r="I693" s="290"/>
      <c r="J693" s="290"/>
      <c r="K693" s="290"/>
      <c r="L693" s="290"/>
      <c r="M693" s="290"/>
    </row>
    <row r="694" spans="1:13">
      <c r="A694" s="325"/>
      <c r="B694" s="290" t="s">
        <v>400</v>
      </c>
      <c r="C694" s="290"/>
      <c r="D694" s="292" t="s">
        <v>695</v>
      </c>
      <c r="E694" s="292"/>
      <c r="F694" s="292"/>
      <c r="G694" s="290" t="s">
        <v>696</v>
      </c>
      <c r="H694" s="290"/>
      <c r="I694" s="290"/>
      <c r="J694" s="290" t="s">
        <v>697</v>
      </c>
      <c r="K694" s="290"/>
      <c r="L694" s="290"/>
      <c r="M694" s="290"/>
    </row>
    <row r="695" spans="1:13">
      <c r="A695" s="325"/>
      <c r="B695" s="290" t="s">
        <v>402</v>
      </c>
      <c r="C695" s="290"/>
      <c r="D695" s="290" t="s">
        <v>698</v>
      </c>
      <c r="E695" s="290"/>
      <c r="F695" s="290"/>
      <c r="G695" s="290" t="s">
        <v>363</v>
      </c>
      <c r="H695" s="290"/>
      <c r="I695" s="290"/>
      <c r="J695" s="290" t="s">
        <v>699</v>
      </c>
      <c r="K695" s="290"/>
      <c r="L695" s="290"/>
      <c r="M695" s="290"/>
    </row>
    <row r="696" spans="1:13">
      <c r="A696" s="325"/>
      <c r="B696" s="290" t="s">
        <v>362</v>
      </c>
      <c r="C696" s="290"/>
      <c r="D696" s="290" t="s">
        <v>700</v>
      </c>
      <c r="E696" s="290"/>
      <c r="F696" s="290"/>
      <c r="G696" s="290" t="s">
        <v>363</v>
      </c>
      <c r="H696" s="290"/>
      <c r="I696" s="290"/>
      <c r="J696" s="290">
        <v>13974053750</v>
      </c>
      <c r="K696" s="290"/>
      <c r="L696" s="290"/>
      <c r="M696" s="290"/>
    </row>
    <row r="697" spans="1:13">
      <c r="A697" s="325"/>
      <c r="B697" s="290" t="s">
        <v>403</v>
      </c>
      <c r="C697" s="290"/>
      <c r="D697" s="292" t="s">
        <v>404</v>
      </c>
      <c r="E697" s="292"/>
      <c r="F697" s="292"/>
      <c r="G697" s="292"/>
      <c r="H697" s="292"/>
      <c r="I697" s="292"/>
      <c r="J697" s="292"/>
      <c r="K697" s="292"/>
      <c r="L697" s="292"/>
      <c r="M697" s="292"/>
    </row>
    <row r="698" spans="1:13">
      <c r="A698" s="325"/>
      <c r="B698" s="290" t="s">
        <v>405</v>
      </c>
      <c r="C698" s="290"/>
      <c r="D698" s="292" t="s">
        <v>899</v>
      </c>
      <c r="E698" s="292"/>
      <c r="F698" s="292"/>
      <c r="G698" s="292"/>
      <c r="H698" s="292"/>
      <c r="I698" s="292"/>
      <c r="J698" s="292"/>
      <c r="K698" s="292"/>
      <c r="L698" s="292"/>
      <c r="M698" s="292"/>
    </row>
    <row r="699" spans="1:13">
      <c r="A699" s="325"/>
      <c r="B699" s="290" t="s">
        <v>406</v>
      </c>
      <c r="C699" s="290"/>
      <c r="D699" s="290" t="s">
        <v>900</v>
      </c>
      <c r="E699" s="290"/>
      <c r="F699" s="290"/>
      <c r="G699" s="290"/>
      <c r="H699" s="290"/>
      <c r="I699" s="290"/>
      <c r="J699" s="290"/>
      <c r="K699" s="290"/>
      <c r="L699" s="290"/>
      <c r="M699" s="290"/>
    </row>
    <row r="700" spans="1:13">
      <c r="A700" s="325"/>
      <c r="B700" s="290" t="s">
        <v>408</v>
      </c>
      <c r="C700" s="290"/>
      <c r="D700" s="299" t="s">
        <v>409</v>
      </c>
      <c r="E700" s="299"/>
      <c r="F700" s="299" t="s">
        <v>410</v>
      </c>
      <c r="G700" s="299"/>
      <c r="H700" s="299"/>
      <c r="I700" s="299"/>
      <c r="J700" s="299" t="s">
        <v>411</v>
      </c>
      <c r="K700" s="299"/>
      <c r="L700" s="299"/>
      <c r="M700" s="299"/>
    </row>
    <row r="701" spans="1:13">
      <c r="A701" s="325"/>
      <c r="B701" s="290"/>
      <c r="C701" s="290"/>
      <c r="D701" s="290" t="s">
        <v>412</v>
      </c>
      <c r="E701" s="290"/>
      <c r="F701" s="290">
        <v>7422</v>
      </c>
      <c r="G701" s="290"/>
      <c r="H701" s="290"/>
      <c r="I701" s="290"/>
      <c r="J701" s="290">
        <v>7146</v>
      </c>
      <c r="K701" s="290"/>
      <c r="L701" s="290"/>
      <c r="M701" s="290"/>
    </row>
    <row r="702" spans="1:13">
      <c r="A702" s="325"/>
      <c r="B702" s="290"/>
      <c r="C702" s="290"/>
      <c r="D702" s="290" t="s">
        <v>413</v>
      </c>
      <c r="E702" s="290"/>
      <c r="F702" s="290"/>
      <c r="G702" s="290"/>
      <c r="H702" s="290"/>
      <c r="I702" s="290"/>
      <c r="J702" s="290"/>
      <c r="K702" s="290"/>
      <c r="L702" s="290"/>
      <c r="M702" s="290"/>
    </row>
    <row r="703" spans="1:13">
      <c r="A703" s="325"/>
      <c r="B703" s="290"/>
      <c r="C703" s="290"/>
      <c r="D703" s="290" t="s">
        <v>414</v>
      </c>
      <c r="E703" s="290"/>
      <c r="F703" s="290"/>
      <c r="G703" s="290"/>
      <c r="H703" s="290"/>
      <c r="I703" s="290"/>
      <c r="J703" s="290"/>
      <c r="K703" s="290"/>
      <c r="L703" s="290"/>
      <c r="M703" s="290"/>
    </row>
    <row r="704" spans="1:13">
      <c r="A704" s="325"/>
      <c r="B704" s="290"/>
      <c r="C704" s="290"/>
      <c r="D704" s="290" t="s">
        <v>415</v>
      </c>
      <c r="E704" s="290"/>
      <c r="F704" s="290"/>
      <c r="G704" s="290"/>
      <c r="H704" s="290"/>
      <c r="I704" s="290"/>
      <c r="J704" s="290"/>
      <c r="K704" s="290"/>
      <c r="L704" s="290"/>
      <c r="M704" s="290"/>
    </row>
    <row r="705" spans="1:13">
      <c r="A705" s="325"/>
      <c r="B705" s="290"/>
      <c r="C705" s="290"/>
      <c r="D705" s="290" t="s">
        <v>416</v>
      </c>
      <c r="E705" s="290"/>
      <c r="F705" s="290"/>
      <c r="G705" s="290"/>
      <c r="H705" s="290"/>
      <c r="I705" s="290"/>
      <c r="J705" s="290"/>
      <c r="K705" s="290"/>
      <c r="L705" s="290"/>
      <c r="M705" s="290"/>
    </row>
    <row r="706" spans="1:13">
      <c r="A706" s="325"/>
      <c r="B706" s="290" t="s">
        <v>417</v>
      </c>
      <c r="C706" s="290"/>
      <c r="D706" s="290" t="s">
        <v>409</v>
      </c>
      <c r="E706" s="290"/>
      <c r="F706" s="304" t="s">
        <v>418</v>
      </c>
      <c r="G706" s="304"/>
      <c r="H706" s="304"/>
      <c r="I706" s="304" t="s">
        <v>419</v>
      </c>
      <c r="J706" s="304"/>
      <c r="K706" s="304"/>
      <c r="L706" s="304" t="s">
        <v>420</v>
      </c>
      <c r="M706" s="304"/>
    </row>
    <row r="707" spans="1:13">
      <c r="A707" s="325"/>
      <c r="B707" s="290"/>
      <c r="C707" s="290"/>
      <c r="D707" s="290" t="s">
        <v>412</v>
      </c>
      <c r="E707" s="290"/>
      <c r="F707" s="292">
        <v>7422</v>
      </c>
      <c r="G707" s="292"/>
      <c r="H707" s="292"/>
      <c r="I707" s="292">
        <v>7146</v>
      </c>
      <c r="J707" s="292"/>
      <c r="K707" s="292"/>
      <c r="L707" s="292" t="s">
        <v>704</v>
      </c>
      <c r="M707" s="292"/>
    </row>
    <row r="708" spans="1:13">
      <c r="A708" s="325"/>
      <c r="B708" s="332"/>
      <c r="C708" s="332"/>
      <c r="D708" s="290"/>
      <c r="E708" s="290"/>
      <c r="F708" s="290"/>
      <c r="G708" s="290"/>
      <c r="H708" s="290"/>
      <c r="I708" s="290"/>
      <c r="J708" s="290"/>
      <c r="K708" s="290"/>
      <c r="L708" s="290"/>
      <c r="M708" s="290"/>
    </row>
    <row r="709" spans="1:13">
      <c r="A709" s="325"/>
      <c r="B709" s="332"/>
      <c r="C709" s="308" t="s">
        <v>423</v>
      </c>
      <c r="D709" s="308"/>
      <c r="E709" s="308"/>
      <c r="F709" s="308"/>
      <c r="G709" s="308"/>
      <c r="H709" s="299" t="s">
        <v>424</v>
      </c>
      <c r="I709" s="299"/>
      <c r="J709" s="299"/>
      <c r="K709" s="299" t="s">
        <v>425</v>
      </c>
      <c r="L709" s="299"/>
      <c r="M709" s="299"/>
    </row>
    <row r="710" spans="1:13">
      <c r="A710" s="325"/>
      <c r="B710" s="332"/>
      <c r="C710" s="311" t="s">
        <v>901</v>
      </c>
      <c r="D710" s="311"/>
      <c r="E710" s="311"/>
      <c r="F710" s="311"/>
      <c r="G710" s="311"/>
      <c r="H710" s="290">
        <v>2023.1</v>
      </c>
      <c r="I710" s="290"/>
      <c r="J710" s="290"/>
      <c r="K710" s="290">
        <v>2023.12</v>
      </c>
      <c r="L710" s="290"/>
      <c r="M710" s="290"/>
    </row>
    <row r="711" spans="1:13" ht="42.75">
      <c r="A711" s="325"/>
      <c r="B711" s="312" t="s">
        <v>427</v>
      </c>
      <c r="C711" s="292" t="s">
        <v>902</v>
      </c>
      <c r="D711" s="292"/>
      <c r="E711" s="292"/>
      <c r="F711" s="292"/>
      <c r="G711" s="292"/>
      <c r="H711" s="292"/>
      <c r="I711" s="292"/>
      <c r="J711" s="292"/>
      <c r="K711" s="292"/>
      <c r="L711" s="292"/>
      <c r="M711" s="292"/>
    </row>
    <row r="712" spans="1:13" ht="57">
      <c r="A712" s="325"/>
      <c r="B712" s="312" t="s">
        <v>428</v>
      </c>
      <c r="C712" s="292" t="s">
        <v>903</v>
      </c>
      <c r="D712" s="292"/>
      <c r="E712" s="292"/>
      <c r="F712" s="292"/>
      <c r="G712" s="292"/>
      <c r="H712" s="292"/>
      <c r="I712" s="292"/>
      <c r="J712" s="292"/>
      <c r="K712" s="292"/>
      <c r="L712" s="292"/>
      <c r="M712" s="292"/>
    </row>
    <row r="713" spans="1:13">
      <c r="A713" s="325"/>
      <c r="B713" s="290" t="s">
        <v>429</v>
      </c>
      <c r="C713" s="290" t="s">
        <v>379</v>
      </c>
      <c r="D713" s="290"/>
      <c r="E713" s="290" t="s">
        <v>380</v>
      </c>
      <c r="F713" s="290"/>
      <c r="G713" s="290"/>
      <c r="H713" s="290" t="s">
        <v>381</v>
      </c>
      <c r="I713" s="290"/>
      <c r="J713" s="290"/>
      <c r="K713" s="290"/>
      <c r="L713" s="290" t="s">
        <v>382</v>
      </c>
      <c r="M713" s="290"/>
    </row>
    <row r="714" spans="1:13">
      <c r="A714" s="325"/>
      <c r="B714" s="290"/>
      <c r="C714" s="290" t="s">
        <v>430</v>
      </c>
      <c r="D714" s="290"/>
      <c r="E714" s="290" t="s">
        <v>384</v>
      </c>
      <c r="F714" s="290"/>
      <c r="G714" s="290"/>
      <c r="H714" s="292" t="s">
        <v>710</v>
      </c>
      <c r="I714" s="292"/>
      <c r="J714" s="292"/>
      <c r="K714" s="292"/>
      <c r="L714" s="326">
        <v>101</v>
      </c>
      <c r="M714" s="348"/>
    </row>
    <row r="715" spans="1:13">
      <c r="A715" s="325"/>
      <c r="B715" s="290"/>
      <c r="C715" s="290"/>
      <c r="D715" s="290"/>
      <c r="E715" s="329"/>
      <c r="F715" s="329"/>
      <c r="G715" s="329"/>
      <c r="H715" s="292" t="s">
        <v>711</v>
      </c>
      <c r="I715" s="292"/>
      <c r="J715" s="292"/>
      <c r="K715" s="292"/>
      <c r="L715" s="326" t="s">
        <v>904</v>
      </c>
      <c r="M715" s="326"/>
    </row>
    <row r="716" spans="1:13">
      <c r="A716" s="325"/>
      <c r="B716" s="290"/>
      <c r="C716" s="290"/>
      <c r="D716" s="290"/>
      <c r="E716" s="290" t="s">
        <v>385</v>
      </c>
      <c r="F716" s="290"/>
      <c r="G716" s="290"/>
      <c r="H716" s="292" t="s">
        <v>713</v>
      </c>
      <c r="I716" s="292"/>
      <c r="J716" s="292"/>
      <c r="K716" s="292"/>
      <c r="L716" s="328"/>
      <c r="M716" s="348"/>
    </row>
    <row r="717" spans="1:13">
      <c r="A717" s="325"/>
      <c r="B717" s="290"/>
      <c r="C717" s="290"/>
      <c r="D717" s="290"/>
      <c r="E717" s="290" t="s">
        <v>386</v>
      </c>
      <c r="F717" s="290"/>
      <c r="G717" s="290"/>
      <c r="H717" s="292" t="s">
        <v>714</v>
      </c>
      <c r="I717" s="292"/>
      <c r="J717" s="292"/>
      <c r="K717" s="292"/>
      <c r="L717" s="328">
        <v>1</v>
      </c>
      <c r="M717" s="348"/>
    </row>
    <row r="718" spans="1:13">
      <c r="A718" s="325"/>
      <c r="B718" s="290"/>
      <c r="C718" s="290"/>
      <c r="D718" s="290"/>
      <c r="E718" s="290" t="s">
        <v>387</v>
      </c>
      <c r="F718" s="290"/>
      <c r="G718" s="290"/>
      <c r="H718" s="292" t="s">
        <v>715</v>
      </c>
      <c r="I718" s="292"/>
      <c r="J718" s="292"/>
      <c r="K718" s="292"/>
      <c r="L718" s="326" t="s">
        <v>904</v>
      </c>
      <c r="M718" s="326"/>
    </row>
    <row r="719" spans="1:13">
      <c r="A719" s="325"/>
      <c r="B719" s="290"/>
      <c r="C719" s="290" t="s">
        <v>430</v>
      </c>
      <c r="D719" s="290"/>
      <c r="E719" s="290" t="s">
        <v>388</v>
      </c>
      <c r="F719" s="290"/>
      <c r="G719" s="290"/>
      <c r="H719" s="292" t="s">
        <v>716</v>
      </c>
      <c r="I719" s="292"/>
      <c r="J719" s="292"/>
      <c r="K719" s="292"/>
      <c r="L719" s="326" t="s">
        <v>904</v>
      </c>
      <c r="M719" s="326"/>
    </row>
    <row r="720" spans="1:13">
      <c r="A720" s="325"/>
      <c r="B720" s="290"/>
      <c r="C720" s="290"/>
      <c r="D720" s="290"/>
      <c r="E720" s="290" t="s">
        <v>389</v>
      </c>
      <c r="F720" s="290"/>
      <c r="G720" s="290"/>
      <c r="H720" s="292" t="s">
        <v>905</v>
      </c>
      <c r="I720" s="292"/>
      <c r="J720" s="292"/>
      <c r="K720" s="292"/>
      <c r="L720" s="328">
        <v>1</v>
      </c>
      <c r="M720" s="326"/>
    </row>
    <row r="721" spans="1:13">
      <c r="A721" s="325"/>
      <c r="B721" s="290"/>
      <c r="C721" s="290"/>
      <c r="D721" s="290"/>
      <c r="E721" s="290" t="s">
        <v>390</v>
      </c>
      <c r="F721" s="290"/>
      <c r="G721" s="290"/>
      <c r="H721" s="292" t="s">
        <v>906</v>
      </c>
      <c r="I721" s="292"/>
      <c r="J721" s="292"/>
      <c r="K721" s="292"/>
      <c r="L721" s="328">
        <v>1</v>
      </c>
      <c r="M721" s="326"/>
    </row>
    <row r="722" spans="1:13">
      <c r="A722" s="325"/>
      <c r="B722" s="290"/>
      <c r="C722" s="290"/>
      <c r="D722" s="290"/>
      <c r="E722" s="290" t="s">
        <v>391</v>
      </c>
      <c r="F722" s="290"/>
      <c r="G722" s="290"/>
      <c r="H722" s="292" t="s">
        <v>907</v>
      </c>
      <c r="I722" s="292"/>
      <c r="J722" s="292"/>
      <c r="K722" s="292"/>
      <c r="L722" s="326"/>
      <c r="M722" s="326"/>
    </row>
    <row r="723" spans="1:13">
      <c r="A723" s="325"/>
      <c r="B723" s="290"/>
      <c r="C723" s="290"/>
      <c r="D723" s="290"/>
      <c r="E723" s="329"/>
      <c r="F723" s="329"/>
      <c r="G723" s="329"/>
      <c r="H723" s="292" t="s">
        <v>721</v>
      </c>
      <c r="I723" s="292"/>
      <c r="J723" s="292"/>
      <c r="K723" s="292"/>
      <c r="L723" s="326"/>
      <c r="M723" s="326"/>
    </row>
    <row r="724" spans="1:13">
      <c r="A724" s="325"/>
      <c r="B724" s="290"/>
      <c r="C724" s="290"/>
      <c r="D724" s="290"/>
      <c r="E724" s="290" t="s">
        <v>392</v>
      </c>
      <c r="F724" s="290"/>
      <c r="G724" s="290"/>
      <c r="H724" s="292" t="s">
        <v>722</v>
      </c>
      <c r="I724" s="292"/>
      <c r="J724" s="292"/>
      <c r="K724" s="292"/>
      <c r="L724" s="328">
        <v>1</v>
      </c>
      <c r="M724" s="326"/>
    </row>
    <row r="725" spans="1:13">
      <c r="A725" s="325"/>
      <c r="B725" s="290"/>
      <c r="C725" s="290"/>
      <c r="D725" s="290"/>
      <c r="E725" s="329"/>
      <c r="F725" s="329"/>
      <c r="G725" s="329"/>
      <c r="H725" s="292" t="s">
        <v>723</v>
      </c>
      <c r="I725" s="292"/>
      <c r="J725" s="292"/>
      <c r="K725" s="292"/>
      <c r="L725" s="328">
        <v>1</v>
      </c>
      <c r="M725" s="326"/>
    </row>
    <row r="726" spans="1:13">
      <c r="A726" s="305" t="s">
        <v>431</v>
      </c>
      <c r="B726" s="305"/>
      <c r="C726" s="305"/>
      <c r="D726" s="288"/>
      <c r="E726" s="321"/>
      <c r="F726" s="321"/>
      <c r="G726" s="321"/>
      <c r="H726" s="321"/>
      <c r="I726" s="321"/>
      <c r="J726" s="321"/>
      <c r="K726" s="321"/>
      <c r="L726" s="321"/>
      <c r="M726" s="289"/>
    </row>
    <row r="727" spans="1:13">
      <c r="A727" s="305" t="s">
        <v>432</v>
      </c>
      <c r="B727" s="305"/>
      <c r="C727" s="305"/>
      <c r="D727" s="322" t="s">
        <v>433</v>
      </c>
      <c r="E727" s="323"/>
      <c r="F727" s="323"/>
      <c r="G727" s="323"/>
      <c r="H727" s="323"/>
      <c r="I727" s="323"/>
      <c r="J727" s="323"/>
      <c r="K727" s="323"/>
      <c r="L727" s="323"/>
      <c r="M727" s="324"/>
    </row>
    <row r="728" spans="1:13" ht="27">
      <c r="A728" s="282" t="s">
        <v>396</v>
      </c>
      <c r="B728" s="282"/>
      <c r="C728" s="282"/>
      <c r="D728" s="282"/>
      <c r="E728" s="282"/>
      <c r="F728" s="282"/>
      <c r="G728" s="282"/>
      <c r="H728" s="282"/>
      <c r="I728" s="282"/>
      <c r="J728" s="282"/>
      <c r="K728" s="282"/>
      <c r="L728" s="282"/>
      <c r="M728" s="282"/>
    </row>
    <row r="729" spans="1:13" ht="20.25">
      <c r="A729" s="283" t="s">
        <v>691</v>
      </c>
      <c r="B729" s="283"/>
      <c r="C729" s="283"/>
      <c r="D729" s="283"/>
      <c r="E729" s="283"/>
      <c r="F729" s="283"/>
      <c r="G729" s="283"/>
      <c r="H729" s="283"/>
      <c r="I729" s="283"/>
      <c r="J729" s="283"/>
      <c r="K729" s="283"/>
      <c r="L729" s="283"/>
      <c r="M729" s="283"/>
    </row>
    <row r="730" spans="1:13">
      <c r="A730" s="284" t="s">
        <v>397</v>
      </c>
      <c r="B730" s="284"/>
      <c r="C730" s="284"/>
      <c r="D730" s="284"/>
      <c r="E730" s="285"/>
      <c r="F730" s="285"/>
      <c r="G730" s="285"/>
      <c r="H730" s="285"/>
      <c r="I730" s="286" t="s">
        <v>692</v>
      </c>
      <c r="J730" s="286"/>
      <c r="K730" s="286"/>
      <c r="L730" s="286"/>
      <c r="M730" s="285"/>
    </row>
    <row r="731" spans="1:13">
      <c r="A731" s="325" t="s">
        <v>398</v>
      </c>
      <c r="B731" s="290" t="s">
        <v>310</v>
      </c>
      <c r="C731" s="290"/>
      <c r="D731" s="290" t="s">
        <v>908</v>
      </c>
      <c r="E731" s="290"/>
      <c r="F731" s="290"/>
      <c r="G731" s="290"/>
      <c r="H731" s="290"/>
      <c r="I731" s="290"/>
      <c r="J731" s="290"/>
      <c r="K731" s="290"/>
      <c r="L731" s="290"/>
      <c r="M731" s="290"/>
    </row>
    <row r="732" spans="1:13">
      <c r="A732" s="325"/>
      <c r="B732" s="290" t="s">
        <v>399</v>
      </c>
      <c r="C732" s="290"/>
      <c r="D732" s="290" t="s">
        <v>694</v>
      </c>
      <c r="E732" s="290"/>
      <c r="F732" s="290"/>
      <c r="G732" s="290"/>
      <c r="H732" s="290"/>
      <c r="I732" s="290"/>
      <c r="J732" s="290"/>
      <c r="K732" s="290"/>
      <c r="L732" s="290"/>
      <c r="M732" s="290"/>
    </row>
    <row r="733" spans="1:13">
      <c r="A733" s="325"/>
      <c r="B733" s="290" t="s">
        <v>400</v>
      </c>
      <c r="C733" s="290"/>
      <c r="D733" s="292" t="s">
        <v>695</v>
      </c>
      <c r="E733" s="292"/>
      <c r="F733" s="292"/>
      <c r="G733" s="290" t="s">
        <v>696</v>
      </c>
      <c r="H733" s="290"/>
      <c r="I733" s="290"/>
      <c r="J733" s="290" t="s">
        <v>697</v>
      </c>
      <c r="K733" s="290"/>
      <c r="L733" s="290"/>
      <c r="M733" s="290"/>
    </row>
    <row r="734" spans="1:13">
      <c r="A734" s="325"/>
      <c r="B734" s="290" t="s">
        <v>402</v>
      </c>
      <c r="C734" s="290"/>
      <c r="D734" s="290" t="s">
        <v>909</v>
      </c>
      <c r="E734" s="290"/>
      <c r="F734" s="290"/>
      <c r="G734" s="290" t="s">
        <v>363</v>
      </c>
      <c r="H734" s="290"/>
      <c r="I734" s="290"/>
      <c r="J734" s="290" t="s">
        <v>699</v>
      </c>
      <c r="K734" s="290"/>
      <c r="L734" s="290"/>
      <c r="M734" s="290"/>
    </row>
    <row r="735" spans="1:13">
      <c r="A735" s="325"/>
      <c r="B735" s="290" t="s">
        <v>362</v>
      </c>
      <c r="C735" s="290"/>
      <c r="D735" s="290" t="s">
        <v>910</v>
      </c>
      <c r="E735" s="290"/>
      <c r="F735" s="290"/>
      <c r="G735" s="290" t="s">
        <v>363</v>
      </c>
      <c r="H735" s="290"/>
      <c r="I735" s="290"/>
      <c r="J735" s="290" t="s">
        <v>911</v>
      </c>
      <c r="K735" s="290"/>
      <c r="L735" s="290"/>
      <c r="M735" s="290"/>
    </row>
    <row r="736" spans="1:13">
      <c r="A736" s="325"/>
      <c r="B736" s="290" t="s">
        <v>403</v>
      </c>
      <c r="C736" s="290"/>
      <c r="D736" s="292" t="s">
        <v>404</v>
      </c>
      <c r="E736" s="292"/>
      <c r="F736" s="292"/>
      <c r="G736" s="292"/>
      <c r="H736" s="292"/>
      <c r="I736" s="292"/>
      <c r="J736" s="292"/>
      <c r="K736" s="292"/>
      <c r="L736" s="292"/>
      <c r="M736" s="292"/>
    </row>
    <row r="737" spans="1:13">
      <c r="A737" s="325"/>
      <c r="B737" s="290" t="s">
        <v>405</v>
      </c>
      <c r="C737" s="290"/>
      <c r="D737" s="292" t="s">
        <v>912</v>
      </c>
      <c r="E737" s="292"/>
      <c r="F737" s="292"/>
      <c r="G737" s="292"/>
      <c r="H737" s="292"/>
      <c r="I737" s="292"/>
      <c r="J737" s="292"/>
      <c r="K737" s="292"/>
      <c r="L737" s="292"/>
      <c r="M737" s="292"/>
    </row>
    <row r="738" spans="1:13">
      <c r="A738" s="325"/>
      <c r="B738" s="290" t="s">
        <v>406</v>
      </c>
      <c r="C738" s="290"/>
      <c r="D738" s="292" t="s">
        <v>913</v>
      </c>
      <c r="E738" s="292"/>
      <c r="F738" s="292"/>
      <c r="G738" s="292"/>
      <c r="H738" s="292"/>
      <c r="I738" s="292"/>
      <c r="J738" s="292"/>
      <c r="K738" s="292"/>
      <c r="L738" s="292"/>
      <c r="M738" s="292"/>
    </row>
    <row r="739" spans="1:13">
      <c r="A739" s="325"/>
      <c r="B739" s="290" t="s">
        <v>408</v>
      </c>
      <c r="C739" s="290"/>
      <c r="D739" s="299" t="s">
        <v>409</v>
      </c>
      <c r="E739" s="299"/>
      <c r="F739" s="299" t="s">
        <v>410</v>
      </c>
      <c r="G739" s="299"/>
      <c r="H739" s="299"/>
      <c r="I739" s="299"/>
      <c r="J739" s="299" t="s">
        <v>411</v>
      </c>
      <c r="K739" s="299"/>
      <c r="L739" s="299"/>
      <c r="M739" s="299"/>
    </row>
    <row r="740" spans="1:13">
      <c r="A740" s="325"/>
      <c r="B740" s="290"/>
      <c r="C740" s="290"/>
      <c r="D740" s="290" t="s">
        <v>412</v>
      </c>
      <c r="E740" s="290"/>
      <c r="F740" s="290">
        <v>50</v>
      </c>
      <c r="G740" s="290"/>
      <c r="H740" s="290"/>
      <c r="I740" s="290"/>
      <c r="J740" s="290">
        <v>100</v>
      </c>
      <c r="K740" s="290"/>
      <c r="L740" s="290"/>
      <c r="M740" s="290"/>
    </row>
    <row r="741" spans="1:13">
      <c r="A741" s="325"/>
      <c r="B741" s="290"/>
      <c r="C741" s="290"/>
      <c r="D741" s="290" t="s">
        <v>413</v>
      </c>
      <c r="E741" s="290"/>
      <c r="F741" s="290"/>
      <c r="G741" s="290"/>
      <c r="H741" s="290"/>
      <c r="I741" s="290"/>
      <c r="J741" s="290"/>
      <c r="K741" s="290"/>
      <c r="L741" s="290"/>
      <c r="M741" s="290"/>
    </row>
    <row r="742" spans="1:13">
      <c r="A742" s="325"/>
      <c r="B742" s="290"/>
      <c r="C742" s="290"/>
      <c r="D742" s="290" t="s">
        <v>414</v>
      </c>
      <c r="E742" s="290"/>
      <c r="F742" s="292"/>
      <c r="G742" s="292"/>
      <c r="H742" s="292"/>
      <c r="I742" s="292"/>
      <c r="J742" s="290"/>
      <c r="K742" s="290"/>
      <c r="L742" s="290"/>
      <c r="M742" s="290"/>
    </row>
    <row r="743" spans="1:13">
      <c r="A743" s="325"/>
      <c r="B743" s="290"/>
      <c r="C743" s="290"/>
      <c r="D743" s="290" t="s">
        <v>415</v>
      </c>
      <c r="E743" s="290"/>
      <c r="F743" s="290"/>
      <c r="G743" s="290"/>
      <c r="H743" s="290"/>
      <c r="I743" s="290"/>
      <c r="J743" s="290"/>
      <c r="K743" s="290"/>
      <c r="L743" s="290"/>
      <c r="M743" s="290"/>
    </row>
    <row r="744" spans="1:13">
      <c r="A744" s="325"/>
      <c r="B744" s="290"/>
      <c r="C744" s="290"/>
      <c r="D744" s="290" t="s">
        <v>416</v>
      </c>
      <c r="E744" s="290"/>
      <c r="F744" s="290"/>
      <c r="G744" s="290"/>
      <c r="H744" s="290"/>
      <c r="I744" s="290"/>
      <c r="J744" s="290"/>
      <c r="K744" s="290"/>
      <c r="L744" s="290"/>
      <c r="M744" s="290"/>
    </row>
    <row r="745" spans="1:13">
      <c r="A745" s="325"/>
      <c r="B745" s="290" t="s">
        <v>417</v>
      </c>
      <c r="C745" s="290"/>
      <c r="D745" s="290" t="s">
        <v>409</v>
      </c>
      <c r="E745" s="290"/>
      <c r="F745" s="304" t="s">
        <v>418</v>
      </c>
      <c r="G745" s="304"/>
      <c r="H745" s="304"/>
      <c r="I745" s="349" t="s">
        <v>419</v>
      </c>
      <c r="J745" s="349"/>
      <c r="K745" s="349"/>
      <c r="L745" s="349" t="s">
        <v>420</v>
      </c>
      <c r="M745" s="349"/>
    </row>
    <row r="746" spans="1:13">
      <c r="A746" s="325"/>
      <c r="B746" s="290"/>
      <c r="C746" s="290"/>
      <c r="D746" s="290" t="s">
        <v>412</v>
      </c>
      <c r="E746" s="290"/>
      <c r="F746" s="292">
        <v>50</v>
      </c>
      <c r="G746" s="292"/>
      <c r="H746" s="292"/>
      <c r="I746" s="292">
        <v>100</v>
      </c>
      <c r="J746" s="292"/>
      <c r="K746" s="292"/>
      <c r="L746" s="292" t="s">
        <v>704</v>
      </c>
      <c r="M746" s="292"/>
    </row>
    <row r="747" spans="1:13">
      <c r="A747" s="325"/>
      <c r="B747" s="332"/>
      <c r="C747" s="332"/>
      <c r="D747" s="290"/>
      <c r="E747" s="290"/>
      <c r="F747" s="290"/>
      <c r="G747" s="290"/>
      <c r="H747" s="290"/>
      <c r="I747" s="290"/>
      <c r="J747" s="290"/>
      <c r="K747" s="290"/>
      <c r="L747" s="290"/>
      <c r="M747" s="290"/>
    </row>
    <row r="748" spans="1:13">
      <c r="A748" s="325"/>
      <c r="B748" s="332"/>
      <c r="C748" s="308" t="s">
        <v>423</v>
      </c>
      <c r="D748" s="308"/>
      <c r="E748" s="308"/>
      <c r="F748" s="308"/>
      <c r="G748" s="308"/>
      <c r="H748" s="299" t="s">
        <v>424</v>
      </c>
      <c r="I748" s="299"/>
      <c r="J748" s="299"/>
      <c r="K748" s="299" t="s">
        <v>425</v>
      </c>
      <c r="L748" s="299"/>
      <c r="M748" s="299"/>
    </row>
    <row r="749" spans="1:13">
      <c r="A749" s="325"/>
      <c r="B749" s="332"/>
      <c r="C749" s="311" t="s">
        <v>908</v>
      </c>
      <c r="D749" s="311"/>
      <c r="E749" s="311"/>
      <c r="F749" s="311"/>
      <c r="G749" s="311"/>
      <c r="H749" s="290">
        <v>2023.1</v>
      </c>
      <c r="I749" s="290"/>
      <c r="J749" s="290"/>
      <c r="K749" s="290">
        <v>2023.12</v>
      </c>
      <c r="L749" s="290"/>
      <c r="M749" s="290"/>
    </row>
    <row r="750" spans="1:13" ht="42.75">
      <c r="A750" s="325"/>
      <c r="B750" s="312" t="s">
        <v>427</v>
      </c>
      <c r="C750" s="292" t="s">
        <v>914</v>
      </c>
      <c r="D750" s="292"/>
      <c r="E750" s="292"/>
      <c r="F750" s="292"/>
      <c r="G750" s="292"/>
      <c r="H750" s="292"/>
      <c r="I750" s="292"/>
      <c r="J750" s="292"/>
      <c r="K750" s="292"/>
      <c r="L750" s="292"/>
      <c r="M750" s="292"/>
    </row>
    <row r="751" spans="1:13" ht="57">
      <c r="A751" s="325"/>
      <c r="B751" s="312" t="s">
        <v>428</v>
      </c>
      <c r="C751" s="292" t="s">
        <v>915</v>
      </c>
      <c r="D751" s="292"/>
      <c r="E751" s="292"/>
      <c r="F751" s="292"/>
      <c r="G751" s="292"/>
      <c r="H751" s="292"/>
      <c r="I751" s="292"/>
      <c r="J751" s="292"/>
      <c r="K751" s="292"/>
      <c r="L751" s="292"/>
      <c r="M751" s="292"/>
    </row>
    <row r="752" spans="1:13">
      <c r="A752" s="325"/>
      <c r="B752" s="290" t="s">
        <v>429</v>
      </c>
      <c r="C752" s="290" t="s">
        <v>379</v>
      </c>
      <c r="D752" s="290"/>
      <c r="E752" s="290" t="s">
        <v>380</v>
      </c>
      <c r="F752" s="290"/>
      <c r="G752" s="290"/>
      <c r="H752" s="290" t="s">
        <v>381</v>
      </c>
      <c r="I752" s="290"/>
      <c r="J752" s="290"/>
      <c r="K752" s="290"/>
      <c r="L752" s="290" t="s">
        <v>382</v>
      </c>
      <c r="M752" s="290"/>
    </row>
    <row r="753" spans="1:13">
      <c r="A753" s="325"/>
      <c r="B753" s="290"/>
      <c r="C753" s="290" t="s">
        <v>430</v>
      </c>
      <c r="D753" s="290"/>
      <c r="E753" s="290" t="s">
        <v>384</v>
      </c>
      <c r="F753" s="290"/>
      <c r="G753" s="290"/>
      <c r="H753" s="292" t="s">
        <v>916</v>
      </c>
      <c r="I753" s="292"/>
      <c r="J753" s="292"/>
      <c r="K753" s="292"/>
      <c r="L753" s="326">
        <v>21</v>
      </c>
      <c r="M753" s="327"/>
    </row>
    <row r="754" spans="1:13">
      <c r="A754" s="325"/>
      <c r="B754" s="290"/>
      <c r="C754" s="290"/>
      <c r="D754" s="290"/>
      <c r="E754" s="290" t="s">
        <v>385</v>
      </c>
      <c r="F754" s="290"/>
      <c r="G754" s="290"/>
      <c r="H754" s="292" t="s">
        <v>917</v>
      </c>
      <c r="I754" s="292"/>
      <c r="J754" s="292"/>
      <c r="K754" s="292"/>
      <c r="L754" s="328"/>
      <c r="M754" s="327"/>
    </row>
    <row r="755" spans="1:13">
      <c r="A755" s="325"/>
      <c r="B755" s="290"/>
      <c r="C755" s="290"/>
      <c r="D755" s="290"/>
      <c r="E755" s="290" t="s">
        <v>386</v>
      </c>
      <c r="F755" s="290"/>
      <c r="G755" s="290"/>
      <c r="H755" s="292" t="s">
        <v>714</v>
      </c>
      <c r="I755" s="292"/>
      <c r="J755" s="292"/>
      <c r="K755" s="292"/>
      <c r="L755" s="328" t="s">
        <v>844</v>
      </c>
      <c r="M755" s="327"/>
    </row>
    <row r="756" spans="1:13">
      <c r="A756" s="325"/>
      <c r="B756" s="290"/>
      <c r="C756" s="290"/>
      <c r="D756" s="290"/>
      <c r="E756" s="290" t="s">
        <v>387</v>
      </c>
      <c r="F756" s="290"/>
      <c r="G756" s="290"/>
      <c r="H756" s="292" t="s">
        <v>715</v>
      </c>
      <c r="I756" s="292"/>
      <c r="J756" s="292"/>
      <c r="K756" s="292"/>
      <c r="L756" s="326" t="s">
        <v>918</v>
      </c>
      <c r="M756" s="327"/>
    </row>
    <row r="757" spans="1:13">
      <c r="A757" s="325"/>
      <c r="B757" s="290"/>
      <c r="C757" s="290" t="s">
        <v>430</v>
      </c>
      <c r="D757" s="290"/>
      <c r="E757" s="290" t="s">
        <v>388</v>
      </c>
      <c r="F757" s="290"/>
      <c r="G757" s="290"/>
      <c r="H757" s="292"/>
      <c r="I757" s="292"/>
      <c r="J757" s="292"/>
      <c r="K757" s="292"/>
      <c r="L757" s="292"/>
      <c r="M757" s="292"/>
    </row>
    <row r="758" spans="1:13">
      <c r="A758" s="325"/>
      <c r="B758" s="290"/>
      <c r="C758" s="290"/>
      <c r="D758" s="290"/>
      <c r="E758" s="290" t="s">
        <v>389</v>
      </c>
      <c r="F758" s="290"/>
      <c r="G758" s="290"/>
      <c r="H758" s="292" t="s">
        <v>834</v>
      </c>
      <c r="I758" s="292"/>
      <c r="J758" s="292"/>
      <c r="K758" s="292"/>
      <c r="L758" s="320"/>
      <c r="M758" s="292"/>
    </row>
    <row r="759" spans="1:13">
      <c r="A759" s="325"/>
      <c r="B759" s="290"/>
      <c r="C759" s="290"/>
      <c r="D759" s="290"/>
      <c r="E759" s="290" t="s">
        <v>390</v>
      </c>
      <c r="F759" s="290"/>
      <c r="G759" s="290"/>
      <c r="H759" s="292" t="s">
        <v>835</v>
      </c>
      <c r="I759" s="292"/>
      <c r="J759" s="292"/>
      <c r="K759" s="292"/>
      <c r="L759" s="320"/>
      <c r="M759" s="292"/>
    </row>
    <row r="760" spans="1:13">
      <c r="A760" s="325"/>
      <c r="B760" s="290"/>
      <c r="C760" s="290"/>
      <c r="D760" s="290"/>
      <c r="E760" s="290" t="s">
        <v>391</v>
      </c>
      <c r="F760" s="290"/>
      <c r="G760" s="290"/>
      <c r="H760" s="292" t="s">
        <v>919</v>
      </c>
      <c r="I760" s="292"/>
      <c r="J760" s="292"/>
      <c r="K760" s="292"/>
      <c r="L760" s="292"/>
      <c r="M760" s="292"/>
    </row>
    <row r="761" spans="1:13">
      <c r="A761" s="325"/>
      <c r="B761" s="290"/>
      <c r="C761" s="290"/>
      <c r="D761" s="290"/>
      <c r="E761" s="329"/>
      <c r="F761" s="329"/>
      <c r="G761" s="329"/>
      <c r="H761" s="292" t="s">
        <v>721</v>
      </c>
      <c r="I761" s="292"/>
      <c r="J761" s="292"/>
      <c r="K761" s="292"/>
      <c r="L761" s="292"/>
      <c r="M761" s="292"/>
    </row>
    <row r="762" spans="1:13">
      <c r="A762" s="325"/>
      <c r="B762" s="290"/>
      <c r="C762" s="290"/>
      <c r="D762" s="290"/>
      <c r="E762" s="290" t="s">
        <v>392</v>
      </c>
      <c r="F762" s="290"/>
      <c r="G762" s="290"/>
      <c r="H762" s="292" t="s">
        <v>723</v>
      </c>
      <c r="I762" s="292"/>
      <c r="J762" s="292"/>
      <c r="K762" s="292"/>
      <c r="L762" s="320">
        <v>1</v>
      </c>
      <c r="M762" s="292"/>
    </row>
    <row r="763" spans="1:13">
      <c r="A763" s="305" t="s">
        <v>431</v>
      </c>
      <c r="B763" s="305"/>
      <c r="C763" s="305"/>
      <c r="D763" s="288"/>
      <c r="E763" s="321"/>
      <c r="F763" s="321"/>
      <c r="G763" s="321"/>
      <c r="H763" s="321"/>
      <c r="I763" s="321"/>
      <c r="J763" s="321"/>
      <c r="K763" s="321"/>
      <c r="L763" s="321"/>
      <c r="M763" s="289"/>
    </row>
    <row r="764" spans="1:13">
      <c r="A764" s="305" t="s">
        <v>432</v>
      </c>
      <c r="B764" s="305"/>
      <c r="C764" s="305"/>
      <c r="D764" s="322" t="s">
        <v>433</v>
      </c>
      <c r="E764" s="323"/>
      <c r="F764" s="323"/>
      <c r="G764" s="323"/>
      <c r="H764" s="323"/>
      <c r="I764" s="323"/>
      <c r="J764" s="323"/>
      <c r="K764" s="323"/>
      <c r="L764" s="323"/>
      <c r="M764" s="324"/>
    </row>
    <row r="765" spans="1:13" ht="27">
      <c r="A765" s="282" t="s">
        <v>396</v>
      </c>
      <c r="B765" s="282"/>
      <c r="C765" s="282"/>
      <c r="D765" s="282"/>
      <c r="E765" s="282"/>
      <c r="F765" s="282"/>
      <c r="G765" s="282"/>
      <c r="H765" s="282"/>
      <c r="I765" s="282"/>
      <c r="J765" s="282"/>
      <c r="K765" s="282"/>
      <c r="L765" s="282"/>
      <c r="M765" s="282"/>
    </row>
    <row r="766" spans="1:13" ht="20.25">
      <c r="A766" s="283" t="s">
        <v>691</v>
      </c>
      <c r="B766" s="283"/>
      <c r="C766" s="283"/>
      <c r="D766" s="283"/>
      <c r="E766" s="283"/>
      <c r="F766" s="283"/>
      <c r="G766" s="283"/>
      <c r="H766" s="283"/>
      <c r="I766" s="283"/>
      <c r="J766" s="283"/>
      <c r="K766" s="283"/>
      <c r="L766" s="283"/>
      <c r="M766" s="283"/>
    </row>
    <row r="767" spans="1:13">
      <c r="A767" s="284" t="s">
        <v>397</v>
      </c>
      <c r="B767" s="284"/>
      <c r="C767" s="284"/>
      <c r="D767" s="284"/>
      <c r="E767" s="285"/>
      <c r="F767" s="285"/>
      <c r="G767" s="285"/>
      <c r="H767" s="285"/>
      <c r="I767" s="286" t="s">
        <v>692</v>
      </c>
      <c r="J767" s="286"/>
      <c r="K767" s="286"/>
      <c r="L767" s="286"/>
      <c r="M767" s="285"/>
    </row>
    <row r="768" spans="1:13">
      <c r="A768" s="325" t="s">
        <v>398</v>
      </c>
      <c r="B768" s="290" t="s">
        <v>310</v>
      </c>
      <c r="C768" s="290"/>
      <c r="D768" s="290" t="s">
        <v>920</v>
      </c>
      <c r="E768" s="290"/>
      <c r="F768" s="290"/>
      <c r="G768" s="290"/>
      <c r="H768" s="290"/>
      <c r="I768" s="290"/>
      <c r="J768" s="290"/>
      <c r="K768" s="290"/>
      <c r="L768" s="290"/>
      <c r="M768" s="290"/>
    </row>
    <row r="769" spans="1:13">
      <c r="A769" s="325"/>
      <c r="B769" s="290" t="s">
        <v>399</v>
      </c>
      <c r="C769" s="290"/>
      <c r="D769" s="290" t="s">
        <v>694</v>
      </c>
      <c r="E769" s="290"/>
      <c r="F769" s="290"/>
      <c r="G769" s="290"/>
      <c r="H769" s="290"/>
      <c r="I769" s="290"/>
      <c r="J769" s="290"/>
      <c r="K769" s="290"/>
      <c r="L769" s="290"/>
      <c r="M769" s="290"/>
    </row>
    <row r="770" spans="1:13">
      <c r="A770" s="325"/>
      <c r="B770" s="290" t="s">
        <v>400</v>
      </c>
      <c r="C770" s="290"/>
      <c r="D770" s="292" t="s">
        <v>695</v>
      </c>
      <c r="E770" s="292"/>
      <c r="F770" s="292"/>
      <c r="G770" s="290" t="s">
        <v>696</v>
      </c>
      <c r="H770" s="290"/>
      <c r="I770" s="290"/>
      <c r="J770" s="290" t="s">
        <v>697</v>
      </c>
      <c r="K770" s="290"/>
      <c r="L770" s="290"/>
      <c r="M770" s="290"/>
    </row>
    <row r="771" spans="1:13">
      <c r="A771" s="325"/>
      <c r="B771" s="290" t="s">
        <v>402</v>
      </c>
      <c r="C771" s="290"/>
      <c r="D771" s="290" t="s">
        <v>698</v>
      </c>
      <c r="E771" s="290"/>
      <c r="F771" s="290"/>
      <c r="G771" s="290" t="s">
        <v>363</v>
      </c>
      <c r="H771" s="290"/>
      <c r="I771" s="290"/>
      <c r="J771" s="290" t="s">
        <v>699</v>
      </c>
      <c r="K771" s="290"/>
      <c r="L771" s="290"/>
      <c r="M771" s="290"/>
    </row>
    <row r="772" spans="1:13">
      <c r="A772" s="325"/>
      <c r="B772" s="290" t="s">
        <v>362</v>
      </c>
      <c r="C772" s="290"/>
      <c r="D772" s="290" t="s">
        <v>700</v>
      </c>
      <c r="E772" s="290"/>
      <c r="F772" s="290"/>
      <c r="G772" s="290" t="s">
        <v>363</v>
      </c>
      <c r="H772" s="290"/>
      <c r="I772" s="290"/>
      <c r="J772" s="290" t="s">
        <v>911</v>
      </c>
      <c r="K772" s="290"/>
      <c r="L772" s="290"/>
      <c r="M772" s="290"/>
    </row>
    <row r="773" spans="1:13">
      <c r="A773" s="325"/>
      <c r="B773" s="290" t="s">
        <v>403</v>
      </c>
      <c r="C773" s="290"/>
      <c r="D773" s="292" t="s">
        <v>404</v>
      </c>
      <c r="E773" s="292"/>
      <c r="F773" s="292"/>
      <c r="G773" s="292"/>
      <c r="H773" s="292"/>
      <c r="I773" s="292"/>
      <c r="J773" s="292"/>
      <c r="K773" s="292"/>
      <c r="L773" s="292"/>
      <c r="M773" s="292"/>
    </row>
    <row r="774" spans="1:13">
      <c r="A774" s="325"/>
      <c r="B774" s="290" t="s">
        <v>405</v>
      </c>
      <c r="C774" s="290"/>
      <c r="D774" s="292" t="s">
        <v>921</v>
      </c>
      <c r="E774" s="292"/>
      <c r="F774" s="292"/>
      <c r="G774" s="292"/>
      <c r="H774" s="292"/>
      <c r="I774" s="292"/>
      <c r="J774" s="292"/>
      <c r="K774" s="292"/>
      <c r="L774" s="292"/>
      <c r="M774" s="292"/>
    </row>
    <row r="775" spans="1:13">
      <c r="A775" s="325"/>
      <c r="B775" s="290" t="s">
        <v>406</v>
      </c>
      <c r="C775" s="290"/>
      <c r="D775" s="292" t="s">
        <v>922</v>
      </c>
      <c r="E775" s="292"/>
      <c r="F775" s="292"/>
      <c r="G775" s="292"/>
      <c r="H775" s="292"/>
      <c r="I775" s="292"/>
      <c r="J775" s="292"/>
      <c r="K775" s="292"/>
      <c r="L775" s="292"/>
      <c r="M775" s="292"/>
    </row>
    <row r="776" spans="1:13">
      <c r="A776" s="325"/>
      <c r="B776" s="290" t="s">
        <v>408</v>
      </c>
      <c r="C776" s="290"/>
      <c r="D776" s="299" t="s">
        <v>409</v>
      </c>
      <c r="E776" s="299"/>
      <c r="F776" s="299" t="s">
        <v>410</v>
      </c>
      <c r="G776" s="299"/>
      <c r="H776" s="299"/>
      <c r="I776" s="299"/>
      <c r="J776" s="299" t="s">
        <v>411</v>
      </c>
      <c r="K776" s="299"/>
      <c r="L776" s="299"/>
      <c r="M776" s="299"/>
    </row>
    <row r="777" spans="1:13">
      <c r="A777" s="325"/>
      <c r="B777" s="290"/>
      <c r="C777" s="290"/>
      <c r="D777" s="290" t="s">
        <v>412</v>
      </c>
      <c r="E777" s="290"/>
      <c r="F777" s="290">
        <v>45</v>
      </c>
      <c r="G777" s="290"/>
      <c r="H777" s="290"/>
      <c r="I777" s="290"/>
      <c r="J777" s="290">
        <v>100</v>
      </c>
      <c r="K777" s="290"/>
      <c r="L777" s="290"/>
      <c r="M777" s="290"/>
    </row>
    <row r="778" spans="1:13">
      <c r="A778" s="325"/>
      <c r="B778" s="290"/>
      <c r="C778" s="290"/>
      <c r="D778" s="290" t="s">
        <v>413</v>
      </c>
      <c r="E778" s="290"/>
      <c r="F778" s="290"/>
      <c r="G778" s="290"/>
      <c r="H778" s="290"/>
      <c r="I778" s="290"/>
      <c r="J778" s="290"/>
      <c r="K778" s="290"/>
      <c r="L778" s="290"/>
      <c r="M778" s="290"/>
    </row>
    <row r="779" spans="1:13">
      <c r="A779" s="325"/>
      <c r="B779" s="290"/>
      <c r="C779" s="290"/>
      <c r="D779" s="290" t="s">
        <v>414</v>
      </c>
      <c r="E779" s="290"/>
      <c r="F779" s="292"/>
      <c r="G779" s="292"/>
      <c r="H779" s="292"/>
      <c r="I779" s="292"/>
      <c r="J779" s="290"/>
      <c r="K779" s="290"/>
      <c r="L779" s="290"/>
      <c r="M779" s="290"/>
    </row>
    <row r="780" spans="1:13">
      <c r="A780" s="325"/>
      <c r="B780" s="290"/>
      <c r="C780" s="290"/>
      <c r="D780" s="290" t="s">
        <v>415</v>
      </c>
      <c r="E780" s="290"/>
      <c r="F780" s="290"/>
      <c r="G780" s="290"/>
      <c r="H780" s="290"/>
      <c r="I780" s="290"/>
      <c r="J780" s="290"/>
      <c r="K780" s="290"/>
      <c r="L780" s="290"/>
      <c r="M780" s="290"/>
    </row>
    <row r="781" spans="1:13">
      <c r="A781" s="325"/>
      <c r="B781" s="290"/>
      <c r="C781" s="290"/>
      <c r="D781" s="290" t="s">
        <v>416</v>
      </c>
      <c r="E781" s="290"/>
      <c r="F781" s="290"/>
      <c r="G781" s="290"/>
      <c r="H781" s="290"/>
      <c r="I781" s="290"/>
      <c r="J781" s="290"/>
      <c r="K781" s="290"/>
      <c r="L781" s="290"/>
      <c r="M781" s="290"/>
    </row>
    <row r="782" spans="1:13">
      <c r="A782" s="325"/>
      <c r="B782" s="290" t="s">
        <v>417</v>
      </c>
      <c r="C782" s="290"/>
      <c r="D782" s="290" t="s">
        <v>409</v>
      </c>
      <c r="E782" s="290"/>
      <c r="F782" s="304" t="s">
        <v>418</v>
      </c>
      <c r="G782" s="304"/>
      <c r="H782" s="304"/>
      <c r="I782" s="349" t="s">
        <v>419</v>
      </c>
      <c r="J782" s="349"/>
      <c r="K782" s="349"/>
      <c r="L782" s="349" t="s">
        <v>420</v>
      </c>
      <c r="M782" s="349"/>
    </row>
    <row r="783" spans="1:13">
      <c r="A783" s="325"/>
      <c r="B783" s="290"/>
      <c r="C783" s="290"/>
      <c r="D783" s="290" t="s">
        <v>412</v>
      </c>
      <c r="E783" s="290"/>
      <c r="F783" s="292">
        <v>45</v>
      </c>
      <c r="G783" s="292"/>
      <c r="H783" s="292"/>
      <c r="I783" s="292">
        <v>100</v>
      </c>
      <c r="J783" s="292"/>
      <c r="K783" s="292"/>
      <c r="L783" s="292" t="s">
        <v>704</v>
      </c>
      <c r="M783" s="292"/>
    </row>
    <row r="784" spans="1:13">
      <c r="A784" s="325"/>
      <c r="B784" s="332"/>
      <c r="C784" s="332"/>
      <c r="D784" s="290"/>
      <c r="E784" s="290"/>
      <c r="F784" s="290"/>
      <c r="G784" s="290"/>
      <c r="H784" s="290"/>
      <c r="I784" s="290"/>
      <c r="J784" s="290"/>
      <c r="K784" s="290"/>
      <c r="L784" s="290"/>
      <c r="M784" s="290"/>
    </row>
    <row r="785" spans="1:13">
      <c r="A785" s="325"/>
      <c r="B785" s="332"/>
      <c r="C785" s="308" t="s">
        <v>423</v>
      </c>
      <c r="D785" s="308"/>
      <c r="E785" s="308"/>
      <c r="F785" s="308"/>
      <c r="G785" s="308"/>
      <c r="H785" s="299" t="s">
        <v>424</v>
      </c>
      <c r="I785" s="299"/>
      <c r="J785" s="299"/>
      <c r="K785" s="299" t="s">
        <v>425</v>
      </c>
      <c r="L785" s="299"/>
      <c r="M785" s="299"/>
    </row>
    <row r="786" spans="1:13">
      <c r="A786" s="325"/>
      <c r="B786" s="332"/>
      <c r="C786" s="311" t="s">
        <v>923</v>
      </c>
      <c r="D786" s="311"/>
      <c r="E786" s="311"/>
      <c r="F786" s="311"/>
      <c r="G786" s="311"/>
      <c r="H786" s="290">
        <v>2023.1</v>
      </c>
      <c r="I786" s="290"/>
      <c r="J786" s="290"/>
      <c r="K786" s="290">
        <v>2023.12</v>
      </c>
      <c r="L786" s="290"/>
      <c r="M786" s="290"/>
    </row>
    <row r="787" spans="1:13" ht="42.75">
      <c r="A787" s="325"/>
      <c r="B787" s="312" t="s">
        <v>427</v>
      </c>
      <c r="C787" s="292" t="s">
        <v>924</v>
      </c>
      <c r="D787" s="292"/>
      <c r="E787" s="292"/>
      <c r="F787" s="292"/>
      <c r="G787" s="292"/>
      <c r="H787" s="292"/>
      <c r="I787" s="292"/>
      <c r="J787" s="292"/>
      <c r="K787" s="292"/>
      <c r="L787" s="292"/>
      <c r="M787" s="292"/>
    </row>
    <row r="788" spans="1:13" ht="57">
      <c r="A788" s="325"/>
      <c r="B788" s="312" t="s">
        <v>428</v>
      </c>
      <c r="C788" s="292" t="s">
        <v>925</v>
      </c>
      <c r="D788" s="292"/>
      <c r="E788" s="292"/>
      <c r="F788" s="292"/>
      <c r="G788" s="292"/>
      <c r="H788" s="292"/>
      <c r="I788" s="292"/>
      <c r="J788" s="292"/>
      <c r="K788" s="292"/>
      <c r="L788" s="292"/>
      <c r="M788" s="292"/>
    </row>
    <row r="789" spans="1:13">
      <c r="A789" s="325"/>
      <c r="B789" s="290" t="s">
        <v>429</v>
      </c>
      <c r="C789" s="290" t="s">
        <v>379</v>
      </c>
      <c r="D789" s="290"/>
      <c r="E789" s="290" t="s">
        <v>380</v>
      </c>
      <c r="F789" s="290"/>
      <c r="G789" s="290"/>
      <c r="H789" s="290" t="s">
        <v>381</v>
      </c>
      <c r="I789" s="290"/>
      <c r="J789" s="290"/>
      <c r="K789" s="290"/>
      <c r="L789" s="290" t="s">
        <v>382</v>
      </c>
      <c r="M789" s="290"/>
    </row>
    <row r="790" spans="1:13">
      <c r="A790" s="325"/>
      <c r="B790" s="290"/>
      <c r="C790" s="290" t="s">
        <v>430</v>
      </c>
      <c r="D790" s="290"/>
      <c r="E790" s="290" t="s">
        <v>384</v>
      </c>
      <c r="F790" s="290"/>
      <c r="G790" s="290"/>
      <c r="H790" s="292" t="s">
        <v>926</v>
      </c>
      <c r="I790" s="292"/>
      <c r="J790" s="292"/>
      <c r="K790" s="292"/>
      <c r="L790" s="326">
        <v>4709</v>
      </c>
      <c r="M790" s="327"/>
    </row>
    <row r="791" spans="1:13">
      <c r="A791" s="325"/>
      <c r="B791" s="290"/>
      <c r="C791" s="290"/>
      <c r="D791" s="290"/>
      <c r="E791" s="290" t="s">
        <v>385</v>
      </c>
      <c r="F791" s="290"/>
      <c r="G791" s="290"/>
      <c r="H791" s="292" t="s">
        <v>927</v>
      </c>
      <c r="I791" s="292"/>
      <c r="J791" s="292"/>
      <c r="K791" s="292"/>
      <c r="L791" s="328" t="s">
        <v>928</v>
      </c>
      <c r="M791" s="327"/>
    </row>
    <row r="792" spans="1:13">
      <c r="A792" s="325"/>
      <c r="B792" s="290"/>
      <c r="C792" s="290"/>
      <c r="D792" s="290"/>
      <c r="E792" s="290" t="s">
        <v>386</v>
      </c>
      <c r="F792" s="290"/>
      <c r="G792" s="290"/>
      <c r="H792" s="292" t="s">
        <v>714</v>
      </c>
      <c r="I792" s="292"/>
      <c r="J792" s="292"/>
      <c r="K792" s="292"/>
      <c r="L792" s="328" t="s">
        <v>844</v>
      </c>
      <c r="M792" s="327"/>
    </row>
    <row r="793" spans="1:13">
      <c r="A793" s="325"/>
      <c r="B793" s="290"/>
      <c r="C793" s="290"/>
      <c r="D793" s="290"/>
      <c r="E793" s="290" t="s">
        <v>387</v>
      </c>
      <c r="F793" s="290"/>
      <c r="G793" s="290"/>
      <c r="H793" s="292" t="s">
        <v>715</v>
      </c>
      <c r="I793" s="292"/>
      <c r="J793" s="292"/>
      <c r="K793" s="292"/>
      <c r="L793" s="326" t="s">
        <v>918</v>
      </c>
      <c r="M793" s="327"/>
    </row>
    <row r="794" spans="1:13">
      <c r="A794" s="325"/>
      <c r="B794" s="290"/>
      <c r="C794" s="290" t="s">
        <v>430</v>
      </c>
      <c r="D794" s="290"/>
      <c r="E794" s="290" t="s">
        <v>388</v>
      </c>
      <c r="F794" s="290"/>
      <c r="G794" s="290"/>
      <c r="H794" s="292"/>
      <c r="I794" s="292"/>
      <c r="J794" s="292"/>
      <c r="K794" s="292"/>
      <c r="L794" s="292"/>
      <c r="M794" s="292"/>
    </row>
    <row r="795" spans="1:13">
      <c r="A795" s="325"/>
      <c r="B795" s="290"/>
      <c r="C795" s="290"/>
      <c r="D795" s="290"/>
      <c r="E795" s="290" t="s">
        <v>389</v>
      </c>
      <c r="F795" s="290"/>
      <c r="G795" s="290"/>
      <c r="H795" s="292" t="s">
        <v>846</v>
      </c>
      <c r="I795" s="292"/>
      <c r="J795" s="292"/>
      <c r="K795" s="292"/>
      <c r="L795" s="320"/>
      <c r="M795" s="292"/>
    </row>
    <row r="796" spans="1:13">
      <c r="A796" s="325"/>
      <c r="B796" s="290"/>
      <c r="C796" s="290"/>
      <c r="D796" s="290"/>
      <c r="E796" s="290" t="s">
        <v>390</v>
      </c>
      <c r="F796" s="290"/>
      <c r="G796" s="290"/>
      <c r="H796" s="292" t="s">
        <v>738</v>
      </c>
      <c r="I796" s="292"/>
      <c r="J796" s="292"/>
      <c r="K796" s="292"/>
      <c r="L796" s="320"/>
      <c r="M796" s="292"/>
    </row>
    <row r="797" spans="1:13">
      <c r="A797" s="325"/>
      <c r="B797" s="290"/>
      <c r="C797" s="290"/>
      <c r="D797" s="290"/>
      <c r="E797" s="290" t="s">
        <v>391</v>
      </c>
      <c r="F797" s="290"/>
      <c r="G797" s="290"/>
      <c r="H797" s="292" t="s">
        <v>929</v>
      </c>
      <c r="I797" s="292"/>
      <c r="J797" s="292"/>
      <c r="K797" s="292"/>
      <c r="L797" s="292"/>
      <c r="M797" s="292"/>
    </row>
    <row r="798" spans="1:13">
      <c r="A798" s="325"/>
      <c r="B798" s="290"/>
      <c r="C798" s="290"/>
      <c r="D798" s="290"/>
      <c r="E798" s="329"/>
      <c r="F798" s="329"/>
      <c r="G798" s="329"/>
      <c r="H798" s="292" t="s">
        <v>721</v>
      </c>
      <c r="I798" s="292"/>
      <c r="J798" s="292"/>
      <c r="K798" s="292"/>
      <c r="L798" s="292"/>
      <c r="M798" s="292"/>
    </row>
    <row r="799" spans="1:13">
      <c r="A799" s="325"/>
      <c r="B799" s="290"/>
      <c r="C799" s="290"/>
      <c r="D799" s="290"/>
      <c r="E799" s="290" t="s">
        <v>392</v>
      </c>
      <c r="F799" s="290"/>
      <c r="G799" s="290"/>
      <c r="H799" s="292" t="s">
        <v>723</v>
      </c>
      <c r="I799" s="292"/>
      <c r="J799" s="292"/>
      <c r="K799" s="292"/>
      <c r="L799" s="320">
        <v>1</v>
      </c>
      <c r="M799" s="292"/>
    </row>
    <row r="800" spans="1:13">
      <c r="A800" s="305" t="s">
        <v>431</v>
      </c>
      <c r="B800" s="305"/>
      <c r="C800" s="305"/>
      <c r="D800" s="288"/>
      <c r="E800" s="321"/>
      <c r="F800" s="321"/>
      <c r="G800" s="321"/>
      <c r="H800" s="321"/>
      <c r="I800" s="321"/>
      <c r="J800" s="321"/>
      <c r="K800" s="321"/>
      <c r="L800" s="321"/>
      <c r="M800" s="289"/>
    </row>
    <row r="801" spans="1:13">
      <c r="A801" s="305" t="s">
        <v>432</v>
      </c>
      <c r="B801" s="305"/>
      <c r="C801" s="305"/>
      <c r="D801" s="322" t="s">
        <v>433</v>
      </c>
      <c r="E801" s="323"/>
      <c r="F801" s="323"/>
      <c r="G801" s="323"/>
      <c r="H801" s="323"/>
      <c r="I801" s="323"/>
      <c r="J801" s="323"/>
      <c r="K801" s="323"/>
      <c r="L801" s="323"/>
      <c r="M801" s="324"/>
    </row>
    <row r="802" spans="1:13" ht="27">
      <c r="A802" s="282" t="s">
        <v>396</v>
      </c>
      <c r="B802" s="282"/>
      <c r="C802" s="282"/>
      <c r="D802" s="282"/>
      <c r="E802" s="282"/>
      <c r="F802" s="282"/>
      <c r="G802" s="282"/>
      <c r="H802" s="282"/>
      <c r="I802" s="282"/>
      <c r="J802" s="282"/>
      <c r="K802" s="282"/>
      <c r="L802" s="282"/>
      <c r="M802" s="282"/>
    </row>
    <row r="803" spans="1:13" ht="20.25">
      <c r="A803" s="283" t="s">
        <v>691</v>
      </c>
      <c r="B803" s="283"/>
      <c r="C803" s="283"/>
      <c r="D803" s="283"/>
      <c r="E803" s="283"/>
      <c r="F803" s="283"/>
      <c r="G803" s="283"/>
      <c r="H803" s="283"/>
      <c r="I803" s="283"/>
      <c r="J803" s="283"/>
      <c r="K803" s="283"/>
      <c r="L803" s="283"/>
      <c r="M803" s="283"/>
    </row>
    <row r="804" spans="1:13">
      <c r="A804" s="284" t="s">
        <v>397</v>
      </c>
      <c r="B804" s="284"/>
      <c r="C804" s="284"/>
      <c r="D804" s="284"/>
      <c r="E804" s="285"/>
      <c r="F804" s="285"/>
      <c r="G804" s="285"/>
      <c r="H804" s="285"/>
      <c r="I804" s="286" t="s">
        <v>692</v>
      </c>
      <c r="J804" s="286"/>
      <c r="K804" s="286"/>
      <c r="L804" s="286"/>
      <c r="M804" s="285"/>
    </row>
    <row r="805" spans="1:13">
      <c r="A805" s="325" t="s">
        <v>398</v>
      </c>
      <c r="B805" s="290" t="s">
        <v>310</v>
      </c>
      <c r="C805" s="290"/>
      <c r="D805" s="290" t="s">
        <v>930</v>
      </c>
      <c r="E805" s="290"/>
      <c r="F805" s="290"/>
      <c r="G805" s="290"/>
      <c r="H805" s="290"/>
      <c r="I805" s="290"/>
      <c r="J805" s="290"/>
      <c r="K805" s="290"/>
      <c r="L805" s="290"/>
      <c r="M805" s="290"/>
    </row>
    <row r="806" spans="1:13">
      <c r="A806" s="325"/>
      <c r="B806" s="290" t="s">
        <v>399</v>
      </c>
      <c r="C806" s="290"/>
      <c r="D806" s="290" t="s">
        <v>694</v>
      </c>
      <c r="E806" s="290"/>
      <c r="F806" s="290"/>
      <c r="G806" s="290"/>
      <c r="H806" s="290"/>
      <c r="I806" s="290"/>
      <c r="J806" s="290"/>
      <c r="K806" s="290"/>
      <c r="L806" s="290"/>
      <c r="M806" s="290"/>
    </row>
    <row r="807" spans="1:13">
      <c r="A807" s="325"/>
      <c r="B807" s="290" t="s">
        <v>400</v>
      </c>
      <c r="C807" s="290"/>
      <c r="D807" s="292" t="s">
        <v>695</v>
      </c>
      <c r="E807" s="292"/>
      <c r="F807" s="292"/>
      <c r="G807" s="290" t="s">
        <v>696</v>
      </c>
      <c r="H807" s="290"/>
      <c r="I807" s="290"/>
      <c r="J807" s="290" t="s">
        <v>697</v>
      </c>
      <c r="K807" s="290"/>
      <c r="L807" s="290"/>
      <c r="M807" s="290"/>
    </row>
    <row r="808" spans="1:13">
      <c r="A808" s="325"/>
      <c r="B808" s="290" t="s">
        <v>402</v>
      </c>
      <c r="C808" s="290"/>
      <c r="D808" s="290" t="s">
        <v>698</v>
      </c>
      <c r="E808" s="290"/>
      <c r="F808" s="290"/>
      <c r="G808" s="290" t="s">
        <v>363</v>
      </c>
      <c r="H808" s="290"/>
      <c r="I808" s="290"/>
      <c r="J808" s="290" t="s">
        <v>699</v>
      </c>
      <c r="K808" s="290"/>
      <c r="L808" s="290"/>
      <c r="M808" s="290"/>
    </row>
    <row r="809" spans="1:13">
      <c r="A809" s="325"/>
      <c r="B809" s="290" t="s">
        <v>362</v>
      </c>
      <c r="C809" s="290"/>
      <c r="D809" s="290" t="s">
        <v>700</v>
      </c>
      <c r="E809" s="290"/>
      <c r="F809" s="290"/>
      <c r="G809" s="290" t="s">
        <v>363</v>
      </c>
      <c r="H809" s="290"/>
      <c r="I809" s="290"/>
      <c r="J809" s="290" t="s">
        <v>911</v>
      </c>
      <c r="K809" s="290"/>
      <c r="L809" s="290"/>
      <c r="M809" s="290"/>
    </row>
    <row r="810" spans="1:13">
      <c r="A810" s="325"/>
      <c r="B810" s="290" t="s">
        <v>403</v>
      </c>
      <c r="C810" s="290"/>
      <c r="D810" s="292" t="s">
        <v>404</v>
      </c>
      <c r="E810" s="292"/>
      <c r="F810" s="292"/>
      <c r="G810" s="292"/>
      <c r="H810" s="292"/>
      <c r="I810" s="292"/>
      <c r="J810" s="292"/>
      <c r="K810" s="292"/>
      <c r="L810" s="292"/>
      <c r="M810" s="292"/>
    </row>
    <row r="811" spans="1:13">
      <c r="A811" s="325"/>
      <c r="B811" s="290" t="s">
        <v>405</v>
      </c>
      <c r="C811" s="290"/>
      <c r="D811" s="292" t="s">
        <v>931</v>
      </c>
      <c r="E811" s="292"/>
      <c r="F811" s="292"/>
      <c r="G811" s="292"/>
      <c r="H811" s="292"/>
      <c r="I811" s="292"/>
      <c r="J811" s="292"/>
      <c r="K811" s="292"/>
      <c r="L811" s="292"/>
      <c r="M811" s="292"/>
    </row>
    <row r="812" spans="1:13">
      <c r="A812" s="325"/>
      <c r="B812" s="290" t="s">
        <v>406</v>
      </c>
      <c r="C812" s="290"/>
      <c r="D812" s="292" t="s">
        <v>932</v>
      </c>
      <c r="E812" s="292"/>
      <c r="F812" s="292"/>
      <c r="G812" s="292"/>
      <c r="H812" s="292"/>
      <c r="I812" s="292"/>
      <c r="J812" s="292"/>
      <c r="K812" s="292"/>
      <c r="L812" s="292"/>
      <c r="M812" s="292"/>
    </row>
    <row r="813" spans="1:13">
      <c r="A813" s="325"/>
      <c r="B813" s="290" t="s">
        <v>408</v>
      </c>
      <c r="C813" s="290"/>
      <c r="D813" s="299" t="s">
        <v>409</v>
      </c>
      <c r="E813" s="299"/>
      <c r="F813" s="299" t="s">
        <v>410</v>
      </c>
      <c r="G813" s="299"/>
      <c r="H813" s="299"/>
      <c r="I813" s="299"/>
      <c r="J813" s="299" t="s">
        <v>411</v>
      </c>
      <c r="K813" s="299"/>
      <c r="L813" s="299"/>
      <c r="M813" s="299"/>
    </row>
    <row r="814" spans="1:13">
      <c r="A814" s="325"/>
      <c r="B814" s="290"/>
      <c r="C814" s="290"/>
      <c r="D814" s="290" t="s">
        <v>412</v>
      </c>
      <c r="E814" s="290"/>
      <c r="F814" s="290">
        <v>50</v>
      </c>
      <c r="G814" s="290"/>
      <c r="H814" s="290"/>
      <c r="I814" s="290"/>
      <c r="J814" s="290">
        <v>120</v>
      </c>
      <c r="K814" s="290"/>
      <c r="L814" s="290"/>
      <c r="M814" s="290"/>
    </row>
    <row r="815" spans="1:13">
      <c r="A815" s="325"/>
      <c r="B815" s="290"/>
      <c r="C815" s="290"/>
      <c r="D815" s="290" t="s">
        <v>413</v>
      </c>
      <c r="E815" s="290"/>
      <c r="F815" s="290"/>
      <c r="G815" s="290"/>
      <c r="H815" s="290"/>
      <c r="I815" s="290"/>
      <c r="J815" s="290"/>
      <c r="K815" s="290"/>
      <c r="L815" s="290"/>
      <c r="M815" s="290"/>
    </row>
    <row r="816" spans="1:13">
      <c r="A816" s="325"/>
      <c r="B816" s="290"/>
      <c r="C816" s="290"/>
      <c r="D816" s="290" t="s">
        <v>414</v>
      </c>
      <c r="E816" s="290"/>
      <c r="F816" s="292"/>
      <c r="G816" s="292"/>
      <c r="H816" s="292"/>
      <c r="I816" s="292"/>
      <c r="J816" s="290"/>
      <c r="K816" s="290"/>
      <c r="L816" s="290"/>
      <c r="M816" s="290"/>
    </row>
    <row r="817" spans="1:13">
      <c r="A817" s="325"/>
      <c r="B817" s="290"/>
      <c r="C817" s="290"/>
      <c r="D817" s="290" t="s">
        <v>415</v>
      </c>
      <c r="E817" s="290"/>
      <c r="F817" s="290"/>
      <c r="G817" s="290"/>
      <c r="H817" s="290"/>
      <c r="I817" s="290"/>
      <c r="J817" s="290"/>
      <c r="K817" s="290"/>
      <c r="L817" s="290"/>
      <c r="M817" s="290"/>
    </row>
    <row r="818" spans="1:13">
      <c r="A818" s="325"/>
      <c r="B818" s="290"/>
      <c r="C818" s="290"/>
      <c r="D818" s="290" t="s">
        <v>416</v>
      </c>
      <c r="E818" s="290"/>
      <c r="F818" s="290"/>
      <c r="G818" s="290"/>
      <c r="H818" s="290"/>
      <c r="I818" s="290"/>
      <c r="J818" s="290"/>
      <c r="K818" s="290"/>
      <c r="L818" s="290"/>
      <c r="M818" s="290"/>
    </row>
    <row r="819" spans="1:13">
      <c r="A819" s="325"/>
      <c r="B819" s="290" t="s">
        <v>417</v>
      </c>
      <c r="C819" s="290"/>
      <c r="D819" s="290" t="s">
        <v>409</v>
      </c>
      <c r="E819" s="290"/>
      <c r="F819" s="304" t="s">
        <v>418</v>
      </c>
      <c r="G819" s="304"/>
      <c r="H819" s="304"/>
      <c r="I819" s="349" t="s">
        <v>419</v>
      </c>
      <c r="J819" s="349"/>
      <c r="K819" s="349"/>
      <c r="L819" s="349" t="s">
        <v>420</v>
      </c>
      <c r="M819" s="349"/>
    </row>
    <row r="820" spans="1:13">
      <c r="A820" s="325"/>
      <c r="B820" s="290"/>
      <c r="C820" s="290"/>
      <c r="D820" s="290" t="s">
        <v>412</v>
      </c>
      <c r="E820" s="290"/>
      <c r="F820" s="292">
        <v>50</v>
      </c>
      <c r="G820" s="292"/>
      <c r="H820" s="292"/>
      <c r="I820" s="292">
        <v>120</v>
      </c>
      <c r="J820" s="292"/>
      <c r="K820" s="292"/>
      <c r="L820" s="292" t="s">
        <v>704</v>
      </c>
      <c r="M820" s="292"/>
    </row>
    <row r="821" spans="1:13">
      <c r="A821" s="325"/>
      <c r="B821" s="332"/>
      <c r="C821" s="332"/>
      <c r="D821" s="290"/>
      <c r="E821" s="290"/>
      <c r="F821" s="290"/>
      <c r="G821" s="290"/>
      <c r="H821" s="290"/>
      <c r="I821" s="290"/>
      <c r="J821" s="290"/>
      <c r="K821" s="290"/>
      <c r="L821" s="290"/>
      <c r="M821" s="290"/>
    </row>
    <row r="822" spans="1:13">
      <c r="A822" s="325"/>
      <c r="B822" s="332"/>
      <c r="C822" s="308" t="s">
        <v>423</v>
      </c>
      <c r="D822" s="308"/>
      <c r="E822" s="308"/>
      <c r="F822" s="308"/>
      <c r="G822" s="308"/>
      <c r="H822" s="299" t="s">
        <v>424</v>
      </c>
      <c r="I822" s="299"/>
      <c r="J822" s="299"/>
      <c r="K822" s="299" t="s">
        <v>425</v>
      </c>
      <c r="L822" s="299"/>
      <c r="M822" s="299"/>
    </row>
    <row r="823" spans="1:13">
      <c r="A823" s="325"/>
      <c r="B823" s="332"/>
      <c r="C823" s="311" t="s">
        <v>930</v>
      </c>
      <c r="D823" s="311"/>
      <c r="E823" s="311"/>
      <c r="F823" s="311"/>
      <c r="G823" s="311"/>
      <c r="H823" s="290">
        <v>2023.1</v>
      </c>
      <c r="I823" s="290"/>
      <c r="J823" s="290"/>
      <c r="K823" s="290">
        <v>2023.12</v>
      </c>
      <c r="L823" s="290"/>
      <c r="M823" s="290"/>
    </row>
    <row r="824" spans="1:13" ht="42.75">
      <c r="A824" s="325"/>
      <c r="B824" s="312" t="s">
        <v>427</v>
      </c>
      <c r="C824" s="292" t="s">
        <v>933</v>
      </c>
      <c r="D824" s="292"/>
      <c r="E824" s="292"/>
      <c r="F824" s="292"/>
      <c r="G824" s="292"/>
      <c r="H824" s="292"/>
      <c r="I824" s="292"/>
      <c r="J824" s="292"/>
      <c r="K824" s="292"/>
      <c r="L824" s="292"/>
      <c r="M824" s="292"/>
    </row>
    <row r="825" spans="1:13" ht="57">
      <c r="A825" s="325"/>
      <c r="B825" s="312" t="s">
        <v>428</v>
      </c>
      <c r="C825" s="292" t="s">
        <v>934</v>
      </c>
      <c r="D825" s="292"/>
      <c r="E825" s="292"/>
      <c r="F825" s="292"/>
      <c r="G825" s="292"/>
      <c r="H825" s="292"/>
      <c r="I825" s="292"/>
      <c r="J825" s="292"/>
      <c r="K825" s="292"/>
      <c r="L825" s="292"/>
      <c r="M825" s="292"/>
    </row>
    <row r="826" spans="1:13">
      <c r="A826" s="325"/>
      <c r="B826" s="290" t="s">
        <v>429</v>
      </c>
      <c r="C826" s="290" t="s">
        <v>379</v>
      </c>
      <c r="D826" s="290"/>
      <c r="E826" s="290" t="s">
        <v>380</v>
      </c>
      <c r="F826" s="290"/>
      <c r="G826" s="290"/>
      <c r="H826" s="290" t="s">
        <v>381</v>
      </c>
      <c r="I826" s="290"/>
      <c r="J826" s="290"/>
      <c r="K826" s="290"/>
      <c r="L826" s="290" t="s">
        <v>382</v>
      </c>
      <c r="M826" s="290"/>
    </row>
    <row r="827" spans="1:13">
      <c r="A827" s="325"/>
      <c r="B827" s="290"/>
      <c r="C827" s="290" t="s">
        <v>430</v>
      </c>
      <c r="D827" s="290"/>
      <c r="E827" s="290" t="s">
        <v>384</v>
      </c>
      <c r="F827" s="290"/>
      <c r="G827" s="290"/>
      <c r="H827" s="292" t="s">
        <v>935</v>
      </c>
      <c r="I827" s="292"/>
      <c r="J827" s="292"/>
      <c r="K827" s="292"/>
      <c r="L827" s="326">
        <v>21000</v>
      </c>
      <c r="M827" s="327"/>
    </row>
    <row r="828" spans="1:13">
      <c r="A828" s="325"/>
      <c r="B828" s="290"/>
      <c r="C828" s="290"/>
      <c r="D828" s="290"/>
      <c r="E828" s="290" t="s">
        <v>385</v>
      </c>
      <c r="F828" s="290"/>
      <c r="G828" s="290"/>
      <c r="H828" s="292" t="s">
        <v>936</v>
      </c>
      <c r="I828" s="292"/>
      <c r="J828" s="292"/>
      <c r="K828" s="292"/>
      <c r="L828" s="328"/>
      <c r="M828" s="327"/>
    </row>
    <row r="829" spans="1:13">
      <c r="A829" s="325"/>
      <c r="B829" s="290"/>
      <c r="C829" s="290"/>
      <c r="D829" s="290"/>
      <c r="E829" s="290" t="s">
        <v>386</v>
      </c>
      <c r="F829" s="290"/>
      <c r="G829" s="290"/>
      <c r="H829" s="292" t="s">
        <v>714</v>
      </c>
      <c r="I829" s="292"/>
      <c r="J829" s="292"/>
      <c r="K829" s="292"/>
      <c r="L829" s="328" t="s">
        <v>937</v>
      </c>
      <c r="M829" s="327"/>
    </row>
    <row r="830" spans="1:13">
      <c r="A830" s="325"/>
      <c r="B830" s="290"/>
      <c r="C830" s="290"/>
      <c r="D830" s="290"/>
      <c r="E830" s="290" t="s">
        <v>387</v>
      </c>
      <c r="F830" s="290"/>
      <c r="G830" s="290"/>
      <c r="H830" s="292" t="s">
        <v>715</v>
      </c>
      <c r="I830" s="292"/>
      <c r="J830" s="292"/>
      <c r="K830" s="292"/>
      <c r="L830" s="326" t="s">
        <v>938</v>
      </c>
      <c r="M830" s="327"/>
    </row>
    <row r="831" spans="1:13">
      <c r="A831" s="325"/>
      <c r="B831" s="290"/>
      <c r="C831" s="290" t="s">
        <v>430</v>
      </c>
      <c r="D831" s="290"/>
      <c r="E831" s="290" t="s">
        <v>388</v>
      </c>
      <c r="F831" s="290"/>
      <c r="G831" s="290"/>
      <c r="H831" s="292"/>
      <c r="I831" s="292"/>
      <c r="J831" s="292"/>
      <c r="K831" s="292"/>
      <c r="L831" s="292"/>
      <c r="M831" s="292"/>
    </row>
    <row r="832" spans="1:13">
      <c r="A832" s="325"/>
      <c r="B832" s="290"/>
      <c r="C832" s="290"/>
      <c r="D832" s="290"/>
      <c r="E832" s="290" t="s">
        <v>389</v>
      </c>
      <c r="F832" s="290"/>
      <c r="G832" s="290"/>
      <c r="H832" s="292" t="s">
        <v>939</v>
      </c>
      <c r="I832" s="292"/>
      <c r="J832" s="292"/>
      <c r="K832" s="292"/>
      <c r="L832" s="320"/>
      <c r="M832" s="292"/>
    </row>
    <row r="833" spans="1:13">
      <c r="A833" s="325"/>
      <c r="B833" s="290"/>
      <c r="C833" s="290"/>
      <c r="D833" s="290"/>
      <c r="E833" s="290" t="s">
        <v>390</v>
      </c>
      <c r="F833" s="290"/>
      <c r="G833" s="290"/>
      <c r="H833" s="292" t="s">
        <v>738</v>
      </c>
      <c r="I833" s="292"/>
      <c r="J833" s="292"/>
      <c r="K833" s="292"/>
      <c r="L833" s="320"/>
      <c r="M833" s="292"/>
    </row>
    <row r="834" spans="1:13">
      <c r="A834" s="325"/>
      <c r="B834" s="290"/>
      <c r="C834" s="290"/>
      <c r="D834" s="290"/>
      <c r="E834" s="290" t="s">
        <v>391</v>
      </c>
      <c r="F834" s="290"/>
      <c r="G834" s="290"/>
      <c r="H834" s="292" t="s">
        <v>929</v>
      </c>
      <c r="I834" s="292"/>
      <c r="J834" s="292"/>
      <c r="K834" s="292"/>
      <c r="L834" s="292"/>
      <c r="M834" s="292"/>
    </row>
    <row r="835" spans="1:13">
      <c r="A835" s="325"/>
      <c r="B835" s="290"/>
      <c r="C835" s="290"/>
      <c r="D835" s="290"/>
      <c r="E835" s="329"/>
      <c r="F835" s="329"/>
      <c r="G835" s="329"/>
      <c r="H835" s="292" t="s">
        <v>721</v>
      </c>
      <c r="I835" s="292"/>
      <c r="J835" s="292"/>
      <c r="K835" s="292"/>
      <c r="L835" s="292"/>
      <c r="M835" s="292"/>
    </row>
    <row r="836" spans="1:13">
      <c r="A836" s="325"/>
      <c r="B836" s="290"/>
      <c r="C836" s="290"/>
      <c r="D836" s="290"/>
      <c r="E836" s="290" t="s">
        <v>392</v>
      </c>
      <c r="F836" s="290"/>
      <c r="G836" s="290"/>
      <c r="H836" s="292" t="s">
        <v>940</v>
      </c>
      <c r="I836" s="292"/>
      <c r="J836" s="292"/>
      <c r="K836" s="292"/>
      <c r="L836" s="320">
        <v>1</v>
      </c>
      <c r="M836" s="292"/>
    </row>
    <row r="837" spans="1:13">
      <c r="A837" s="305" t="s">
        <v>431</v>
      </c>
      <c r="B837" s="305"/>
      <c r="C837" s="305"/>
      <c r="D837" s="288"/>
      <c r="E837" s="321"/>
      <c r="F837" s="321"/>
      <c r="G837" s="321"/>
      <c r="H837" s="321"/>
      <c r="I837" s="321"/>
      <c r="J837" s="321"/>
      <c r="K837" s="321"/>
      <c r="L837" s="321"/>
      <c r="M837" s="289"/>
    </row>
    <row r="838" spans="1:13">
      <c r="A838" s="305" t="s">
        <v>432</v>
      </c>
      <c r="B838" s="305"/>
      <c r="C838" s="305"/>
      <c r="D838" s="322" t="s">
        <v>433</v>
      </c>
      <c r="E838" s="323"/>
      <c r="F838" s="323"/>
      <c r="G838" s="323"/>
      <c r="H838" s="323"/>
      <c r="I838" s="323"/>
      <c r="J838" s="323"/>
      <c r="K838" s="323"/>
      <c r="L838" s="323"/>
      <c r="M838" s="324"/>
    </row>
    <row r="839" spans="1:13" ht="27">
      <c r="A839" s="282" t="s">
        <v>396</v>
      </c>
      <c r="B839" s="282"/>
      <c r="C839" s="282"/>
      <c r="D839" s="282"/>
      <c r="E839" s="282"/>
      <c r="F839" s="282"/>
      <c r="G839" s="282"/>
      <c r="H839" s="282"/>
      <c r="I839" s="282"/>
      <c r="J839" s="282"/>
      <c r="K839" s="282"/>
      <c r="L839" s="282"/>
      <c r="M839" s="282"/>
    </row>
    <row r="840" spans="1:13" ht="20.25">
      <c r="A840" s="283" t="s">
        <v>691</v>
      </c>
      <c r="B840" s="283"/>
      <c r="C840" s="283"/>
      <c r="D840" s="283"/>
      <c r="E840" s="283"/>
      <c r="F840" s="283"/>
      <c r="G840" s="283"/>
      <c r="H840" s="283"/>
      <c r="I840" s="283"/>
      <c r="J840" s="283"/>
      <c r="K840" s="283"/>
      <c r="L840" s="283"/>
      <c r="M840" s="283"/>
    </row>
    <row r="841" spans="1:13">
      <c r="A841" s="284" t="s">
        <v>397</v>
      </c>
      <c r="B841" s="284"/>
      <c r="C841" s="284"/>
      <c r="D841" s="284"/>
      <c r="E841" s="285"/>
      <c r="F841" s="285"/>
      <c r="G841" s="285"/>
      <c r="H841" s="285"/>
      <c r="I841" s="286" t="s">
        <v>692</v>
      </c>
      <c r="J841" s="286"/>
      <c r="K841" s="286"/>
      <c r="L841" s="286"/>
      <c r="M841" s="285"/>
    </row>
    <row r="842" spans="1:13">
      <c r="A842" s="325" t="s">
        <v>398</v>
      </c>
      <c r="B842" s="288" t="s">
        <v>310</v>
      </c>
      <c r="C842" s="289"/>
      <c r="D842" s="290" t="s">
        <v>941</v>
      </c>
      <c r="E842" s="290"/>
      <c r="F842" s="290"/>
      <c r="G842" s="290"/>
      <c r="H842" s="290"/>
      <c r="I842" s="290"/>
      <c r="J842" s="290"/>
      <c r="K842" s="290"/>
      <c r="L842" s="290"/>
      <c r="M842" s="290"/>
    </row>
    <row r="843" spans="1:13">
      <c r="A843" s="325"/>
      <c r="B843" s="288" t="s">
        <v>399</v>
      </c>
      <c r="C843" s="289"/>
      <c r="D843" s="290" t="s">
        <v>694</v>
      </c>
      <c r="E843" s="290"/>
      <c r="F843" s="290"/>
      <c r="G843" s="290"/>
      <c r="H843" s="290"/>
      <c r="I843" s="290"/>
      <c r="J843" s="290"/>
      <c r="K843" s="290"/>
      <c r="L843" s="290"/>
      <c r="M843" s="290"/>
    </row>
    <row r="844" spans="1:13">
      <c r="A844" s="325"/>
      <c r="B844" s="288" t="s">
        <v>400</v>
      </c>
      <c r="C844" s="289"/>
      <c r="D844" s="292" t="s">
        <v>695</v>
      </c>
      <c r="E844" s="292"/>
      <c r="F844" s="292"/>
      <c r="G844" s="290" t="s">
        <v>696</v>
      </c>
      <c r="H844" s="290"/>
      <c r="I844" s="290"/>
      <c r="J844" s="290" t="s">
        <v>697</v>
      </c>
      <c r="K844" s="290"/>
      <c r="L844" s="290"/>
      <c r="M844" s="290"/>
    </row>
    <row r="845" spans="1:13">
      <c r="A845" s="325"/>
      <c r="B845" s="288" t="s">
        <v>402</v>
      </c>
      <c r="C845" s="289"/>
      <c r="D845" s="290" t="s">
        <v>698</v>
      </c>
      <c r="E845" s="290"/>
      <c r="F845" s="290"/>
      <c r="G845" s="290" t="s">
        <v>363</v>
      </c>
      <c r="H845" s="290"/>
      <c r="I845" s="290"/>
      <c r="J845" s="290" t="s">
        <v>699</v>
      </c>
      <c r="K845" s="290"/>
      <c r="L845" s="290"/>
      <c r="M845" s="290"/>
    </row>
    <row r="846" spans="1:13">
      <c r="A846" s="325"/>
      <c r="B846" s="288" t="s">
        <v>362</v>
      </c>
      <c r="C846" s="289"/>
      <c r="D846" s="290" t="s">
        <v>700</v>
      </c>
      <c r="E846" s="290"/>
      <c r="F846" s="290"/>
      <c r="G846" s="290" t="s">
        <v>363</v>
      </c>
      <c r="H846" s="290"/>
      <c r="I846" s="290"/>
      <c r="J846" s="290">
        <v>13974053750</v>
      </c>
      <c r="K846" s="290"/>
      <c r="L846" s="290"/>
      <c r="M846" s="290"/>
    </row>
    <row r="847" spans="1:13">
      <c r="A847" s="325"/>
      <c r="B847" s="288" t="s">
        <v>403</v>
      </c>
      <c r="C847" s="289"/>
      <c r="D847" s="292" t="s">
        <v>404</v>
      </c>
      <c r="E847" s="292"/>
      <c r="F847" s="292"/>
      <c r="G847" s="292"/>
      <c r="H847" s="292"/>
      <c r="I847" s="292"/>
      <c r="J847" s="292"/>
      <c r="K847" s="292"/>
      <c r="L847" s="292"/>
      <c r="M847" s="292"/>
    </row>
    <row r="848" spans="1:13">
      <c r="A848" s="325"/>
      <c r="B848" s="288" t="s">
        <v>405</v>
      </c>
      <c r="C848" s="289"/>
      <c r="D848" s="292" t="s">
        <v>942</v>
      </c>
      <c r="E848" s="292"/>
      <c r="F848" s="292"/>
      <c r="G848" s="292"/>
      <c r="H848" s="292"/>
      <c r="I848" s="292"/>
      <c r="J848" s="292"/>
      <c r="K848" s="292"/>
      <c r="L848" s="292"/>
      <c r="M848" s="292"/>
    </row>
    <row r="849" spans="1:13">
      <c r="A849" s="325"/>
      <c r="B849" s="288" t="s">
        <v>406</v>
      </c>
      <c r="C849" s="289"/>
      <c r="D849" s="294" t="s">
        <v>943</v>
      </c>
      <c r="E849" s="295"/>
      <c r="F849" s="295"/>
      <c r="G849" s="295"/>
      <c r="H849" s="295"/>
      <c r="I849" s="295"/>
      <c r="J849" s="295"/>
      <c r="K849" s="295"/>
      <c r="L849" s="295"/>
      <c r="M849" s="296"/>
    </row>
    <row r="850" spans="1:13">
      <c r="A850" s="325"/>
      <c r="B850" s="297" t="s">
        <v>408</v>
      </c>
      <c r="C850" s="298"/>
      <c r="D850" s="299" t="s">
        <v>409</v>
      </c>
      <c r="E850" s="299"/>
      <c r="F850" s="299" t="s">
        <v>410</v>
      </c>
      <c r="G850" s="299"/>
      <c r="H850" s="299"/>
      <c r="I850" s="299"/>
      <c r="J850" s="299" t="s">
        <v>411</v>
      </c>
      <c r="K850" s="299"/>
      <c r="L850" s="299"/>
      <c r="M850" s="299"/>
    </row>
    <row r="851" spans="1:13">
      <c r="A851" s="325"/>
      <c r="B851" s="300"/>
      <c r="C851" s="301"/>
      <c r="D851" s="290" t="s">
        <v>412</v>
      </c>
      <c r="E851" s="290"/>
      <c r="F851" s="290">
        <v>60</v>
      </c>
      <c r="G851" s="290"/>
      <c r="H851" s="290"/>
      <c r="I851" s="290"/>
      <c r="J851" s="290">
        <v>60</v>
      </c>
      <c r="K851" s="290"/>
      <c r="L851" s="290"/>
      <c r="M851" s="290"/>
    </row>
    <row r="852" spans="1:13">
      <c r="A852" s="325"/>
      <c r="B852" s="300"/>
      <c r="C852" s="301"/>
      <c r="D852" s="290" t="s">
        <v>413</v>
      </c>
      <c r="E852" s="290"/>
      <c r="F852" s="290"/>
      <c r="G852" s="290"/>
      <c r="H852" s="290"/>
      <c r="I852" s="290"/>
      <c r="J852" s="290"/>
      <c r="K852" s="290"/>
      <c r="L852" s="290"/>
      <c r="M852" s="290"/>
    </row>
    <row r="853" spans="1:13">
      <c r="A853" s="325"/>
      <c r="B853" s="300"/>
      <c r="C853" s="301"/>
      <c r="D853" s="290" t="s">
        <v>414</v>
      </c>
      <c r="E853" s="290"/>
      <c r="F853" s="290"/>
      <c r="G853" s="290"/>
      <c r="H853" s="290"/>
      <c r="I853" s="290"/>
      <c r="J853" s="290"/>
      <c r="K853" s="290"/>
      <c r="L853" s="290"/>
      <c r="M853" s="290"/>
    </row>
    <row r="854" spans="1:13">
      <c r="A854" s="325"/>
      <c r="B854" s="300"/>
      <c r="C854" s="301"/>
      <c r="D854" s="290" t="s">
        <v>415</v>
      </c>
      <c r="E854" s="290"/>
      <c r="F854" s="290"/>
      <c r="G854" s="290"/>
      <c r="H854" s="290"/>
      <c r="I854" s="290"/>
      <c r="J854" s="290"/>
      <c r="K854" s="290"/>
      <c r="L854" s="290"/>
      <c r="M854" s="290"/>
    </row>
    <row r="855" spans="1:13">
      <c r="A855" s="325"/>
      <c r="B855" s="302"/>
      <c r="C855" s="303"/>
      <c r="D855" s="290" t="s">
        <v>416</v>
      </c>
      <c r="E855" s="290"/>
      <c r="F855" s="290"/>
      <c r="G855" s="290"/>
      <c r="H855" s="290"/>
      <c r="I855" s="290"/>
      <c r="J855" s="290"/>
      <c r="K855" s="290"/>
      <c r="L855" s="290"/>
      <c r="M855" s="290"/>
    </row>
    <row r="856" spans="1:13">
      <c r="A856" s="325"/>
      <c r="B856" s="297" t="s">
        <v>417</v>
      </c>
      <c r="C856" s="298"/>
      <c r="D856" s="290" t="s">
        <v>409</v>
      </c>
      <c r="E856" s="290"/>
      <c r="F856" s="304" t="s">
        <v>418</v>
      </c>
      <c r="G856" s="304"/>
      <c r="H856" s="304"/>
      <c r="I856" s="304" t="s">
        <v>419</v>
      </c>
      <c r="J856" s="304"/>
      <c r="K856" s="304"/>
      <c r="L856" s="304" t="s">
        <v>420</v>
      </c>
      <c r="M856" s="304"/>
    </row>
    <row r="857" spans="1:13">
      <c r="A857" s="325"/>
      <c r="B857" s="300"/>
      <c r="C857" s="301"/>
      <c r="D857" s="290" t="s">
        <v>412</v>
      </c>
      <c r="E857" s="290"/>
      <c r="F857" s="292">
        <v>60</v>
      </c>
      <c r="G857" s="292"/>
      <c r="H857" s="292"/>
      <c r="I857" s="292">
        <v>60</v>
      </c>
      <c r="J857" s="292"/>
      <c r="K857" s="292"/>
      <c r="L857" s="292" t="s">
        <v>704</v>
      </c>
      <c r="M857" s="292"/>
    </row>
    <row r="858" spans="1:13">
      <c r="A858" s="325"/>
      <c r="B858" s="330"/>
      <c r="C858" s="331"/>
      <c r="D858" s="290"/>
      <c r="E858" s="290"/>
      <c r="F858" s="290"/>
      <c r="G858" s="290"/>
      <c r="H858" s="290"/>
      <c r="I858" s="290"/>
      <c r="J858" s="290"/>
      <c r="K858" s="290"/>
      <c r="L858" s="290"/>
      <c r="M858" s="290"/>
    </row>
    <row r="859" spans="1:13">
      <c r="A859" s="325"/>
      <c r="B859" s="330"/>
      <c r="C859" s="308" t="s">
        <v>423</v>
      </c>
      <c r="D859" s="308"/>
      <c r="E859" s="308"/>
      <c r="F859" s="308"/>
      <c r="G859" s="308"/>
      <c r="H859" s="299" t="s">
        <v>424</v>
      </c>
      <c r="I859" s="299"/>
      <c r="J859" s="299"/>
      <c r="K859" s="299" t="s">
        <v>425</v>
      </c>
      <c r="L859" s="299"/>
      <c r="M859" s="299"/>
    </row>
    <row r="860" spans="1:13">
      <c r="A860" s="325"/>
      <c r="B860" s="330"/>
      <c r="C860" s="311" t="s">
        <v>944</v>
      </c>
      <c r="D860" s="311"/>
      <c r="E860" s="311"/>
      <c r="F860" s="311"/>
      <c r="G860" s="311"/>
      <c r="H860" s="290">
        <v>2023.1</v>
      </c>
      <c r="I860" s="290"/>
      <c r="J860" s="290"/>
      <c r="K860" s="290">
        <v>2023.12</v>
      </c>
      <c r="L860" s="290"/>
      <c r="M860" s="290"/>
    </row>
    <row r="861" spans="1:13" ht="42.75">
      <c r="A861" s="325"/>
      <c r="B861" s="312" t="s">
        <v>427</v>
      </c>
      <c r="C861" s="292" t="s">
        <v>752</v>
      </c>
      <c r="D861" s="292"/>
      <c r="E861" s="292"/>
      <c r="F861" s="292"/>
      <c r="G861" s="292"/>
      <c r="H861" s="292"/>
      <c r="I861" s="292"/>
      <c r="J861" s="292"/>
      <c r="K861" s="292"/>
      <c r="L861" s="292"/>
      <c r="M861" s="292"/>
    </row>
    <row r="862" spans="1:13" ht="57">
      <c r="A862" s="325"/>
      <c r="B862" s="312" t="s">
        <v>428</v>
      </c>
      <c r="C862" s="292" t="s">
        <v>709</v>
      </c>
      <c r="D862" s="292"/>
      <c r="E862" s="292"/>
      <c r="F862" s="292"/>
      <c r="G862" s="292"/>
      <c r="H862" s="292"/>
      <c r="I862" s="292"/>
      <c r="J862" s="292"/>
      <c r="K862" s="292"/>
      <c r="L862" s="292"/>
      <c r="M862" s="292"/>
    </row>
    <row r="863" spans="1:13">
      <c r="A863" s="325"/>
      <c r="B863" s="313" t="s">
        <v>429</v>
      </c>
      <c r="C863" s="290" t="s">
        <v>379</v>
      </c>
      <c r="D863" s="290"/>
      <c r="E863" s="290" t="s">
        <v>380</v>
      </c>
      <c r="F863" s="290"/>
      <c r="G863" s="290"/>
      <c r="H863" s="290" t="s">
        <v>381</v>
      </c>
      <c r="I863" s="290"/>
      <c r="J863" s="290"/>
      <c r="K863" s="290"/>
      <c r="L863" s="290" t="s">
        <v>382</v>
      </c>
      <c r="M863" s="290"/>
    </row>
    <row r="864" spans="1:13">
      <c r="A864" s="325"/>
      <c r="B864" s="314"/>
      <c r="C864" s="290" t="s">
        <v>430</v>
      </c>
      <c r="D864" s="290"/>
      <c r="E864" s="297" t="s">
        <v>384</v>
      </c>
      <c r="F864" s="315"/>
      <c r="G864" s="298"/>
      <c r="H864" s="292" t="s">
        <v>710</v>
      </c>
      <c r="I864" s="292"/>
      <c r="J864" s="292"/>
      <c r="K864" s="292"/>
      <c r="L864" s="316">
        <v>2</v>
      </c>
      <c r="M864" s="346"/>
    </row>
    <row r="865" spans="1:13">
      <c r="A865" s="325"/>
      <c r="B865" s="314"/>
      <c r="C865" s="290"/>
      <c r="D865" s="290"/>
      <c r="E865" s="266"/>
      <c r="F865" s="317"/>
      <c r="G865" s="267"/>
      <c r="H865" s="294" t="s">
        <v>711</v>
      </c>
      <c r="I865" s="295"/>
      <c r="J865" s="295"/>
      <c r="K865" s="296"/>
      <c r="L865" s="316" t="s">
        <v>945</v>
      </c>
      <c r="M865" s="346"/>
    </row>
    <row r="866" spans="1:13">
      <c r="A866" s="325"/>
      <c r="B866" s="314"/>
      <c r="C866" s="290"/>
      <c r="D866" s="290"/>
      <c r="E866" s="290" t="s">
        <v>385</v>
      </c>
      <c r="F866" s="290"/>
      <c r="G866" s="290"/>
      <c r="H866" s="292" t="s">
        <v>713</v>
      </c>
      <c r="I866" s="292"/>
      <c r="J866" s="292"/>
      <c r="K866" s="292"/>
      <c r="L866" s="318"/>
      <c r="M866" s="346"/>
    </row>
    <row r="867" spans="1:13">
      <c r="A867" s="325"/>
      <c r="B867" s="314"/>
      <c r="C867" s="290"/>
      <c r="D867" s="290"/>
      <c r="E867" s="290" t="s">
        <v>386</v>
      </c>
      <c r="F867" s="290"/>
      <c r="G867" s="290"/>
      <c r="H867" s="292" t="s">
        <v>714</v>
      </c>
      <c r="I867" s="292"/>
      <c r="J867" s="292"/>
      <c r="K867" s="292"/>
      <c r="L867" s="318">
        <v>1</v>
      </c>
      <c r="M867" s="346"/>
    </row>
    <row r="868" spans="1:13">
      <c r="A868" s="325"/>
      <c r="B868" s="314"/>
      <c r="C868" s="290"/>
      <c r="D868" s="290"/>
      <c r="E868" s="290" t="s">
        <v>387</v>
      </c>
      <c r="F868" s="290"/>
      <c r="G868" s="290"/>
      <c r="H868" s="292" t="s">
        <v>715</v>
      </c>
      <c r="I868" s="292"/>
      <c r="J868" s="292"/>
      <c r="K868" s="292"/>
      <c r="L868" s="316" t="s">
        <v>946</v>
      </c>
      <c r="M868" s="346"/>
    </row>
    <row r="869" spans="1:13">
      <c r="A869" s="325"/>
      <c r="B869" s="314"/>
      <c r="C869" s="290" t="s">
        <v>430</v>
      </c>
      <c r="D869" s="290"/>
      <c r="E869" s="290" t="s">
        <v>388</v>
      </c>
      <c r="F869" s="290"/>
      <c r="G869" s="290"/>
      <c r="H869" s="292" t="s">
        <v>716</v>
      </c>
      <c r="I869" s="292"/>
      <c r="J869" s="292"/>
      <c r="K869" s="292"/>
      <c r="L869" s="316" t="s">
        <v>946</v>
      </c>
      <c r="M869" s="347"/>
    </row>
    <row r="870" spans="1:13">
      <c r="A870" s="325"/>
      <c r="B870" s="314"/>
      <c r="C870" s="290"/>
      <c r="D870" s="290"/>
      <c r="E870" s="297" t="s">
        <v>389</v>
      </c>
      <c r="F870" s="315"/>
      <c r="G870" s="298"/>
      <c r="H870" s="292" t="s">
        <v>947</v>
      </c>
      <c r="I870" s="292"/>
      <c r="J870" s="292"/>
      <c r="K870" s="292"/>
      <c r="L870" s="319">
        <v>1</v>
      </c>
      <c r="M870" s="296"/>
    </row>
    <row r="871" spans="1:13">
      <c r="A871" s="325"/>
      <c r="B871" s="314"/>
      <c r="C871" s="290"/>
      <c r="D871" s="290"/>
      <c r="E871" s="266"/>
      <c r="F871" s="317"/>
      <c r="G871" s="267"/>
      <c r="H871" s="294" t="s">
        <v>718</v>
      </c>
      <c r="I871" s="295"/>
      <c r="J871" s="295"/>
      <c r="K871" s="262"/>
      <c r="L871" s="319"/>
      <c r="M871" s="262"/>
    </row>
    <row r="872" spans="1:13">
      <c r="A872" s="325"/>
      <c r="B872" s="314"/>
      <c r="C872" s="290"/>
      <c r="D872" s="290"/>
      <c r="E872" s="290" t="s">
        <v>390</v>
      </c>
      <c r="F872" s="290"/>
      <c r="G872" s="290"/>
      <c r="H872" s="292" t="s">
        <v>738</v>
      </c>
      <c r="I872" s="292"/>
      <c r="J872" s="292"/>
      <c r="K872" s="292"/>
      <c r="L872" s="320">
        <v>1</v>
      </c>
      <c r="M872" s="292"/>
    </row>
    <row r="873" spans="1:13">
      <c r="A873" s="325"/>
      <c r="B873" s="314"/>
      <c r="C873" s="290"/>
      <c r="D873" s="290"/>
      <c r="E873" s="297" t="s">
        <v>391</v>
      </c>
      <c r="F873" s="315"/>
      <c r="G873" s="298"/>
      <c r="H873" s="292" t="s">
        <v>907</v>
      </c>
      <c r="I873" s="292"/>
      <c r="J873" s="292"/>
      <c r="K873" s="292"/>
      <c r="L873" s="292"/>
      <c r="M873" s="292"/>
    </row>
    <row r="874" spans="1:13">
      <c r="A874" s="325"/>
      <c r="B874" s="314"/>
      <c r="C874" s="290"/>
      <c r="D874" s="290"/>
      <c r="E874" s="266"/>
      <c r="F874" s="317"/>
      <c r="G874" s="267"/>
      <c r="H874" s="294" t="s">
        <v>721</v>
      </c>
      <c r="I874" s="295"/>
      <c r="J874" s="295"/>
      <c r="K874" s="296"/>
      <c r="L874" s="294"/>
      <c r="M874" s="296"/>
    </row>
    <row r="875" spans="1:13">
      <c r="A875" s="325"/>
      <c r="B875" s="314"/>
      <c r="C875" s="290"/>
      <c r="D875" s="290"/>
      <c r="E875" s="297" t="s">
        <v>392</v>
      </c>
      <c r="F875" s="315"/>
      <c r="G875" s="298"/>
      <c r="H875" s="292" t="s">
        <v>722</v>
      </c>
      <c r="I875" s="292"/>
      <c r="J875" s="292"/>
      <c r="K875" s="292"/>
      <c r="L875" s="320">
        <v>1</v>
      </c>
      <c r="M875" s="292"/>
    </row>
    <row r="876" spans="1:13">
      <c r="A876" s="325"/>
      <c r="B876" s="314"/>
      <c r="C876" s="290"/>
      <c r="D876" s="290"/>
      <c r="E876" s="266"/>
      <c r="F876" s="317"/>
      <c r="G876" s="267"/>
      <c r="H876" s="292" t="s">
        <v>723</v>
      </c>
      <c r="I876" s="292"/>
      <c r="J876" s="292"/>
      <c r="K876" s="292"/>
      <c r="L876" s="320">
        <v>1</v>
      </c>
      <c r="M876" s="292"/>
    </row>
    <row r="877" spans="1:13">
      <c r="A877" s="305" t="s">
        <v>431</v>
      </c>
      <c r="B877" s="305"/>
      <c r="C877" s="305"/>
      <c r="D877" s="288"/>
      <c r="E877" s="321"/>
      <c r="F877" s="321"/>
      <c r="G877" s="321"/>
      <c r="H877" s="321"/>
      <c r="I877" s="321"/>
      <c r="J877" s="321"/>
      <c r="K877" s="321"/>
      <c r="L877" s="321"/>
      <c r="M877" s="289"/>
    </row>
    <row r="878" spans="1:13">
      <c r="A878" s="305" t="s">
        <v>432</v>
      </c>
      <c r="B878" s="305"/>
      <c r="C878" s="305"/>
      <c r="D878" s="322" t="s">
        <v>433</v>
      </c>
      <c r="E878" s="323"/>
      <c r="F878" s="323"/>
      <c r="G878" s="323"/>
      <c r="H878" s="323"/>
      <c r="I878" s="323"/>
      <c r="J878" s="323"/>
      <c r="K878" s="323"/>
      <c r="L878" s="323"/>
      <c r="M878" s="324"/>
    </row>
    <row r="879" spans="1:13" ht="27">
      <c r="A879" s="282" t="s">
        <v>396</v>
      </c>
      <c r="B879" s="282"/>
      <c r="C879" s="282"/>
      <c r="D879" s="282"/>
      <c r="E879" s="282"/>
      <c r="F879" s="282"/>
      <c r="G879" s="282"/>
      <c r="H879" s="282"/>
      <c r="I879" s="282"/>
      <c r="J879" s="282"/>
      <c r="K879" s="282"/>
      <c r="L879" s="282"/>
      <c r="M879" s="282"/>
    </row>
    <row r="880" spans="1:13" ht="20.25">
      <c r="A880" s="283" t="s">
        <v>691</v>
      </c>
      <c r="B880" s="283"/>
      <c r="C880" s="283"/>
      <c r="D880" s="283"/>
      <c r="E880" s="283"/>
      <c r="F880" s="283"/>
      <c r="G880" s="283"/>
      <c r="H880" s="283"/>
      <c r="I880" s="283"/>
      <c r="J880" s="283"/>
      <c r="K880" s="283"/>
      <c r="L880" s="283"/>
      <c r="M880" s="283"/>
    </row>
    <row r="881" spans="1:13">
      <c r="A881" s="284" t="s">
        <v>397</v>
      </c>
      <c r="B881" s="284"/>
      <c r="C881" s="284"/>
      <c r="D881" s="284"/>
      <c r="E881" s="285"/>
      <c r="F881" s="285"/>
      <c r="G881" s="285"/>
      <c r="H881" s="285"/>
      <c r="I881" s="286" t="s">
        <v>692</v>
      </c>
      <c r="J881" s="286"/>
      <c r="K881" s="286"/>
      <c r="L881" s="286"/>
      <c r="M881" s="285"/>
    </row>
    <row r="882" spans="1:13">
      <c r="A882" s="325" t="s">
        <v>398</v>
      </c>
      <c r="B882" s="290" t="s">
        <v>310</v>
      </c>
      <c r="C882" s="290"/>
      <c r="D882" s="290" t="s">
        <v>948</v>
      </c>
      <c r="E882" s="290"/>
      <c r="F882" s="290"/>
      <c r="G882" s="290"/>
      <c r="H882" s="290"/>
      <c r="I882" s="290"/>
      <c r="J882" s="290"/>
      <c r="K882" s="290"/>
      <c r="L882" s="290"/>
      <c r="M882" s="290"/>
    </row>
    <row r="883" spans="1:13">
      <c r="A883" s="325"/>
      <c r="B883" s="290" t="s">
        <v>399</v>
      </c>
      <c r="C883" s="290"/>
      <c r="D883" s="290" t="s">
        <v>694</v>
      </c>
      <c r="E883" s="290"/>
      <c r="F883" s="290"/>
      <c r="G883" s="290"/>
      <c r="H883" s="290"/>
      <c r="I883" s="290"/>
      <c r="J883" s="290"/>
      <c r="K883" s="290"/>
      <c r="L883" s="290"/>
      <c r="M883" s="290"/>
    </row>
    <row r="884" spans="1:13">
      <c r="A884" s="325"/>
      <c r="B884" s="290" t="s">
        <v>400</v>
      </c>
      <c r="C884" s="290"/>
      <c r="D884" s="292" t="s">
        <v>695</v>
      </c>
      <c r="E884" s="292"/>
      <c r="F884" s="292"/>
      <c r="G884" s="290" t="s">
        <v>696</v>
      </c>
      <c r="H884" s="290"/>
      <c r="I884" s="290"/>
      <c r="J884" s="290" t="s">
        <v>697</v>
      </c>
      <c r="K884" s="290"/>
      <c r="L884" s="290"/>
      <c r="M884" s="290"/>
    </row>
    <row r="885" spans="1:13">
      <c r="A885" s="325"/>
      <c r="B885" s="290" t="s">
        <v>402</v>
      </c>
      <c r="C885" s="290"/>
      <c r="D885" s="290" t="s">
        <v>698</v>
      </c>
      <c r="E885" s="290"/>
      <c r="F885" s="290"/>
      <c r="G885" s="290" t="s">
        <v>363</v>
      </c>
      <c r="H885" s="290"/>
      <c r="I885" s="290"/>
      <c r="J885" s="290" t="s">
        <v>699</v>
      </c>
      <c r="K885" s="290"/>
      <c r="L885" s="290"/>
      <c r="M885" s="290"/>
    </row>
    <row r="886" spans="1:13">
      <c r="A886" s="325"/>
      <c r="B886" s="290" t="s">
        <v>362</v>
      </c>
      <c r="C886" s="290"/>
      <c r="D886" s="290" t="s">
        <v>700</v>
      </c>
      <c r="E886" s="290"/>
      <c r="F886" s="290"/>
      <c r="G886" s="290" t="s">
        <v>363</v>
      </c>
      <c r="H886" s="290"/>
      <c r="I886" s="290"/>
      <c r="J886" s="290">
        <v>13974053750</v>
      </c>
      <c r="K886" s="290"/>
      <c r="L886" s="290"/>
      <c r="M886" s="290"/>
    </row>
    <row r="887" spans="1:13">
      <c r="A887" s="325"/>
      <c r="B887" s="290" t="s">
        <v>403</v>
      </c>
      <c r="C887" s="290"/>
      <c r="D887" s="292" t="s">
        <v>404</v>
      </c>
      <c r="E887" s="292"/>
      <c r="F887" s="292"/>
      <c r="G887" s="292"/>
      <c r="H887" s="292"/>
      <c r="I887" s="292"/>
      <c r="J887" s="292"/>
      <c r="K887" s="292"/>
      <c r="L887" s="292"/>
      <c r="M887" s="292"/>
    </row>
    <row r="888" spans="1:13">
      <c r="A888" s="325"/>
      <c r="B888" s="290" t="s">
        <v>405</v>
      </c>
      <c r="C888" s="290"/>
      <c r="D888" s="292" t="s">
        <v>949</v>
      </c>
      <c r="E888" s="292"/>
      <c r="F888" s="292"/>
      <c r="G888" s="292"/>
      <c r="H888" s="292"/>
      <c r="I888" s="292"/>
      <c r="J888" s="292"/>
      <c r="K888" s="292"/>
      <c r="L888" s="292"/>
      <c r="M888" s="292"/>
    </row>
    <row r="889" spans="1:13">
      <c r="A889" s="325"/>
      <c r="B889" s="290" t="s">
        <v>406</v>
      </c>
      <c r="C889" s="290"/>
      <c r="D889" s="292" t="s">
        <v>932</v>
      </c>
      <c r="E889" s="292"/>
      <c r="F889" s="292"/>
      <c r="G889" s="292"/>
      <c r="H889" s="292"/>
      <c r="I889" s="292"/>
      <c r="J889" s="292"/>
      <c r="K889" s="292"/>
      <c r="L889" s="292"/>
      <c r="M889" s="292"/>
    </row>
    <row r="890" spans="1:13">
      <c r="A890" s="325"/>
      <c r="B890" s="290" t="s">
        <v>408</v>
      </c>
      <c r="C890" s="290"/>
      <c r="D890" s="299" t="s">
        <v>409</v>
      </c>
      <c r="E890" s="299"/>
      <c r="F890" s="299" t="s">
        <v>410</v>
      </c>
      <c r="G890" s="299"/>
      <c r="H890" s="299"/>
      <c r="I890" s="299"/>
      <c r="J890" s="299" t="s">
        <v>411</v>
      </c>
      <c r="K890" s="299"/>
      <c r="L890" s="299"/>
      <c r="M890" s="299"/>
    </row>
    <row r="891" spans="1:13">
      <c r="A891" s="325"/>
      <c r="B891" s="290"/>
      <c r="C891" s="290"/>
      <c r="D891" s="290" t="s">
        <v>412</v>
      </c>
      <c r="E891" s="290"/>
      <c r="F891" s="290">
        <v>30</v>
      </c>
      <c r="G891" s="290"/>
      <c r="H891" s="290"/>
      <c r="I891" s="290"/>
      <c r="J891" s="290">
        <v>40</v>
      </c>
      <c r="K891" s="290"/>
      <c r="L891" s="290"/>
      <c r="M891" s="290"/>
    </row>
    <row r="892" spans="1:13">
      <c r="A892" s="325"/>
      <c r="B892" s="290"/>
      <c r="C892" s="290"/>
      <c r="D892" s="290" t="s">
        <v>413</v>
      </c>
      <c r="E892" s="290"/>
      <c r="F892" s="290"/>
      <c r="G892" s="290"/>
      <c r="H892" s="290"/>
      <c r="I892" s="290"/>
      <c r="J892" s="290"/>
      <c r="K892" s="290"/>
      <c r="L892" s="290"/>
      <c r="M892" s="290"/>
    </row>
    <row r="893" spans="1:13">
      <c r="A893" s="325"/>
      <c r="B893" s="290"/>
      <c r="C893" s="290"/>
      <c r="D893" s="290" t="s">
        <v>414</v>
      </c>
      <c r="E893" s="290"/>
      <c r="F893" s="290"/>
      <c r="G893" s="290"/>
      <c r="H893" s="290"/>
      <c r="I893" s="290"/>
      <c r="J893" s="290"/>
      <c r="K893" s="290"/>
      <c r="L893" s="290"/>
      <c r="M893" s="290"/>
    </row>
    <row r="894" spans="1:13">
      <c r="A894" s="325"/>
      <c r="B894" s="290"/>
      <c r="C894" s="290"/>
      <c r="D894" s="290" t="s">
        <v>415</v>
      </c>
      <c r="E894" s="290"/>
      <c r="F894" s="290"/>
      <c r="G894" s="290"/>
      <c r="H894" s="290"/>
      <c r="I894" s="290"/>
      <c r="J894" s="290"/>
      <c r="K894" s="290"/>
      <c r="L894" s="290"/>
      <c r="M894" s="290"/>
    </row>
    <row r="895" spans="1:13">
      <c r="A895" s="325"/>
      <c r="B895" s="290"/>
      <c r="C895" s="290"/>
      <c r="D895" s="290" t="s">
        <v>416</v>
      </c>
      <c r="E895" s="290"/>
      <c r="F895" s="290"/>
      <c r="G895" s="290"/>
      <c r="H895" s="290"/>
      <c r="I895" s="290"/>
      <c r="J895" s="290"/>
      <c r="K895" s="290"/>
      <c r="L895" s="290"/>
      <c r="M895" s="290"/>
    </row>
    <row r="896" spans="1:13">
      <c r="A896" s="325"/>
      <c r="B896" s="290" t="s">
        <v>417</v>
      </c>
      <c r="C896" s="290"/>
      <c r="D896" s="290" t="s">
        <v>409</v>
      </c>
      <c r="E896" s="290"/>
      <c r="F896" s="304" t="s">
        <v>418</v>
      </c>
      <c r="G896" s="304"/>
      <c r="H896" s="304"/>
      <c r="I896" s="304" t="s">
        <v>419</v>
      </c>
      <c r="J896" s="304"/>
      <c r="K896" s="304"/>
      <c r="L896" s="304" t="s">
        <v>420</v>
      </c>
      <c r="M896" s="304"/>
    </row>
    <row r="897" spans="1:13">
      <c r="A897" s="325"/>
      <c r="B897" s="290"/>
      <c r="C897" s="290"/>
      <c r="D897" s="290" t="s">
        <v>412</v>
      </c>
      <c r="E897" s="290"/>
      <c r="F897" s="292">
        <v>30</v>
      </c>
      <c r="G897" s="292"/>
      <c r="H897" s="292"/>
      <c r="I897" s="292">
        <v>40</v>
      </c>
      <c r="J897" s="292"/>
      <c r="K897" s="292"/>
      <c r="L897" s="292" t="s">
        <v>704</v>
      </c>
      <c r="M897" s="292"/>
    </row>
    <row r="898" spans="1:13">
      <c r="A898" s="325"/>
      <c r="B898" s="332"/>
      <c r="C898" s="332"/>
      <c r="D898" s="290"/>
      <c r="E898" s="290"/>
      <c r="F898" s="290"/>
      <c r="G898" s="290"/>
      <c r="H898" s="290"/>
      <c r="I898" s="290"/>
      <c r="J898" s="290"/>
      <c r="K898" s="290"/>
      <c r="L898" s="290"/>
      <c r="M898" s="290"/>
    </row>
    <row r="899" spans="1:13">
      <c r="A899" s="325"/>
      <c r="B899" s="332"/>
      <c r="C899" s="308" t="s">
        <v>423</v>
      </c>
      <c r="D899" s="308"/>
      <c r="E899" s="308"/>
      <c r="F899" s="308"/>
      <c r="G899" s="308"/>
      <c r="H899" s="299" t="s">
        <v>424</v>
      </c>
      <c r="I899" s="299"/>
      <c r="J899" s="299"/>
      <c r="K899" s="299" t="s">
        <v>425</v>
      </c>
      <c r="L899" s="299"/>
      <c r="M899" s="299"/>
    </row>
    <row r="900" spans="1:13">
      <c r="A900" s="325"/>
      <c r="B900" s="332"/>
      <c r="C900" s="311" t="s">
        <v>950</v>
      </c>
      <c r="D900" s="311"/>
      <c r="E900" s="311"/>
      <c r="F900" s="311"/>
      <c r="G900" s="311"/>
      <c r="H900" s="290">
        <v>2023.1</v>
      </c>
      <c r="I900" s="290"/>
      <c r="J900" s="290"/>
      <c r="K900" s="290">
        <v>2023.12</v>
      </c>
      <c r="L900" s="290"/>
      <c r="M900" s="290"/>
    </row>
    <row r="901" spans="1:13" ht="42.75">
      <c r="A901" s="325"/>
      <c r="B901" s="312" t="s">
        <v>427</v>
      </c>
      <c r="C901" s="292" t="s">
        <v>951</v>
      </c>
      <c r="D901" s="292"/>
      <c r="E901" s="292"/>
      <c r="F901" s="292"/>
      <c r="G901" s="292"/>
      <c r="H901" s="292"/>
      <c r="I901" s="292"/>
      <c r="J901" s="292"/>
      <c r="K901" s="292"/>
      <c r="L901" s="292"/>
      <c r="M901" s="292"/>
    </row>
    <row r="902" spans="1:13" ht="57">
      <c r="A902" s="325"/>
      <c r="B902" s="312" t="s">
        <v>428</v>
      </c>
      <c r="C902" s="292" t="s">
        <v>952</v>
      </c>
      <c r="D902" s="292"/>
      <c r="E902" s="292"/>
      <c r="F902" s="292"/>
      <c r="G902" s="292"/>
      <c r="H902" s="292"/>
      <c r="I902" s="292"/>
      <c r="J902" s="292"/>
      <c r="K902" s="292"/>
      <c r="L902" s="292"/>
      <c r="M902" s="292"/>
    </row>
    <row r="903" spans="1:13">
      <c r="A903" s="325"/>
      <c r="B903" s="290" t="s">
        <v>429</v>
      </c>
      <c r="C903" s="290" t="s">
        <v>379</v>
      </c>
      <c r="D903" s="290"/>
      <c r="E903" s="290" t="s">
        <v>380</v>
      </c>
      <c r="F903" s="290"/>
      <c r="G903" s="290"/>
      <c r="H903" s="290" t="s">
        <v>381</v>
      </c>
      <c r="I903" s="290"/>
      <c r="J903" s="290"/>
      <c r="K903" s="290"/>
      <c r="L903" s="290" t="s">
        <v>382</v>
      </c>
      <c r="M903" s="290"/>
    </row>
    <row r="904" spans="1:13">
      <c r="A904" s="325"/>
      <c r="B904" s="290"/>
      <c r="C904" s="290" t="s">
        <v>430</v>
      </c>
      <c r="D904" s="290"/>
      <c r="E904" s="290" t="s">
        <v>384</v>
      </c>
      <c r="F904" s="290"/>
      <c r="G904" s="290"/>
      <c r="H904" s="292" t="s">
        <v>953</v>
      </c>
      <c r="I904" s="292"/>
      <c r="J904" s="292"/>
      <c r="K904" s="292"/>
      <c r="L904" s="326">
        <v>1</v>
      </c>
      <c r="M904" s="348"/>
    </row>
    <row r="905" spans="1:13">
      <c r="A905" s="325"/>
      <c r="B905" s="290"/>
      <c r="C905" s="290"/>
      <c r="D905" s="290"/>
      <c r="E905" s="329"/>
      <c r="F905" s="329"/>
      <c r="G905" s="329"/>
      <c r="H905" s="292" t="s">
        <v>711</v>
      </c>
      <c r="I905" s="292"/>
      <c r="J905" s="292"/>
      <c r="K905" s="292"/>
      <c r="L905" s="326" t="s">
        <v>744</v>
      </c>
      <c r="M905" s="348"/>
    </row>
    <row r="906" spans="1:13">
      <c r="A906" s="325"/>
      <c r="B906" s="290"/>
      <c r="C906" s="290"/>
      <c r="D906" s="290"/>
      <c r="E906" s="290" t="s">
        <v>385</v>
      </c>
      <c r="F906" s="290"/>
      <c r="G906" s="290"/>
      <c r="H906" s="292" t="s">
        <v>713</v>
      </c>
      <c r="I906" s="292"/>
      <c r="J906" s="292"/>
      <c r="K906" s="292"/>
      <c r="L906" s="328"/>
      <c r="M906" s="348"/>
    </row>
    <row r="907" spans="1:13">
      <c r="A907" s="325"/>
      <c r="B907" s="290"/>
      <c r="C907" s="290"/>
      <c r="D907" s="290"/>
      <c r="E907" s="290" t="s">
        <v>386</v>
      </c>
      <c r="F907" s="290"/>
      <c r="G907" s="290"/>
      <c r="H907" s="292" t="s">
        <v>714</v>
      </c>
      <c r="I907" s="292"/>
      <c r="J907" s="292"/>
      <c r="K907" s="292"/>
      <c r="L907" s="328">
        <v>1</v>
      </c>
      <c r="M907" s="348"/>
    </row>
    <row r="908" spans="1:13">
      <c r="A908" s="325"/>
      <c r="B908" s="290"/>
      <c r="C908" s="290"/>
      <c r="D908" s="290"/>
      <c r="E908" s="290" t="s">
        <v>387</v>
      </c>
      <c r="F908" s="290"/>
      <c r="G908" s="290"/>
      <c r="H908" s="292" t="s">
        <v>715</v>
      </c>
      <c r="I908" s="292"/>
      <c r="J908" s="292"/>
      <c r="K908" s="292"/>
      <c r="L908" s="326" t="s">
        <v>744</v>
      </c>
      <c r="M908" s="348"/>
    </row>
    <row r="909" spans="1:13">
      <c r="A909" s="325"/>
      <c r="B909" s="290"/>
      <c r="C909" s="290" t="s">
        <v>430</v>
      </c>
      <c r="D909" s="290"/>
      <c r="E909" s="290" t="s">
        <v>388</v>
      </c>
      <c r="F909" s="290"/>
      <c r="G909" s="290"/>
      <c r="H909" s="292" t="s">
        <v>716</v>
      </c>
      <c r="I909" s="292"/>
      <c r="J909" s="292"/>
      <c r="K909" s="292"/>
      <c r="L909" s="326" t="s">
        <v>744</v>
      </c>
      <c r="M909" s="348"/>
    </row>
    <row r="910" spans="1:13">
      <c r="A910" s="325"/>
      <c r="B910" s="290"/>
      <c r="C910" s="290"/>
      <c r="D910" s="290"/>
      <c r="E910" s="290" t="s">
        <v>389</v>
      </c>
      <c r="F910" s="290"/>
      <c r="G910" s="290"/>
      <c r="H910" s="292" t="s">
        <v>718</v>
      </c>
      <c r="I910" s="292"/>
      <c r="J910" s="292"/>
      <c r="K910" s="327"/>
      <c r="L910" s="328"/>
      <c r="M910" s="348"/>
    </row>
    <row r="911" spans="1:13">
      <c r="A911" s="325"/>
      <c r="B911" s="290"/>
      <c r="C911" s="290"/>
      <c r="D911" s="290"/>
      <c r="E911" s="290" t="s">
        <v>390</v>
      </c>
      <c r="F911" s="290"/>
      <c r="G911" s="290"/>
      <c r="H911" s="292" t="s">
        <v>738</v>
      </c>
      <c r="I911" s="292"/>
      <c r="J911" s="292"/>
      <c r="K911" s="292"/>
      <c r="L911" s="328">
        <v>1</v>
      </c>
      <c r="M911" s="326"/>
    </row>
    <row r="912" spans="1:13">
      <c r="A912" s="325"/>
      <c r="B912" s="290"/>
      <c r="C912" s="290"/>
      <c r="D912" s="290"/>
      <c r="E912" s="290" t="s">
        <v>391</v>
      </c>
      <c r="F912" s="290"/>
      <c r="G912" s="290"/>
      <c r="H912" s="292" t="s">
        <v>954</v>
      </c>
      <c r="I912" s="292"/>
      <c r="J912" s="292"/>
      <c r="K912" s="292"/>
      <c r="L912" s="326"/>
      <c r="M912" s="326"/>
    </row>
    <row r="913" spans="1:13">
      <c r="A913" s="325"/>
      <c r="B913" s="290"/>
      <c r="C913" s="290"/>
      <c r="D913" s="290"/>
      <c r="E913" s="329"/>
      <c r="F913" s="329"/>
      <c r="G913" s="329"/>
      <c r="H913" s="292" t="s">
        <v>721</v>
      </c>
      <c r="I913" s="292"/>
      <c r="J913" s="292"/>
      <c r="K913" s="292"/>
      <c r="L913" s="326"/>
      <c r="M913" s="326"/>
    </row>
    <row r="914" spans="1:13">
      <c r="A914" s="325"/>
      <c r="B914" s="290"/>
      <c r="C914" s="290"/>
      <c r="D914" s="290"/>
      <c r="E914" s="290" t="s">
        <v>392</v>
      </c>
      <c r="F914" s="290"/>
      <c r="G914" s="290"/>
      <c r="H914" s="292" t="s">
        <v>722</v>
      </c>
      <c r="I914" s="292"/>
      <c r="J914" s="292"/>
      <c r="K914" s="292"/>
      <c r="L914" s="328">
        <v>1</v>
      </c>
      <c r="M914" s="326"/>
    </row>
    <row r="915" spans="1:13">
      <c r="A915" s="325"/>
      <c r="B915" s="290"/>
      <c r="C915" s="290"/>
      <c r="D915" s="290"/>
      <c r="E915" s="329"/>
      <c r="F915" s="329"/>
      <c r="G915" s="329"/>
      <c r="H915" s="292" t="s">
        <v>723</v>
      </c>
      <c r="I915" s="292"/>
      <c r="J915" s="292"/>
      <c r="K915" s="292"/>
      <c r="L915" s="328">
        <v>1</v>
      </c>
      <c r="M915" s="326"/>
    </row>
    <row r="916" spans="1:13">
      <c r="A916" s="305" t="s">
        <v>431</v>
      </c>
      <c r="B916" s="305"/>
      <c r="C916" s="305"/>
      <c r="D916" s="288"/>
      <c r="E916" s="321"/>
      <c r="F916" s="321"/>
      <c r="G916" s="321"/>
      <c r="H916" s="321"/>
      <c r="I916" s="321"/>
      <c r="J916" s="321"/>
      <c r="K916" s="321"/>
      <c r="L916" s="321"/>
      <c r="M916" s="289"/>
    </row>
    <row r="917" spans="1:13">
      <c r="A917" s="305" t="s">
        <v>432</v>
      </c>
      <c r="B917" s="305"/>
      <c r="C917" s="305"/>
      <c r="D917" s="322" t="s">
        <v>433</v>
      </c>
      <c r="E917" s="323"/>
      <c r="F917" s="323"/>
      <c r="G917" s="323"/>
      <c r="H917" s="323"/>
      <c r="I917" s="323"/>
      <c r="J917" s="323"/>
      <c r="K917" s="323"/>
      <c r="L917" s="323"/>
      <c r="M917" s="324"/>
    </row>
    <row r="918" spans="1:13" ht="27">
      <c r="A918" s="282" t="s">
        <v>396</v>
      </c>
      <c r="B918" s="282"/>
      <c r="C918" s="282"/>
      <c r="D918" s="282"/>
      <c r="E918" s="282"/>
      <c r="F918" s="282"/>
      <c r="G918" s="282"/>
      <c r="H918" s="282"/>
      <c r="I918" s="282"/>
      <c r="J918" s="282"/>
      <c r="K918" s="282"/>
      <c r="L918" s="282"/>
      <c r="M918" s="282"/>
    </row>
    <row r="919" spans="1:13" ht="20.25">
      <c r="A919" s="283" t="s">
        <v>691</v>
      </c>
      <c r="B919" s="283"/>
      <c r="C919" s="283"/>
      <c r="D919" s="283"/>
      <c r="E919" s="283"/>
      <c r="F919" s="283"/>
      <c r="G919" s="283"/>
      <c r="H919" s="283"/>
      <c r="I919" s="283"/>
      <c r="J919" s="283"/>
      <c r="K919" s="283"/>
      <c r="L919" s="283"/>
      <c r="M919" s="283"/>
    </row>
    <row r="920" spans="1:13">
      <c r="A920" s="284" t="s">
        <v>397</v>
      </c>
      <c r="B920" s="284"/>
      <c r="C920" s="284"/>
      <c r="D920" s="284"/>
      <c r="E920" s="285"/>
      <c r="F920" s="285"/>
      <c r="G920" s="285"/>
      <c r="H920" s="285"/>
      <c r="I920" s="286" t="s">
        <v>692</v>
      </c>
      <c r="J920" s="286"/>
      <c r="K920" s="286"/>
      <c r="L920" s="286"/>
      <c r="M920" s="285"/>
    </row>
    <row r="921" spans="1:13">
      <c r="A921" s="325" t="s">
        <v>398</v>
      </c>
      <c r="B921" s="290" t="s">
        <v>310</v>
      </c>
      <c r="C921" s="290"/>
      <c r="D921" s="290" t="s">
        <v>955</v>
      </c>
      <c r="E921" s="290"/>
      <c r="F921" s="290"/>
      <c r="G921" s="290"/>
      <c r="H921" s="290"/>
      <c r="I921" s="290"/>
      <c r="J921" s="290"/>
      <c r="K921" s="290"/>
      <c r="L921" s="290"/>
      <c r="M921" s="290"/>
    </row>
    <row r="922" spans="1:13">
      <c r="A922" s="325"/>
      <c r="B922" s="290" t="s">
        <v>399</v>
      </c>
      <c r="C922" s="290"/>
      <c r="D922" s="290" t="s">
        <v>866</v>
      </c>
      <c r="E922" s="290"/>
      <c r="F922" s="290"/>
      <c r="G922" s="290"/>
      <c r="H922" s="290"/>
      <c r="I922" s="290"/>
      <c r="J922" s="290"/>
      <c r="K922" s="290"/>
      <c r="L922" s="290"/>
      <c r="M922" s="290"/>
    </row>
    <row r="923" spans="1:13">
      <c r="A923" s="325"/>
      <c r="B923" s="290" t="s">
        <v>400</v>
      </c>
      <c r="C923" s="290"/>
      <c r="D923" s="292" t="s">
        <v>695</v>
      </c>
      <c r="E923" s="292"/>
      <c r="F923" s="292"/>
      <c r="G923" s="290" t="s">
        <v>696</v>
      </c>
      <c r="H923" s="290"/>
      <c r="I923" s="290"/>
      <c r="J923" s="290" t="s">
        <v>697</v>
      </c>
      <c r="K923" s="290"/>
      <c r="L923" s="290"/>
      <c r="M923" s="290"/>
    </row>
    <row r="924" spans="1:13">
      <c r="A924" s="325"/>
      <c r="B924" s="290" t="s">
        <v>402</v>
      </c>
      <c r="C924" s="290"/>
      <c r="D924" s="290" t="s">
        <v>698</v>
      </c>
      <c r="E924" s="290"/>
      <c r="F924" s="290"/>
      <c r="G924" s="290" t="s">
        <v>363</v>
      </c>
      <c r="H924" s="290"/>
      <c r="I924" s="290"/>
      <c r="J924" s="290" t="s">
        <v>699</v>
      </c>
      <c r="K924" s="290"/>
      <c r="L924" s="290"/>
      <c r="M924" s="290"/>
    </row>
    <row r="925" spans="1:13">
      <c r="A925" s="325"/>
      <c r="B925" s="290" t="s">
        <v>362</v>
      </c>
      <c r="C925" s="290"/>
      <c r="D925" s="290" t="s">
        <v>700</v>
      </c>
      <c r="E925" s="290"/>
      <c r="F925" s="290"/>
      <c r="G925" s="290" t="s">
        <v>363</v>
      </c>
      <c r="H925" s="290"/>
      <c r="I925" s="290"/>
      <c r="J925" s="290">
        <v>13974053750</v>
      </c>
      <c r="K925" s="290"/>
      <c r="L925" s="290"/>
      <c r="M925" s="290"/>
    </row>
    <row r="926" spans="1:13">
      <c r="A926" s="325"/>
      <c r="B926" s="290" t="s">
        <v>403</v>
      </c>
      <c r="C926" s="290"/>
      <c r="D926" s="292" t="s">
        <v>956</v>
      </c>
      <c r="E926" s="292"/>
      <c r="F926" s="292"/>
      <c r="G926" s="292"/>
      <c r="H926" s="292"/>
      <c r="I926" s="292"/>
      <c r="J926" s="292"/>
      <c r="K926" s="292"/>
      <c r="L926" s="292"/>
      <c r="M926" s="292"/>
    </row>
    <row r="927" spans="1:13">
      <c r="A927" s="325"/>
      <c r="B927" s="290" t="s">
        <v>405</v>
      </c>
      <c r="C927" s="290"/>
      <c r="D927" s="292" t="s">
        <v>957</v>
      </c>
      <c r="E927" s="292"/>
      <c r="F927" s="292"/>
      <c r="G927" s="292"/>
      <c r="H927" s="292"/>
      <c r="I927" s="292"/>
      <c r="J927" s="292"/>
      <c r="K927" s="292"/>
      <c r="L927" s="292"/>
      <c r="M927" s="292"/>
    </row>
    <row r="928" spans="1:13">
      <c r="A928" s="325"/>
      <c r="B928" s="290" t="s">
        <v>406</v>
      </c>
      <c r="C928" s="290"/>
      <c r="D928" s="292" t="s">
        <v>932</v>
      </c>
      <c r="E928" s="292"/>
      <c r="F928" s="292"/>
      <c r="G928" s="292"/>
      <c r="H928" s="292"/>
      <c r="I928" s="292"/>
      <c r="J928" s="292"/>
      <c r="K928" s="292"/>
      <c r="L928" s="292"/>
      <c r="M928" s="292"/>
    </row>
    <row r="929" spans="1:13">
      <c r="A929" s="325"/>
      <c r="B929" s="290" t="s">
        <v>408</v>
      </c>
      <c r="C929" s="290"/>
      <c r="D929" s="299" t="s">
        <v>409</v>
      </c>
      <c r="E929" s="299"/>
      <c r="F929" s="299" t="s">
        <v>410</v>
      </c>
      <c r="G929" s="299"/>
      <c r="H929" s="299"/>
      <c r="I929" s="299"/>
      <c r="J929" s="299" t="s">
        <v>411</v>
      </c>
      <c r="K929" s="299"/>
      <c r="L929" s="299"/>
      <c r="M929" s="299"/>
    </row>
    <row r="930" spans="1:13">
      <c r="A930" s="325"/>
      <c r="B930" s="290"/>
      <c r="C930" s="290"/>
      <c r="D930" s="290" t="s">
        <v>412</v>
      </c>
      <c r="E930" s="290"/>
      <c r="F930" s="290"/>
      <c r="G930" s="290"/>
      <c r="H930" s="290"/>
      <c r="I930" s="290"/>
      <c r="J930" s="290">
        <v>2000</v>
      </c>
      <c r="K930" s="290"/>
      <c r="L930" s="290"/>
      <c r="M930" s="290"/>
    </row>
    <row r="931" spans="1:13">
      <c r="A931" s="325"/>
      <c r="B931" s="290"/>
      <c r="C931" s="290"/>
      <c r="D931" s="290" t="s">
        <v>413</v>
      </c>
      <c r="E931" s="290"/>
      <c r="F931" s="290"/>
      <c r="G931" s="290"/>
      <c r="H931" s="290"/>
      <c r="I931" s="290"/>
      <c r="J931" s="290"/>
      <c r="K931" s="290"/>
      <c r="L931" s="290"/>
      <c r="M931" s="290"/>
    </row>
    <row r="932" spans="1:13">
      <c r="A932" s="325"/>
      <c r="B932" s="290"/>
      <c r="C932" s="290"/>
      <c r="D932" s="290" t="s">
        <v>414</v>
      </c>
      <c r="E932" s="290"/>
      <c r="F932" s="290"/>
      <c r="G932" s="290"/>
      <c r="H932" s="290"/>
      <c r="I932" s="290"/>
      <c r="J932" s="290"/>
      <c r="K932" s="290"/>
      <c r="L932" s="290"/>
      <c r="M932" s="290"/>
    </row>
    <row r="933" spans="1:13">
      <c r="A933" s="325"/>
      <c r="B933" s="290"/>
      <c r="C933" s="290"/>
      <c r="D933" s="290" t="s">
        <v>415</v>
      </c>
      <c r="E933" s="290"/>
      <c r="F933" s="290"/>
      <c r="G933" s="290"/>
      <c r="H933" s="290"/>
      <c r="I933" s="290"/>
      <c r="J933" s="290"/>
      <c r="K933" s="290"/>
      <c r="L933" s="290"/>
      <c r="M933" s="290"/>
    </row>
    <row r="934" spans="1:13">
      <c r="A934" s="325"/>
      <c r="B934" s="290"/>
      <c r="C934" s="290"/>
      <c r="D934" s="290" t="s">
        <v>416</v>
      </c>
      <c r="E934" s="290"/>
      <c r="F934" s="290"/>
      <c r="G934" s="290"/>
      <c r="H934" s="290"/>
      <c r="I934" s="290"/>
      <c r="J934" s="290"/>
      <c r="K934" s="290"/>
      <c r="L934" s="290"/>
      <c r="M934" s="290"/>
    </row>
    <row r="935" spans="1:13">
      <c r="A935" s="325"/>
      <c r="B935" s="290" t="s">
        <v>417</v>
      </c>
      <c r="C935" s="290"/>
      <c r="D935" s="290" t="s">
        <v>409</v>
      </c>
      <c r="E935" s="290"/>
      <c r="F935" s="304" t="s">
        <v>418</v>
      </c>
      <c r="G935" s="304"/>
      <c r="H935" s="304"/>
      <c r="I935" s="304" t="s">
        <v>419</v>
      </c>
      <c r="J935" s="304"/>
      <c r="K935" s="304"/>
      <c r="L935" s="304" t="s">
        <v>420</v>
      </c>
      <c r="M935" s="304"/>
    </row>
    <row r="936" spans="1:13">
      <c r="A936" s="325"/>
      <c r="B936" s="290"/>
      <c r="C936" s="290"/>
      <c r="D936" s="290" t="s">
        <v>412</v>
      </c>
      <c r="E936" s="290"/>
      <c r="F936" s="292"/>
      <c r="G936" s="292"/>
      <c r="H936" s="292"/>
      <c r="I936" s="292">
        <v>2000</v>
      </c>
      <c r="J936" s="292"/>
      <c r="K936" s="292"/>
      <c r="L936" s="292" t="s">
        <v>704</v>
      </c>
      <c r="M936" s="292"/>
    </row>
    <row r="937" spans="1:13">
      <c r="A937" s="325"/>
      <c r="B937" s="332"/>
      <c r="C937" s="332"/>
      <c r="D937" s="290"/>
      <c r="E937" s="290"/>
      <c r="F937" s="290"/>
      <c r="G937" s="290"/>
      <c r="H937" s="290"/>
      <c r="I937" s="290"/>
      <c r="J937" s="290"/>
      <c r="K937" s="290"/>
      <c r="L937" s="290"/>
      <c r="M937" s="290"/>
    </row>
    <row r="938" spans="1:13">
      <c r="A938" s="325"/>
      <c r="B938" s="332"/>
      <c r="C938" s="308" t="s">
        <v>423</v>
      </c>
      <c r="D938" s="308"/>
      <c r="E938" s="308"/>
      <c r="F938" s="308"/>
      <c r="G938" s="308"/>
      <c r="H938" s="299" t="s">
        <v>424</v>
      </c>
      <c r="I938" s="299"/>
      <c r="J938" s="299"/>
      <c r="K938" s="299" t="s">
        <v>425</v>
      </c>
      <c r="L938" s="299"/>
      <c r="M938" s="299"/>
    </row>
    <row r="939" spans="1:13">
      <c r="A939" s="325"/>
      <c r="B939" s="332"/>
      <c r="C939" s="311" t="s">
        <v>955</v>
      </c>
      <c r="D939" s="311"/>
      <c r="E939" s="311"/>
      <c r="F939" s="311"/>
      <c r="G939" s="311"/>
      <c r="H939" s="290">
        <v>2023.1</v>
      </c>
      <c r="I939" s="290"/>
      <c r="J939" s="290"/>
      <c r="K939" s="290">
        <v>2023.12</v>
      </c>
      <c r="L939" s="290"/>
      <c r="M939" s="290"/>
    </row>
    <row r="940" spans="1:13" ht="42.75">
      <c r="A940" s="325"/>
      <c r="B940" s="312" t="s">
        <v>427</v>
      </c>
      <c r="C940" s="292" t="s">
        <v>958</v>
      </c>
      <c r="D940" s="292"/>
      <c r="E940" s="292"/>
      <c r="F940" s="292"/>
      <c r="G940" s="292"/>
      <c r="H940" s="292"/>
      <c r="I940" s="292"/>
      <c r="J940" s="292"/>
      <c r="K940" s="292"/>
      <c r="L940" s="292"/>
      <c r="M940" s="292"/>
    </row>
    <row r="941" spans="1:13" ht="57">
      <c r="A941" s="325"/>
      <c r="B941" s="312" t="s">
        <v>428</v>
      </c>
      <c r="C941" s="292" t="s">
        <v>957</v>
      </c>
      <c r="D941" s="292"/>
      <c r="E941" s="292"/>
      <c r="F941" s="292"/>
      <c r="G941" s="292"/>
      <c r="H941" s="292"/>
      <c r="I941" s="292"/>
      <c r="J941" s="292"/>
      <c r="K941" s="292"/>
      <c r="L941" s="292"/>
      <c r="M941" s="292"/>
    </row>
    <row r="942" spans="1:13">
      <c r="A942" s="325"/>
      <c r="B942" s="290" t="s">
        <v>429</v>
      </c>
      <c r="C942" s="290" t="s">
        <v>379</v>
      </c>
      <c r="D942" s="290"/>
      <c r="E942" s="290" t="s">
        <v>380</v>
      </c>
      <c r="F942" s="290"/>
      <c r="G942" s="290"/>
      <c r="H942" s="290" t="s">
        <v>381</v>
      </c>
      <c r="I942" s="290"/>
      <c r="J942" s="290"/>
      <c r="K942" s="290"/>
      <c r="L942" s="290" t="s">
        <v>382</v>
      </c>
      <c r="M942" s="290"/>
    </row>
    <row r="943" spans="1:13">
      <c r="A943" s="325"/>
      <c r="B943" s="290"/>
      <c r="C943" s="290" t="s">
        <v>430</v>
      </c>
      <c r="D943" s="290"/>
      <c r="E943" s="290" t="s">
        <v>384</v>
      </c>
      <c r="F943" s="290"/>
      <c r="G943" s="290"/>
      <c r="H943" s="292" t="s">
        <v>768</v>
      </c>
      <c r="I943" s="292"/>
      <c r="J943" s="292"/>
      <c r="K943" s="292"/>
      <c r="L943" s="326" t="s">
        <v>959</v>
      </c>
      <c r="M943" s="348"/>
    </row>
    <row r="944" spans="1:13">
      <c r="A944" s="325"/>
      <c r="B944" s="290"/>
      <c r="C944" s="290"/>
      <c r="D944" s="290"/>
      <c r="E944" s="329"/>
      <c r="F944" s="329"/>
      <c r="G944" s="329"/>
      <c r="H944" s="292" t="s">
        <v>885</v>
      </c>
      <c r="I944" s="292"/>
      <c r="J944" s="292"/>
      <c r="K944" s="292"/>
      <c r="L944" s="326">
        <v>136</v>
      </c>
      <c r="M944" s="348"/>
    </row>
    <row r="945" spans="1:13">
      <c r="A945" s="325"/>
      <c r="B945" s="290"/>
      <c r="C945" s="290"/>
      <c r="D945" s="290"/>
      <c r="E945" s="290" t="s">
        <v>385</v>
      </c>
      <c r="F945" s="290"/>
      <c r="G945" s="290"/>
      <c r="H945" s="292" t="s">
        <v>886</v>
      </c>
      <c r="I945" s="292"/>
      <c r="J945" s="292"/>
      <c r="K945" s="292"/>
      <c r="L945" s="328"/>
      <c r="M945" s="348"/>
    </row>
    <row r="946" spans="1:13">
      <c r="A946" s="325"/>
      <c r="B946" s="290"/>
      <c r="C946" s="290"/>
      <c r="D946" s="290"/>
      <c r="E946" s="290" t="s">
        <v>386</v>
      </c>
      <c r="F946" s="290"/>
      <c r="G946" s="290"/>
      <c r="H946" s="292" t="s">
        <v>773</v>
      </c>
      <c r="I946" s="292"/>
      <c r="J946" s="292"/>
      <c r="K946" s="292"/>
      <c r="L946" s="328">
        <v>1</v>
      </c>
      <c r="M946" s="348"/>
    </row>
    <row r="947" spans="1:13">
      <c r="A947" s="325"/>
      <c r="B947" s="290"/>
      <c r="C947" s="290"/>
      <c r="D947" s="290"/>
      <c r="E947" s="290" t="s">
        <v>387</v>
      </c>
      <c r="F947" s="290"/>
      <c r="G947" s="290"/>
      <c r="H947" s="292" t="s">
        <v>715</v>
      </c>
      <c r="I947" s="292"/>
      <c r="J947" s="292"/>
      <c r="K947" s="292"/>
      <c r="L947" s="326" t="s">
        <v>959</v>
      </c>
      <c r="M947" s="348"/>
    </row>
    <row r="948" spans="1:13">
      <c r="A948" s="325"/>
      <c r="B948" s="290"/>
      <c r="C948" s="290" t="s">
        <v>430</v>
      </c>
      <c r="D948" s="290"/>
      <c r="E948" s="290" t="s">
        <v>388</v>
      </c>
      <c r="F948" s="290"/>
      <c r="G948" s="290"/>
      <c r="H948" s="292" t="s">
        <v>716</v>
      </c>
      <c r="I948" s="292"/>
      <c r="J948" s="292"/>
      <c r="K948" s="292"/>
      <c r="L948" s="326" t="s">
        <v>959</v>
      </c>
      <c r="M948" s="348"/>
    </row>
    <row r="949" spans="1:13">
      <c r="A949" s="325"/>
      <c r="B949" s="290"/>
      <c r="C949" s="290"/>
      <c r="D949" s="290"/>
      <c r="E949" s="290" t="s">
        <v>389</v>
      </c>
      <c r="F949" s="290"/>
      <c r="G949" s="290"/>
      <c r="H949" s="292" t="s">
        <v>893</v>
      </c>
      <c r="I949" s="292"/>
      <c r="J949" s="292"/>
      <c r="K949" s="292"/>
      <c r="L949" s="328">
        <v>1</v>
      </c>
      <c r="M949" s="326"/>
    </row>
    <row r="950" spans="1:13">
      <c r="A950" s="325"/>
      <c r="B950" s="290"/>
      <c r="C950" s="290"/>
      <c r="D950" s="290"/>
      <c r="E950" s="290" t="s">
        <v>390</v>
      </c>
      <c r="F950" s="290"/>
      <c r="G950" s="290"/>
      <c r="H950" s="292" t="s">
        <v>960</v>
      </c>
      <c r="I950" s="292"/>
      <c r="J950" s="292"/>
      <c r="K950" s="292"/>
      <c r="L950" s="328"/>
      <c r="M950" s="326"/>
    </row>
    <row r="951" spans="1:13">
      <c r="A951" s="325"/>
      <c r="B951" s="290"/>
      <c r="C951" s="290"/>
      <c r="D951" s="290"/>
      <c r="E951" s="290" t="s">
        <v>391</v>
      </c>
      <c r="F951" s="290"/>
      <c r="G951" s="290"/>
      <c r="H951" s="292" t="s">
        <v>961</v>
      </c>
      <c r="I951" s="292"/>
      <c r="J951" s="292"/>
      <c r="K951" s="292"/>
      <c r="L951" s="326"/>
      <c r="M951" s="326"/>
    </row>
    <row r="952" spans="1:13">
      <c r="A952" s="325"/>
      <c r="B952" s="290"/>
      <c r="C952" s="290"/>
      <c r="D952" s="290"/>
      <c r="E952" s="290" t="s">
        <v>392</v>
      </c>
      <c r="F952" s="290"/>
      <c r="G952" s="290"/>
      <c r="H952" s="292" t="s">
        <v>722</v>
      </c>
      <c r="I952" s="292"/>
      <c r="J952" s="292"/>
      <c r="K952" s="292"/>
      <c r="L952" s="328">
        <v>1</v>
      </c>
      <c r="M952" s="326"/>
    </row>
    <row r="953" spans="1:13">
      <c r="A953" s="325"/>
      <c r="B953" s="290"/>
      <c r="C953" s="290"/>
      <c r="D953" s="290"/>
      <c r="E953" s="329"/>
      <c r="F953" s="329"/>
      <c r="G953" s="329"/>
      <c r="H953" s="292" t="s">
        <v>723</v>
      </c>
      <c r="I953" s="292"/>
      <c r="J953" s="292"/>
      <c r="K953" s="292"/>
      <c r="L953" s="328">
        <v>1</v>
      </c>
      <c r="M953" s="326"/>
    </row>
    <row r="954" spans="1:13">
      <c r="A954" s="305" t="s">
        <v>431</v>
      </c>
      <c r="B954" s="305"/>
      <c r="C954" s="305"/>
      <c r="D954" s="288"/>
      <c r="E954" s="321"/>
      <c r="F954" s="321"/>
      <c r="G954" s="321"/>
      <c r="H954" s="321"/>
      <c r="I954" s="321"/>
      <c r="J954" s="321"/>
      <c r="K954" s="321"/>
      <c r="L954" s="321"/>
      <c r="M954" s="289"/>
    </row>
    <row r="955" spans="1:13">
      <c r="A955" s="305" t="s">
        <v>432</v>
      </c>
      <c r="B955" s="305"/>
      <c r="C955" s="305"/>
      <c r="D955" s="322" t="s">
        <v>433</v>
      </c>
      <c r="E955" s="323"/>
      <c r="F955" s="323"/>
      <c r="G955" s="323"/>
      <c r="H955" s="323"/>
      <c r="I955" s="323"/>
      <c r="J955" s="323"/>
      <c r="K955" s="323"/>
      <c r="L955" s="323"/>
      <c r="M955" s="324"/>
    </row>
    <row r="956" spans="1:13" ht="27">
      <c r="A956" s="350" t="s">
        <v>396</v>
      </c>
      <c r="B956" s="350"/>
      <c r="C956" s="350"/>
      <c r="D956" s="350"/>
      <c r="E956" s="350"/>
      <c r="F956" s="350"/>
      <c r="G956" s="350"/>
      <c r="H956" s="350"/>
      <c r="I956" s="350"/>
      <c r="J956" s="350"/>
      <c r="K956" s="350"/>
      <c r="L956" s="350"/>
      <c r="M956" s="350"/>
    </row>
    <row r="957" spans="1:13" ht="20.25">
      <c r="A957" s="283" t="s">
        <v>691</v>
      </c>
      <c r="B957" s="283"/>
      <c r="C957" s="283"/>
      <c r="D957" s="283"/>
      <c r="E957" s="283"/>
      <c r="F957" s="283"/>
      <c r="G957" s="283"/>
      <c r="H957" s="283"/>
      <c r="I957" s="283"/>
      <c r="J957" s="283"/>
      <c r="K957" s="283"/>
      <c r="L957" s="283"/>
      <c r="M957" s="283"/>
    </row>
    <row r="958" spans="1:13">
      <c r="A958" s="284" t="s">
        <v>397</v>
      </c>
      <c r="B958" s="284"/>
      <c r="C958" s="284"/>
      <c r="D958" s="284"/>
      <c r="E958" s="285"/>
      <c r="F958" s="285"/>
      <c r="G958" s="285"/>
      <c r="H958" s="285"/>
      <c r="I958" s="286" t="s">
        <v>692</v>
      </c>
      <c r="J958" s="286"/>
      <c r="K958" s="286"/>
      <c r="L958" s="286"/>
      <c r="M958" s="285"/>
    </row>
    <row r="959" spans="1:13">
      <c r="A959" s="325" t="s">
        <v>398</v>
      </c>
      <c r="B959" s="290" t="s">
        <v>310</v>
      </c>
      <c r="C959" s="290"/>
      <c r="D959" s="290" t="s">
        <v>962</v>
      </c>
      <c r="E959" s="290"/>
      <c r="F959" s="290"/>
      <c r="G959" s="290"/>
      <c r="H959" s="290"/>
      <c r="I959" s="290"/>
      <c r="J959" s="290"/>
      <c r="K959" s="290"/>
      <c r="L959" s="290"/>
      <c r="M959" s="290"/>
    </row>
    <row r="960" spans="1:13">
      <c r="A960" s="325"/>
      <c r="B960" s="290" t="s">
        <v>399</v>
      </c>
      <c r="C960" s="290"/>
      <c r="D960" s="290" t="s">
        <v>963</v>
      </c>
      <c r="E960" s="290"/>
      <c r="F960" s="290"/>
      <c r="G960" s="290"/>
      <c r="H960" s="290"/>
      <c r="I960" s="290"/>
      <c r="J960" s="290"/>
      <c r="K960" s="290"/>
      <c r="L960" s="290"/>
      <c r="M960" s="290"/>
    </row>
    <row r="961" spans="1:13">
      <c r="A961" s="325"/>
      <c r="B961" s="290" t="s">
        <v>400</v>
      </c>
      <c r="C961" s="290"/>
      <c r="D961" s="292" t="s">
        <v>695</v>
      </c>
      <c r="E961" s="292"/>
      <c r="F961" s="292"/>
      <c r="G961" s="290" t="s">
        <v>696</v>
      </c>
      <c r="H961" s="290"/>
      <c r="I961" s="290"/>
      <c r="J961" s="290" t="s">
        <v>697</v>
      </c>
      <c r="K961" s="290"/>
      <c r="L961" s="290"/>
      <c r="M961" s="290"/>
    </row>
    <row r="962" spans="1:13">
      <c r="A962" s="325"/>
      <c r="B962" s="290" t="s">
        <v>402</v>
      </c>
      <c r="C962" s="290"/>
      <c r="D962" s="290" t="s">
        <v>698</v>
      </c>
      <c r="E962" s="290"/>
      <c r="F962" s="290"/>
      <c r="G962" s="290" t="s">
        <v>363</v>
      </c>
      <c r="H962" s="290"/>
      <c r="I962" s="290"/>
      <c r="J962" s="290" t="s">
        <v>699</v>
      </c>
      <c r="K962" s="290"/>
      <c r="L962" s="290"/>
      <c r="M962" s="290"/>
    </row>
    <row r="963" spans="1:13">
      <c r="A963" s="325"/>
      <c r="B963" s="290" t="s">
        <v>362</v>
      </c>
      <c r="C963" s="290"/>
      <c r="D963" s="290" t="s">
        <v>700</v>
      </c>
      <c r="E963" s="290"/>
      <c r="F963" s="290"/>
      <c r="G963" s="290" t="s">
        <v>363</v>
      </c>
      <c r="H963" s="290"/>
      <c r="I963" s="290"/>
      <c r="J963" s="290">
        <v>13974053750</v>
      </c>
      <c r="K963" s="290"/>
      <c r="L963" s="290"/>
      <c r="M963" s="290"/>
    </row>
    <row r="964" spans="1:13">
      <c r="A964" s="325"/>
      <c r="B964" s="290" t="s">
        <v>403</v>
      </c>
      <c r="C964" s="290"/>
      <c r="D964" s="292" t="s">
        <v>956</v>
      </c>
      <c r="E964" s="292"/>
      <c r="F964" s="292"/>
      <c r="G964" s="292"/>
      <c r="H964" s="292"/>
      <c r="I964" s="292"/>
      <c r="J964" s="292"/>
      <c r="K964" s="292"/>
      <c r="L964" s="292"/>
      <c r="M964" s="292"/>
    </row>
    <row r="965" spans="1:13">
      <c r="A965" s="325"/>
      <c r="B965" s="290" t="s">
        <v>405</v>
      </c>
      <c r="C965" s="290"/>
      <c r="D965" s="292" t="s">
        <v>964</v>
      </c>
      <c r="E965" s="292"/>
      <c r="F965" s="292"/>
      <c r="G965" s="292"/>
      <c r="H965" s="292"/>
      <c r="I965" s="292"/>
      <c r="J965" s="292"/>
      <c r="K965" s="292"/>
      <c r="L965" s="292"/>
      <c r="M965" s="292"/>
    </row>
    <row r="966" spans="1:13">
      <c r="A966" s="325"/>
      <c r="B966" s="290" t="s">
        <v>406</v>
      </c>
      <c r="C966" s="290"/>
      <c r="D966" s="292" t="s">
        <v>932</v>
      </c>
      <c r="E966" s="292"/>
      <c r="F966" s="292"/>
      <c r="G966" s="292"/>
      <c r="H966" s="292"/>
      <c r="I966" s="292"/>
      <c r="J966" s="292"/>
      <c r="K966" s="292"/>
      <c r="L966" s="292"/>
      <c r="M966" s="292"/>
    </row>
    <row r="967" spans="1:13">
      <c r="A967" s="325"/>
      <c r="B967" s="290" t="s">
        <v>408</v>
      </c>
      <c r="C967" s="290"/>
      <c r="D967" s="299" t="s">
        <v>409</v>
      </c>
      <c r="E967" s="299"/>
      <c r="F967" s="299" t="s">
        <v>410</v>
      </c>
      <c r="G967" s="299"/>
      <c r="H967" s="299"/>
      <c r="I967" s="299"/>
      <c r="J967" s="299" t="s">
        <v>411</v>
      </c>
      <c r="K967" s="299"/>
      <c r="L967" s="299"/>
      <c r="M967" s="299"/>
    </row>
    <row r="968" spans="1:13">
      <c r="A968" s="325"/>
      <c r="B968" s="290"/>
      <c r="C968" s="290"/>
      <c r="D968" s="290" t="s">
        <v>412</v>
      </c>
      <c r="E968" s="290"/>
      <c r="F968" s="290">
        <v>275</v>
      </c>
      <c r="G968" s="290"/>
      <c r="H968" s="290"/>
      <c r="I968" s="290"/>
      <c r="J968" s="290">
        <v>294</v>
      </c>
      <c r="K968" s="290"/>
      <c r="L968" s="290"/>
      <c r="M968" s="290"/>
    </row>
    <row r="969" spans="1:13">
      <c r="A969" s="325"/>
      <c r="B969" s="290"/>
      <c r="C969" s="290"/>
      <c r="D969" s="290" t="s">
        <v>413</v>
      </c>
      <c r="E969" s="290"/>
      <c r="F969" s="290"/>
      <c r="G969" s="290"/>
      <c r="H969" s="290"/>
      <c r="I969" s="290"/>
      <c r="J969" s="290"/>
      <c r="K969" s="290"/>
      <c r="L969" s="290"/>
      <c r="M969" s="290"/>
    </row>
    <row r="970" spans="1:13">
      <c r="A970" s="325"/>
      <c r="B970" s="290"/>
      <c r="C970" s="290"/>
      <c r="D970" s="290" t="s">
        <v>414</v>
      </c>
      <c r="E970" s="290"/>
      <c r="F970" s="290"/>
      <c r="G970" s="290"/>
      <c r="H970" s="290"/>
      <c r="I970" s="290"/>
      <c r="J970" s="290"/>
      <c r="K970" s="290"/>
      <c r="L970" s="290"/>
      <c r="M970" s="290"/>
    </row>
    <row r="971" spans="1:13">
      <c r="A971" s="325"/>
      <c r="B971" s="290"/>
      <c r="C971" s="290"/>
      <c r="D971" s="290" t="s">
        <v>415</v>
      </c>
      <c r="E971" s="290"/>
      <c r="F971" s="290"/>
      <c r="G971" s="290"/>
      <c r="H971" s="290"/>
      <c r="I971" s="290"/>
      <c r="J971" s="290"/>
      <c r="K971" s="290"/>
      <c r="L971" s="290"/>
      <c r="M971" s="290"/>
    </row>
    <row r="972" spans="1:13">
      <c r="A972" s="325"/>
      <c r="B972" s="290"/>
      <c r="C972" s="290"/>
      <c r="D972" s="290" t="s">
        <v>416</v>
      </c>
      <c r="E972" s="290"/>
      <c r="F972" s="290"/>
      <c r="G972" s="290"/>
      <c r="H972" s="290"/>
      <c r="I972" s="290"/>
      <c r="J972" s="290"/>
      <c r="K972" s="290"/>
      <c r="L972" s="290"/>
      <c r="M972" s="290"/>
    </row>
    <row r="973" spans="1:13">
      <c r="A973" s="325"/>
      <c r="B973" s="290" t="s">
        <v>417</v>
      </c>
      <c r="C973" s="290"/>
      <c r="D973" s="290" t="s">
        <v>409</v>
      </c>
      <c r="E973" s="290"/>
      <c r="F973" s="304" t="s">
        <v>418</v>
      </c>
      <c r="G973" s="304"/>
      <c r="H973" s="304"/>
      <c r="I973" s="304" t="s">
        <v>419</v>
      </c>
      <c r="J973" s="304"/>
      <c r="K973" s="304"/>
      <c r="L973" s="304" t="s">
        <v>420</v>
      </c>
      <c r="M973" s="304"/>
    </row>
    <row r="974" spans="1:13">
      <c r="A974" s="325"/>
      <c r="B974" s="290"/>
      <c r="C974" s="290"/>
      <c r="D974" s="290" t="s">
        <v>412</v>
      </c>
      <c r="E974" s="290"/>
      <c r="F974" s="292">
        <v>275</v>
      </c>
      <c r="G974" s="292"/>
      <c r="H974" s="292"/>
      <c r="I974" s="292">
        <v>294</v>
      </c>
      <c r="J974" s="292"/>
      <c r="K974" s="292"/>
      <c r="L974" s="292" t="s">
        <v>965</v>
      </c>
      <c r="M974" s="292"/>
    </row>
    <row r="975" spans="1:13">
      <c r="A975" s="325"/>
      <c r="B975" s="332"/>
      <c r="C975" s="332"/>
      <c r="D975" s="290"/>
      <c r="E975" s="290"/>
      <c r="F975" s="290"/>
      <c r="G975" s="290"/>
      <c r="H975" s="290"/>
      <c r="I975" s="290"/>
      <c r="J975" s="290"/>
      <c r="K975" s="290"/>
      <c r="L975" s="290"/>
      <c r="M975" s="290"/>
    </row>
    <row r="976" spans="1:13">
      <c r="A976" s="325"/>
      <c r="B976" s="332"/>
      <c r="C976" s="308" t="s">
        <v>423</v>
      </c>
      <c r="D976" s="308"/>
      <c r="E976" s="308"/>
      <c r="F976" s="308"/>
      <c r="G976" s="308"/>
      <c r="H976" s="299" t="s">
        <v>424</v>
      </c>
      <c r="I976" s="299"/>
      <c r="J976" s="299"/>
      <c r="K976" s="299" t="s">
        <v>425</v>
      </c>
      <c r="L976" s="299"/>
      <c r="M976" s="299"/>
    </row>
    <row r="977" spans="1:13">
      <c r="A977" s="325"/>
      <c r="B977" s="332"/>
      <c r="C977" s="311" t="s">
        <v>962</v>
      </c>
      <c r="D977" s="311"/>
      <c r="E977" s="311"/>
      <c r="F977" s="311"/>
      <c r="G977" s="311"/>
      <c r="H977" s="290">
        <v>2023.1</v>
      </c>
      <c r="I977" s="290"/>
      <c r="J977" s="290"/>
      <c r="K977" s="290">
        <v>2023.12</v>
      </c>
      <c r="L977" s="290"/>
      <c r="M977" s="290"/>
    </row>
    <row r="978" spans="1:13" ht="42.75">
      <c r="A978" s="325"/>
      <c r="B978" s="312" t="s">
        <v>427</v>
      </c>
      <c r="C978" s="292" t="s">
        <v>966</v>
      </c>
      <c r="D978" s="292"/>
      <c r="E978" s="292"/>
      <c r="F978" s="292"/>
      <c r="G978" s="292"/>
      <c r="H978" s="292"/>
      <c r="I978" s="292"/>
      <c r="J978" s="292"/>
      <c r="K978" s="292"/>
      <c r="L978" s="292"/>
      <c r="M978" s="292"/>
    </row>
    <row r="979" spans="1:13" ht="57">
      <c r="A979" s="325"/>
      <c r="B979" s="312" t="s">
        <v>428</v>
      </c>
      <c r="C979" s="292" t="s">
        <v>967</v>
      </c>
      <c r="D979" s="292"/>
      <c r="E979" s="292"/>
      <c r="F979" s="292"/>
      <c r="G979" s="292"/>
      <c r="H979" s="292"/>
      <c r="I979" s="292"/>
      <c r="J979" s="292"/>
      <c r="K979" s="292"/>
      <c r="L979" s="292"/>
      <c r="M979" s="292"/>
    </row>
    <row r="980" spans="1:13">
      <c r="A980" s="325"/>
      <c r="B980" s="290" t="s">
        <v>429</v>
      </c>
      <c r="C980" s="290" t="s">
        <v>379</v>
      </c>
      <c r="D980" s="290"/>
      <c r="E980" s="290" t="s">
        <v>380</v>
      </c>
      <c r="F980" s="290"/>
      <c r="G980" s="290"/>
      <c r="H980" s="290" t="s">
        <v>381</v>
      </c>
      <c r="I980" s="290"/>
      <c r="J980" s="290"/>
      <c r="K980" s="290"/>
      <c r="L980" s="290" t="s">
        <v>382</v>
      </c>
      <c r="M980" s="290"/>
    </row>
    <row r="981" spans="1:13">
      <c r="A981" s="325"/>
      <c r="B981" s="290"/>
      <c r="C981" s="290" t="s">
        <v>430</v>
      </c>
      <c r="D981" s="290"/>
      <c r="E981" s="290" t="s">
        <v>384</v>
      </c>
      <c r="F981" s="290"/>
      <c r="G981" s="290"/>
      <c r="H981" s="292" t="s">
        <v>768</v>
      </c>
      <c r="I981" s="292"/>
      <c r="J981" s="292"/>
      <c r="K981" s="292"/>
      <c r="L981" s="326" t="s">
        <v>968</v>
      </c>
      <c r="M981" s="348"/>
    </row>
    <row r="982" spans="1:13">
      <c r="A982" s="325"/>
      <c r="B982" s="290"/>
      <c r="C982" s="290"/>
      <c r="D982" s="290"/>
      <c r="E982" s="329"/>
      <c r="F982" s="329"/>
      <c r="G982" s="329"/>
      <c r="H982" s="292" t="s">
        <v>969</v>
      </c>
      <c r="I982" s="292"/>
      <c r="J982" s="292"/>
      <c r="K982" s="292"/>
      <c r="L982" s="326">
        <v>76117</v>
      </c>
      <c r="M982" s="348"/>
    </row>
    <row r="983" spans="1:13">
      <c r="A983" s="325"/>
      <c r="B983" s="290"/>
      <c r="C983" s="290"/>
      <c r="D983" s="290"/>
      <c r="E983" s="290" t="s">
        <v>385</v>
      </c>
      <c r="F983" s="290"/>
      <c r="G983" s="290"/>
      <c r="H983" s="292" t="s">
        <v>970</v>
      </c>
      <c r="I983" s="292"/>
      <c r="J983" s="292"/>
      <c r="K983" s="292"/>
      <c r="L983" s="328"/>
      <c r="M983" s="348"/>
    </row>
    <row r="984" spans="1:13">
      <c r="A984" s="325"/>
      <c r="B984" s="290"/>
      <c r="C984" s="290"/>
      <c r="D984" s="290"/>
      <c r="E984" s="290" t="s">
        <v>386</v>
      </c>
      <c r="F984" s="290"/>
      <c r="G984" s="290"/>
      <c r="H984" s="292" t="s">
        <v>971</v>
      </c>
      <c r="I984" s="292"/>
      <c r="J984" s="292"/>
      <c r="K984" s="292"/>
      <c r="L984" s="328">
        <v>1</v>
      </c>
      <c r="M984" s="348"/>
    </row>
    <row r="985" spans="1:13">
      <c r="A985" s="325"/>
      <c r="B985" s="290"/>
      <c r="C985" s="290"/>
      <c r="D985" s="290"/>
      <c r="E985" s="290" t="s">
        <v>387</v>
      </c>
      <c r="F985" s="290"/>
      <c r="G985" s="290"/>
      <c r="H985" s="292" t="s">
        <v>715</v>
      </c>
      <c r="I985" s="292"/>
      <c r="J985" s="292"/>
      <c r="K985" s="292"/>
      <c r="L985" s="326" t="s">
        <v>968</v>
      </c>
      <c r="M985" s="348"/>
    </row>
    <row r="986" spans="1:13">
      <c r="A986" s="325"/>
      <c r="B986" s="290"/>
      <c r="C986" s="290" t="s">
        <v>430</v>
      </c>
      <c r="D986" s="290"/>
      <c r="E986" s="290" t="s">
        <v>388</v>
      </c>
      <c r="F986" s="290"/>
      <c r="G986" s="290"/>
      <c r="H986" s="292" t="s">
        <v>972</v>
      </c>
      <c r="I986" s="292"/>
      <c r="J986" s="292"/>
      <c r="K986" s="292"/>
      <c r="L986" s="326"/>
      <c r="M986" s="348"/>
    </row>
    <row r="987" spans="1:13">
      <c r="A987" s="325"/>
      <c r="B987" s="290"/>
      <c r="C987" s="290"/>
      <c r="D987" s="290"/>
      <c r="E987" s="290" t="s">
        <v>389</v>
      </c>
      <c r="F987" s="290"/>
      <c r="G987" s="290"/>
      <c r="H987" s="292" t="s">
        <v>973</v>
      </c>
      <c r="I987" s="292"/>
      <c r="J987" s="292"/>
      <c r="K987" s="292"/>
      <c r="L987" s="326" t="s">
        <v>968</v>
      </c>
      <c r="M987" s="348"/>
    </row>
    <row r="988" spans="1:13">
      <c r="A988" s="325"/>
      <c r="B988" s="290"/>
      <c r="C988" s="290"/>
      <c r="D988" s="290"/>
      <c r="E988" s="290" t="s">
        <v>390</v>
      </c>
      <c r="F988" s="290"/>
      <c r="G988" s="290"/>
      <c r="H988" s="292" t="s">
        <v>974</v>
      </c>
      <c r="I988" s="292"/>
      <c r="J988" s="292"/>
      <c r="K988" s="292"/>
      <c r="L988" s="328"/>
      <c r="M988" s="326"/>
    </row>
    <row r="989" spans="1:13">
      <c r="A989" s="325"/>
      <c r="B989" s="290"/>
      <c r="C989" s="290"/>
      <c r="D989" s="290"/>
      <c r="E989" s="290" t="s">
        <v>391</v>
      </c>
      <c r="F989" s="290"/>
      <c r="G989" s="290"/>
      <c r="H989" s="292" t="s">
        <v>975</v>
      </c>
      <c r="I989" s="292"/>
      <c r="J989" s="292"/>
      <c r="K989" s="292"/>
      <c r="L989" s="326"/>
      <c r="M989" s="326"/>
    </row>
    <row r="990" spans="1:13">
      <c r="A990" s="325"/>
      <c r="B990" s="290"/>
      <c r="C990" s="290"/>
      <c r="D990" s="290"/>
      <c r="E990" s="290" t="s">
        <v>392</v>
      </c>
      <c r="F990" s="290"/>
      <c r="G990" s="290"/>
      <c r="H990" s="292" t="s">
        <v>722</v>
      </c>
      <c r="I990" s="292"/>
      <c r="J990" s="292"/>
      <c r="K990" s="292"/>
      <c r="L990" s="328">
        <v>1</v>
      </c>
      <c r="M990" s="326"/>
    </row>
    <row r="991" spans="1:13">
      <c r="A991" s="325"/>
      <c r="B991" s="290"/>
      <c r="C991" s="290"/>
      <c r="D991" s="290"/>
      <c r="E991" s="329"/>
      <c r="F991" s="329"/>
      <c r="G991" s="329"/>
      <c r="H991" s="292" t="s">
        <v>723</v>
      </c>
      <c r="I991" s="292"/>
      <c r="J991" s="292"/>
      <c r="K991" s="292"/>
      <c r="L991" s="328">
        <v>1</v>
      </c>
      <c r="M991" s="326"/>
    </row>
    <row r="992" spans="1:13">
      <c r="A992" s="305" t="s">
        <v>431</v>
      </c>
      <c r="B992" s="305"/>
      <c r="C992" s="305"/>
      <c r="D992" s="288"/>
      <c r="E992" s="321"/>
      <c r="F992" s="321"/>
      <c r="G992" s="321"/>
      <c r="H992" s="321"/>
      <c r="I992" s="321"/>
      <c r="J992" s="321"/>
      <c r="K992" s="321"/>
      <c r="L992" s="321"/>
      <c r="M992" s="289"/>
    </row>
    <row r="993" spans="1:13">
      <c r="A993" s="305" t="s">
        <v>432</v>
      </c>
      <c r="B993" s="305"/>
      <c r="C993" s="305"/>
      <c r="D993" s="322" t="s">
        <v>433</v>
      </c>
      <c r="E993" s="323"/>
      <c r="F993" s="323"/>
      <c r="G993" s="323"/>
      <c r="H993" s="323"/>
      <c r="I993" s="323"/>
      <c r="J993" s="323"/>
      <c r="K993" s="323"/>
      <c r="L993" s="323"/>
      <c r="M993" s="324"/>
    </row>
    <row r="994" spans="1:13" ht="27">
      <c r="A994" s="282" t="s">
        <v>396</v>
      </c>
      <c r="B994" s="282"/>
      <c r="C994" s="282"/>
      <c r="D994" s="282"/>
      <c r="E994" s="282"/>
      <c r="F994" s="282"/>
      <c r="G994" s="282"/>
      <c r="H994" s="282"/>
      <c r="I994" s="282"/>
      <c r="J994" s="282"/>
      <c r="K994" s="282"/>
      <c r="L994" s="282"/>
      <c r="M994" s="282"/>
    </row>
    <row r="995" spans="1:13" ht="20.25">
      <c r="A995" s="283" t="s">
        <v>691</v>
      </c>
      <c r="B995" s="283"/>
      <c r="C995" s="283"/>
      <c r="D995" s="283"/>
      <c r="E995" s="283"/>
      <c r="F995" s="283"/>
      <c r="G995" s="283"/>
      <c r="H995" s="283"/>
      <c r="I995" s="283"/>
      <c r="J995" s="283"/>
      <c r="K995" s="283"/>
      <c r="L995" s="283"/>
      <c r="M995" s="283"/>
    </row>
    <row r="996" spans="1:13">
      <c r="A996" s="284" t="s">
        <v>397</v>
      </c>
      <c r="B996" s="284"/>
      <c r="C996" s="284"/>
      <c r="D996" s="284"/>
      <c r="E996" s="285"/>
      <c r="F996" s="285"/>
      <c r="G996" s="285"/>
      <c r="H996" s="285"/>
      <c r="I996" s="286" t="s">
        <v>692</v>
      </c>
      <c r="J996" s="286"/>
      <c r="K996" s="286"/>
      <c r="L996" s="286"/>
      <c r="M996" s="285"/>
    </row>
    <row r="997" spans="1:13">
      <c r="A997" s="325" t="s">
        <v>398</v>
      </c>
      <c r="B997" s="290" t="s">
        <v>310</v>
      </c>
      <c r="C997" s="290"/>
      <c r="D997" s="290" t="s">
        <v>976</v>
      </c>
      <c r="E997" s="290"/>
      <c r="F997" s="290"/>
      <c r="G997" s="290"/>
      <c r="H997" s="290"/>
      <c r="I997" s="290"/>
      <c r="J997" s="290"/>
      <c r="K997" s="290"/>
      <c r="L997" s="290"/>
      <c r="M997" s="290"/>
    </row>
    <row r="998" spans="1:13">
      <c r="A998" s="325"/>
      <c r="B998" s="290" t="s">
        <v>399</v>
      </c>
      <c r="C998" s="290"/>
      <c r="D998" s="290" t="s">
        <v>694</v>
      </c>
      <c r="E998" s="290"/>
      <c r="F998" s="290"/>
      <c r="G998" s="290"/>
      <c r="H998" s="290"/>
      <c r="I998" s="290"/>
      <c r="J998" s="290"/>
      <c r="K998" s="290"/>
      <c r="L998" s="290"/>
      <c r="M998" s="290"/>
    </row>
    <row r="999" spans="1:13">
      <c r="A999" s="325"/>
      <c r="B999" s="290" t="s">
        <v>400</v>
      </c>
      <c r="C999" s="290"/>
      <c r="D999" s="292" t="s">
        <v>695</v>
      </c>
      <c r="E999" s="292"/>
      <c r="F999" s="292"/>
      <c r="G999" s="290" t="s">
        <v>696</v>
      </c>
      <c r="H999" s="290"/>
      <c r="I999" s="290"/>
      <c r="J999" s="290" t="s">
        <v>697</v>
      </c>
      <c r="K999" s="290"/>
      <c r="L999" s="290"/>
      <c r="M999" s="290"/>
    </row>
    <row r="1000" spans="1:13">
      <c r="A1000" s="325"/>
      <c r="B1000" s="290" t="s">
        <v>402</v>
      </c>
      <c r="C1000" s="290"/>
      <c r="D1000" s="290" t="s">
        <v>698</v>
      </c>
      <c r="E1000" s="290"/>
      <c r="F1000" s="290"/>
      <c r="G1000" s="290" t="s">
        <v>363</v>
      </c>
      <c r="H1000" s="290"/>
      <c r="I1000" s="290"/>
      <c r="J1000" s="290" t="s">
        <v>699</v>
      </c>
      <c r="K1000" s="290"/>
      <c r="L1000" s="290"/>
      <c r="M1000" s="290"/>
    </row>
    <row r="1001" spans="1:13">
      <c r="A1001" s="325"/>
      <c r="B1001" s="290" t="s">
        <v>362</v>
      </c>
      <c r="C1001" s="290"/>
      <c r="D1001" s="290" t="s">
        <v>700</v>
      </c>
      <c r="E1001" s="290"/>
      <c r="F1001" s="290"/>
      <c r="G1001" s="290" t="s">
        <v>363</v>
      </c>
      <c r="H1001" s="290"/>
      <c r="I1001" s="290"/>
      <c r="J1001" s="290">
        <v>13974053750</v>
      </c>
      <c r="K1001" s="290"/>
      <c r="L1001" s="290"/>
      <c r="M1001" s="290"/>
    </row>
    <row r="1002" spans="1:13">
      <c r="A1002" s="325"/>
      <c r="B1002" s="290" t="s">
        <v>403</v>
      </c>
      <c r="C1002" s="290"/>
      <c r="D1002" s="292" t="s">
        <v>404</v>
      </c>
      <c r="E1002" s="292"/>
      <c r="F1002" s="292"/>
      <c r="G1002" s="292"/>
      <c r="H1002" s="292"/>
      <c r="I1002" s="292"/>
      <c r="J1002" s="292"/>
      <c r="K1002" s="292"/>
      <c r="L1002" s="292"/>
      <c r="M1002" s="292"/>
    </row>
    <row r="1003" spans="1:13">
      <c r="A1003" s="325"/>
      <c r="B1003" s="290" t="s">
        <v>405</v>
      </c>
      <c r="C1003" s="290"/>
      <c r="D1003" s="292" t="s">
        <v>977</v>
      </c>
      <c r="E1003" s="292"/>
      <c r="F1003" s="292"/>
      <c r="G1003" s="292"/>
      <c r="H1003" s="292"/>
      <c r="I1003" s="292"/>
      <c r="J1003" s="292"/>
      <c r="K1003" s="292"/>
      <c r="L1003" s="292"/>
      <c r="M1003" s="292"/>
    </row>
    <row r="1004" spans="1:13">
      <c r="A1004" s="325"/>
      <c r="B1004" s="290" t="s">
        <v>406</v>
      </c>
      <c r="C1004" s="290"/>
      <c r="D1004" s="292" t="s">
        <v>932</v>
      </c>
      <c r="E1004" s="292"/>
      <c r="F1004" s="292"/>
      <c r="G1004" s="292"/>
      <c r="H1004" s="292"/>
      <c r="I1004" s="292"/>
      <c r="J1004" s="292"/>
      <c r="K1004" s="292"/>
      <c r="L1004" s="292"/>
      <c r="M1004" s="292"/>
    </row>
    <row r="1005" spans="1:13">
      <c r="A1005" s="325"/>
      <c r="B1005" s="290" t="s">
        <v>408</v>
      </c>
      <c r="C1005" s="290"/>
      <c r="D1005" s="299" t="s">
        <v>409</v>
      </c>
      <c r="E1005" s="299"/>
      <c r="F1005" s="299" t="s">
        <v>410</v>
      </c>
      <c r="G1005" s="299"/>
      <c r="H1005" s="299"/>
      <c r="I1005" s="299"/>
      <c r="J1005" s="299" t="s">
        <v>411</v>
      </c>
      <c r="K1005" s="299"/>
      <c r="L1005" s="299"/>
      <c r="M1005" s="299"/>
    </row>
    <row r="1006" spans="1:13">
      <c r="A1006" s="325"/>
      <c r="B1006" s="290"/>
      <c r="C1006" s="290"/>
      <c r="D1006" s="290" t="s">
        <v>412</v>
      </c>
      <c r="E1006" s="290"/>
      <c r="F1006" s="290">
        <v>111</v>
      </c>
      <c r="G1006" s="290"/>
      <c r="H1006" s="290"/>
      <c r="I1006" s="290"/>
      <c r="J1006" s="290">
        <v>111</v>
      </c>
      <c r="K1006" s="290"/>
      <c r="L1006" s="290"/>
      <c r="M1006" s="290"/>
    </row>
    <row r="1007" spans="1:13">
      <c r="A1007" s="325"/>
      <c r="B1007" s="290"/>
      <c r="C1007" s="290"/>
      <c r="D1007" s="290" t="s">
        <v>413</v>
      </c>
      <c r="E1007" s="290"/>
      <c r="F1007" s="290"/>
      <c r="G1007" s="290"/>
      <c r="H1007" s="290"/>
      <c r="I1007" s="290"/>
      <c r="J1007" s="290"/>
      <c r="K1007" s="290"/>
      <c r="L1007" s="290"/>
      <c r="M1007" s="290"/>
    </row>
    <row r="1008" spans="1:13">
      <c r="A1008" s="325"/>
      <c r="B1008" s="290"/>
      <c r="C1008" s="290"/>
      <c r="D1008" s="290" t="s">
        <v>414</v>
      </c>
      <c r="E1008" s="290"/>
      <c r="F1008" s="290"/>
      <c r="G1008" s="290"/>
      <c r="H1008" s="290"/>
      <c r="I1008" s="290"/>
      <c r="J1008" s="290"/>
      <c r="K1008" s="290"/>
      <c r="L1008" s="290"/>
      <c r="M1008" s="290"/>
    </row>
    <row r="1009" spans="1:13">
      <c r="A1009" s="325"/>
      <c r="B1009" s="290"/>
      <c r="C1009" s="290"/>
      <c r="D1009" s="290" t="s">
        <v>415</v>
      </c>
      <c r="E1009" s="290"/>
      <c r="F1009" s="290"/>
      <c r="G1009" s="290"/>
      <c r="H1009" s="290"/>
      <c r="I1009" s="290"/>
      <c r="J1009" s="290"/>
      <c r="K1009" s="290"/>
      <c r="L1009" s="290"/>
      <c r="M1009" s="290"/>
    </row>
    <row r="1010" spans="1:13">
      <c r="A1010" s="325"/>
      <c r="B1010" s="290"/>
      <c r="C1010" s="290"/>
      <c r="D1010" s="290" t="s">
        <v>416</v>
      </c>
      <c r="E1010" s="290"/>
      <c r="F1010" s="290"/>
      <c r="G1010" s="290"/>
      <c r="H1010" s="290"/>
      <c r="I1010" s="290"/>
      <c r="J1010" s="290"/>
      <c r="K1010" s="290"/>
      <c r="L1010" s="290"/>
      <c r="M1010" s="290"/>
    </row>
    <row r="1011" spans="1:13">
      <c r="A1011" s="325"/>
      <c r="B1011" s="290" t="s">
        <v>417</v>
      </c>
      <c r="C1011" s="290"/>
      <c r="D1011" s="290" t="s">
        <v>409</v>
      </c>
      <c r="E1011" s="290"/>
      <c r="F1011" s="304" t="s">
        <v>418</v>
      </c>
      <c r="G1011" s="304"/>
      <c r="H1011" s="304"/>
      <c r="I1011" s="304" t="s">
        <v>419</v>
      </c>
      <c r="J1011" s="304"/>
      <c r="K1011" s="304"/>
      <c r="L1011" s="304" t="s">
        <v>420</v>
      </c>
      <c r="M1011" s="304"/>
    </row>
    <row r="1012" spans="1:13">
      <c r="A1012" s="325"/>
      <c r="B1012" s="290"/>
      <c r="C1012" s="290"/>
      <c r="D1012" s="290" t="s">
        <v>412</v>
      </c>
      <c r="E1012" s="290"/>
      <c r="F1012" s="292">
        <v>111</v>
      </c>
      <c r="G1012" s="292"/>
      <c r="H1012" s="292"/>
      <c r="I1012" s="292">
        <v>111</v>
      </c>
      <c r="J1012" s="292"/>
      <c r="K1012" s="292"/>
      <c r="L1012" s="292" t="s">
        <v>978</v>
      </c>
      <c r="M1012" s="292"/>
    </row>
    <row r="1013" spans="1:13">
      <c r="A1013" s="325"/>
      <c r="B1013" s="332"/>
      <c r="C1013" s="332"/>
      <c r="D1013" s="290"/>
      <c r="E1013" s="290"/>
      <c r="F1013" s="290"/>
      <c r="G1013" s="290"/>
      <c r="H1013" s="290"/>
      <c r="I1013" s="290"/>
      <c r="J1013" s="290"/>
      <c r="K1013" s="290"/>
      <c r="L1013" s="290"/>
      <c r="M1013" s="290"/>
    </row>
    <row r="1014" spans="1:13">
      <c r="A1014" s="325"/>
      <c r="B1014" s="332"/>
      <c r="C1014" s="308" t="s">
        <v>423</v>
      </c>
      <c r="D1014" s="308"/>
      <c r="E1014" s="308"/>
      <c r="F1014" s="308"/>
      <c r="G1014" s="308"/>
      <c r="H1014" s="299" t="s">
        <v>424</v>
      </c>
      <c r="I1014" s="299"/>
      <c r="J1014" s="299"/>
      <c r="K1014" s="299" t="s">
        <v>425</v>
      </c>
      <c r="L1014" s="299"/>
      <c r="M1014" s="299"/>
    </row>
    <row r="1015" spans="1:13">
      <c r="A1015" s="325"/>
      <c r="B1015" s="332"/>
      <c r="C1015" s="311" t="s">
        <v>979</v>
      </c>
      <c r="D1015" s="311"/>
      <c r="E1015" s="311"/>
      <c r="F1015" s="311"/>
      <c r="G1015" s="311"/>
      <c r="H1015" s="290">
        <v>2023.1</v>
      </c>
      <c r="I1015" s="290"/>
      <c r="J1015" s="290"/>
      <c r="K1015" s="290">
        <v>2023.12</v>
      </c>
      <c r="L1015" s="290"/>
      <c r="M1015" s="290"/>
    </row>
    <row r="1016" spans="1:13" ht="42.75">
      <c r="A1016" s="325"/>
      <c r="B1016" s="312" t="s">
        <v>427</v>
      </c>
      <c r="C1016" s="292" t="s">
        <v>980</v>
      </c>
      <c r="D1016" s="292"/>
      <c r="E1016" s="292"/>
      <c r="F1016" s="292"/>
      <c r="G1016" s="292"/>
      <c r="H1016" s="292"/>
      <c r="I1016" s="292"/>
      <c r="J1016" s="292"/>
      <c r="K1016" s="292"/>
      <c r="L1016" s="292"/>
      <c r="M1016" s="292"/>
    </row>
    <row r="1017" spans="1:13" ht="57">
      <c r="A1017" s="325"/>
      <c r="B1017" s="312" t="s">
        <v>428</v>
      </c>
      <c r="C1017" s="292" t="s">
        <v>981</v>
      </c>
      <c r="D1017" s="292"/>
      <c r="E1017" s="292"/>
      <c r="F1017" s="292"/>
      <c r="G1017" s="292"/>
      <c r="H1017" s="292"/>
      <c r="I1017" s="292"/>
      <c r="J1017" s="292"/>
      <c r="K1017" s="292"/>
      <c r="L1017" s="292"/>
      <c r="M1017" s="292"/>
    </row>
    <row r="1018" spans="1:13">
      <c r="A1018" s="325"/>
      <c r="B1018" s="290" t="s">
        <v>429</v>
      </c>
      <c r="C1018" s="290" t="s">
        <v>379</v>
      </c>
      <c r="D1018" s="290"/>
      <c r="E1018" s="290" t="s">
        <v>380</v>
      </c>
      <c r="F1018" s="290"/>
      <c r="G1018" s="290"/>
      <c r="H1018" s="290" t="s">
        <v>381</v>
      </c>
      <c r="I1018" s="290"/>
      <c r="J1018" s="290"/>
      <c r="K1018" s="290"/>
      <c r="L1018" s="290" t="s">
        <v>382</v>
      </c>
      <c r="M1018" s="290"/>
    </row>
    <row r="1019" spans="1:13">
      <c r="A1019" s="325"/>
      <c r="B1019" s="290"/>
      <c r="C1019" s="290" t="s">
        <v>430</v>
      </c>
      <c r="D1019" s="290"/>
      <c r="E1019" s="290" t="s">
        <v>384</v>
      </c>
      <c r="F1019" s="290"/>
      <c r="G1019" s="290"/>
      <c r="H1019" s="292" t="s">
        <v>953</v>
      </c>
      <c r="I1019" s="292"/>
      <c r="J1019" s="292"/>
      <c r="K1019" s="292"/>
      <c r="L1019" s="326">
        <v>36</v>
      </c>
      <c r="M1019" s="348"/>
    </row>
    <row r="1020" spans="1:13">
      <c r="A1020" s="325"/>
      <c r="B1020" s="290"/>
      <c r="C1020" s="290"/>
      <c r="D1020" s="290"/>
      <c r="E1020" s="329"/>
      <c r="F1020" s="329"/>
      <c r="G1020" s="329"/>
      <c r="H1020" s="292" t="s">
        <v>711</v>
      </c>
      <c r="I1020" s="292"/>
      <c r="J1020" s="292"/>
      <c r="K1020" s="292"/>
      <c r="L1020" s="326" t="s">
        <v>982</v>
      </c>
      <c r="M1020" s="348"/>
    </row>
    <row r="1021" spans="1:13">
      <c r="A1021" s="325"/>
      <c r="B1021" s="290"/>
      <c r="C1021" s="290"/>
      <c r="D1021" s="290"/>
      <c r="E1021" s="290" t="s">
        <v>385</v>
      </c>
      <c r="F1021" s="290"/>
      <c r="G1021" s="290"/>
      <c r="H1021" s="292" t="s">
        <v>713</v>
      </c>
      <c r="I1021" s="292"/>
      <c r="J1021" s="292"/>
      <c r="K1021" s="292"/>
      <c r="L1021" s="328"/>
      <c r="M1021" s="348"/>
    </row>
    <row r="1022" spans="1:13">
      <c r="A1022" s="325"/>
      <c r="B1022" s="290"/>
      <c r="C1022" s="290"/>
      <c r="D1022" s="290"/>
      <c r="E1022" s="290" t="s">
        <v>386</v>
      </c>
      <c r="F1022" s="290"/>
      <c r="G1022" s="290"/>
      <c r="H1022" s="292" t="s">
        <v>714</v>
      </c>
      <c r="I1022" s="292"/>
      <c r="J1022" s="292"/>
      <c r="K1022" s="292"/>
      <c r="L1022" s="328">
        <v>1</v>
      </c>
      <c r="M1022" s="348"/>
    </row>
    <row r="1023" spans="1:13">
      <c r="A1023" s="325"/>
      <c r="B1023" s="290"/>
      <c r="C1023" s="290"/>
      <c r="D1023" s="290"/>
      <c r="E1023" s="290" t="s">
        <v>387</v>
      </c>
      <c r="F1023" s="290"/>
      <c r="G1023" s="290"/>
      <c r="H1023" s="292" t="s">
        <v>715</v>
      </c>
      <c r="I1023" s="292"/>
      <c r="J1023" s="292"/>
      <c r="K1023" s="292"/>
      <c r="L1023" s="326" t="s">
        <v>982</v>
      </c>
      <c r="M1023" s="348"/>
    </row>
    <row r="1024" spans="1:13">
      <c r="A1024" s="325"/>
      <c r="B1024" s="290"/>
      <c r="C1024" s="290" t="s">
        <v>430</v>
      </c>
      <c r="D1024" s="290"/>
      <c r="E1024" s="290" t="s">
        <v>388</v>
      </c>
      <c r="F1024" s="290"/>
      <c r="G1024" s="290"/>
      <c r="H1024" s="292" t="s">
        <v>716</v>
      </c>
      <c r="I1024" s="292"/>
      <c r="J1024" s="292"/>
      <c r="K1024" s="292"/>
      <c r="L1024" s="326" t="s">
        <v>983</v>
      </c>
      <c r="M1024" s="326"/>
    </row>
    <row r="1025" spans="1:13">
      <c r="A1025" s="325"/>
      <c r="B1025" s="290"/>
      <c r="C1025" s="290"/>
      <c r="D1025" s="290"/>
      <c r="E1025" s="290" t="s">
        <v>389</v>
      </c>
      <c r="F1025" s="290"/>
      <c r="G1025" s="290"/>
      <c r="H1025" s="292" t="s">
        <v>718</v>
      </c>
      <c r="I1025" s="292"/>
      <c r="J1025" s="292"/>
      <c r="K1025" s="327"/>
      <c r="L1025" s="328"/>
      <c r="M1025" s="348"/>
    </row>
    <row r="1026" spans="1:13">
      <c r="A1026" s="325"/>
      <c r="B1026" s="290"/>
      <c r="C1026" s="290"/>
      <c r="D1026" s="290"/>
      <c r="E1026" s="290" t="s">
        <v>390</v>
      </c>
      <c r="F1026" s="290"/>
      <c r="G1026" s="290"/>
      <c r="H1026" s="292" t="s">
        <v>738</v>
      </c>
      <c r="I1026" s="292"/>
      <c r="J1026" s="292"/>
      <c r="K1026" s="292"/>
      <c r="L1026" s="328">
        <v>1</v>
      </c>
      <c r="M1026" s="326"/>
    </row>
    <row r="1027" spans="1:13">
      <c r="A1027" s="325"/>
      <c r="B1027" s="290"/>
      <c r="C1027" s="290"/>
      <c r="D1027" s="290"/>
      <c r="E1027" s="290" t="s">
        <v>391</v>
      </c>
      <c r="F1027" s="290"/>
      <c r="G1027" s="290"/>
      <c r="H1027" s="292" t="s">
        <v>907</v>
      </c>
      <c r="I1027" s="292"/>
      <c r="J1027" s="292"/>
      <c r="K1027" s="292"/>
      <c r="L1027" s="326"/>
      <c r="M1027" s="326"/>
    </row>
    <row r="1028" spans="1:13">
      <c r="A1028" s="325"/>
      <c r="B1028" s="290"/>
      <c r="C1028" s="290"/>
      <c r="D1028" s="290"/>
      <c r="E1028" s="329"/>
      <c r="F1028" s="329"/>
      <c r="G1028" s="329"/>
      <c r="H1028" s="292" t="s">
        <v>721</v>
      </c>
      <c r="I1028" s="292"/>
      <c r="J1028" s="292"/>
      <c r="K1028" s="292"/>
      <c r="L1028" s="326"/>
      <c r="M1028" s="326"/>
    </row>
    <row r="1029" spans="1:13">
      <c r="A1029" s="325"/>
      <c r="B1029" s="290"/>
      <c r="C1029" s="290"/>
      <c r="D1029" s="290"/>
      <c r="E1029" s="290" t="s">
        <v>392</v>
      </c>
      <c r="F1029" s="290"/>
      <c r="G1029" s="290"/>
      <c r="H1029" s="292" t="s">
        <v>722</v>
      </c>
      <c r="I1029" s="292"/>
      <c r="J1029" s="292"/>
      <c r="K1029" s="292"/>
      <c r="L1029" s="328">
        <v>1</v>
      </c>
      <c r="M1029" s="326"/>
    </row>
    <row r="1030" spans="1:13">
      <c r="A1030" s="325"/>
      <c r="B1030" s="290"/>
      <c r="C1030" s="290"/>
      <c r="D1030" s="290"/>
      <c r="E1030" s="329"/>
      <c r="F1030" s="329"/>
      <c r="G1030" s="329"/>
      <c r="H1030" s="292" t="s">
        <v>723</v>
      </c>
      <c r="I1030" s="292"/>
      <c r="J1030" s="292"/>
      <c r="K1030" s="292"/>
      <c r="L1030" s="328">
        <v>1</v>
      </c>
      <c r="M1030" s="326"/>
    </row>
    <row r="1031" spans="1:13">
      <c r="A1031" s="305" t="s">
        <v>431</v>
      </c>
      <c r="B1031" s="305"/>
      <c r="C1031" s="305"/>
      <c r="D1031" s="288"/>
      <c r="E1031" s="321"/>
      <c r="F1031" s="321"/>
      <c r="G1031" s="321"/>
      <c r="H1031" s="321"/>
      <c r="I1031" s="321"/>
      <c r="J1031" s="321"/>
      <c r="K1031" s="321"/>
      <c r="L1031" s="321"/>
      <c r="M1031" s="289"/>
    </row>
    <row r="1032" spans="1:13">
      <c r="A1032" s="305" t="s">
        <v>432</v>
      </c>
      <c r="B1032" s="305"/>
      <c r="C1032" s="305"/>
      <c r="D1032" s="322" t="s">
        <v>433</v>
      </c>
      <c r="E1032" s="323"/>
      <c r="F1032" s="323"/>
      <c r="G1032" s="323"/>
      <c r="H1032" s="323"/>
      <c r="I1032" s="323"/>
      <c r="J1032" s="323"/>
      <c r="K1032" s="323"/>
      <c r="L1032" s="323"/>
      <c r="M1032" s="324"/>
    </row>
    <row r="1033" spans="1:13" ht="27">
      <c r="A1033" s="282" t="s">
        <v>396</v>
      </c>
      <c r="B1033" s="282"/>
      <c r="C1033" s="282"/>
      <c r="D1033" s="282"/>
      <c r="E1033" s="282"/>
      <c r="F1033" s="282"/>
      <c r="G1033" s="282"/>
      <c r="H1033" s="282"/>
      <c r="I1033" s="282"/>
      <c r="J1033" s="282"/>
      <c r="K1033" s="282"/>
      <c r="L1033" s="282"/>
      <c r="M1033" s="282"/>
    </row>
    <row r="1034" spans="1:13" ht="20.25">
      <c r="A1034" s="283" t="s">
        <v>691</v>
      </c>
      <c r="B1034" s="283"/>
      <c r="C1034" s="283"/>
      <c r="D1034" s="283"/>
      <c r="E1034" s="283"/>
      <c r="F1034" s="283"/>
      <c r="G1034" s="283"/>
      <c r="H1034" s="283"/>
      <c r="I1034" s="283"/>
      <c r="J1034" s="283"/>
      <c r="K1034" s="283"/>
      <c r="L1034" s="283"/>
      <c r="M1034" s="283"/>
    </row>
    <row r="1035" spans="1:13">
      <c r="A1035" s="284" t="s">
        <v>397</v>
      </c>
      <c r="B1035" s="284"/>
      <c r="C1035" s="284"/>
      <c r="D1035" s="284"/>
      <c r="E1035" s="285"/>
      <c r="F1035" s="285"/>
      <c r="G1035" s="285"/>
      <c r="H1035" s="285"/>
      <c r="I1035" s="286" t="s">
        <v>692</v>
      </c>
      <c r="J1035" s="286"/>
      <c r="K1035" s="286"/>
      <c r="L1035" s="286"/>
      <c r="M1035" s="285"/>
    </row>
    <row r="1036" spans="1:13">
      <c r="A1036" s="325" t="s">
        <v>398</v>
      </c>
      <c r="B1036" s="288" t="s">
        <v>310</v>
      </c>
      <c r="C1036" s="289"/>
      <c r="D1036" s="290" t="s">
        <v>984</v>
      </c>
      <c r="E1036" s="290"/>
      <c r="F1036" s="290"/>
      <c r="G1036" s="290"/>
      <c r="H1036" s="290"/>
      <c r="I1036" s="290"/>
      <c r="J1036" s="290"/>
      <c r="K1036" s="290"/>
      <c r="L1036" s="290"/>
      <c r="M1036" s="290"/>
    </row>
    <row r="1037" spans="1:13">
      <c r="A1037" s="325"/>
      <c r="B1037" s="288" t="s">
        <v>399</v>
      </c>
      <c r="C1037" s="289"/>
      <c r="D1037" s="290" t="s">
        <v>748</v>
      </c>
      <c r="E1037" s="290"/>
      <c r="F1037" s="290"/>
      <c r="G1037" s="290"/>
      <c r="H1037" s="290"/>
      <c r="I1037" s="290"/>
      <c r="J1037" s="290"/>
      <c r="K1037" s="290"/>
      <c r="L1037" s="290"/>
      <c r="M1037" s="290"/>
    </row>
    <row r="1038" spans="1:13">
      <c r="A1038" s="325"/>
      <c r="B1038" s="288" t="s">
        <v>400</v>
      </c>
      <c r="C1038" s="289"/>
      <c r="D1038" s="292" t="s">
        <v>695</v>
      </c>
      <c r="E1038" s="292"/>
      <c r="F1038" s="292"/>
      <c r="G1038" s="290" t="s">
        <v>696</v>
      </c>
      <c r="H1038" s="290"/>
      <c r="I1038" s="290"/>
      <c r="J1038" s="290" t="s">
        <v>697</v>
      </c>
      <c r="K1038" s="290"/>
      <c r="L1038" s="290"/>
      <c r="M1038" s="290"/>
    </row>
    <row r="1039" spans="1:13">
      <c r="A1039" s="325"/>
      <c r="B1039" s="288" t="s">
        <v>402</v>
      </c>
      <c r="C1039" s="289"/>
      <c r="D1039" s="290" t="s">
        <v>909</v>
      </c>
      <c r="E1039" s="290"/>
      <c r="F1039" s="290"/>
      <c r="G1039" s="290" t="s">
        <v>363</v>
      </c>
      <c r="H1039" s="290"/>
      <c r="I1039" s="290"/>
      <c r="J1039" s="290" t="s">
        <v>699</v>
      </c>
      <c r="K1039" s="290"/>
      <c r="L1039" s="290"/>
      <c r="M1039" s="290"/>
    </row>
    <row r="1040" spans="1:13">
      <c r="A1040" s="325"/>
      <c r="B1040" s="288" t="s">
        <v>362</v>
      </c>
      <c r="C1040" s="289"/>
      <c r="D1040" s="290" t="s">
        <v>910</v>
      </c>
      <c r="E1040" s="290"/>
      <c r="F1040" s="290"/>
      <c r="G1040" s="290" t="s">
        <v>363</v>
      </c>
      <c r="H1040" s="290"/>
      <c r="I1040" s="290"/>
      <c r="J1040" s="290" t="s">
        <v>911</v>
      </c>
      <c r="K1040" s="290"/>
      <c r="L1040" s="290"/>
      <c r="M1040" s="290"/>
    </row>
    <row r="1041" spans="1:13">
      <c r="A1041" s="325"/>
      <c r="B1041" s="288" t="s">
        <v>403</v>
      </c>
      <c r="C1041" s="289"/>
      <c r="D1041" s="292" t="s">
        <v>749</v>
      </c>
      <c r="E1041" s="292"/>
      <c r="F1041" s="292"/>
      <c r="G1041" s="292"/>
      <c r="H1041" s="292"/>
      <c r="I1041" s="292"/>
      <c r="J1041" s="292"/>
      <c r="K1041" s="292"/>
      <c r="L1041" s="292"/>
      <c r="M1041" s="292"/>
    </row>
    <row r="1042" spans="1:13">
      <c r="A1042" s="325"/>
      <c r="B1042" s="288" t="s">
        <v>405</v>
      </c>
      <c r="C1042" s="289"/>
      <c r="D1042" s="292" t="s">
        <v>985</v>
      </c>
      <c r="E1042" s="292"/>
      <c r="F1042" s="292"/>
      <c r="G1042" s="292"/>
      <c r="H1042" s="292"/>
      <c r="I1042" s="292"/>
      <c r="J1042" s="292"/>
      <c r="K1042" s="292"/>
      <c r="L1042" s="292"/>
      <c r="M1042" s="292"/>
    </row>
    <row r="1043" spans="1:13">
      <c r="A1043" s="325"/>
      <c r="B1043" s="288" t="s">
        <v>406</v>
      </c>
      <c r="C1043" s="289"/>
      <c r="D1043" s="294" t="s">
        <v>986</v>
      </c>
      <c r="E1043" s="295"/>
      <c r="F1043" s="295"/>
      <c r="G1043" s="295"/>
      <c r="H1043" s="295"/>
      <c r="I1043" s="295"/>
      <c r="J1043" s="295"/>
      <c r="K1043" s="295"/>
      <c r="L1043" s="295"/>
      <c r="M1043" s="296"/>
    </row>
    <row r="1044" spans="1:13">
      <c r="A1044" s="325"/>
      <c r="B1044" s="297" t="s">
        <v>408</v>
      </c>
      <c r="C1044" s="298"/>
      <c r="D1044" s="299" t="s">
        <v>409</v>
      </c>
      <c r="E1044" s="299"/>
      <c r="F1044" s="299" t="s">
        <v>410</v>
      </c>
      <c r="G1044" s="299"/>
      <c r="H1044" s="299"/>
      <c r="I1044" s="299"/>
      <c r="J1044" s="299" t="s">
        <v>411</v>
      </c>
      <c r="K1044" s="299"/>
      <c r="L1044" s="299"/>
      <c r="M1044" s="299"/>
    </row>
    <row r="1045" spans="1:13">
      <c r="A1045" s="325"/>
      <c r="B1045" s="300"/>
      <c r="C1045" s="301"/>
      <c r="D1045" s="290" t="s">
        <v>412</v>
      </c>
      <c r="E1045" s="290"/>
      <c r="F1045" s="290">
        <v>350</v>
      </c>
      <c r="G1045" s="290"/>
      <c r="H1045" s="290"/>
      <c r="I1045" s="290"/>
      <c r="J1045" s="290">
        <v>462</v>
      </c>
      <c r="K1045" s="290"/>
      <c r="L1045" s="290"/>
      <c r="M1045" s="290"/>
    </row>
    <row r="1046" spans="1:13">
      <c r="A1046" s="325"/>
      <c r="B1046" s="300"/>
      <c r="C1046" s="301"/>
      <c r="D1046" s="290" t="s">
        <v>413</v>
      </c>
      <c r="E1046" s="290"/>
      <c r="F1046" s="290"/>
      <c r="G1046" s="290"/>
      <c r="H1046" s="290"/>
      <c r="I1046" s="290"/>
      <c r="J1046" s="290"/>
      <c r="K1046" s="290"/>
      <c r="L1046" s="290"/>
      <c r="M1046" s="290"/>
    </row>
    <row r="1047" spans="1:13">
      <c r="A1047" s="325"/>
      <c r="B1047" s="300"/>
      <c r="C1047" s="301"/>
      <c r="D1047" s="290" t="s">
        <v>414</v>
      </c>
      <c r="E1047" s="290"/>
      <c r="F1047" s="294"/>
      <c r="G1047" s="295"/>
      <c r="H1047" s="295"/>
      <c r="I1047" s="296"/>
      <c r="J1047" s="290"/>
      <c r="K1047" s="290"/>
      <c r="L1047" s="290"/>
      <c r="M1047" s="290"/>
    </row>
    <row r="1048" spans="1:13">
      <c r="A1048" s="325"/>
      <c r="B1048" s="300"/>
      <c r="C1048" s="301"/>
      <c r="D1048" s="290" t="s">
        <v>415</v>
      </c>
      <c r="E1048" s="290"/>
      <c r="F1048" s="290"/>
      <c r="G1048" s="290"/>
      <c r="H1048" s="290"/>
      <c r="I1048" s="290"/>
      <c r="J1048" s="290"/>
      <c r="K1048" s="290"/>
      <c r="L1048" s="290"/>
      <c r="M1048" s="290"/>
    </row>
    <row r="1049" spans="1:13">
      <c r="A1049" s="325"/>
      <c r="B1049" s="302"/>
      <c r="C1049" s="303"/>
      <c r="D1049" s="290" t="s">
        <v>416</v>
      </c>
      <c r="E1049" s="290"/>
      <c r="F1049" s="290"/>
      <c r="G1049" s="290"/>
      <c r="H1049" s="290"/>
      <c r="I1049" s="290"/>
      <c r="J1049" s="290"/>
      <c r="K1049" s="290"/>
      <c r="L1049" s="290"/>
      <c r="M1049" s="290"/>
    </row>
    <row r="1050" spans="1:13">
      <c r="A1050" s="325"/>
      <c r="B1050" s="297" t="s">
        <v>417</v>
      </c>
      <c r="C1050" s="298"/>
      <c r="D1050" s="290" t="s">
        <v>409</v>
      </c>
      <c r="E1050" s="290"/>
      <c r="F1050" s="304" t="s">
        <v>418</v>
      </c>
      <c r="G1050" s="304"/>
      <c r="H1050" s="304"/>
      <c r="I1050" s="349" t="s">
        <v>419</v>
      </c>
      <c r="J1050" s="349"/>
      <c r="K1050" s="349"/>
      <c r="L1050" s="349" t="s">
        <v>420</v>
      </c>
      <c r="M1050" s="349"/>
    </row>
    <row r="1051" spans="1:13">
      <c r="A1051" s="325"/>
      <c r="B1051" s="300"/>
      <c r="C1051" s="301"/>
      <c r="D1051" s="290" t="s">
        <v>412</v>
      </c>
      <c r="E1051" s="290"/>
      <c r="F1051" s="292">
        <v>350</v>
      </c>
      <c r="G1051" s="292"/>
      <c r="H1051" s="292"/>
      <c r="I1051" s="292">
        <v>462</v>
      </c>
      <c r="J1051" s="292"/>
      <c r="K1051" s="292"/>
      <c r="L1051" s="292" t="s">
        <v>704</v>
      </c>
      <c r="M1051" s="292"/>
    </row>
    <row r="1052" spans="1:13">
      <c r="A1052" s="325"/>
      <c r="B1052" s="330"/>
      <c r="C1052" s="331"/>
      <c r="D1052" s="290"/>
      <c r="E1052" s="290"/>
      <c r="F1052" s="290"/>
      <c r="G1052" s="290"/>
      <c r="H1052" s="290"/>
      <c r="I1052" s="290"/>
      <c r="J1052" s="290"/>
      <c r="K1052" s="290"/>
      <c r="L1052" s="290"/>
      <c r="M1052" s="290"/>
    </row>
    <row r="1053" spans="1:13">
      <c r="A1053" s="325"/>
      <c r="B1053" s="330"/>
      <c r="C1053" s="308" t="s">
        <v>423</v>
      </c>
      <c r="D1053" s="308"/>
      <c r="E1053" s="308"/>
      <c r="F1053" s="308"/>
      <c r="G1053" s="308"/>
      <c r="H1053" s="299" t="s">
        <v>424</v>
      </c>
      <c r="I1053" s="299"/>
      <c r="J1053" s="299"/>
      <c r="K1053" s="299" t="s">
        <v>425</v>
      </c>
      <c r="L1053" s="299"/>
      <c r="M1053" s="299"/>
    </row>
    <row r="1054" spans="1:13">
      <c r="A1054" s="325"/>
      <c r="B1054" s="330"/>
      <c r="C1054" s="311" t="s">
        <v>984</v>
      </c>
      <c r="D1054" s="311"/>
      <c r="E1054" s="311"/>
      <c r="F1054" s="311"/>
      <c r="G1054" s="311"/>
      <c r="H1054" s="290">
        <v>2023.1</v>
      </c>
      <c r="I1054" s="290"/>
      <c r="J1054" s="290"/>
      <c r="K1054" s="290">
        <v>2023.12</v>
      </c>
      <c r="L1054" s="290"/>
      <c r="M1054" s="290"/>
    </row>
    <row r="1055" spans="1:13" ht="42.75">
      <c r="A1055" s="325"/>
      <c r="B1055" s="312" t="s">
        <v>427</v>
      </c>
      <c r="C1055" s="292" t="s">
        <v>987</v>
      </c>
      <c r="D1055" s="292"/>
      <c r="E1055" s="292"/>
      <c r="F1055" s="292"/>
      <c r="G1055" s="292"/>
      <c r="H1055" s="292"/>
      <c r="I1055" s="292"/>
      <c r="J1055" s="292"/>
      <c r="K1055" s="292"/>
      <c r="L1055" s="292"/>
      <c r="M1055" s="292"/>
    </row>
    <row r="1056" spans="1:13" ht="57">
      <c r="A1056" s="325"/>
      <c r="B1056" s="312" t="s">
        <v>428</v>
      </c>
      <c r="C1056" s="292" t="s">
        <v>988</v>
      </c>
      <c r="D1056" s="292"/>
      <c r="E1056" s="292"/>
      <c r="F1056" s="292"/>
      <c r="G1056" s="292"/>
      <c r="H1056" s="292"/>
      <c r="I1056" s="292"/>
      <c r="J1056" s="292"/>
      <c r="K1056" s="292"/>
      <c r="L1056" s="292"/>
      <c r="M1056" s="292"/>
    </row>
    <row r="1057" spans="1:13">
      <c r="A1057" s="325"/>
      <c r="B1057" s="313" t="s">
        <v>429</v>
      </c>
      <c r="C1057" s="290" t="s">
        <v>379</v>
      </c>
      <c r="D1057" s="290"/>
      <c r="E1057" s="290" t="s">
        <v>380</v>
      </c>
      <c r="F1057" s="290"/>
      <c r="G1057" s="290"/>
      <c r="H1057" s="290" t="s">
        <v>381</v>
      </c>
      <c r="I1057" s="290"/>
      <c r="J1057" s="290"/>
      <c r="K1057" s="290"/>
      <c r="L1057" s="290" t="s">
        <v>382</v>
      </c>
      <c r="M1057" s="290"/>
    </row>
    <row r="1058" spans="1:13">
      <c r="A1058" s="325"/>
      <c r="B1058" s="314"/>
      <c r="C1058" s="290" t="s">
        <v>430</v>
      </c>
      <c r="D1058" s="290"/>
      <c r="E1058" s="297" t="s">
        <v>384</v>
      </c>
      <c r="F1058" s="315"/>
      <c r="G1058" s="298"/>
      <c r="H1058" s="292" t="s">
        <v>989</v>
      </c>
      <c r="I1058" s="292"/>
      <c r="J1058" s="292"/>
      <c r="K1058" s="292"/>
      <c r="L1058" s="316">
        <v>410</v>
      </c>
      <c r="M1058" s="346"/>
    </row>
    <row r="1059" spans="1:13">
      <c r="A1059" s="325"/>
      <c r="B1059" s="314"/>
      <c r="C1059" s="290"/>
      <c r="D1059" s="290"/>
      <c r="E1059" s="290" t="s">
        <v>385</v>
      </c>
      <c r="F1059" s="290"/>
      <c r="G1059" s="290"/>
      <c r="H1059" s="292" t="s">
        <v>830</v>
      </c>
      <c r="I1059" s="292"/>
      <c r="J1059" s="292"/>
      <c r="K1059" s="292"/>
      <c r="L1059" s="318"/>
      <c r="M1059" s="346"/>
    </row>
    <row r="1060" spans="1:13">
      <c r="A1060" s="325"/>
      <c r="B1060" s="314"/>
      <c r="C1060" s="290"/>
      <c r="D1060" s="290"/>
      <c r="E1060" s="290" t="s">
        <v>386</v>
      </c>
      <c r="F1060" s="290"/>
      <c r="G1060" s="290"/>
      <c r="H1060" s="292" t="s">
        <v>714</v>
      </c>
      <c r="I1060" s="292"/>
      <c r="J1060" s="292"/>
      <c r="K1060" s="292"/>
      <c r="L1060" s="318" t="s">
        <v>990</v>
      </c>
      <c r="M1060" s="346"/>
    </row>
    <row r="1061" spans="1:13">
      <c r="A1061" s="325"/>
      <c r="B1061" s="314"/>
      <c r="C1061" s="290"/>
      <c r="D1061" s="290"/>
      <c r="E1061" s="290" t="s">
        <v>387</v>
      </c>
      <c r="F1061" s="290"/>
      <c r="G1061" s="290"/>
      <c r="H1061" s="292" t="s">
        <v>715</v>
      </c>
      <c r="I1061" s="292"/>
      <c r="J1061" s="292"/>
      <c r="K1061" s="292"/>
      <c r="L1061" s="316" t="s">
        <v>991</v>
      </c>
      <c r="M1061" s="346"/>
    </row>
    <row r="1062" spans="1:13">
      <c r="A1062" s="325"/>
      <c r="B1062" s="314"/>
      <c r="C1062" s="290" t="s">
        <v>430</v>
      </c>
      <c r="D1062" s="290"/>
      <c r="E1062" s="290" t="s">
        <v>388</v>
      </c>
      <c r="F1062" s="290"/>
      <c r="G1062" s="290"/>
      <c r="H1062" s="292"/>
      <c r="I1062" s="292"/>
      <c r="J1062" s="292"/>
      <c r="K1062" s="292"/>
      <c r="L1062" s="316"/>
      <c r="M1062" s="347"/>
    </row>
    <row r="1063" spans="1:13">
      <c r="A1063" s="325"/>
      <c r="B1063" s="314"/>
      <c r="C1063" s="290"/>
      <c r="D1063" s="290"/>
      <c r="E1063" s="297" t="s">
        <v>389</v>
      </c>
      <c r="F1063" s="315"/>
      <c r="G1063" s="298"/>
      <c r="H1063" s="292" t="s">
        <v>846</v>
      </c>
      <c r="I1063" s="292"/>
      <c r="J1063" s="292"/>
      <c r="K1063" s="292"/>
      <c r="L1063" s="318"/>
      <c r="M1063" s="347"/>
    </row>
    <row r="1064" spans="1:13">
      <c r="A1064" s="325"/>
      <c r="B1064" s="314"/>
      <c r="C1064" s="290"/>
      <c r="D1064" s="290"/>
      <c r="E1064" s="290" t="s">
        <v>390</v>
      </c>
      <c r="F1064" s="290"/>
      <c r="G1064" s="290"/>
      <c r="H1064" s="292" t="s">
        <v>738</v>
      </c>
      <c r="I1064" s="292"/>
      <c r="J1064" s="292"/>
      <c r="K1064" s="292"/>
      <c r="L1064" s="328"/>
      <c r="M1064" s="326"/>
    </row>
    <row r="1065" spans="1:13">
      <c r="A1065" s="325"/>
      <c r="B1065" s="314"/>
      <c r="C1065" s="290"/>
      <c r="D1065" s="290"/>
      <c r="E1065" s="297" t="s">
        <v>391</v>
      </c>
      <c r="F1065" s="315"/>
      <c r="G1065" s="298"/>
      <c r="H1065" s="292" t="s">
        <v>992</v>
      </c>
      <c r="I1065" s="292"/>
      <c r="J1065" s="292"/>
      <c r="K1065" s="292"/>
      <c r="L1065" s="326"/>
      <c r="M1065" s="326"/>
    </row>
    <row r="1066" spans="1:13">
      <c r="A1066" s="325"/>
      <c r="B1066" s="314"/>
      <c r="C1066" s="290"/>
      <c r="D1066" s="290"/>
      <c r="E1066" s="266"/>
      <c r="F1066" s="317"/>
      <c r="G1066" s="267"/>
      <c r="H1066" s="294" t="s">
        <v>721</v>
      </c>
      <c r="I1066" s="295"/>
      <c r="J1066" s="295"/>
      <c r="K1066" s="296"/>
      <c r="L1066" s="316"/>
      <c r="M1066" s="347"/>
    </row>
    <row r="1067" spans="1:13">
      <c r="A1067" s="325"/>
      <c r="B1067" s="314"/>
      <c r="C1067" s="290"/>
      <c r="D1067" s="290"/>
      <c r="E1067" s="297" t="s">
        <v>392</v>
      </c>
      <c r="F1067" s="315"/>
      <c r="G1067" s="298"/>
      <c r="H1067" s="292" t="s">
        <v>993</v>
      </c>
      <c r="I1067" s="292"/>
      <c r="J1067" s="292"/>
      <c r="K1067" s="292"/>
      <c r="L1067" s="328">
        <v>1</v>
      </c>
      <c r="M1067" s="326"/>
    </row>
    <row r="1068" spans="1:13">
      <c r="A1068" s="305" t="s">
        <v>431</v>
      </c>
      <c r="B1068" s="305"/>
      <c r="C1068" s="305"/>
      <c r="D1068" s="288"/>
      <c r="E1068" s="321"/>
      <c r="F1068" s="321"/>
      <c r="G1068" s="321"/>
      <c r="H1068" s="321"/>
      <c r="I1068" s="321"/>
      <c r="J1068" s="321"/>
      <c r="K1068" s="321"/>
      <c r="L1068" s="321"/>
      <c r="M1068" s="289"/>
    </row>
    <row r="1069" spans="1:13">
      <c r="A1069" s="305" t="s">
        <v>432</v>
      </c>
      <c r="B1069" s="305"/>
      <c r="C1069" s="305"/>
      <c r="D1069" s="322" t="s">
        <v>433</v>
      </c>
      <c r="E1069" s="323"/>
      <c r="F1069" s="323"/>
      <c r="G1069" s="323"/>
      <c r="H1069" s="323"/>
      <c r="I1069" s="323"/>
      <c r="J1069" s="323"/>
      <c r="K1069" s="323"/>
      <c r="L1069" s="323"/>
      <c r="M1069" s="324"/>
    </row>
    <row r="1070" spans="1:13">
      <c r="A1070" s="305" t="s">
        <v>431</v>
      </c>
      <c r="B1070" s="305"/>
      <c r="C1070" s="305"/>
      <c r="D1070" s="288"/>
      <c r="E1070" s="321"/>
      <c r="F1070" s="321"/>
      <c r="G1070" s="321"/>
      <c r="H1070" s="321"/>
      <c r="I1070" s="321"/>
      <c r="J1070" s="321"/>
      <c r="K1070" s="321"/>
      <c r="L1070" s="321"/>
      <c r="M1070" s="289"/>
    </row>
    <row r="1071" spans="1:13">
      <c r="A1071" s="305" t="s">
        <v>432</v>
      </c>
      <c r="B1071" s="305"/>
      <c r="C1071" s="305"/>
      <c r="D1071" s="322" t="s">
        <v>433</v>
      </c>
      <c r="E1071" s="323"/>
      <c r="F1071" s="323"/>
      <c r="G1071" s="323"/>
      <c r="H1071" s="323"/>
      <c r="I1071" s="323"/>
      <c r="J1071" s="323"/>
      <c r="K1071" s="323"/>
      <c r="L1071" s="323"/>
      <c r="M1071" s="324"/>
    </row>
    <row r="1072" spans="1:13" ht="27">
      <c r="A1072" s="282" t="s">
        <v>396</v>
      </c>
      <c r="B1072" s="282"/>
      <c r="C1072" s="282"/>
      <c r="D1072" s="282"/>
      <c r="E1072" s="282"/>
      <c r="F1072" s="282"/>
      <c r="G1072" s="282"/>
      <c r="H1072" s="282"/>
      <c r="I1072" s="282"/>
      <c r="J1072" s="282"/>
      <c r="K1072" s="282"/>
      <c r="L1072" s="282"/>
      <c r="M1072" s="282"/>
    </row>
    <row r="1073" spans="1:13" ht="20.25">
      <c r="A1073" s="283" t="s">
        <v>691</v>
      </c>
      <c r="B1073" s="283"/>
      <c r="C1073" s="283"/>
      <c r="D1073" s="283"/>
      <c r="E1073" s="283"/>
      <c r="F1073" s="283"/>
      <c r="G1073" s="283"/>
      <c r="H1073" s="283"/>
      <c r="I1073" s="283"/>
      <c r="J1073" s="283"/>
      <c r="K1073" s="283"/>
      <c r="L1073" s="283"/>
      <c r="M1073" s="283"/>
    </row>
    <row r="1074" spans="1:13">
      <c r="A1074" s="284" t="s">
        <v>397</v>
      </c>
      <c r="B1074" s="284"/>
      <c r="C1074" s="284"/>
      <c r="D1074" s="284"/>
      <c r="E1074" s="285"/>
      <c r="F1074" s="285"/>
      <c r="G1074" s="285"/>
      <c r="H1074" s="285"/>
      <c r="I1074" s="286" t="s">
        <v>692</v>
      </c>
      <c r="J1074" s="286"/>
      <c r="K1074" s="286"/>
      <c r="L1074" s="286"/>
      <c r="M1074" s="285"/>
    </row>
    <row r="1075" spans="1:13">
      <c r="A1075" s="325" t="s">
        <v>398</v>
      </c>
      <c r="B1075" s="290" t="s">
        <v>310</v>
      </c>
      <c r="C1075" s="290"/>
      <c r="D1075" s="290" t="s">
        <v>994</v>
      </c>
      <c r="E1075" s="290"/>
      <c r="F1075" s="290"/>
      <c r="G1075" s="290"/>
      <c r="H1075" s="290"/>
      <c r="I1075" s="290"/>
      <c r="J1075" s="290"/>
      <c r="K1075" s="290"/>
      <c r="L1075" s="290"/>
      <c r="M1075" s="290"/>
    </row>
    <row r="1076" spans="1:13">
      <c r="A1076" s="325"/>
      <c r="B1076" s="290" t="s">
        <v>399</v>
      </c>
      <c r="C1076" s="290"/>
      <c r="D1076" s="290" t="s">
        <v>866</v>
      </c>
      <c r="E1076" s="290"/>
      <c r="F1076" s="290"/>
      <c r="G1076" s="290"/>
      <c r="H1076" s="290"/>
      <c r="I1076" s="290"/>
      <c r="J1076" s="290"/>
      <c r="K1076" s="290"/>
      <c r="L1076" s="290"/>
      <c r="M1076" s="290"/>
    </row>
    <row r="1077" spans="1:13">
      <c r="A1077" s="325"/>
      <c r="B1077" s="290" t="s">
        <v>400</v>
      </c>
      <c r="C1077" s="290"/>
      <c r="D1077" s="292" t="s">
        <v>695</v>
      </c>
      <c r="E1077" s="292"/>
      <c r="F1077" s="292"/>
      <c r="G1077" s="290" t="s">
        <v>696</v>
      </c>
      <c r="H1077" s="290"/>
      <c r="I1077" s="290"/>
      <c r="J1077" s="290" t="s">
        <v>697</v>
      </c>
      <c r="K1077" s="290"/>
      <c r="L1077" s="290"/>
      <c r="M1077" s="290"/>
    </row>
    <row r="1078" spans="1:13">
      <c r="A1078" s="325"/>
      <c r="B1078" s="290" t="s">
        <v>402</v>
      </c>
      <c r="C1078" s="290"/>
      <c r="D1078" s="290" t="s">
        <v>698</v>
      </c>
      <c r="E1078" s="290"/>
      <c r="F1078" s="290"/>
      <c r="G1078" s="290" t="s">
        <v>363</v>
      </c>
      <c r="H1078" s="290"/>
      <c r="I1078" s="290"/>
      <c r="J1078" s="290" t="s">
        <v>699</v>
      </c>
      <c r="K1078" s="290"/>
      <c r="L1078" s="290"/>
      <c r="M1078" s="290"/>
    </row>
    <row r="1079" spans="1:13">
      <c r="A1079" s="325"/>
      <c r="B1079" s="290" t="s">
        <v>362</v>
      </c>
      <c r="C1079" s="290"/>
      <c r="D1079" s="290" t="s">
        <v>700</v>
      </c>
      <c r="E1079" s="290"/>
      <c r="F1079" s="290"/>
      <c r="G1079" s="290" t="s">
        <v>363</v>
      </c>
      <c r="H1079" s="290"/>
      <c r="I1079" s="290"/>
      <c r="J1079" s="290">
        <v>13974053750</v>
      </c>
      <c r="K1079" s="290"/>
      <c r="L1079" s="290"/>
      <c r="M1079" s="290"/>
    </row>
    <row r="1080" spans="1:13">
      <c r="A1080" s="325"/>
      <c r="B1080" s="290" t="s">
        <v>403</v>
      </c>
      <c r="C1080" s="290"/>
      <c r="D1080" s="292" t="s">
        <v>879</v>
      </c>
      <c r="E1080" s="292"/>
      <c r="F1080" s="292"/>
      <c r="G1080" s="292"/>
      <c r="H1080" s="292"/>
      <c r="I1080" s="292"/>
      <c r="J1080" s="292"/>
      <c r="K1080" s="292"/>
      <c r="L1080" s="292"/>
      <c r="M1080" s="292"/>
    </row>
    <row r="1081" spans="1:13">
      <c r="A1081" s="325"/>
      <c r="B1081" s="290" t="s">
        <v>405</v>
      </c>
      <c r="C1081" s="290"/>
      <c r="D1081" s="292" t="s">
        <v>888</v>
      </c>
      <c r="E1081" s="292"/>
      <c r="F1081" s="292"/>
      <c r="G1081" s="292"/>
      <c r="H1081" s="292"/>
      <c r="I1081" s="292"/>
      <c r="J1081" s="292"/>
      <c r="K1081" s="292"/>
      <c r="L1081" s="292"/>
      <c r="M1081" s="292"/>
    </row>
    <row r="1082" spans="1:13">
      <c r="A1082" s="325"/>
      <c r="B1082" s="290" t="s">
        <v>406</v>
      </c>
      <c r="C1082" s="290"/>
      <c r="D1082" s="292" t="s">
        <v>889</v>
      </c>
      <c r="E1082" s="292"/>
      <c r="F1082" s="292"/>
      <c r="G1082" s="292"/>
      <c r="H1082" s="292"/>
      <c r="I1082" s="292"/>
      <c r="J1082" s="292"/>
      <c r="K1082" s="292"/>
      <c r="L1082" s="292"/>
      <c r="M1082" s="292"/>
    </row>
    <row r="1083" spans="1:13">
      <c r="A1083" s="325"/>
      <c r="B1083" s="290" t="s">
        <v>408</v>
      </c>
      <c r="C1083" s="290"/>
      <c r="D1083" s="299" t="s">
        <v>409</v>
      </c>
      <c r="E1083" s="299"/>
      <c r="F1083" s="299" t="s">
        <v>410</v>
      </c>
      <c r="G1083" s="299"/>
      <c r="H1083" s="299"/>
      <c r="I1083" s="299"/>
      <c r="J1083" s="299" t="s">
        <v>411</v>
      </c>
      <c r="K1083" s="299"/>
      <c r="L1083" s="299"/>
      <c r="M1083" s="299"/>
    </row>
    <row r="1084" spans="1:13">
      <c r="A1084" s="325"/>
      <c r="B1084" s="290"/>
      <c r="C1084" s="290"/>
      <c r="D1084" s="290" t="s">
        <v>412</v>
      </c>
      <c r="E1084" s="290"/>
      <c r="F1084" s="288">
        <v>66.8</v>
      </c>
      <c r="G1084" s="321"/>
      <c r="H1084" s="321"/>
      <c r="I1084" s="289"/>
      <c r="J1084" s="288">
        <v>68.400000000000006</v>
      </c>
      <c r="K1084" s="321"/>
      <c r="L1084" s="321"/>
      <c r="M1084" s="289"/>
    </row>
    <row r="1085" spans="1:13">
      <c r="A1085" s="325"/>
      <c r="B1085" s="290"/>
      <c r="C1085" s="290"/>
      <c r="D1085" s="290" t="s">
        <v>413</v>
      </c>
      <c r="E1085" s="290"/>
      <c r="F1085" s="290"/>
      <c r="G1085" s="290"/>
      <c r="H1085" s="290"/>
      <c r="I1085" s="290"/>
      <c r="J1085" s="290"/>
      <c r="K1085" s="290"/>
      <c r="L1085" s="290"/>
      <c r="M1085" s="290"/>
    </row>
    <row r="1086" spans="1:13">
      <c r="A1086" s="325"/>
      <c r="B1086" s="290"/>
      <c r="C1086" s="290"/>
      <c r="D1086" s="290" t="s">
        <v>414</v>
      </c>
      <c r="E1086" s="290"/>
      <c r="F1086" s="290"/>
      <c r="G1086" s="290"/>
      <c r="H1086" s="290"/>
      <c r="I1086" s="290"/>
      <c r="J1086" s="290"/>
      <c r="K1086" s="290"/>
      <c r="L1086" s="290"/>
      <c r="M1086" s="290"/>
    </row>
    <row r="1087" spans="1:13">
      <c r="A1087" s="325"/>
      <c r="B1087" s="290"/>
      <c r="C1087" s="290"/>
      <c r="D1087" s="290" t="s">
        <v>415</v>
      </c>
      <c r="E1087" s="290"/>
      <c r="F1087" s="290"/>
      <c r="G1087" s="290"/>
      <c r="H1087" s="290"/>
      <c r="I1087" s="290"/>
      <c r="J1087" s="290"/>
      <c r="K1087" s="290"/>
      <c r="L1087" s="290"/>
      <c r="M1087" s="290"/>
    </row>
    <row r="1088" spans="1:13">
      <c r="A1088" s="325"/>
      <c r="B1088" s="290"/>
      <c r="C1088" s="290"/>
      <c r="D1088" s="290" t="s">
        <v>416</v>
      </c>
      <c r="E1088" s="290"/>
      <c r="F1088" s="290"/>
      <c r="G1088" s="290"/>
      <c r="H1088" s="290"/>
      <c r="I1088" s="290"/>
      <c r="J1088" s="290"/>
      <c r="K1088" s="290"/>
      <c r="L1088" s="290"/>
      <c r="M1088" s="290"/>
    </row>
    <row r="1089" spans="1:13">
      <c r="A1089" s="325"/>
      <c r="B1089" s="290" t="s">
        <v>417</v>
      </c>
      <c r="C1089" s="290"/>
      <c r="D1089" s="290" t="s">
        <v>409</v>
      </c>
      <c r="E1089" s="290"/>
      <c r="F1089" s="304" t="s">
        <v>418</v>
      </c>
      <c r="G1089" s="304"/>
      <c r="H1089" s="304"/>
      <c r="I1089" s="304" t="s">
        <v>419</v>
      </c>
      <c r="J1089" s="304"/>
      <c r="K1089" s="304"/>
      <c r="L1089" s="304" t="s">
        <v>420</v>
      </c>
      <c r="M1089" s="304"/>
    </row>
    <row r="1090" spans="1:13">
      <c r="A1090" s="325"/>
      <c r="B1090" s="290"/>
      <c r="C1090" s="290"/>
      <c r="D1090" s="290" t="s">
        <v>412</v>
      </c>
      <c r="E1090" s="290"/>
      <c r="F1090" s="292">
        <v>66.8</v>
      </c>
      <c r="G1090" s="292"/>
      <c r="H1090" s="292"/>
      <c r="I1090" s="292">
        <v>68.400000000000006</v>
      </c>
      <c r="J1090" s="292"/>
      <c r="K1090" s="292"/>
      <c r="L1090" s="292" t="s">
        <v>704</v>
      </c>
      <c r="M1090" s="292"/>
    </row>
    <row r="1091" spans="1:13">
      <c r="A1091" s="325"/>
      <c r="B1091" s="332"/>
      <c r="C1091" s="332"/>
      <c r="D1091" s="290"/>
      <c r="E1091" s="290"/>
      <c r="F1091" s="290"/>
      <c r="G1091" s="290"/>
      <c r="H1091" s="290"/>
      <c r="I1091" s="290"/>
      <c r="J1091" s="290"/>
      <c r="K1091" s="290"/>
      <c r="L1091" s="290"/>
      <c r="M1091" s="290"/>
    </row>
    <row r="1092" spans="1:13">
      <c r="A1092" s="325"/>
      <c r="B1092" s="332"/>
      <c r="C1092" s="308" t="s">
        <v>423</v>
      </c>
      <c r="D1092" s="308"/>
      <c r="E1092" s="308"/>
      <c r="F1092" s="308"/>
      <c r="G1092" s="308"/>
      <c r="H1092" s="299" t="s">
        <v>424</v>
      </c>
      <c r="I1092" s="299"/>
      <c r="J1092" s="299"/>
      <c r="K1092" s="299" t="s">
        <v>425</v>
      </c>
      <c r="L1092" s="299"/>
      <c r="M1092" s="299"/>
    </row>
    <row r="1093" spans="1:13">
      <c r="A1093" s="325"/>
      <c r="B1093" s="332"/>
      <c r="C1093" s="311" t="s">
        <v>994</v>
      </c>
      <c r="D1093" s="311"/>
      <c r="E1093" s="311"/>
      <c r="F1093" s="311"/>
      <c r="G1093" s="311"/>
      <c r="H1093" s="290">
        <v>2023.1</v>
      </c>
      <c r="I1093" s="290"/>
      <c r="J1093" s="290"/>
      <c r="K1093" s="290">
        <v>2023.12</v>
      </c>
      <c r="L1093" s="290"/>
      <c r="M1093" s="290"/>
    </row>
    <row r="1094" spans="1:13" ht="42.75">
      <c r="A1094" s="325"/>
      <c r="B1094" s="312" t="s">
        <v>427</v>
      </c>
      <c r="C1094" s="292" t="s">
        <v>995</v>
      </c>
      <c r="D1094" s="292"/>
      <c r="E1094" s="292"/>
      <c r="F1094" s="292"/>
      <c r="G1094" s="292"/>
      <c r="H1094" s="292"/>
      <c r="I1094" s="292"/>
      <c r="J1094" s="292"/>
      <c r="K1094" s="292"/>
      <c r="L1094" s="292"/>
      <c r="M1094" s="292"/>
    </row>
    <row r="1095" spans="1:13" ht="57">
      <c r="A1095" s="325"/>
      <c r="B1095" s="312" t="s">
        <v>428</v>
      </c>
      <c r="C1095" s="292" t="s">
        <v>891</v>
      </c>
      <c r="D1095" s="292"/>
      <c r="E1095" s="292"/>
      <c r="F1095" s="292"/>
      <c r="G1095" s="292"/>
      <c r="H1095" s="292"/>
      <c r="I1095" s="292"/>
      <c r="J1095" s="292"/>
      <c r="K1095" s="292"/>
      <c r="L1095" s="292"/>
      <c r="M1095" s="292"/>
    </row>
    <row r="1096" spans="1:13">
      <c r="A1096" s="325"/>
      <c r="B1096" s="290" t="s">
        <v>429</v>
      </c>
      <c r="C1096" s="290" t="s">
        <v>379</v>
      </c>
      <c r="D1096" s="290"/>
      <c r="E1096" s="290" t="s">
        <v>380</v>
      </c>
      <c r="F1096" s="290"/>
      <c r="G1096" s="290"/>
      <c r="H1096" s="290" t="s">
        <v>381</v>
      </c>
      <c r="I1096" s="290"/>
      <c r="J1096" s="290"/>
      <c r="K1096" s="290"/>
      <c r="L1096" s="290" t="s">
        <v>382</v>
      </c>
      <c r="M1096" s="290"/>
    </row>
    <row r="1097" spans="1:13">
      <c r="A1097" s="325"/>
      <c r="B1097" s="290"/>
      <c r="C1097" s="290" t="s">
        <v>430</v>
      </c>
      <c r="D1097" s="290"/>
      <c r="E1097" s="290" t="s">
        <v>384</v>
      </c>
      <c r="F1097" s="290"/>
      <c r="G1097" s="290"/>
      <c r="H1097" s="292" t="s">
        <v>768</v>
      </c>
      <c r="I1097" s="292"/>
      <c r="J1097" s="292"/>
      <c r="K1097" s="292"/>
      <c r="L1097" s="326" t="s">
        <v>996</v>
      </c>
      <c r="M1097" s="348"/>
    </row>
    <row r="1098" spans="1:13">
      <c r="A1098" s="325"/>
      <c r="B1098" s="290"/>
      <c r="C1098" s="290"/>
      <c r="D1098" s="290"/>
      <c r="E1098" s="329"/>
      <c r="F1098" s="329"/>
      <c r="G1098" s="329"/>
      <c r="H1098" s="292" t="s">
        <v>885</v>
      </c>
      <c r="I1098" s="292"/>
      <c r="J1098" s="292"/>
      <c r="K1098" s="292"/>
      <c r="L1098" s="326">
        <v>91</v>
      </c>
      <c r="M1098" s="348"/>
    </row>
    <row r="1099" spans="1:13">
      <c r="A1099" s="325"/>
      <c r="B1099" s="290"/>
      <c r="C1099" s="290"/>
      <c r="D1099" s="290"/>
      <c r="E1099" s="290" t="s">
        <v>385</v>
      </c>
      <c r="F1099" s="290"/>
      <c r="G1099" s="290"/>
      <c r="H1099" s="292" t="s">
        <v>886</v>
      </c>
      <c r="I1099" s="292"/>
      <c r="J1099" s="292"/>
      <c r="K1099" s="292"/>
      <c r="L1099" s="328"/>
      <c r="M1099" s="348"/>
    </row>
    <row r="1100" spans="1:13">
      <c r="A1100" s="325"/>
      <c r="B1100" s="290"/>
      <c r="C1100" s="290"/>
      <c r="D1100" s="290"/>
      <c r="E1100" s="290" t="s">
        <v>386</v>
      </c>
      <c r="F1100" s="290"/>
      <c r="G1100" s="290"/>
      <c r="H1100" s="292" t="s">
        <v>773</v>
      </c>
      <c r="I1100" s="292"/>
      <c r="J1100" s="292"/>
      <c r="K1100" s="292"/>
      <c r="L1100" s="328">
        <v>1</v>
      </c>
      <c r="M1100" s="348"/>
    </row>
    <row r="1101" spans="1:13">
      <c r="A1101" s="325"/>
      <c r="B1101" s="290"/>
      <c r="C1101" s="290"/>
      <c r="D1101" s="290"/>
      <c r="E1101" s="290" t="s">
        <v>387</v>
      </c>
      <c r="F1101" s="290"/>
      <c r="G1101" s="290"/>
      <c r="H1101" s="292" t="s">
        <v>715</v>
      </c>
      <c r="I1101" s="292"/>
      <c r="J1101" s="292"/>
      <c r="K1101" s="292"/>
      <c r="L1101" s="326" t="s">
        <v>996</v>
      </c>
      <c r="M1101" s="348"/>
    </row>
    <row r="1102" spans="1:13">
      <c r="A1102" s="325"/>
      <c r="B1102" s="290"/>
      <c r="C1102" s="290" t="s">
        <v>430</v>
      </c>
      <c r="D1102" s="290"/>
      <c r="E1102" s="290" t="s">
        <v>388</v>
      </c>
      <c r="F1102" s="290"/>
      <c r="G1102" s="290"/>
      <c r="H1102" s="292" t="s">
        <v>716</v>
      </c>
      <c r="I1102" s="292"/>
      <c r="J1102" s="292"/>
      <c r="K1102" s="292"/>
      <c r="L1102" s="326" t="s">
        <v>996</v>
      </c>
      <c r="M1102" s="348"/>
    </row>
    <row r="1103" spans="1:13">
      <c r="A1103" s="325"/>
      <c r="B1103" s="290"/>
      <c r="C1103" s="290"/>
      <c r="D1103" s="290"/>
      <c r="E1103" s="290" t="s">
        <v>389</v>
      </c>
      <c r="F1103" s="290"/>
      <c r="G1103" s="290"/>
      <c r="H1103" s="292" t="s">
        <v>893</v>
      </c>
      <c r="I1103" s="292"/>
      <c r="J1103" s="292"/>
      <c r="K1103" s="292"/>
      <c r="L1103" s="328">
        <v>1</v>
      </c>
      <c r="M1103" s="326"/>
    </row>
    <row r="1104" spans="1:13">
      <c r="A1104" s="325"/>
      <c r="B1104" s="290"/>
      <c r="C1104" s="290"/>
      <c r="D1104" s="290"/>
      <c r="E1104" s="329"/>
      <c r="F1104" s="329"/>
      <c r="G1104" s="329"/>
      <c r="H1104" s="292" t="s">
        <v>897</v>
      </c>
      <c r="I1104" s="292"/>
      <c r="J1104" s="292"/>
      <c r="K1104" s="327"/>
      <c r="L1104" s="328"/>
      <c r="M1104" s="348"/>
    </row>
    <row r="1105" spans="1:13">
      <c r="A1105" s="325"/>
      <c r="B1105" s="290"/>
      <c r="C1105" s="290"/>
      <c r="D1105" s="290"/>
      <c r="E1105" s="290" t="s">
        <v>390</v>
      </c>
      <c r="F1105" s="290"/>
      <c r="G1105" s="290"/>
      <c r="H1105" s="292" t="s">
        <v>895</v>
      </c>
      <c r="I1105" s="292"/>
      <c r="J1105" s="292"/>
      <c r="K1105" s="292"/>
      <c r="L1105" s="328"/>
      <c r="M1105" s="326"/>
    </row>
    <row r="1106" spans="1:13">
      <c r="A1106" s="325"/>
      <c r="B1106" s="290"/>
      <c r="C1106" s="290"/>
      <c r="D1106" s="290"/>
      <c r="E1106" s="290" t="s">
        <v>391</v>
      </c>
      <c r="F1106" s="290"/>
      <c r="G1106" s="290"/>
      <c r="H1106" s="292" t="s">
        <v>997</v>
      </c>
      <c r="I1106" s="292"/>
      <c r="J1106" s="292"/>
      <c r="K1106" s="292"/>
      <c r="L1106" s="326"/>
      <c r="M1106" s="326"/>
    </row>
    <row r="1107" spans="1:13">
      <c r="A1107" s="325"/>
      <c r="B1107" s="290"/>
      <c r="C1107" s="290"/>
      <c r="D1107" s="290"/>
      <c r="E1107" s="329"/>
      <c r="F1107" s="329"/>
      <c r="G1107" s="329"/>
      <c r="H1107" s="292" t="s">
        <v>897</v>
      </c>
      <c r="I1107" s="292"/>
      <c r="J1107" s="292"/>
      <c r="K1107" s="292"/>
      <c r="L1107" s="326"/>
      <c r="M1107" s="326"/>
    </row>
    <row r="1108" spans="1:13">
      <c r="A1108" s="325"/>
      <c r="B1108" s="290"/>
      <c r="C1108" s="290"/>
      <c r="D1108" s="290"/>
      <c r="E1108" s="290" t="s">
        <v>392</v>
      </c>
      <c r="F1108" s="290"/>
      <c r="G1108" s="290"/>
      <c r="H1108" s="292" t="s">
        <v>722</v>
      </c>
      <c r="I1108" s="292"/>
      <c r="J1108" s="292"/>
      <c r="K1108" s="292"/>
      <c r="L1108" s="328">
        <v>1</v>
      </c>
      <c r="M1108" s="326"/>
    </row>
    <row r="1109" spans="1:13">
      <c r="A1109" s="325"/>
      <c r="B1109" s="290"/>
      <c r="C1109" s="290"/>
      <c r="D1109" s="290"/>
      <c r="E1109" s="329"/>
      <c r="F1109" s="329"/>
      <c r="G1109" s="329"/>
      <c r="H1109" s="292" t="s">
        <v>723</v>
      </c>
      <c r="I1109" s="292"/>
      <c r="J1109" s="292"/>
      <c r="K1109" s="292"/>
      <c r="L1109" s="328">
        <v>1</v>
      </c>
      <c r="M1109" s="326"/>
    </row>
    <row r="1110" spans="1:13">
      <c r="A1110" s="305" t="s">
        <v>431</v>
      </c>
      <c r="B1110" s="305"/>
      <c r="C1110" s="305"/>
      <c r="D1110" s="288"/>
      <c r="E1110" s="321"/>
      <c r="F1110" s="321"/>
      <c r="G1110" s="321"/>
      <c r="H1110" s="321"/>
      <c r="I1110" s="321"/>
      <c r="J1110" s="321"/>
      <c r="K1110" s="321"/>
      <c r="L1110" s="321"/>
      <c r="M1110" s="289"/>
    </row>
    <row r="1111" spans="1:13">
      <c r="A1111" s="305" t="s">
        <v>432</v>
      </c>
      <c r="B1111" s="305"/>
      <c r="C1111" s="305"/>
      <c r="D1111" s="322" t="s">
        <v>433</v>
      </c>
      <c r="E1111" s="323"/>
      <c r="F1111" s="323"/>
      <c r="G1111" s="323"/>
      <c r="H1111" s="323"/>
      <c r="I1111" s="323"/>
      <c r="J1111" s="323"/>
      <c r="K1111" s="323"/>
      <c r="L1111" s="323"/>
      <c r="M1111" s="324"/>
    </row>
    <row r="1112" spans="1:13" ht="27">
      <c r="A1112" s="282" t="s">
        <v>396</v>
      </c>
      <c r="B1112" s="282"/>
      <c r="C1112" s="282"/>
      <c r="D1112" s="282"/>
      <c r="E1112" s="282"/>
      <c r="F1112" s="282"/>
      <c r="G1112" s="282"/>
      <c r="H1112" s="282"/>
      <c r="I1112" s="282"/>
      <c r="J1112" s="282"/>
      <c r="K1112" s="282"/>
      <c r="L1112" s="282"/>
      <c r="M1112" s="282"/>
    </row>
    <row r="1113" spans="1:13" ht="20.25">
      <c r="A1113" s="283" t="s">
        <v>691</v>
      </c>
      <c r="B1113" s="283"/>
      <c r="C1113" s="283"/>
      <c r="D1113" s="283"/>
      <c r="E1113" s="283"/>
      <c r="F1113" s="283"/>
      <c r="G1113" s="283"/>
      <c r="H1113" s="283"/>
      <c r="I1113" s="283"/>
      <c r="J1113" s="283"/>
      <c r="K1113" s="283"/>
      <c r="L1113" s="283"/>
      <c r="M1113" s="283"/>
    </row>
    <row r="1114" spans="1:13">
      <c r="A1114" s="284" t="s">
        <v>397</v>
      </c>
      <c r="B1114" s="284"/>
      <c r="C1114" s="284"/>
      <c r="D1114" s="284"/>
      <c r="E1114" s="285"/>
      <c r="F1114" s="285"/>
      <c r="G1114" s="285"/>
      <c r="H1114" s="285"/>
      <c r="I1114" s="286" t="s">
        <v>692</v>
      </c>
      <c r="J1114" s="286"/>
      <c r="K1114" s="286"/>
      <c r="L1114" s="286"/>
      <c r="M1114" s="285"/>
    </row>
    <row r="1115" spans="1:13">
      <c r="A1115" s="325" t="s">
        <v>398</v>
      </c>
      <c r="B1115" s="290" t="s">
        <v>310</v>
      </c>
      <c r="C1115" s="290"/>
      <c r="D1115" s="290" t="s">
        <v>998</v>
      </c>
      <c r="E1115" s="290"/>
      <c r="F1115" s="290"/>
      <c r="G1115" s="290"/>
      <c r="H1115" s="290"/>
      <c r="I1115" s="290"/>
      <c r="J1115" s="290"/>
      <c r="K1115" s="290"/>
      <c r="L1115" s="290"/>
      <c r="M1115" s="290"/>
    </row>
    <row r="1116" spans="1:13">
      <c r="A1116" s="325"/>
      <c r="B1116" s="290" t="s">
        <v>399</v>
      </c>
      <c r="C1116" s="290"/>
      <c r="D1116" s="290" t="s">
        <v>866</v>
      </c>
      <c r="E1116" s="290"/>
      <c r="F1116" s="290"/>
      <c r="G1116" s="290"/>
      <c r="H1116" s="290"/>
      <c r="I1116" s="290"/>
      <c r="J1116" s="290"/>
      <c r="K1116" s="290"/>
      <c r="L1116" s="290"/>
      <c r="M1116" s="290"/>
    </row>
    <row r="1117" spans="1:13">
      <c r="A1117" s="325"/>
      <c r="B1117" s="290" t="s">
        <v>400</v>
      </c>
      <c r="C1117" s="290"/>
      <c r="D1117" s="292" t="s">
        <v>695</v>
      </c>
      <c r="E1117" s="292"/>
      <c r="F1117" s="292"/>
      <c r="G1117" s="290" t="s">
        <v>696</v>
      </c>
      <c r="H1117" s="290"/>
      <c r="I1117" s="290"/>
      <c r="J1117" s="290" t="s">
        <v>697</v>
      </c>
      <c r="K1117" s="290"/>
      <c r="L1117" s="290"/>
      <c r="M1117" s="290"/>
    </row>
    <row r="1118" spans="1:13">
      <c r="A1118" s="325"/>
      <c r="B1118" s="290" t="s">
        <v>402</v>
      </c>
      <c r="C1118" s="290"/>
      <c r="D1118" s="290" t="s">
        <v>698</v>
      </c>
      <c r="E1118" s="290"/>
      <c r="F1118" s="290"/>
      <c r="G1118" s="290" t="s">
        <v>363</v>
      </c>
      <c r="H1118" s="290"/>
      <c r="I1118" s="290"/>
      <c r="J1118" s="290" t="s">
        <v>699</v>
      </c>
      <c r="K1118" s="290"/>
      <c r="L1118" s="290"/>
      <c r="M1118" s="290"/>
    </row>
    <row r="1119" spans="1:13">
      <c r="A1119" s="325"/>
      <c r="B1119" s="290" t="s">
        <v>362</v>
      </c>
      <c r="C1119" s="290"/>
      <c r="D1119" s="290" t="s">
        <v>700</v>
      </c>
      <c r="E1119" s="290"/>
      <c r="F1119" s="290"/>
      <c r="G1119" s="290" t="s">
        <v>363</v>
      </c>
      <c r="H1119" s="290"/>
      <c r="I1119" s="290"/>
      <c r="J1119" s="290">
        <v>13974053750</v>
      </c>
      <c r="K1119" s="290"/>
      <c r="L1119" s="290"/>
      <c r="M1119" s="290"/>
    </row>
    <row r="1120" spans="1:13">
      <c r="A1120" s="325"/>
      <c r="B1120" s="290" t="s">
        <v>403</v>
      </c>
      <c r="C1120" s="290"/>
      <c r="D1120" s="292" t="s">
        <v>999</v>
      </c>
      <c r="E1120" s="292"/>
      <c r="F1120" s="292"/>
      <c r="G1120" s="292"/>
      <c r="H1120" s="292"/>
      <c r="I1120" s="292"/>
      <c r="J1120" s="292"/>
      <c r="K1120" s="292"/>
      <c r="L1120" s="292"/>
      <c r="M1120" s="292"/>
    </row>
    <row r="1121" spans="1:13">
      <c r="A1121" s="325"/>
      <c r="B1121" s="290" t="s">
        <v>405</v>
      </c>
      <c r="C1121" s="290"/>
      <c r="D1121" s="292" t="s">
        <v>1000</v>
      </c>
      <c r="E1121" s="292"/>
      <c r="F1121" s="292"/>
      <c r="G1121" s="292"/>
      <c r="H1121" s="292"/>
      <c r="I1121" s="292"/>
      <c r="J1121" s="292"/>
      <c r="K1121" s="292"/>
      <c r="L1121" s="292"/>
      <c r="M1121" s="292"/>
    </row>
    <row r="1122" spans="1:13">
      <c r="A1122" s="325"/>
      <c r="B1122" s="290" t="s">
        <v>406</v>
      </c>
      <c r="C1122" s="290"/>
      <c r="D1122" s="292" t="s">
        <v>889</v>
      </c>
      <c r="E1122" s="292"/>
      <c r="F1122" s="292"/>
      <c r="G1122" s="292"/>
      <c r="H1122" s="292"/>
      <c r="I1122" s="292"/>
      <c r="J1122" s="292"/>
      <c r="K1122" s="292"/>
      <c r="L1122" s="292"/>
      <c r="M1122" s="292"/>
    </row>
    <row r="1123" spans="1:13">
      <c r="A1123" s="325"/>
      <c r="B1123" s="290" t="s">
        <v>408</v>
      </c>
      <c r="C1123" s="290"/>
      <c r="D1123" s="299" t="s">
        <v>409</v>
      </c>
      <c r="E1123" s="299"/>
      <c r="F1123" s="299" t="s">
        <v>410</v>
      </c>
      <c r="G1123" s="299"/>
      <c r="H1123" s="299"/>
      <c r="I1123" s="299"/>
      <c r="J1123" s="299" t="s">
        <v>411</v>
      </c>
      <c r="K1123" s="299"/>
      <c r="L1123" s="299"/>
      <c r="M1123" s="299"/>
    </row>
    <row r="1124" spans="1:13">
      <c r="A1124" s="325"/>
      <c r="B1124" s="290"/>
      <c r="C1124" s="290"/>
      <c r="D1124" s="290" t="s">
        <v>412</v>
      </c>
      <c r="E1124" s="290"/>
      <c r="F1124" s="290">
        <v>3</v>
      </c>
      <c r="G1124" s="290"/>
      <c r="H1124" s="290"/>
      <c r="I1124" s="290"/>
      <c r="J1124" s="290">
        <v>20</v>
      </c>
      <c r="K1124" s="290"/>
      <c r="L1124" s="290"/>
      <c r="M1124" s="290"/>
    </row>
    <row r="1125" spans="1:13">
      <c r="A1125" s="325"/>
      <c r="B1125" s="290"/>
      <c r="C1125" s="290"/>
      <c r="D1125" s="290" t="s">
        <v>413</v>
      </c>
      <c r="E1125" s="290"/>
      <c r="F1125" s="290"/>
      <c r="G1125" s="290"/>
      <c r="H1125" s="290"/>
      <c r="I1125" s="290"/>
      <c r="J1125" s="290"/>
      <c r="K1125" s="290"/>
      <c r="L1125" s="290"/>
      <c r="M1125" s="290"/>
    </row>
    <row r="1126" spans="1:13">
      <c r="A1126" s="325"/>
      <c r="B1126" s="290"/>
      <c r="C1126" s="290"/>
      <c r="D1126" s="290" t="s">
        <v>414</v>
      </c>
      <c r="E1126" s="290"/>
      <c r="F1126" s="290"/>
      <c r="G1126" s="290"/>
      <c r="H1126" s="290"/>
      <c r="I1126" s="290"/>
      <c r="J1126" s="290"/>
      <c r="K1126" s="290"/>
      <c r="L1126" s="290"/>
      <c r="M1126" s="290"/>
    </row>
    <row r="1127" spans="1:13">
      <c r="A1127" s="325"/>
      <c r="B1127" s="290"/>
      <c r="C1127" s="290"/>
      <c r="D1127" s="290" t="s">
        <v>415</v>
      </c>
      <c r="E1127" s="290"/>
      <c r="F1127" s="290"/>
      <c r="G1127" s="290"/>
      <c r="H1127" s="290"/>
      <c r="I1127" s="290"/>
      <c r="J1127" s="290"/>
      <c r="K1127" s="290"/>
      <c r="L1127" s="290"/>
      <c r="M1127" s="290"/>
    </row>
    <row r="1128" spans="1:13">
      <c r="A1128" s="325"/>
      <c r="B1128" s="290"/>
      <c r="C1128" s="290"/>
      <c r="D1128" s="290" t="s">
        <v>416</v>
      </c>
      <c r="E1128" s="290"/>
      <c r="F1128" s="290"/>
      <c r="G1128" s="290"/>
      <c r="H1128" s="290"/>
      <c r="I1128" s="290"/>
      <c r="J1128" s="290"/>
      <c r="K1128" s="290"/>
      <c r="L1128" s="290"/>
      <c r="M1128" s="290"/>
    </row>
    <row r="1129" spans="1:13">
      <c r="A1129" s="325"/>
      <c r="B1129" s="290" t="s">
        <v>417</v>
      </c>
      <c r="C1129" s="290"/>
      <c r="D1129" s="290" t="s">
        <v>409</v>
      </c>
      <c r="E1129" s="290"/>
      <c r="F1129" s="304" t="s">
        <v>418</v>
      </c>
      <c r="G1129" s="304"/>
      <c r="H1129" s="304"/>
      <c r="I1129" s="304" t="s">
        <v>419</v>
      </c>
      <c r="J1129" s="304"/>
      <c r="K1129" s="304"/>
      <c r="L1129" s="304" t="s">
        <v>420</v>
      </c>
      <c r="M1129" s="304"/>
    </row>
    <row r="1130" spans="1:13">
      <c r="A1130" s="325"/>
      <c r="B1130" s="290"/>
      <c r="C1130" s="290"/>
      <c r="D1130" s="290" t="s">
        <v>412</v>
      </c>
      <c r="E1130" s="290"/>
      <c r="F1130" s="292">
        <v>3</v>
      </c>
      <c r="G1130" s="292"/>
      <c r="H1130" s="292"/>
      <c r="I1130" s="292">
        <v>20</v>
      </c>
      <c r="J1130" s="292"/>
      <c r="K1130" s="292"/>
      <c r="L1130" s="292" t="s">
        <v>704</v>
      </c>
      <c r="M1130" s="292"/>
    </row>
    <row r="1131" spans="1:13">
      <c r="A1131" s="325"/>
      <c r="B1131" s="332"/>
      <c r="C1131" s="332"/>
      <c r="D1131" s="290"/>
      <c r="E1131" s="290"/>
      <c r="F1131" s="290"/>
      <c r="G1131" s="290"/>
      <c r="H1131" s="290"/>
      <c r="I1131" s="290"/>
      <c r="J1131" s="290"/>
      <c r="K1131" s="290"/>
      <c r="L1131" s="290"/>
      <c r="M1131" s="290"/>
    </row>
    <row r="1132" spans="1:13">
      <c r="A1132" s="325"/>
      <c r="B1132" s="332"/>
      <c r="C1132" s="308" t="s">
        <v>423</v>
      </c>
      <c r="D1132" s="308"/>
      <c r="E1132" s="308"/>
      <c r="F1132" s="308"/>
      <c r="G1132" s="308"/>
      <c r="H1132" s="299" t="s">
        <v>424</v>
      </c>
      <c r="I1132" s="299"/>
      <c r="J1132" s="299"/>
      <c r="K1132" s="299" t="s">
        <v>425</v>
      </c>
      <c r="L1132" s="299"/>
      <c r="M1132" s="299"/>
    </row>
    <row r="1133" spans="1:13">
      <c r="A1133" s="325"/>
      <c r="B1133" s="332"/>
      <c r="C1133" s="311" t="s">
        <v>998</v>
      </c>
      <c r="D1133" s="311"/>
      <c r="E1133" s="311"/>
      <c r="F1133" s="311"/>
      <c r="G1133" s="311"/>
      <c r="H1133" s="290">
        <v>2023.1</v>
      </c>
      <c r="I1133" s="290"/>
      <c r="J1133" s="290"/>
      <c r="K1133" s="290">
        <v>2023.12</v>
      </c>
      <c r="L1133" s="290"/>
      <c r="M1133" s="290"/>
    </row>
    <row r="1134" spans="1:13" ht="42.75">
      <c r="A1134" s="325"/>
      <c r="B1134" s="312" t="s">
        <v>427</v>
      </c>
      <c r="C1134" s="292" t="s">
        <v>995</v>
      </c>
      <c r="D1134" s="292"/>
      <c r="E1134" s="292"/>
      <c r="F1134" s="292"/>
      <c r="G1134" s="292"/>
      <c r="H1134" s="292"/>
      <c r="I1134" s="292"/>
      <c r="J1134" s="292"/>
      <c r="K1134" s="292"/>
      <c r="L1134" s="292"/>
      <c r="M1134" s="292"/>
    </row>
    <row r="1135" spans="1:13" ht="57">
      <c r="A1135" s="325"/>
      <c r="B1135" s="312" t="s">
        <v>428</v>
      </c>
      <c r="C1135" s="292" t="s">
        <v>891</v>
      </c>
      <c r="D1135" s="292"/>
      <c r="E1135" s="292"/>
      <c r="F1135" s="292"/>
      <c r="G1135" s="292"/>
      <c r="H1135" s="292"/>
      <c r="I1135" s="292"/>
      <c r="J1135" s="292"/>
      <c r="K1135" s="292"/>
      <c r="L1135" s="292"/>
      <c r="M1135" s="292"/>
    </row>
    <row r="1136" spans="1:13">
      <c r="A1136" s="325"/>
      <c r="B1136" s="290" t="s">
        <v>429</v>
      </c>
      <c r="C1136" s="290" t="s">
        <v>379</v>
      </c>
      <c r="D1136" s="290"/>
      <c r="E1136" s="290" t="s">
        <v>380</v>
      </c>
      <c r="F1136" s="290"/>
      <c r="G1136" s="290"/>
      <c r="H1136" s="290" t="s">
        <v>381</v>
      </c>
      <c r="I1136" s="290"/>
      <c r="J1136" s="290"/>
      <c r="K1136" s="290"/>
      <c r="L1136" s="290" t="s">
        <v>382</v>
      </c>
      <c r="M1136" s="290"/>
    </row>
    <row r="1137" spans="1:13">
      <c r="A1137" s="325"/>
      <c r="B1137" s="290"/>
      <c r="C1137" s="290" t="s">
        <v>430</v>
      </c>
      <c r="D1137" s="290"/>
      <c r="E1137" s="290" t="s">
        <v>384</v>
      </c>
      <c r="F1137" s="290"/>
      <c r="G1137" s="290"/>
      <c r="H1137" s="292" t="s">
        <v>768</v>
      </c>
      <c r="I1137" s="292"/>
      <c r="J1137" s="292"/>
      <c r="K1137" s="292"/>
      <c r="L1137" s="326" t="s">
        <v>1001</v>
      </c>
      <c r="M1137" s="348"/>
    </row>
    <row r="1138" spans="1:13">
      <c r="A1138" s="325"/>
      <c r="B1138" s="290"/>
      <c r="C1138" s="290"/>
      <c r="D1138" s="290"/>
      <c r="E1138" s="329"/>
      <c r="F1138" s="329"/>
      <c r="G1138" s="329"/>
      <c r="H1138" s="292" t="s">
        <v>885</v>
      </c>
      <c r="I1138" s="292"/>
      <c r="J1138" s="292"/>
      <c r="K1138" s="292"/>
      <c r="L1138" s="326">
        <v>91</v>
      </c>
      <c r="M1138" s="348"/>
    </row>
    <row r="1139" spans="1:13">
      <c r="A1139" s="325"/>
      <c r="B1139" s="290"/>
      <c r="C1139" s="290"/>
      <c r="D1139" s="290"/>
      <c r="E1139" s="290" t="s">
        <v>385</v>
      </c>
      <c r="F1139" s="290"/>
      <c r="G1139" s="290"/>
      <c r="H1139" s="292" t="s">
        <v>886</v>
      </c>
      <c r="I1139" s="292"/>
      <c r="J1139" s="292"/>
      <c r="K1139" s="292"/>
      <c r="L1139" s="328"/>
      <c r="M1139" s="348"/>
    </row>
    <row r="1140" spans="1:13">
      <c r="A1140" s="325"/>
      <c r="B1140" s="290"/>
      <c r="C1140" s="290"/>
      <c r="D1140" s="290"/>
      <c r="E1140" s="290" t="s">
        <v>386</v>
      </c>
      <c r="F1140" s="290"/>
      <c r="G1140" s="290"/>
      <c r="H1140" s="292" t="s">
        <v>773</v>
      </c>
      <c r="I1140" s="292"/>
      <c r="J1140" s="292"/>
      <c r="K1140" s="292"/>
      <c r="L1140" s="328">
        <v>1</v>
      </c>
      <c r="M1140" s="348"/>
    </row>
    <row r="1141" spans="1:13">
      <c r="A1141" s="325"/>
      <c r="B1141" s="290"/>
      <c r="C1141" s="290"/>
      <c r="D1141" s="290"/>
      <c r="E1141" s="290" t="s">
        <v>387</v>
      </c>
      <c r="F1141" s="290"/>
      <c r="G1141" s="290"/>
      <c r="H1141" s="292" t="s">
        <v>715</v>
      </c>
      <c r="I1141" s="292"/>
      <c r="J1141" s="292"/>
      <c r="K1141" s="292"/>
      <c r="L1141" s="326" t="s">
        <v>1001</v>
      </c>
      <c r="M1141" s="348"/>
    </row>
    <row r="1142" spans="1:13">
      <c r="A1142" s="325"/>
      <c r="B1142" s="290"/>
      <c r="C1142" s="290" t="s">
        <v>430</v>
      </c>
      <c r="D1142" s="290"/>
      <c r="E1142" s="290" t="s">
        <v>388</v>
      </c>
      <c r="F1142" s="290"/>
      <c r="G1142" s="290"/>
      <c r="H1142" s="292" t="s">
        <v>716</v>
      </c>
      <c r="I1142" s="292"/>
      <c r="J1142" s="292"/>
      <c r="K1142" s="292"/>
      <c r="L1142" s="326" t="s">
        <v>1001</v>
      </c>
      <c r="M1142" s="348"/>
    </row>
    <row r="1143" spans="1:13">
      <c r="A1143" s="325"/>
      <c r="B1143" s="290"/>
      <c r="C1143" s="290"/>
      <c r="D1143" s="290"/>
      <c r="E1143" s="290" t="s">
        <v>389</v>
      </c>
      <c r="F1143" s="290"/>
      <c r="G1143" s="290"/>
      <c r="H1143" s="292" t="s">
        <v>893</v>
      </c>
      <c r="I1143" s="292"/>
      <c r="J1143" s="292"/>
      <c r="K1143" s="292"/>
      <c r="L1143" s="328">
        <v>1</v>
      </c>
      <c r="M1143" s="326"/>
    </row>
    <row r="1144" spans="1:13">
      <c r="A1144" s="325"/>
      <c r="B1144" s="290"/>
      <c r="C1144" s="290"/>
      <c r="D1144" s="290"/>
      <c r="E1144" s="329"/>
      <c r="F1144" s="329"/>
      <c r="G1144" s="329"/>
      <c r="H1144" s="292" t="s">
        <v>897</v>
      </c>
      <c r="I1144" s="292"/>
      <c r="J1144" s="292"/>
      <c r="K1144" s="327"/>
      <c r="L1144" s="328"/>
      <c r="M1144" s="348"/>
    </row>
    <row r="1145" spans="1:13">
      <c r="A1145" s="325"/>
      <c r="B1145" s="290"/>
      <c r="C1145" s="290"/>
      <c r="D1145" s="290"/>
      <c r="E1145" s="290" t="s">
        <v>390</v>
      </c>
      <c r="F1145" s="290"/>
      <c r="G1145" s="290"/>
      <c r="H1145" s="292" t="s">
        <v>895</v>
      </c>
      <c r="I1145" s="292"/>
      <c r="J1145" s="292"/>
      <c r="K1145" s="292"/>
      <c r="L1145" s="328"/>
      <c r="M1145" s="326"/>
    </row>
    <row r="1146" spans="1:13">
      <c r="A1146" s="325"/>
      <c r="B1146" s="290"/>
      <c r="C1146" s="290"/>
      <c r="D1146" s="290"/>
      <c r="E1146" s="290" t="s">
        <v>391</v>
      </c>
      <c r="F1146" s="290"/>
      <c r="G1146" s="290"/>
      <c r="H1146" s="292" t="s">
        <v>997</v>
      </c>
      <c r="I1146" s="292"/>
      <c r="J1146" s="292"/>
      <c r="K1146" s="292"/>
      <c r="L1146" s="326"/>
      <c r="M1146" s="326"/>
    </row>
    <row r="1147" spans="1:13">
      <c r="A1147" s="325"/>
      <c r="B1147" s="290"/>
      <c r="C1147" s="290"/>
      <c r="D1147" s="290"/>
      <c r="E1147" s="329"/>
      <c r="F1147" s="329"/>
      <c r="G1147" s="329"/>
      <c r="H1147" s="292" t="s">
        <v>897</v>
      </c>
      <c r="I1147" s="292"/>
      <c r="J1147" s="292"/>
      <c r="K1147" s="292"/>
      <c r="L1147" s="326"/>
      <c r="M1147" s="326"/>
    </row>
    <row r="1148" spans="1:13">
      <c r="A1148" s="325"/>
      <c r="B1148" s="290"/>
      <c r="C1148" s="290"/>
      <c r="D1148" s="290"/>
      <c r="E1148" s="290" t="s">
        <v>392</v>
      </c>
      <c r="F1148" s="290"/>
      <c r="G1148" s="290"/>
      <c r="H1148" s="292" t="s">
        <v>722</v>
      </c>
      <c r="I1148" s="292"/>
      <c r="J1148" s="292"/>
      <c r="K1148" s="292"/>
      <c r="L1148" s="328">
        <v>1</v>
      </c>
      <c r="M1148" s="326"/>
    </row>
    <row r="1149" spans="1:13">
      <c r="A1149" s="325"/>
      <c r="B1149" s="290"/>
      <c r="C1149" s="290"/>
      <c r="D1149" s="290"/>
      <c r="E1149" s="329"/>
      <c r="F1149" s="329"/>
      <c r="G1149" s="329"/>
      <c r="H1149" s="292" t="s">
        <v>723</v>
      </c>
      <c r="I1149" s="292"/>
      <c r="J1149" s="292"/>
      <c r="K1149" s="292"/>
      <c r="L1149" s="328">
        <v>1</v>
      </c>
      <c r="M1149" s="326"/>
    </row>
    <row r="1150" spans="1:13">
      <c r="A1150" s="305" t="s">
        <v>431</v>
      </c>
      <c r="B1150" s="305"/>
      <c r="C1150" s="305"/>
      <c r="D1150" s="288"/>
      <c r="E1150" s="321"/>
      <c r="F1150" s="321"/>
      <c r="G1150" s="321"/>
      <c r="H1150" s="321"/>
      <c r="I1150" s="321"/>
      <c r="J1150" s="321"/>
      <c r="K1150" s="321"/>
      <c r="L1150" s="321"/>
      <c r="M1150" s="289"/>
    </row>
    <row r="1151" spans="1:13">
      <c r="A1151" s="305" t="s">
        <v>432</v>
      </c>
      <c r="B1151" s="305"/>
      <c r="C1151" s="305"/>
      <c r="D1151" s="322" t="s">
        <v>433</v>
      </c>
      <c r="E1151" s="323"/>
      <c r="F1151" s="323"/>
      <c r="G1151" s="323"/>
      <c r="H1151" s="323"/>
      <c r="I1151" s="323"/>
      <c r="J1151" s="323"/>
      <c r="K1151" s="323"/>
      <c r="L1151" s="323"/>
      <c r="M1151" s="324"/>
    </row>
    <row r="1152" spans="1:13">
      <c r="A1152" s="230"/>
      <c r="B1152" s="230"/>
      <c r="C1152" s="230"/>
      <c r="D1152" s="230"/>
      <c r="E1152" s="230"/>
      <c r="F1152" s="230"/>
      <c r="G1152" s="230"/>
      <c r="H1152" s="230"/>
      <c r="I1152" s="230"/>
      <c r="J1152" s="230"/>
      <c r="K1152" s="230"/>
      <c r="L1152" s="230"/>
      <c r="M1152" s="351" t="s">
        <v>1002</v>
      </c>
    </row>
    <row r="1153" spans="1:13" ht="27">
      <c r="A1153" s="282" t="s">
        <v>396</v>
      </c>
      <c r="B1153" s="282"/>
      <c r="C1153" s="282"/>
      <c r="D1153" s="282"/>
      <c r="E1153" s="282"/>
      <c r="F1153" s="282"/>
      <c r="G1153" s="282"/>
      <c r="H1153" s="282"/>
      <c r="I1153" s="282"/>
      <c r="J1153" s="282"/>
      <c r="K1153" s="282"/>
      <c r="L1153" s="282"/>
      <c r="M1153" s="282"/>
    </row>
    <row r="1154" spans="1:13" ht="20.25">
      <c r="A1154" s="283" t="s">
        <v>691</v>
      </c>
      <c r="B1154" s="283"/>
      <c r="C1154" s="283"/>
      <c r="D1154" s="283"/>
      <c r="E1154" s="283"/>
      <c r="F1154" s="283"/>
      <c r="G1154" s="283"/>
      <c r="H1154" s="283"/>
      <c r="I1154" s="283"/>
      <c r="J1154" s="283"/>
      <c r="K1154" s="283"/>
      <c r="L1154" s="283"/>
      <c r="M1154" s="283"/>
    </row>
    <row r="1155" spans="1:13">
      <c r="A1155" s="284" t="s">
        <v>397</v>
      </c>
      <c r="B1155" s="284"/>
      <c r="C1155" s="284"/>
      <c r="D1155" s="284"/>
      <c r="E1155" s="285"/>
      <c r="F1155" s="285"/>
      <c r="G1155" s="285"/>
      <c r="H1155" s="285"/>
      <c r="I1155" s="286" t="s">
        <v>692</v>
      </c>
      <c r="J1155" s="286"/>
      <c r="K1155" s="286"/>
      <c r="L1155" s="286"/>
      <c r="M1155" s="285"/>
    </row>
    <row r="1156" spans="1:13">
      <c r="A1156" s="325" t="s">
        <v>398</v>
      </c>
      <c r="B1156" s="290" t="s">
        <v>310</v>
      </c>
      <c r="C1156" s="290"/>
      <c r="D1156" s="290" t="s">
        <v>1003</v>
      </c>
      <c r="E1156" s="290"/>
      <c r="F1156" s="290"/>
      <c r="G1156" s="290"/>
      <c r="H1156" s="290"/>
      <c r="I1156" s="290"/>
      <c r="J1156" s="290"/>
      <c r="K1156" s="290"/>
      <c r="L1156" s="290"/>
      <c r="M1156" s="290"/>
    </row>
    <row r="1157" spans="1:13">
      <c r="A1157" s="325"/>
      <c r="B1157" s="290" t="s">
        <v>399</v>
      </c>
      <c r="C1157" s="290"/>
      <c r="D1157" s="290" t="s">
        <v>837</v>
      </c>
      <c r="E1157" s="290"/>
      <c r="F1157" s="290"/>
      <c r="G1157" s="290"/>
      <c r="H1157" s="290"/>
      <c r="I1157" s="290"/>
      <c r="J1157" s="290"/>
      <c r="K1157" s="290"/>
      <c r="L1157" s="290"/>
      <c r="M1157" s="290"/>
    </row>
    <row r="1158" spans="1:13">
      <c r="A1158" s="325"/>
      <c r="B1158" s="290" t="s">
        <v>400</v>
      </c>
      <c r="C1158" s="290"/>
      <c r="D1158" s="292" t="s">
        <v>695</v>
      </c>
      <c r="E1158" s="292"/>
      <c r="F1158" s="292"/>
      <c r="G1158" s="290" t="s">
        <v>696</v>
      </c>
      <c r="H1158" s="290"/>
      <c r="I1158" s="290"/>
      <c r="J1158" s="290" t="s">
        <v>697</v>
      </c>
      <c r="K1158" s="290"/>
      <c r="L1158" s="290"/>
      <c r="M1158" s="290"/>
    </row>
    <row r="1159" spans="1:13">
      <c r="A1159" s="325"/>
      <c r="B1159" s="290" t="s">
        <v>402</v>
      </c>
      <c r="C1159" s="290"/>
      <c r="D1159" s="290" t="s">
        <v>698</v>
      </c>
      <c r="E1159" s="290"/>
      <c r="F1159" s="290"/>
      <c r="G1159" s="290" t="s">
        <v>363</v>
      </c>
      <c r="H1159" s="290"/>
      <c r="I1159" s="290"/>
      <c r="J1159" s="290" t="s">
        <v>699</v>
      </c>
      <c r="K1159" s="290"/>
      <c r="L1159" s="290"/>
      <c r="M1159" s="290"/>
    </row>
    <row r="1160" spans="1:13">
      <c r="A1160" s="325"/>
      <c r="B1160" s="290" t="s">
        <v>362</v>
      </c>
      <c r="C1160" s="290"/>
      <c r="D1160" s="290" t="s">
        <v>700</v>
      </c>
      <c r="E1160" s="290"/>
      <c r="F1160" s="290"/>
      <c r="G1160" s="290" t="s">
        <v>363</v>
      </c>
      <c r="H1160" s="290"/>
      <c r="I1160" s="290"/>
      <c r="J1160" s="290">
        <v>13974053750</v>
      </c>
      <c r="K1160" s="290"/>
      <c r="L1160" s="290"/>
      <c r="M1160" s="290"/>
    </row>
    <row r="1161" spans="1:13">
      <c r="A1161" s="325"/>
      <c r="B1161" s="290" t="s">
        <v>403</v>
      </c>
      <c r="C1161" s="290"/>
      <c r="D1161" s="292" t="s">
        <v>404</v>
      </c>
      <c r="E1161" s="292"/>
      <c r="F1161" s="292"/>
      <c r="G1161" s="292"/>
      <c r="H1161" s="292"/>
      <c r="I1161" s="292"/>
      <c r="J1161" s="292"/>
      <c r="K1161" s="292"/>
      <c r="L1161" s="292"/>
      <c r="M1161" s="292"/>
    </row>
    <row r="1162" spans="1:13">
      <c r="A1162" s="325"/>
      <c r="B1162" s="290" t="s">
        <v>405</v>
      </c>
      <c r="C1162" s="290"/>
      <c r="D1162" s="292" t="s">
        <v>1004</v>
      </c>
      <c r="E1162" s="292"/>
      <c r="F1162" s="292"/>
      <c r="G1162" s="292"/>
      <c r="H1162" s="292"/>
      <c r="I1162" s="292"/>
      <c r="J1162" s="292"/>
      <c r="K1162" s="292"/>
      <c r="L1162" s="292"/>
      <c r="M1162" s="292"/>
    </row>
    <row r="1163" spans="1:13">
      <c r="A1163" s="325"/>
      <c r="B1163" s="290" t="s">
        <v>406</v>
      </c>
      <c r="C1163" s="290"/>
      <c r="D1163" s="292" t="s">
        <v>1005</v>
      </c>
      <c r="E1163" s="292"/>
      <c r="F1163" s="292"/>
      <c r="G1163" s="292"/>
      <c r="H1163" s="292"/>
      <c r="I1163" s="292"/>
      <c r="J1163" s="292"/>
      <c r="K1163" s="292"/>
      <c r="L1163" s="292"/>
      <c r="M1163" s="292"/>
    </row>
    <row r="1164" spans="1:13">
      <c r="A1164" s="325"/>
      <c r="B1164" s="290" t="s">
        <v>408</v>
      </c>
      <c r="C1164" s="290"/>
      <c r="D1164" s="299" t="s">
        <v>409</v>
      </c>
      <c r="E1164" s="299"/>
      <c r="F1164" s="299" t="s">
        <v>410</v>
      </c>
      <c r="G1164" s="299"/>
      <c r="H1164" s="299"/>
      <c r="I1164" s="299"/>
      <c r="J1164" s="299" t="s">
        <v>411</v>
      </c>
      <c r="K1164" s="299"/>
      <c r="L1164" s="299"/>
      <c r="M1164" s="299"/>
    </row>
    <row r="1165" spans="1:13">
      <c r="A1165" s="325"/>
      <c r="B1165" s="290"/>
      <c r="C1165" s="290"/>
      <c r="D1165" s="290" t="s">
        <v>412</v>
      </c>
      <c r="E1165" s="290"/>
      <c r="F1165" s="290">
        <v>620</v>
      </c>
      <c r="G1165" s="290"/>
      <c r="H1165" s="290"/>
      <c r="I1165" s="290"/>
      <c r="J1165" s="290">
        <v>620</v>
      </c>
      <c r="K1165" s="290"/>
      <c r="L1165" s="290"/>
      <c r="M1165" s="290"/>
    </row>
    <row r="1166" spans="1:13">
      <c r="A1166" s="325"/>
      <c r="B1166" s="290"/>
      <c r="C1166" s="290"/>
      <c r="D1166" s="290" t="s">
        <v>413</v>
      </c>
      <c r="E1166" s="290"/>
      <c r="F1166" s="290"/>
      <c r="G1166" s="290"/>
      <c r="H1166" s="290"/>
      <c r="I1166" s="290"/>
      <c r="J1166" s="290"/>
      <c r="K1166" s="290"/>
      <c r="L1166" s="290"/>
      <c r="M1166" s="290"/>
    </row>
    <row r="1167" spans="1:13">
      <c r="A1167" s="325"/>
      <c r="B1167" s="290"/>
      <c r="C1167" s="290"/>
      <c r="D1167" s="290" t="s">
        <v>414</v>
      </c>
      <c r="E1167" s="290"/>
      <c r="F1167" s="290"/>
      <c r="G1167" s="290"/>
      <c r="H1167" s="290"/>
      <c r="I1167" s="290"/>
      <c r="J1167" s="290"/>
      <c r="K1167" s="290"/>
      <c r="L1167" s="290"/>
      <c r="M1167" s="290"/>
    </row>
    <row r="1168" spans="1:13">
      <c r="A1168" s="325"/>
      <c r="B1168" s="290"/>
      <c r="C1168" s="290"/>
      <c r="D1168" s="290" t="s">
        <v>415</v>
      </c>
      <c r="E1168" s="290"/>
      <c r="F1168" s="290"/>
      <c r="G1168" s="290"/>
      <c r="H1168" s="290"/>
      <c r="I1168" s="290"/>
      <c r="J1168" s="290"/>
      <c r="K1168" s="290"/>
      <c r="L1168" s="290"/>
      <c r="M1168" s="290"/>
    </row>
    <row r="1169" spans="1:13">
      <c r="A1169" s="325"/>
      <c r="B1169" s="290"/>
      <c r="C1169" s="290"/>
      <c r="D1169" s="290" t="s">
        <v>416</v>
      </c>
      <c r="E1169" s="290"/>
      <c r="F1169" s="290"/>
      <c r="G1169" s="290"/>
      <c r="H1169" s="290"/>
      <c r="I1169" s="290"/>
      <c r="J1169" s="290"/>
      <c r="K1169" s="290"/>
      <c r="L1169" s="290"/>
      <c r="M1169" s="290"/>
    </row>
    <row r="1170" spans="1:13">
      <c r="A1170" s="325"/>
      <c r="B1170" s="290" t="s">
        <v>417</v>
      </c>
      <c r="C1170" s="290"/>
      <c r="D1170" s="290" t="s">
        <v>409</v>
      </c>
      <c r="E1170" s="290"/>
      <c r="F1170" s="304" t="s">
        <v>418</v>
      </c>
      <c r="G1170" s="304"/>
      <c r="H1170" s="304"/>
      <c r="I1170" s="304" t="s">
        <v>419</v>
      </c>
      <c r="J1170" s="304"/>
      <c r="K1170" s="304"/>
      <c r="L1170" s="304" t="s">
        <v>420</v>
      </c>
      <c r="M1170" s="304"/>
    </row>
    <row r="1171" spans="1:13">
      <c r="A1171" s="325"/>
      <c r="B1171" s="290"/>
      <c r="C1171" s="290"/>
      <c r="D1171" s="290" t="s">
        <v>412</v>
      </c>
      <c r="E1171" s="290"/>
      <c r="F1171" s="292">
        <v>620</v>
      </c>
      <c r="G1171" s="292"/>
      <c r="H1171" s="292"/>
      <c r="I1171" s="292">
        <v>620</v>
      </c>
      <c r="J1171" s="292"/>
      <c r="K1171" s="292"/>
      <c r="L1171" s="292" t="s">
        <v>704</v>
      </c>
      <c r="M1171" s="292"/>
    </row>
    <row r="1172" spans="1:13">
      <c r="A1172" s="325"/>
      <c r="B1172" s="332"/>
      <c r="C1172" s="332"/>
      <c r="D1172" s="290"/>
      <c r="E1172" s="290"/>
      <c r="F1172" s="290"/>
      <c r="G1172" s="290"/>
      <c r="H1172" s="290"/>
      <c r="I1172" s="290"/>
      <c r="J1172" s="290"/>
      <c r="K1172" s="290"/>
      <c r="L1172" s="290"/>
      <c r="M1172" s="290"/>
    </row>
    <row r="1173" spans="1:13">
      <c r="A1173" s="325"/>
      <c r="B1173" s="332"/>
      <c r="C1173" s="308" t="s">
        <v>423</v>
      </c>
      <c r="D1173" s="308"/>
      <c r="E1173" s="308"/>
      <c r="F1173" s="308"/>
      <c r="G1173" s="308"/>
      <c r="H1173" s="299" t="s">
        <v>424</v>
      </c>
      <c r="I1173" s="299"/>
      <c r="J1173" s="299"/>
      <c r="K1173" s="299" t="s">
        <v>425</v>
      </c>
      <c r="L1173" s="299"/>
      <c r="M1173" s="299"/>
    </row>
    <row r="1174" spans="1:13">
      <c r="A1174" s="325"/>
      <c r="B1174" s="332"/>
      <c r="C1174" s="311" t="s">
        <v>1003</v>
      </c>
      <c r="D1174" s="311"/>
      <c r="E1174" s="311"/>
      <c r="F1174" s="311"/>
      <c r="G1174" s="311"/>
      <c r="H1174" s="290">
        <v>2023.1</v>
      </c>
      <c r="I1174" s="290"/>
      <c r="J1174" s="290"/>
      <c r="K1174" s="290">
        <v>2023.12</v>
      </c>
      <c r="L1174" s="290"/>
      <c r="M1174" s="290"/>
    </row>
    <row r="1175" spans="1:13" ht="42.75">
      <c r="A1175" s="325"/>
      <c r="B1175" s="312" t="s">
        <v>427</v>
      </c>
      <c r="C1175" s="292" t="s">
        <v>708</v>
      </c>
      <c r="D1175" s="292"/>
      <c r="E1175" s="292"/>
      <c r="F1175" s="292"/>
      <c r="G1175" s="292"/>
      <c r="H1175" s="292"/>
      <c r="I1175" s="292"/>
      <c r="J1175" s="292"/>
      <c r="K1175" s="292"/>
      <c r="L1175" s="292"/>
      <c r="M1175" s="292"/>
    </row>
    <row r="1176" spans="1:13" ht="57">
      <c r="A1176" s="325"/>
      <c r="B1176" s="312" t="s">
        <v>428</v>
      </c>
      <c r="C1176" s="292" t="s">
        <v>709</v>
      </c>
      <c r="D1176" s="292"/>
      <c r="E1176" s="292"/>
      <c r="F1176" s="292"/>
      <c r="G1176" s="292"/>
      <c r="H1176" s="292"/>
      <c r="I1176" s="292"/>
      <c r="J1176" s="292"/>
      <c r="K1176" s="292"/>
      <c r="L1176" s="292"/>
      <c r="M1176" s="292"/>
    </row>
    <row r="1177" spans="1:13">
      <c r="A1177" s="325"/>
      <c r="B1177" s="290" t="s">
        <v>429</v>
      </c>
      <c r="C1177" s="290" t="s">
        <v>379</v>
      </c>
      <c r="D1177" s="290"/>
      <c r="E1177" s="290" t="s">
        <v>380</v>
      </c>
      <c r="F1177" s="290"/>
      <c r="G1177" s="290"/>
      <c r="H1177" s="290" t="s">
        <v>381</v>
      </c>
      <c r="I1177" s="290"/>
      <c r="J1177" s="290"/>
      <c r="K1177" s="290"/>
      <c r="L1177" s="290" t="s">
        <v>382</v>
      </c>
      <c r="M1177" s="290"/>
    </row>
    <row r="1178" spans="1:13">
      <c r="A1178" s="325"/>
      <c r="B1178" s="290"/>
      <c r="C1178" s="290" t="s">
        <v>430</v>
      </c>
      <c r="D1178" s="290"/>
      <c r="E1178" s="290" t="s">
        <v>384</v>
      </c>
      <c r="F1178" s="290"/>
      <c r="G1178" s="290"/>
      <c r="H1178" s="292" t="s">
        <v>710</v>
      </c>
      <c r="I1178" s="292"/>
      <c r="J1178" s="292"/>
      <c r="K1178" s="292"/>
      <c r="L1178" s="326">
        <v>136</v>
      </c>
      <c r="M1178" s="348"/>
    </row>
    <row r="1179" spans="1:13">
      <c r="A1179" s="325"/>
      <c r="B1179" s="290"/>
      <c r="C1179" s="290"/>
      <c r="D1179" s="290"/>
      <c r="E1179" s="329"/>
      <c r="F1179" s="329"/>
      <c r="G1179" s="329"/>
      <c r="H1179" s="292" t="s">
        <v>711</v>
      </c>
      <c r="I1179" s="292"/>
      <c r="J1179" s="292"/>
      <c r="K1179" s="292"/>
      <c r="L1179" s="326" t="s">
        <v>1006</v>
      </c>
      <c r="M1179" s="348"/>
    </row>
    <row r="1180" spans="1:13">
      <c r="A1180" s="325"/>
      <c r="B1180" s="290"/>
      <c r="C1180" s="290"/>
      <c r="D1180" s="290"/>
      <c r="E1180" s="290" t="s">
        <v>385</v>
      </c>
      <c r="F1180" s="290"/>
      <c r="G1180" s="290"/>
      <c r="H1180" s="292" t="s">
        <v>713</v>
      </c>
      <c r="I1180" s="292"/>
      <c r="J1180" s="292"/>
      <c r="K1180" s="292"/>
      <c r="L1180" s="328"/>
      <c r="M1180" s="348"/>
    </row>
    <row r="1181" spans="1:13">
      <c r="A1181" s="325"/>
      <c r="B1181" s="290"/>
      <c r="C1181" s="290"/>
      <c r="D1181" s="290"/>
      <c r="E1181" s="290" t="s">
        <v>386</v>
      </c>
      <c r="F1181" s="290"/>
      <c r="G1181" s="290"/>
      <c r="H1181" s="292" t="s">
        <v>714</v>
      </c>
      <c r="I1181" s="292"/>
      <c r="J1181" s="292"/>
      <c r="K1181" s="292"/>
      <c r="L1181" s="328">
        <v>1</v>
      </c>
      <c r="M1181" s="348"/>
    </row>
    <row r="1182" spans="1:13">
      <c r="A1182" s="325"/>
      <c r="B1182" s="290"/>
      <c r="C1182" s="290"/>
      <c r="D1182" s="290"/>
      <c r="E1182" s="290" t="s">
        <v>387</v>
      </c>
      <c r="F1182" s="290"/>
      <c r="G1182" s="290"/>
      <c r="H1182" s="292" t="s">
        <v>715</v>
      </c>
      <c r="I1182" s="292"/>
      <c r="J1182" s="292"/>
      <c r="K1182" s="292"/>
      <c r="L1182" s="326" t="s">
        <v>1006</v>
      </c>
      <c r="M1182" s="348"/>
    </row>
    <row r="1183" spans="1:13">
      <c r="A1183" s="325"/>
      <c r="B1183" s="290"/>
      <c r="C1183" s="290" t="s">
        <v>430</v>
      </c>
      <c r="D1183" s="290"/>
      <c r="E1183" s="290" t="s">
        <v>388</v>
      </c>
      <c r="F1183" s="290"/>
      <c r="G1183" s="290"/>
      <c r="H1183" s="292" t="s">
        <v>716</v>
      </c>
      <c r="I1183" s="292"/>
      <c r="J1183" s="292"/>
      <c r="K1183" s="292"/>
      <c r="L1183" s="326" t="s">
        <v>1006</v>
      </c>
      <c r="M1183" s="348"/>
    </row>
    <row r="1184" spans="1:13">
      <c r="A1184" s="325"/>
      <c r="B1184" s="290"/>
      <c r="C1184" s="290"/>
      <c r="D1184" s="290"/>
      <c r="E1184" s="290" t="s">
        <v>389</v>
      </c>
      <c r="F1184" s="290"/>
      <c r="G1184" s="290"/>
      <c r="H1184" s="292" t="s">
        <v>717</v>
      </c>
      <c r="I1184" s="292"/>
      <c r="J1184" s="292"/>
      <c r="K1184" s="292"/>
      <c r="L1184" s="328">
        <v>1</v>
      </c>
      <c r="M1184" s="326"/>
    </row>
    <row r="1185" spans="1:13">
      <c r="A1185" s="325"/>
      <c r="B1185" s="290"/>
      <c r="C1185" s="290"/>
      <c r="D1185" s="290"/>
      <c r="E1185" s="329"/>
      <c r="F1185" s="329"/>
      <c r="G1185" s="329"/>
      <c r="H1185" s="292" t="s">
        <v>718</v>
      </c>
      <c r="I1185" s="292"/>
      <c r="J1185" s="292"/>
      <c r="K1185" s="327"/>
      <c r="L1185" s="328"/>
      <c r="M1185" s="348"/>
    </row>
    <row r="1186" spans="1:13">
      <c r="A1186" s="325"/>
      <c r="B1186" s="290"/>
      <c r="C1186" s="290"/>
      <c r="D1186" s="290"/>
      <c r="E1186" s="290" t="s">
        <v>390</v>
      </c>
      <c r="F1186" s="290"/>
      <c r="G1186" s="290"/>
      <c r="H1186" s="292" t="s">
        <v>719</v>
      </c>
      <c r="I1186" s="292"/>
      <c r="J1186" s="292"/>
      <c r="K1186" s="292"/>
      <c r="L1186" s="328">
        <v>1</v>
      </c>
      <c r="M1186" s="326"/>
    </row>
    <row r="1187" spans="1:13">
      <c r="A1187" s="325"/>
      <c r="B1187" s="290"/>
      <c r="C1187" s="290"/>
      <c r="D1187" s="290"/>
      <c r="E1187" s="290" t="s">
        <v>391</v>
      </c>
      <c r="F1187" s="290"/>
      <c r="G1187" s="290"/>
      <c r="H1187" s="292" t="s">
        <v>720</v>
      </c>
      <c r="I1187" s="292"/>
      <c r="J1187" s="292"/>
      <c r="K1187" s="292"/>
      <c r="L1187" s="326"/>
      <c r="M1187" s="326"/>
    </row>
    <row r="1188" spans="1:13">
      <c r="A1188" s="325"/>
      <c r="B1188" s="290"/>
      <c r="C1188" s="290"/>
      <c r="D1188" s="290"/>
      <c r="E1188" s="329"/>
      <c r="F1188" s="329"/>
      <c r="G1188" s="329"/>
      <c r="H1188" s="292" t="s">
        <v>721</v>
      </c>
      <c r="I1188" s="292"/>
      <c r="J1188" s="292"/>
      <c r="K1188" s="292"/>
      <c r="L1188" s="326"/>
      <c r="M1188" s="326"/>
    </row>
    <row r="1189" spans="1:13">
      <c r="A1189" s="325"/>
      <c r="B1189" s="290"/>
      <c r="C1189" s="290"/>
      <c r="D1189" s="290"/>
      <c r="E1189" s="290" t="s">
        <v>392</v>
      </c>
      <c r="F1189" s="290"/>
      <c r="G1189" s="290"/>
      <c r="H1189" s="292" t="s">
        <v>722</v>
      </c>
      <c r="I1189" s="292"/>
      <c r="J1189" s="292"/>
      <c r="K1189" s="292"/>
      <c r="L1189" s="328">
        <v>1</v>
      </c>
      <c r="M1189" s="326"/>
    </row>
    <row r="1190" spans="1:13">
      <c r="A1190" s="325"/>
      <c r="B1190" s="290"/>
      <c r="C1190" s="290"/>
      <c r="D1190" s="290"/>
      <c r="E1190" s="329"/>
      <c r="F1190" s="329"/>
      <c r="G1190" s="329"/>
      <c r="H1190" s="292" t="s">
        <v>723</v>
      </c>
      <c r="I1190" s="292"/>
      <c r="J1190" s="292"/>
      <c r="K1190" s="292"/>
      <c r="L1190" s="328">
        <v>1</v>
      </c>
      <c r="M1190" s="326"/>
    </row>
    <row r="1191" spans="1:13">
      <c r="A1191" s="305" t="s">
        <v>431</v>
      </c>
      <c r="B1191" s="305"/>
      <c r="C1191" s="305"/>
      <c r="D1191" s="288"/>
      <c r="E1191" s="321"/>
      <c r="F1191" s="321"/>
      <c r="G1191" s="321"/>
      <c r="H1191" s="321"/>
      <c r="I1191" s="321"/>
      <c r="J1191" s="321"/>
      <c r="K1191" s="321"/>
      <c r="L1191" s="321"/>
      <c r="M1191" s="289"/>
    </row>
    <row r="1192" spans="1:13">
      <c r="A1192" s="305" t="s">
        <v>432</v>
      </c>
      <c r="B1192" s="305"/>
      <c r="C1192" s="305"/>
      <c r="D1192" s="322" t="s">
        <v>433</v>
      </c>
      <c r="E1192" s="323"/>
      <c r="F1192" s="323"/>
      <c r="G1192" s="323"/>
      <c r="H1192" s="323"/>
      <c r="I1192" s="323"/>
      <c r="J1192" s="323"/>
      <c r="K1192" s="323"/>
      <c r="L1192" s="323"/>
      <c r="M1192" s="324"/>
    </row>
    <row r="1193" spans="1:13" ht="27">
      <c r="A1193" s="282" t="s">
        <v>396</v>
      </c>
      <c r="B1193" s="282"/>
      <c r="C1193" s="282"/>
      <c r="D1193" s="282"/>
      <c r="E1193" s="282"/>
      <c r="F1193" s="282"/>
      <c r="G1193" s="282"/>
      <c r="H1193" s="282"/>
      <c r="I1193" s="282"/>
      <c r="J1193" s="282"/>
      <c r="K1193" s="282"/>
      <c r="L1193" s="282"/>
      <c r="M1193" s="282"/>
    </row>
    <row r="1194" spans="1:13" ht="20.25">
      <c r="A1194" s="283" t="s">
        <v>691</v>
      </c>
      <c r="B1194" s="283"/>
      <c r="C1194" s="283"/>
      <c r="D1194" s="283"/>
      <c r="E1194" s="283"/>
      <c r="F1194" s="283"/>
      <c r="G1194" s="283"/>
      <c r="H1194" s="283"/>
      <c r="I1194" s="283"/>
      <c r="J1194" s="283"/>
      <c r="K1194" s="283"/>
      <c r="L1194" s="283"/>
      <c r="M1194" s="283"/>
    </row>
    <row r="1195" spans="1:13">
      <c r="A1195" s="284" t="s">
        <v>397</v>
      </c>
      <c r="B1195" s="284"/>
      <c r="C1195" s="284"/>
      <c r="D1195" s="284"/>
      <c r="E1195" s="285"/>
      <c r="F1195" s="285"/>
      <c r="G1195" s="285"/>
      <c r="H1195" s="285"/>
      <c r="I1195" s="286" t="s">
        <v>692</v>
      </c>
      <c r="J1195" s="286"/>
      <c r="K1195" s="286"/>
      <c r="L1195" s="286"/>
      <c r="M1195" s="285"/>
    </row>
    <row r="1196" spans="1:13">
      <c r="A1196" s="325" t="s">
        <v>398</v>
      </c>
      <c r="B1196" s="290" t="s">
        <v>310</v>
      </c>
      <c r="C1196" s="290"/>
      <c r="D1196" s="290" t="s">
        <v>1007</v>
      </c>
      <c r="E1196" s="290"/>
      <c r="F1196" s="290"/>
      <c r="G1196" s="290"/>
      <c r="H1196" s="290"/>
      <c r="I1196" s="290"/>
      <c r="J1196" s="290"/>
      <c r="K1196" s="290"/>
      <c r="L1196" s="290"/>
      <c r="M1196" s="290"/>
    </row>
    <row r="1197" spans="1:13">
      <c r="A1197" s="325"/>
      <c r="B1197" s="290" t="s">
        <v>399</v>
      </c>
      <c r="C1197" s="290"/>
      <c r="D1197" s="290" t="s">
        <v>1008</v>
      </c>
      <c r="E1197" s="290"/>
      <c r="F1197" s="290"/>
      <c r="G1197" s="290"/>
      <c r="H1197" s="290"/>
      <c r="I1197" s="290"/>
      <c r="J1197" s="290"/>
      <c r="K1197" s="290"/>
      <c r="L1197" s="290"/>
      <c r="M1197" s="290"/>
    </row>
    <row r="1198" spans="1:13">
      <c r="A1198" s="325"/>
      <c r="B1198" s="290" t="s">
        <v>400</v>
      </c>
      <c r="C1198" s="290"/>
      <c r="D1198" s="292" t="s">
        <v>695</v>
      </c>
      <c r="E1198" s="292"/>
      <c r="F1198" s="292"/>
      <c r="G1198" s="290" t="s">
        <v>696</v>
      </c>
      <c r="H1198" s="290"/>
      <c r="I1198" s="290"/>
      <c r="J1198" s="290" t="s">
        <v>697</v>
      </c>
      <c r="K1198" s="290"/>
      <c r="L1198" s="290"/>
      <c r="M1198" s="290"/>
    </row>
    <row r="1199" spans="1:13">
      <c r="A1199" s="325"/>
      <c r="B1199" s="290" t="s">
        <v>402</v>
      </c>
      <c r="C1199" s="290"/>
      <c r="D1199" s="290" t="s">
        <v>698</v>
      </c>
      <c r="E1199" s="290"/>
      <c r="F1199" s="290"/>
      <c r="G1199" s="290" t="s">
        <v>363</v>
      </c>
      <c r="H1199" s="290"/>
      <c r="I1199" s="290"/>
      <c r="J1199" s="290" t="s">
        <v>699</v>
      </c>
      <c r="K1199" s="290"/>
      <c r="L1199" s="290"/>
      <c r="M1199" s="290"/>
    </row>
    <row r="1200" spans="1:13">
      <c r="A1200" s="325"/>
      <c r="B1200" s="290" t="s">
        <v>362</v>
      </c>
      <c r="C1200" s="290"/>
      <c r="D1200" s="290" t="s">
        <v>700</v>
      </c>
      <c r="E1200" s="290"/>
      <c r="F1200" s="290"/>
      <c r="G1200" s="290" t="s">
        <v>363</v>
      </c>
      <c r="H1200" s="290"/>
      <c r="I1200" s="290"/>
      <c r="J1200" s="290">
        <v>13974053750</v>
      </c>
      <c r="K1200" s="290"/>
      <c r="L1200" s="290"/>
      <c r="M1200" s="290"/>
    </row>
    <row r="1201" spans="1:13">
      <c r="A1201" s="325"/>
      <c r="B1201" s="290" t="s">
        <v>403</v>
      </c>
      <c r="C1201" s="290"/>
      <c r="D1201" s="292" t="s">
        <v>404</v>
      </c>
      <c r="E1201" s="292"/>
      <c r="F1201" s="292"/>
      <c r="G1201" s="292"/>
      <c r="H1201" s="292"/>
      <c r="I1201" s="292"/>
      <c r="J1201" s="292"/>
      <c r="K1201" s="292"/>
      <c r="L1201" s="292"/>
      <c r="M1201" s="292"/>
    </row>
    <row r="1202" spans="1:13">
      <c r="A1202" s="325"/>
      <c r="B1202" s="290" t="s">
        <v>405</v>
      </c>
      <c r="C1202" s="290"/>
      <c r="D1202" s="292" t="s">
        <v>1009</v>
      </c>
      <c r="E1202" s="292"/>
      <c r="F1202" s="292"/>
      <c r="G1202" s="292"/>
      <c r="H1202" s="292"/>
      <c r="I1202" s="292"/>
      <c r="J1202" s="292"/>
      <c r="K1202" s="292"/>
      <c r="L1202" s="292"/>
      <c r="M1202" s="292"/>
    </row>
    <row r="1203" spans="1:13">
      <c r="A1203" s="325"/>
      <c r="B1203" s="290" t="s">
        <v>406</v>
      </c>
      <c r="C1203" s="290"/>
      <c r="D1203" s="292" t="s">
        <v>1010</v>
      </c>
      <c r="E1203" s="292"/>
      <c r="F1203" s="292"/>
      <c r="G1203" s="292"/>
      <c r="H1203" s="292"/>
      <c r="I1203" s="292"/>
      <c r="J1203" s="292"/>
      <c r="K1203" s="292"/>
      <c r="L1203" s="292"/>
      <c r="M1203" s="292"/>
    </row>
    <row r="1204" spans="1:13">
      <c r="A1204" s="325"/>
      <c r="B1204" s="290" t="s">
        <v>408</v>
      </c>
      <c r="C1204" s="290"/>
      <c r="D1204" s="299" t="s">
        <v>409</v>
      </c>
      <c r="E1204" s="299"/>
      <c r="F1204" s="299" t="s">
        <v>410</v>
      </c>
      <c r="G1204" s="299"/>
      <c r="H1204" s="299"/>
      <c r="I1204" s="299"/>
      <c r="J1204" s="299" t="s">
        <v>411</v>
      </c>
      <c r="K1204" s="299"/>
      <c r="L1204" s="299"/>
      <c r="M1204" s="299"/>
    </row>
    <row r="1205" spans="1:13">
      <c r="A1205" s="325"/>
      <c r="B1205" s="290"/>
      <c r="C1205" s="290"/>
      <c r="D1205" s="290" t="s">
        <v>412</v>
      </c>
      <c r="E1205" s="290"/>
      <c r="F1205" s="290">
        <v>200</v>
      </c>
      <c r="G1205" s="290"/>
      <c r="H1205" s="290"/>
      <c r="I1205" s="290"/>
      <c r="J1205" s="290">
        <v>200</v>
      </c>
      <c r="K1205" s="290"/>
      <c r="L1205" s="290"/>
      <c r="M1205" s="290"/>
    </row>
    <row r="1206" spans="1:13">
      <c r="A1206" s="325"/>
      <c r="B1206" s="290"/>
      <c r="C1206" s="290"/>
      <c r="D1206" s="290" t="s">
        <v>413</v>
      </c>
      <c r="E1206" s="290"/>
      <c r="F1206" s="290"/>
      <c r="G1206" s="290"/>
      <c r="H1206" s="290"/>
      <c r="I1206" s="290"/>
      <c r="J1206" s="290"/>
      <c r="K1206" s="290"/>
      <c r="L1206" s="290"/>
      <c r="M1206" s="290"/>
    </row>
    <row r="1207" spans="1:13">
      <c r="A1207" s="325"/>
      <c r="B1207" s="290"/>
      <c r="C1207" s="290"/>
      <c r="D1207" s="290" t="s">
        <v>414</v>
      </c>
      <c r="E1207" s="290"/>
      <c r="F1207" s="290"/>
      <c r="G1207" s="290"/>
      <c r="H1207" s="290"/>
      <c r="I1207" s="290"/>
      <c r="J1207" s="290"/>
      <c r="K1207" s="290"/>
      <c r="L1207" s="290"/>
      <c r="M1207" s="290"/>
    </row>
    <row r="1208" spans="1:13">
      <c r="A1208" s="325"/>
      <c r="B1208" s="290"/>
      <c r="C1208" s="290"/>
      <c r="D1208" s="290" t="s">
        <v>415</v>
      </c>
      <c r="E1208" s="290"/>
      <c r="F1208" s="290"/>
      <c r="G1208" s="290"/>
      <c r="H1208" s="290"/>
      <c r="I1208" s="290"/>
      <c r="J1208" s="290"/>
      <c r="K1208" s="290"/>
      <c r="L1208" s="290"/>
      <c r="M1208" s="290"/>
    </row>
    <row r="1209" spans="1:13">
      <c r="A1209" s="325"/>
      <c r="B1209" s="290"/>
      <c r="C1209" s="290"/>
      <c r="D1209" s="290" t="s">
        <v>416</v>
      </c>
      <c r="E1209" s="290"/>
      <c r="F1209" s="290"/>
      <c r="G1209" s="290"/>
      <c r="H1209" s="290"/>
      <c r="I1209" s="290"/>
      <c r="J1209" s="290"/>
      <c r="K1209" s="290"/>
      <c r="L1209" s="290"/>
      <c r="M1209" s="290"/>
    </row>
    <row r="1210" spans="1:13">
      <c r="A1210" s="325"/>
      <c r="B1210" s="290" t="s">
        <v>417</v>
      </c>
      <c r="C1210" s="290"/>
      <c r="D1210" s="290" t="s">
        <v>409</v>
      </c>
      <c r="E1210" s="290"/>
      <c r="F1210" s="304" t="s">
        <v>418</v>
      </c>
      <c r="G1210" s="304"/>
      <c r="H1210" s="304"/>
      <c r="I1210" s="304" t="s">
        <v>419</v>
      </c>
      <c r="J1210" s="304"/>
      <c r="K1210" s="304"/>
      <c r="L1210" s="304" t="s">
        <v>420</v>
      </c>
      <c r="M1210" s="304"/>
    </row>
    <row r="1211" spans="1:13">
      <c r="A1211" s="325"/>
      <c r="B1211" s="290"/>
      <c r="C1211" s="290"/>
      <c r="D1211" s="290" t="s">
        <v>412</v>
      </c>
      <c r="E1211" s="290"/>
      <c r="F1211" s="292">
        <v>200</v>
      </c>
      <c r="G1211" s="292"/>
      <c r="H1211" s="292"/>
      <c r="I1211" s="292">
        <v>200</v>
      </c>
      <c r="J1211" s="292"/>
      <c r="K1211" s="292"/>
      <c r="L1211" s="292" t="s">
        <v>704</v>
      </c>
      <c r="M1211" s="292"/>
    </row>
    <row r="1212" spans="1:13">
      <c r="A1212" s="325"/>
      <c r="B1212" s="332"/>
      <c r="C1212" s="332"/>
      <c r="D1212" s="290"/>
      <c r="E1212" s="290"/>
      <c r="F1212" s="290"/>
      <c r="G1212" s="290"/>
      <c r="H1212" s="290"/>
      <c r="I1212" s="290"/>
      <c r="J1212" s="290"/>
      <c r="K1212" s="290"/>
      <c r="L1212" s="290"/>
      <c r="M1212" s="290"/>
    </row>
    <row r="1213" spans="1:13">
      <c r="A1213" s="325"/>
      <c r="B1213" s="332"/>
      <c r="C1213" s="308" t="s">
        <v>423</v>
      </c>
      <c r="D1213" s="308"/>
      <c r="E1213" s="308"/>
      <c r="F1213" s="308"/>
      <c r="G1213" s="308"/>
      <c r="H1213" s="299" t="s">
        <v>424</v>
      </c>
      <c r="I1213" s="299"/>
      <c r="J1213" s="299"/>
      <c r="K1213" s="299" t="s">
        <v>425</v>
      </c>
      <c r="L1213" s="299"/>
      <c r="M1213" s="299"/>
    </row>
    <row r="1214" spans="1:13">
      <c r="A1214" s="325"/>
      <c r="B1214" s="332"/>
      <c r="C1214" s="311" t="s">
        <v>1007</v>
      </c>
      <c r="D1214" s="311"/>
      <c r="E1214" s="311"/>
      <c r="F1214" s="311"/>
      <c r="G1214" s="311"/>
      <c r="H1214" s="290">
        <v>2023.1</v>
      </c>
      <c r="I1214" s="290"/>
      <c r="J1214" s="290"/>
      <c r="K1214" s="290">
        <v>2023.12</v>
      </c>
      <c r="L1214" s="290"/>
      <c r="M1214" s="290"/>
    </row>
    <row r="1215" spans="1:13" ht="42.75">
      <c r="A1215" s="325"/>
      <c r="B1215" s="312" t="s">
        <v>427</v>
      </c>
      <c r="C1215" s="292" t="s">
        <v>708</v>
      </c>
      <c r="D1215" s="292"/>
      <c r="E1215" s="292"/>
      <c r="F1215" s="292"/>
      <c r="G1215" s="292"/>
      <c r="H1215" s="292"/>
      <c r="I1215" s="292"/>
      <c r="J1215" s="292"/>
      <c r="K1215" s="292"/>
      <c r="L1215" s="292"/>
      <c r="M1215" s="292"/>
    </row>
    <row r="1216" spans="1:13" ht="57">
      <c r="A1216" s="325"/>
      <c r="B1216" s="312" t="s">
        <v>428</v>
      </c>
      <c r="C1216" s="292" t="s">
        <v>709</v>
      </c>
      <c r="D1216" s="292"/>
      <c r="E1216" s="292"/>
      <c r="F1216" s="292"/>
      <c r="G1216" s="292"/>
      <c r="H1216" s="292"/>
      <c r="I1216" s="292"/>
      <c r="J1216" s="292"/>
      <c r="K1216" s="292"/>
      <c r="L1216" s="292"/>
      <c r="M1216" s="292"/>
    </row>
    <row r="1217" spans="1:13">
      <c r="A1217" s="325"/>
      <c r="B1217" s="290" t="s">
        <v>429</v>
      </c>
      <c r="C1217" s="290" t="s">
        <v>379</v>
      </c>
      <c r="D1217" s="290"/>
      <c r="E1217" s="290" t="s">
        <v>380</v>
      </c>
      <c r="F1217" s="290"/>
      <c r="G1217" s="290"/>
      <c r="H1217" s="290" t="s">
        <v>381</v>
      </c>
      <c r="I1217" s="290"/>
      <c r="J1217" s="290"/>
      <c r="K1217" s="290"/>
      <c r="L1217" s="290" t="s">
        <v>382</v>
      </c>
      <c r="M1217" s="290"/>
    </row>
    <row r="1218" spans="1:13">
      <c r="A1218" s="325"/>
      <c r="B1218" s="290"/>
      <c r="C1218" s="290" t="s">
        <v>430</v>
      </c>
      <c r="D1218" s="290"/>
      <c r="E1218" s="290" t="s">
        <v>384</v>
      </c>
      <c r="F1218" s="290"/>
      <c r="G1218" s="290"/>
      <c r="H1218" s="292" t="s">
        <v>710</v>
      </c>
      <c r="I1218" s="292"/>
      <c r="J1218" s="292"/>
      <c r="K1218" s="292"/>
      <c r="L1218" s="326">
        <v>1</v>
      </c>
      <c r="M1218" s="348"/>
    </row>
    <row r="1219" spans="1:13">
      <c r="A1219" s="325"/>
      <c r="B1219" s="290"/>
      <c r="C1219" s="290"/>
      <c r="D1219" s="290"/>
      <c r="E1219" s="329"/>
      <c r="F1219" s="329"/>
      <c r="G1219" s="329"/>
      <c r="H1219" s="292" t="s">
        <v>711</v>
      </c>
      <c r="I1219" s="292"/>
      <c r="J1219" s="292"/>
      <c r="K1219" s="292"/>
      <c r="L1219" s="326" t="s">
        <v>742</v>
      </c>
      <c r="M1219" s="348"/>
    </row>
    <row r="1220" spans="1:13">
      <c r="A1220" s="325"/>
      <c r="B1220" s="290"/>
      <c r="C1220" s="290"/>
      <c r="D1220" s="290"/>
      <c r="E1220" s="290" t="s">
        <v>385</v>
      </c>
      <c r="F1220" s="290"/>
      <c r="G1220" s="290"/>
      <c r="H1220" s="292" t="s">
        <v>713</v>
      </c>
      <c r="I1220" s="292"/>
      <c r="J1220" s="292"/>
      <c r="K1220" s="292"/>
      <c r="L1220" s="328"/>
      <c r="M1220" s="348"/>
    </row>
    <row r="1221" spans="1:13">
      <c r="A1221" s="325"/>
      <c r="B1221" s="290"/>
      <c r="C1221" s="290"/>
      <c r="D1221" s="290"/>
      <c r="E1221" s="290" t="s">
        <v>386</v>
      </c>
      <c r="F1221" s="290"/>
      <c r="G1221" s="290"/>
      <c r="H1221" s="292" t="s">
        <v>714</v>
      </c>
      <c r="I1221" s="292"/>
      <c r="J1221" s="292"/>
      <c r="K1221" s="292"/>
      <c r="L1221" s="328">
        <v>1</v>
      </c>
      <c r="M1221" s="348"/>
    </row>
    <row r="1222" spans="1:13">
      <c r="A1222" s="325"/>
      <c r="B1222" s="290"/>
      <c r="C1222" s="290"/>
      <c r="D1222" s="290"/>
      <c r="E1222" s="290" t="s">
        <v>387</v>
      </c>
      <c r="F1222" s="290"/>
      <c r="G1222" s="290"/>
      <c r="H1222" s="292" t="s">
        <v>715</v>
      </c>
      <c r="I1222" s="292"/>
      <c r="J1222" s="292"/>
      <c r="K1222" s="292"/>
      <c r="L1222" s="326" t="s">
        <v>742</v>
      </c>
      <c r="M1222" s="348"/>
    </row>
    <row r="1223" spans="1:13">
      <c r="A1223" s="325"/>
      <c r="B1223" s="290"/>
      <c r="C1223" s="290" t="s">
        <v>430</v>
      </c>
      <c r="D1223" s="290"/>
      <c r="E1223" s="290" t="s">
        <v>388</v>
      </c>
      <c r="F1223" s="290"/>
      <c r="G1223" s="290"/>
      <c r="H1223" s="292" t="s">
        <v>716</v>
      </c>
      <c r="I1223" s="292"/>
      <c r="J1223" s="292"/>
      <c r="K1223" s="292"/>
      <c r="L1223" s="326" t="s">
        <v>742</v>
      </c>
      <c r="M1223" s="348"/>
    </row>
    <row r="1224" spans="1:13">
      <c r="A1224" s="325"/>
      <c r="B1224" s="290"/>
      <c r="C1224" s="290"/>
      <c r="D1224" s="290"/>
      <c r="E1224" s="290" t="s">
        <v>389</v>
      </c>
      <c r="F1224" s="290"/>
      <c r="G1224" s="290"/>
      <c r="H1224" s="292" t="s">
        <v>717</v>
      </c>
      <c r="I1224" s="292"/>
      <c r="J1224" s="292"/>
      <c r="K1224" s="292"/>
      <c r="L1224" s="328">
        <v>1</v>
      </c>
      <c r="M1224" s="326"/>
    </row>
    <row r="1225" spans="1:13">
      <c r="A1225" s="325"/>
      <c r="B1225" s="290"/>
      <c r="C1225" s="290"/>
      <c r="D1225" s="290"/>
      <c r="E1225" s="329"/>
      <c r="F1225" s="329"/>
      <c r="G1225" s="329"/>
      <c r="H1225" s="292" t="s">
        <v>718</v>
      </c>
      <c r="I1225" s="292"/>
      <c r="J1225" s="292"/>
      <c r="K1225" s="327"/>
      <c r="L1225" s="328"/>
      <c r="M1225" s="348"/>
    </row>
    <row r="1226" spans="1:13">
      <c r="A1226" s="325"/>
      <c r="B1226" s="290"/>
      <c r="C1226" s="290"/>
      <c r="D1226" s="290"/>
      <c r="E1226" s="290" t="s">
        <v>390</v>
      </c>
      <c r="F1226" s="290"/>
      <c r="G1226" s="290"/>
      <c r="H1226" s="292" t="s">
        <v>719</v>
      </c>
      <c r="I1226" s="292"/>
      <c r="J1226" s="292"/>
      <c r="K1226" s="292"/>
      <c r="L1226" s="328">
        <v>1</v>
      </c>
      <c r="M1226" s="326"/>
    </row>
    <row r="1227" spans="1:13">
      <c r="A1227" s="325"/>
      <c r="B1227" s="290"/>
      <c r="C1227" s="290"/>
      <c r="D1227" s="290"/>
      <c r="E1227" s="290" t="s">
        <v>391</v>
      </c>
      <c r="F1227" s="290"/>
      <c r="G1227" s="290"/>
      <c r="H1227" s="292" t="s">
        <v>720</v>
      </c>
      <c r="I1227" s="292"/>
      <c r="J1227" s="292"/>
      <c r="K1227" s="292"/>
      <c r="L1227" s="326"/>
      <c r="M1227" s="326"/>
    </row>
    <row r="1228" spans="1:13">
      <c r="A1228" s="325"/>
      <c r="B1228" s="290"/>
      <c r="C1228" s="290"/>
      <c r="D1228" s="290"/>
      <c r="E1228" s="329"/>
      <c r="F1228" s="329"/>
      <c r="G1228" s="329"/>
      <c r="H1228" s="292" t="s">
        <v>721</v>
      </c>
      <c r="I1228" s="292"/>
      <c r="J1228" s="292"/>
      <c r="K1228" s="292"/>
      <c r="L1228" s="326"/>
      <c r="M1228" s="326"/>
    </row>
    <row r="1229" spans="1:13">
      <c r="A1229" s="325"/>
      <c r="B1229" s="290"/>
      <c r="C1229" s="290"/>
      <c r="D1229" s="290"/>
      <c r="E1229" s="290" t="s">
        <v>392</v>
      </c>
      <c r="F1229" s="290"/>
      <c r="G1229" s="290"/>
      <c r="H1229" s="292" t="s">
        <v>722</v>
      </c>
      <c r="I1229" s="292"/>
      <c r="J1229" s="292"/>
      <c r="K1229" s="292"/>
      <c r="L1229" s="328">
        <v>1</v>
      </c>
      <c r="M1229" s="326"/>
    </row>
    <row r="1230" spans="1:13">
      <c r="A1230" s="325"/>
      <c r="B1230" s="290"/>
      <c r="C1230" s="290"/>
      <c r="D1230" s="290"/>
      <c r="E1230" s="329"/>
      <c r="F1230" s="329"/>
      <c r="G1230" s="329"/>
      <c r="H1230" s="292" t="s">
        <v>723</v>
      </c>
      <c r="I1230" s="292"/>
      <c r="J1230" s="292"/>
      <c r="K1230" s="292"/>
      <c r="L1230" s="328">
        <v>1</v>
      </c>
      <c r="M1230" s="326"/>
    </row>
    <row r="1231" spans="1:13">
      <c r="A1231" s="305" t="s">
        <v>431</v>
      </c>
      <c r="B1231" s="305"/>
      <c r="C1231" s="305"/>
      <c r="D1231" s="288"/>
      <c r="E1231" s="321"/>
      <c r="F1231" s="321"/>
      <c r="G1231" s="321"/>
      <c r="H1231" s="321"/>
      <c r="I1231" s="321"/>
      <c r="J1231" s="321"/>
      <c r="K1231" s="321"/>
      <c r="L1231" s="321"/>
      <c r="M1231" s="289"/>
    </row>
    <row r="1232" spans="1:13">
      <c r="A1232" s="305" t="s">
        <v>432</v>
      </c>
      <c r="B1232" s="305"/>
      <c r="C1232" s="305"/>
      <c r="D1232" s="322" t="s">
        <v>433</v>
      </c>
      <c r="E1232" s="323"/>
      <c r="F1232" s="323"/>
      <c r="G1232" s="323"/>
      <c r="H1232" s="323"/>
      <c r="I1232" s="323"/>
      <c r="J1232" s="323"/>
      <c r="K1232" s="323"/>
      <c r="L1232" s="323"/>
      <c r="M1232" s="324"/>
    </row>
    <row r="1233" spans="1:13">
      <c r="A1233" s="230"/>
      <c r="B1233" s="230"/>
      <c r="C1233" s="230"/>
      <c r="D1233" s="230"/>
      <c r="E1233" s="230"/>
      <c r="F1233" s="230"/>
      <c r="G1233" s="230"/>
      <c r="H1233" s="230"/>
      <c r="I1233" s="230"/>
      <c r="J1233" s="230"/>
      <c r="K1233" s="230"/>
      <c r="L1233" s="230"/>
      <c r="M1233" s="230"/>
    </row>
    <row r="1234" spans="1:13" ht="27">
      <c r="A1234" s="282" t="s">
        <v>396</v>
      </c>
      <c r="B1234" s="282"/>
      <c r="C1234" s="282"/>
      <c r="D1234" s="282"/>
      <c r="E1234" s="282"/>
      <c r="F1234" s="282"/>
      <c r="G1234" s="282"/>
      <c r="H1234" s="282"/>
      <c r="I1234" s="282"/>
      <c r="J1234" s="282"/>
      <c r="K1234" s="282"/>
      <c r="L1234" s="282"/>
      <c r="M1234" s="282"/>
    </row>
    <row r="1235" spans="1:13" ht="20.25">
      <c r="A1235" s="283" t="s">
        <v>691</v>
      </c>
      <c r="B1235" s="283"/>
      <c r="C1235" s="283"/>
      <c r="D1235" s="283"/>
      <c r="E1235" s="283"/>
      <c r="F1235" s="283"/>
      <c r="G1235" s="283"/>
      <c r="H1235" s="283"/>
      <c r="I1235" s="283"/>
      <c r="J1235" s="283"/>
      <c r="K1235" s="283"/>
      <c r="L1235" s="283"/>
      <c r="M1235" s="283"/>
    </row>
    <row r="1236" spans="1:13">
      <c r="A1236" s="284" t="s">
        <v>397</v>
      </c>
      <c r="B1236" s="284"/>
      <c r="C1236" s="284"/>
      <c r="D1236" s="284"/>
      <c r="E1236" s="285"/>
      <c r="F1236" s="285"/>
      <c r="G1236" s="285"/>
      <c r="H1236" s="285"/>
      <c r="I1236" s="286" t="s">
        <v>692</v>
      </c>
      <c r="J1236" s="286"/>
      <c r="K1236" s="286"/>
      <c r="L1236" s="286"/>
      <c r="M1236" s="285"/>
    </row>
    <row r="1237" spans="1:13">
      <c r="A1237" s="325" t="s">
        <v>398</v>
      </c>
      <c r="B1237" s="290" t="s">
        <v>310</v>
      </c>
      <c r="C1237" s="290"/>
      <c r="D1237" s="290" t="s">
        <v>1011</v>
      </c>
      <c r="E1237" s="290"/>
      <c r="F1237" s="290"/>
      <c r="G1237" s="290"/>
      <c r="H1237" s="290"/>
      <c r="I1237" s="290"/>
      <c r="J1237" s="290"/>
      <c r="K1237" s="290"/>
      <c r="L1237" s="290"/>
      <c r="M1237" s="290"/>
    </row>
    <row r="1238" spans="1:13">
      <c r="A1238" s="325"/>
      <c r="B1238" s="290" t="s">
        <v>399</v>
      </c>
      <c r="C1238" s="290"/>
      <c r="D1238" s="290" t="s">
        <v>1008</v>
      </c>
      <c r="E1238" s="290"/>
      <c r="F1238" s="290"/>
      <c r="G1238" s="290"/>
      <c r="H1238" s="290"/>
      <c r="I1238" s="290"/>
      <c r="J1238" s="290"/>
      <c r="K1238" s="290"/>
      <c r="L1238" s="290"/>
      <c r="M1238" s="290"/>
    </row>
    <row r="1239" spans="1:13">
      <c r="A1239" s="325"/>
      <c r="B1239" s="290" t="s">
        <v>400</v>
      </c>
      <c r="C1239" s="290"/>
      <c r="D1239" s="292" t="s">
        <v>695</v>
      </c>
      <c r="E1239" s="292"/>
      <c r="F1239" s="292"/>
      <c r="G1239" s="290" t="s">
        <v>696</v>
      </c>
      <c r="H1239" s="290"/>
      <c r="I1239" s="290"/>
      <c r="J1239" s="290" t="s">
        <v>697</v>
      </c>
      <c r="K1239" s="290"/>
      <c r="L1239" s="290"/>
      <c r="M1239" s="290"/>
    </row>
    <row r="1240" spans="1:13">
      <c r="A1240" s="325"/>
      <c r="B1240" s="290" t="s">
        <v>402</v>
      </c>
      <c r="C1240" s="290"/>
      <c r="D1240" s="290" t="s">
        <v>698</v>
      </c>
      <c r="E1240" s="290"/>
      <c r="F1240" s="290"/>
      <c r="G1240" s="290" t="s">
        <v>363</v>
      </c>
      <c r="H1240" s="290"/>
      <c r="I1240" s="290"/>
      <c r="J1240" s="290" t="s">
        <v>699</v>
      </c>
      <c r="K1240" s="290"/>
      <c r="L1240" s="290"/>
      <c r="M1240" s="290"/>
    </row>
    <row r="1241" spans="1:13">
      <c r="A1241" s="325"/>
      <c r="B1241" s="290" t="s">
        <v>362</v>
      </c>
      <c r="C1241" s="290"/>
      <c r="D1241" s="290" t="s">
        <v>700</v>
      </c>
      <c r="E1241" s="290"/>
      <c r="F1241" s="290"/>
      <c r="G1241" s="290" t="s">
        <v>363</v>
      </c>
      <c r="H1241" s="290"/>
      <c r="I1241" s="290"/>
      <c r="J1241" s="290">
        <v>13974053750</v>
      </c>
      <c r="K1241" s="290"/>
      <c r="L1241" s="290"/>
      <c r="M1241" s="290"/>
    </row>
    <row r="1242" spans="1:13">
      <c r="A1242" s="325"/>
      <c r="B1242" s="290" t="s">
        <v>403</v>
      </c>
      <c r="C1242" s="290"/>
      <c r="D1242" s="292" t="s">
        <v>404</v>
      </c>
      <c r="E1242" s="292"/>
      <c r="F1242" s="292"/>
      <c r="G1242" s="292"/>
      <c r="H1242" s="292"/>
      <c r="I1242" s="292"/>
      <c r="J1242" s="292"/>
      <c r="K1242" s="292"/>
      <c r="L1242" s="292"/>
      <c r="M1242" s="292"/>
    </row>
    <row r="1243" spans="1:13">
      <c r="A1243" s="325"/>
      <c r="B1243" s="290" t="s">
        <v>405</v>
      </c>
      <c r="C1243" s="290"/>
      <c r="D1243" s="292" t="s">
        <v>1009</v>
      </c>
      <c r="E1243" s="292"/>
      <c r="F1243" s="292"/>
      <c r="G1243" s="292"/>
      <c r="H1243" s="292"/>
      <c r="I1243" s="292"/>
      <c r="J1243" s="292"/>
      <c r="K1243" s="292"/>
      <c r="L1243" s="292"/>
      <c r="M1243" s="292"/>
    </row>
    <row r="1244" spans="1:13">
      <c r="A1244" s="325"/>
      <c r="B1244" s="290" t="s">
        <v>406</v>
      </c>
      <c r="C1244" s="290"/>
      <c r="D1244" s="292" t="s">
        <v>1010</v>
      </c>
      <c r="E1244" s="292"/>
      <c r="F1244" s="292"/>
      <c r="G1244" s="292"/>
      <c r="H1244" s="292"/>
      <c r="I1244" s="292"/>
      <c r="J1244" s="292"/>
      <c r="K1244" s="292"/>
      <c r="L1244" s="292"/>
      <c r="M1244" s="292"/>
    </row>
    <row r="1245" spans="1:13">
      <c r="A1245" s="325"/>
      <c r="B1245" s="290" t="s">
        <v>408</v>
      </c>
      <c r="C1245" s="290"/>
      <c r="D1245" s="299" t="s">
        <v>409</v>
      </c>
      <c r="E1245" s="299"/>
      <c r="F1245" s="299" t="s">
        <v>410</v>
      </c>
      <c r="G1245" s="299"/>
      <c r="H1245" s="299"/>
      <c r="I1245" s="299"/>
      <c r="J1245" s="299" t="s">
        <v>411</v>
      </c>
      <c r="K1245" s="299"/>
      <c r="L1245" s="299"/>
      <c r="M1245" s="299"/>
    </row>
    <row r="1246" spans="1:13">
      <c r="A1246" s="325"/>
      <c r="B1246" s="290"/>
      <c r="C1246" s="290"/>
      <c r="D1246" s="290" t="s">
        <v>412</v>
      </c>
      <c r="E1246" s="290"/>
      <c r="F1246" s="290">
        <v>5</v>
      </c>
      <c r="G1246" s="290"/>
      <c r="H1246" s="290"/>
      <c r="I1246" s="290"/>
      <c r="J1246" s="290">
        <v>5</v>
      </c>
      <c r="K1246" s="290"/>
      <c r="L1246" s="290"/>
      <c r="M1246" s="290"/>
    </row>
    <row r="1247" spans="1:13">
      <c r="A1247" s="325"/>
      <c r="B1247" s="290"/>
      <c r="C1247" s="290"/>
      <c r="D1247" s="290" t="s">
        <v>413</v>
      </c>
      <c r="E1247" s="290"/>
      <c r="F1247" s="290"/>
      <c r="G1247" s="290"/>
      <c r="H1247" s="290"/>
      <c r="I1247" s="290"/>
      <c r="J1247" s="290"/>
      <c r="K1247" s="290"/>
      <c r="L1247" s="290"/>
      <c r="M1247" s="290"/>
    </row>
    <row r="1248" spans="1:13">
      <c r="A1248" s="325"/>
      <c r="B1248" s="290"/>
      <c r="C1248" s="290"/>
      <c r="D1248" s="290" t="s">
        <v>414</v>
      </c>
      <c r="E1248" s="290"/>
      <c r="F1248" s="290"/>
      <c r="G1248" s="290"/>
      <c r="H1248" s="290"/>
      <c r="I1248" s="290"/>
      <c r="J1248" s="290"/>
      <c r="K1248" s="290"/>
      <c r="L1248" s="290"/>
      <c r="M1248" s="290"/>
    </row>
    <row r="1249" spans="1:13">
      <c r="A1249" s="325"/>
      <c r="B1249" s="290"/>
      <c r="C1249" s="290"/>
      <c r="D1249" s="290" t="s">
        <v>415</v>
      </c>
      <c r="E1249" s="290"/>
      <c r="F1249" s="290"/>
      <c r="G1249" s="290"/>
      <c r="H1249" s="290"/>
      <c r="I1249" s="290"/>
      <c r="J1249" s="290"/>
      <c r="K1249" s="290"/>
      <c r="L1249" s="290"/>
      <c r="M1249" s="290"/>
    </row>
    <row r="1250" spans="1:13">
      <c r="A1250" s="325"/>
      <c r="B1250" s="290"/>
      <c r="C1250" s="290"/>
      <c r="D1250" s="290" t="s">
        <v>416</v>
      </c>
      <c r="E1250" s="290"/>
      <c r="F1250" s="290"/>
      <c r="G1250" s="290"/>
      <c r="H1250" s="290"/>
      <c r="I1250" s="290"/>
      <c r="J1250" s="290"/>
      <c r="K1250" s="290"/>
      <c r="L1250" s="290"/>
      <c r="M1250" s="290"/>
    </row>
    <row r="1251" spans="1:13">
      <c r="A1251" s="325"/>
      <c r="B1251" s="290" t="s">
        <v>417</v>
      </c>
      <c r="C1251" s="290"/>
      <c r="D1251" s="290" t="s">
        <v>409</v>
      </c>
      <c r="E1251" s="290"/>
      <c r="F1251" s="304" t="s">
        <v>418</v>
      </c>
      <c r="G1251" s="304"/>
      <c r="H1251" s="304"/>
      <c r="I1251" s="304" t="s">
        <v>419</v>
      </c>
      <c r="J1251" s="304"/>
      <c r="K1251" s="304"/>
      <c r="L1251" s="304" t="s">
        <v>420</v>
      </c>
      <c r="M1251" s="304"/>
    </row>
    <row r="1252" spans="1:13">
      <c r="A1252" s="325"/>
      <c r="B1252" s="290"/>
      <c r="C1252" s="290"/>
      <c r="D1252" s="290" t="s">
        <v>412</v>
      </c>
      <c r="E1252" s="290"/>
      <c r="F1252" s="292">
        <v>5</v>
      </c>
      <c r="G1252" s="292"/>
      <c r="H1252" s="292"/>
      <c r="I1252" s="292">
        <v>5</v>
      </c>
      <c r="J1252" s="292"/>
      <c r="K1252" s="292"/>
      <c r="L1252" s="292" t="s">
        <v>704</v>
      </c>
      <c r="M1252" s="292"/>
    </row>
    <row r="1253" spans="1:13">
      <c r="A1253" s="325"/>
      <c r="B1253" s="332"/>
      <c r="C1253" s="332"/>
      <c r="D1253" s="290"/>
      <c r="E1253" s="290"/>
      <c r="F1253" s="290"/>
      <c r="G1253" s="290"/>
      <c r="H1253" s="290"/>
      <c r="I1253" s="290"/>
      <c r="J1253" s="290"/>
      <c r="K1253" s="290"/>
      <c r="L1253" s="290"/>
      <c r="M1253" s="290"/>
    </row>
    <row r="1254" spans="1:13">
      <c r="A1254" s="325"/>
      <c r="B1254" s="332"/>
      <c r="C1254" s="308" t="s">
        <v>423</v>
      </c>
      <c r="D1254" s="308"/>
      <c r="E1254" s="308"/>
      <c r="F1254" s="308"/>
      <c r="G1254" s="308"/>
      <c r="H1254" s="299" t="s">
        <v>424</v>
      </c>
      <c r="I1254" s="299"/>
      <c r="J1254" s="299"/>
      <c r="K1254" s="299" t="s">
        <v>425</v>
      </c>
      <c r="L1254" s="299"/>
      <c r="M1254" s="299"/>
    </row>
    <row r="1255" spans="1:13">
      <c r="A1255" s="325"/>
      <c r="B1255" s="332"/>
      <c r="C1255" s="311" t="s">
        <v>1011</v>
      </c>
      <c r="D1255" s="311"/>
      <c r="E1255" s="311"/>
      <c r="F1255" s="311"/>
      <c r="G1255" s="311"/>
      <c r="H1255" s="290">
        <v>2023.1</v>
      </c>
      <c r="I1255" s="290"/>
      <c r="J1255" s="290"/>
      <c r="K1255" s="290">
        <v>2023.12</v>
      </c>
      <c r="L1255" s="290"/>
      <c r="M1255" s="290"/>
    </row>
    <row r="1256" spans="1:13" ht="42.75">
      <c r="A1256" s="325"/>
      <c r="B1256" s="312" t="s">
        <v>427</v>
      </c>
      <c r="C1256" s="292" t="s">
        <v>708</v>
      </c>
      <c r="D1256" s="292"/>
      <c r="E1256" s="292"/>
      <c r="F1256" s="292"/>
      <c r="G1256" s="292"/>
      <c r="H1256" s="292"/>
      <c r="I1256" s="292"/>
      <c r="J1256" s="292"/>
      <c r="K1256" s="292"/>
      <c r="L1256" s="292"/>
      <c r="M1256" s="292"/>
    </row>
    <row r="1257" spans="1:13" ht="57">
      <c r="A1257" s="325"/>
      <c r="B1257" s="312" t="s">
        <v>428</v>
      </c>
      <c r="C1257" s="292" t="s">
        <v>709</v>
      </c>
      <c r="D1257" s="292"/>
      <c r="E1257" s="292"/>
      <c r="F1257" s="292"/>
      <c r="G1257" s="292"/>
      <c r="H1257" s="292"/>
      <c r="I1257" s="292"/>
      <c r="J1257" s="292"/>
      <c r="K1257" s="292"/>
      <c r="L1257" s="292"/>
      <c r="M1257" s="292"/>
    </row>
    <row r="1258" spans="1:13">
      <c r="A1258" s="325"/>
      <c r="B1258" s="290" t="s">
        <v>429</v>
      </c>
      <c r="C1258" s="290" t="s">
        <v>379</v>
      </c>
      <c r="D1258" s="290"/>
      <c r="E1258" s="290" t="s">
        <v>380</v>
      </c>
      <c r="F1258" s="290"/>
      <c r="G1258" s="290"/>
      <c r="H1258" s="290" t="s">
        <v>381</v>
      </c>
      <c r="I1258" s="290"/>
      <c r="J1258" s="290"/>
      <c r="K1258" s="290"/>
      <c r="L1258" s="290" t="s">
        <v>382</v>
      </c>
      <c r="M1258" s="290"/>
    </row>
    <row r="1259" spans="1:13">
      <c r="A1259" s="325"/>
      <c r="B1259" s="290"/>
      <c r="C1259" s="290" t="s">
        <v>430</v>
      </c>
      <c r="D1259" s="290"/>
      <c r="E1259" s="290" t="s">
        <v>384</v>
      </c>
      <c r="F1259" s="290"/>
      <c r="G1259" s="290"/>
      <c r="H1259" s="292" t="s">
        <v>710</v>
      </c>
      <c r="I1259" s="292"/>
      <c r="J1259" s="292"/>
      <c r="K1259" s="292"/>
      <c r="L1259" s="326">
        <v>136</v>
      </c>
      <c r="M1259" s="348"/>
    </row>
    <row r="1260" spans="1:13">
      <c r="A1260" s="325"/>
      <c r="B1260" s="290"/>
      <c r="C1260" s="290"/>
      <c r="D1260" s="290"/>
      <c r="E1260" s="329"/>
      <c r="F1260" s="329"/>
      <c r="G1260" s="329"/>
      <c r="H1260" s="292" t="s">
        <v>711</v>
      </c>
      <c r="I1260" s="292"/>
      <c r="J1260" s="292"/>
      <c r="K1260" s="292"/>
      <c r="L1260" s="326" t="s">
        <v>1012</v>
      </c>
      <c r="M1260" s="348"/>
    </row>
    <row r="1261" spans="1:13">
      <c r="A1261" s="325"/>
      <c r="B1261" s="290"/>
      <c r="C1261" s="290"/>
      <c r="D1261" s="290"/>
      <c r="E1261" s="290" t="s">
        <v>385</v>
      </c>
      <c r="F1261" s="290"/>
      <c r="G1261" s="290"/>
      <c r="H1261" s="292" t="s">
        <v>713</v>
      </c>
      <c r="I1261" s="292"/>
      <c r="J1261" s="292"/>
      <c r="K1261" s="292"/>
      <c r="L1261" s="328"/>
      <c r="M1261" s="348"/>
    </row>
    <row r="1262" spans="1:13">
      <c r="A1262" s="325"/>
      <c r="B1262" s="290"/>
      <c r="C1262" s="290"/>
      <c r="D1262" s="290"/>
      <c r="E1262" s="290" t="s">
        <v>386</v>
      </c>
      <c r="F1262" s="290"/>
      <c r="G1262" s="290"/>
      <c r="H1262" s="292" t="s">
        <v>714</v>
      </c>
      <c r="I1262" s="292"/>
      <c r="J1262" s="292"/>
      <c r="K1262" s="292"/>
      <c r="L1262" s="328">
        <v>1</v>
      </c>
      <c r="M1262" s="348"/>
    </row>
    <row r="1263" spans="1:13">
      <c r="A1263" s="325"/>
      <c r="B1263" s="290"/>
      <c r="C1263" s="290"/>
      <c r="D1263" s="290"/>
      <c r="E1263" s="290" t="s">
        <v>387</v>
      </c>
      <c r="F1263" s="290"/>
      <c r="G1263" s="290"/>
      <c r="H1263" s="292" t="s">
        <v>715</v>
      </c>
      <c r="I1263" s="292"/>
      <c r="J1263" s="292"/>
      <c r="K1263" s="292"/>
      <c r="L1263" s="326" t="s">
        <v>1012</v>
      </c>
      <c r="M1263" s="348"/>
    </row>
    <row r="1264" spans="1:13">
      <c r="A1264" s="325"/>
      <c r="B1264" s="290"/>
      <c r="C1264" s="290" t="s">
        <v>430</v>
      </c>
      <c r="D1264" s="290"/>
      <c r="E1264" s="290" t="s">
        <v>388</v>
      </c>
      <c r="F1264" s="290"/>
      <c r="G1264" s="290"/>
      <c r="H1264" s="292" t="s">
        <v>716</v>
      </c>
      <c r="I1264" s="292"/>
      <c r="J1264" s="292"/>
      <c r="K1264" s="292"/>
      <c r="L1264" s="326" t="s">
        <v>1012</v>
      </c>
      <c r="M1264" s="348"/>
    </row>
    <row r="1265" spans="1:13">
      <c r="A1265" s="325"/>
      <c r="B1265" s="290"/>
      <c r="C1265" s="290"/>
      <c r="D1265" s="290"/>
      <c r="E1265" s="290" t="s">
        <v>389</v>
      </c>
      <c r="F1265" s="290"/>
      <c r="G1265" s="290"/>
      <c r="H1265" s="292" t="s">
        <v>717</v>
      </c>
      <c r="I1265" s="292"/>
      <c r="J1265" s="292"/>
      <c r="K1265" s="292"/>
      <c r="L1265" s="328">
        <v>1</v>
      </c>
      <c r="M1265" s="326"/>
    </row>
    <row r="1266" spans="1:13">
      <c r="A1266" s="325"/>
      <c r="B1266" s="290"/>
      <c r="C1266" s="290"/>
      <c r="D1266" s="290"/>
      <c r="E1266" s="329"/>
      <c r="F1266" s="329"/>
      <c r="G1266" s="329"/>
      <c r="H1266" s="292" t="s">
        <v>718</v>
      </c>
      <c r="I1266" s="292"/>
      <c r="J1266" s="292"/>
      <c r="K1266" s="327"/>
      <c r="L1266" s="328"/>
      <c r="M1266" s="348"/>
    </row>
    <row r="1267" spans="1:13">
      <c r="A1267" s="325"/>
      <c r="B1267" s="290"/>
      <c r="C1267" s="290"/>
      <c r="D1267" s="290"/>
      <c r="E1267" s="290" t="s">
        <v>390</v>
      </c>
      <c r="F1267" s="290"/>
      <c r="G1267" s="290"/>
      <c r="H1267" s="292" t="s">
        <v>719</v>
      </c>
      <c r="I1267" s="292"/>
      <c r="J1267" s="292"/>
      <c r="K1267" s="292"/>
      <c r="L1267" s="328">
        <v>1</v>
      </c>
      <c r="M1267" s="326"/>
    </row>
    <row r="1268" spans="1:13">
      <c r="A1268" s="325"/>
      <c r="B1268" s="290"/>
      <c r="C1268" s="290"/>
      <c r="D1268" s="290"/>
      <c r="E1268" s="290" t="s">
        <v>391</v>
      </c>
      <c r="F1268" s="290"/>
      <c r="G1268" s="290"/>
      <c r="H1268" s="292" t="s">
        <v>720</v>
      </c>
      <c r="I1268" s="292"/>
      <c r="J1268" s="292"/>
      <c r="K1268" s="292"/>
      <c r="L1268" s="326"/>
      <c r="M1268" s="326"/>
    </row>
    <row r="1269" spans="1:13">
      <c r="A1269" s="325"/>
      <c r="B1269" s="290"/>
      <c r="C1269" s="290"/>
      <c r="D1269" s="290"/>
      <c r="E1269" s="329"/>
      <c r="F1269" s="329"/>
      <c r="G1269" s="329"/>
      <c r="H1269" s="292" t="s">
        <v>721</v>
      </c>
      <c r="I1269" s="292"/>
      <c r="J1269" s="292"/>
      <c r="K1269" s="292"/>
      <c r="L1269" s="326"/>
      <c r="M1269" s="326"/>
    </row>
    <row r="1270" spans="1:13">
      <c r="A1270" s="325"/>
      <c r="B1270" s="290"/>
      <c r="C1270" s="290"/>
      <c r="D1270" s="290"/>
      <c r="E1270" s="290" t="s">
        <v>392</v>
      </c>
      <c r="F1270" s="290"/>
      <c r="G1270" s="290"/>
      <c r="H1270" s="292" t="s">
        <v>722</v>
      </c>
      <c r="I1270" s="292"/>
      <c r="J1270" s="292"/>
      <c r="K1270" s="292"/>
      <c r="L1270" s="328">
        <v>1</v>
      </c>
      <c r="M1270" s="326"/>
    </row>
    <row r="1271" spans="1:13">
      <c r="A1271" s="325"/>
      <c r="B1271" s="290"/>
      <c r="C1271" s="290"/>
      <c r="D1271" s="290"/>
      <c r="E1271" s="329"/>
      <c r="F1271" s="329"/>
      <c r="G1271" s="329"/>
      <c r="H1271" s="292" t="s">
        <v>723</v>
      </c>
      <c r="I1271" s="292"/>
      <c r="J1271" s="292"/>
      <c r="K1271" s="292"/>
      <c r="L1271" s="328">
        <v>1</v>
      </c>
      <c r="M1271" s="326"/>
    </row>
    <row r="1272" spans="1:13">
      <c r="A1272" s="305" t="s">
        <v>431</v>
      </c>
      <c r="B1272" s="305"/>
      <c r="C1272" s="305"/>
      <c r="D1272" s="288"/>
      <c r="E1272" s="321"/>
      <c r="F1272" s="321"/>
      <c r="G1272" s="321"/>
      <c r="H1272" s="321"/>
      <c r="I1272" s="321"/>
      <c r="J1272" s="321"/>
      <c r="K1272" s="321"/>
      <c r="L1272" s="321"/>
      <c r="M1272" s="289"/>
    </row>
    <row r="1273" spans="1:13">
      <c r="A1273" s="305" t="s">
        <v>432</v>
      </c>
      <c r="B1273" s="305"/>
      <c r="C1273" s="305"/>
      <c r="D1273" s="322" t="s">
        <v>433</v>
      </c>
      <c r="E1273" s="323"/>
      <c r="F1273" s="323"/>
      <c r="G1273" s="323"/>
      <c r="H1273" s="323"/>
      <c r="I1273" s="323"/>
      <c r="J1273" s="323"/>
      <c r="K1273" s="323"/>
      <c r="L1273" s="323"/>
      <c r="M1273" s="324"/>
    </row>
    <row r="1274" spans="1:13">
      <c r="A1274" s="230"/>
      <c r="B1274" s="230"/>
      <c r="C1274" s="230"/>
      <c r="D1274" s="230"/>
      <c r="E1274" s="230"/>
      <c r="F1274" s="230"/>
      <c r="G1274" s="230"/>
      <c r="H1274" s="230"/>
      <c r="I1274" s="230"/>
      <c r="J1274" s="230"/>
      <c r="K1274" s="230"/>
      <c r="L1274" s="230"/>
      <c r="M1274" s="230"/>
    </row>
    <row r="1275" spans="1:13" ht="27">
      <c r="A1275" s="282" t="s">
        <v>396</v>
      </c>
      <c r="B1275" s="282"/>
      <c r="C1275" s="282"/>
      <c r="D1275" s="282"/>
      <c r="E1275" s="282"/>
      <c r="F1275" s="282"/>
      <c r="G1275" s="282"/>
      <c r="H1275" s="282"/>
      <c r="I1275" s="282"/>
      <c r="J1275" s="282"/>
      <c r="K1275" s="282"/>
      <c r="L1275" s="282"/>
      <c r="M1275" s="282"/>
    </row>
    <row r="1276" spans="1:13" ht="20.25">
      <c r="A1276" s="283" t="s">
        <v>691</v>
      </c>
      <c r="B1276" s="283"/>
      <c r="C1276" s="283"/>
      <c r="D1276" s="283"/>
      <c r="E1276" s="283"/>
      <c r="F1276" s="283"/>
      <c r="G1276" s="283"/>
      <c r="H1276" s="283"/>
      <c r="I1276" s="283"/>
      <c r="J1276" s="283"/>
      <c r="K1276" s="283"/>
      <c r="L1276" s="283"/>
      <c r="M1276" s="283"/>
    </row>
    <row r="1277" spans="1:13">
      <c r="A1277" s="284" t="s">
        <v>397</v>
      </c>
      <c r="B1277" s="284"/>
      <c r="C1277" s="284"/>
      <c r="D1277" s="284"/>
      <c r="E1277" s="285"/>
      <c r="F1277" s="285"/>
      <c r="G1277" s="285"/>
      <c r="H1277" s="285"/>
      <c r="I1277" s="286" t="s">
        <v>692</v>
      </c>
      <c r="J1277" s="286"/>
      <c r="K1277" s="286"/>
      <c r="L1277" s="286"/>
      <c r="M1277" s="285"/>
    </row>
    <row r="1278" spans="1:13">
      <c r="A1278" s="325" t="s">
        <v>398</v>
      </c>
      <c r="B1278" s="290" t="s">
        <v>310</v>
      </c>
      <c r="C1278" s="290"/>
      <c r="D1278" s="290" t="s">
        <v>1013</v>
      </c>
      <c r="E1278" s="290"/>
      <c r="F1278" s="290"/>
      <c r="G1278" s="290"/>
      <c r="H1278" s="290"/>
      <c r="I1278" s="290"/>
      <c r="J1278" s="290"/>
      <c r="K1278" s="290"/>
      <c r="L1278" s="290"/>
      <c r="M1278" s="290"/>
    </row>
    <row r="1279" spans="1:13">
      <c r="A1279" s="325"/>
      <c r="B1279" s="290" t="s">
        <v>399</v>
      </c>
      <c r="C1279" s="290"/>
      <c r="D1279" s="290" t="s">
        <v>1008</v>
      </c>
      <c r="E1279" s="290"/>
      <c r="F1279" s="290"/>
      <c r="G1279" s="290"/>
      <c r="H1279" s="290"/>
      <c r="I1279" s="290"/>
      <c r="J1279" s="290"/>
      <c r="K1279" s="290"/>
      <c r="L1279" s="290"/>
      <c r="M1279" s="290"/>
    </row>
    <row r="1280" spans="1:13">
      <c r="A1280" s="325"/>
      <c r="B1280" s="290" t="s">
        <v>400</v>
      </c>
      <c r="C1280" s="290"/>
      <c r="D1280" s="292" t="s">
        <v>695</v>
      </c>
      <c r="E1280" s="292"/>
      <c r="F1280" s="292"/>
      <c r="G1280" s="290" t="s">
        <v>696</v>
      </c>
      <c r="H1280" s="290"/>
      <c r="I1280" s="290"/>
      <c r="J1280" s="290" t="s">
        <v>697</v>
      </c>
      <c r="K1280" s="290"/>
      <c r="L1280" s="290"/>
      <c r="M1280" s="290"/>
    </row>
    <row r="1281" spans="1:13">
      <c r="A1281" s="325"/>
      <c r="B1281" s="290" t="s">
        <v>402</v>
      </c>
      <c r="C1281" s="290"/>
      <c r="D1281" s="290" t="s">
        <v>698</v>
      </c>
      <c r="E1281" s="290"/>
      <c r="F1281" s="290"/>
      <c r="G1281" s="290" t="s">
        <v>363</v>
      </c>
      <c r="H1281" s="290"/>
      <c r="I1281" s="290"/>
      <c r="J1281" s="290" t="s">
        <v>699</v>
      </c>
      <c r="K1281" s="290"/>
      <c r="L1281" s="290"/>
      <c r="M1281" s="290"/>
    </row>
    <row r="1282" spans="1:13">
      <c r="A1282" s="325"/>
      <c r="B1282" s="290" t="s">
        <v>362</v>
      </c>
      <c r="C1282" s="290"/>
      <c r="D1282" s="290" t="s">
        <v>700</v>
      </c>
      <c r="E1282" s="290"/>
      <c r="F1282" s="290"/>
      <c r="G1282" s="290" t="s">
        <v>363</v>
      </c>
      <c r="H1282" s="290"/>
      <c r="I1282" s="290"/>
      <c r="J1282" s="290">
        <v>13974053750</v>
      </c>
      <c r="K1282" s="290"/>
      <c r="L1282" s="290"/>
      <c r="M1282" s="290"/>
    </row>
    <row r="1283" spans="1:13">
      <c r="A1283" s="325"/>
      <c r="B1283" s="290" t="s">
        <v>403</v>
      </c>
      <c r="C1283" s="290"/>
      <c r="D1283" s="292" t="s">
        <v>404</v>
      </c>
      <c r="E1283" s="292"/>
      <c r="F1283" s="292"/>
      <c r="G1283" s="292"/>
      <c r="H1283" s="292"/>
      <c r="I1283" s="292"/>
      <c r="J1283" s="292"/>
      <c r="K1283" s="292"/>
      <c r="L1283" s="292"/>
      <c r="M1283" s="292"/>
    </row>
    <row r="1284" spans="1:13">
      <c r="A1284" s="325"/>
      <c r="B1284" s="290" t="s">
        <v>405</v>
      </c>
      <c r="C1284" s="290"/>
      <c r="D1284" s="292" t="s">
        <v>1009</v>
      </c>
      <c r="E1284" s="292"/>
      <c r="F1284" s="292"/>
      <c r="G1284" s="292"/>
      <c r="H1284" s="292"/>
      <c r="I1284" s="292"/>
      <c r="J1284" s="292"/>
      <c r="K1284" s="292"/>
      <c r="L1284" s="292"/>
      <c r="M1284" s="292"/>
    </row>
    <row r="1285" spans="1:13">
      <c r="A1285" s="325"/>
      <c r="B1285" s="290" t="s">
        <v>406</v>
      </c>
      <c r="C1285" s="290"/>
      <c r="D1285" s="292" t="s">
        <v>1010</v>
      </c>
      <c r="E1285" s="292"/>
      <c r="F1285" s="292"/>
      <c r="G1285" s="292"/>
      <c r="H1285" s="292"/>
      <c r="I1285" s="292"/>
      <c r="J1285" s="292"/>
      <c r="K1285" s="292"/>
      <c r="L1285" s="292"/>
      <c r="M1285" s="292"/>
    </row>
    <row r="1286" spans="1:13">
      <c r="A1286" s="325"/>
      <c r="B1286" s="290" t="s">
        <v>408</v>
      </c>
      <c r="C1286" s="290"/>
      <c r="D1286" s="299" t="s">
        <v>409</v>
      </c>
      <c r="E1286" s="299"/>
      <c r="F1286" s="299" t="s">
        <v>410</v>
      </c>
      <c r="G1286" s="299"/>
      <c r="H1286" s="299"/>
      <c r="I1286" s="299"/>
      <c r="J1286" s="299" t="s">
        <v>411</v>
      </c>
      <c r="K1286" s="299"/>
      <c r="L1286" s="299"/>
      <c r="M1286" s="299"/>
    </row>
    <row r="1287" spans="1:13">
      <c r="A1287" s="325"/>
      <c r="B1287" s="290"/>
      <c r="C1287" s="290"/>
      <c r="D1287" s="290" t="s">
        <v>412</v>
      </c>
      <c r="E1287" s="290"/>
      <c r="F1287" s="290">
        <v>5</v>
      </c>
      <c r="G1287" s="290"/>
      <c r="H1287" s="290"/>
      <c r="I1287" s="290"/>
      <c r="J1287" s="290">
        <v>5</v>
      </c>
      <c r="K1287" s="290"/>
      <c r="L1287" s="290"/>
      <c r="M1287" s="290"/>
    </row>
    <row r="1288" spans="1:13">
      <c r="A1288" s="325"/>
      <c r="B1288" s="290"/>
      <c r="C1288" s="290"/>
      <c r="D1288" s="290" t="s">
        <v>413</v>
      </c>
      <c r="E1288" s="290"/>
      <c r="F1288" s="290"/>
      <c r="G1288" s="290"/>
      <c r="H1288" s="290"/>
      <c r="I1288" s="290"/>
      <c r="J1288" s="290"/>
      <c r="K1288" s="290"/>
      <c r="L1288" s="290"/>
      <c r="M1288" s="290"/>
    </row>
    <row r="1289" spans="1:13">
      <c r="A1289" s="325"/>
      <c r="B1289" s="290"/>
      <c r="C1289" s="290"/>
      <c r="D1289" s="290" t="s">
        <v>414</v>
      </c>
      <c r="E1289" s="290"/>
      <c r="F1289" s="290"/>
      <c r="G1289" s="290"/>
      <c r="H1289" s="290"/>
      <c r="I1289" s="290"/>
      <c r="J1289" s="290"/>
      <c r="K1289" s="290"/>
      <c r="L1289" s="290"/>
      <c r="M1289" s="290"/>
    </row>
    <row r="1290" spans="1:13">
      <c r="A1290" s="325"/>
      <c r="B1290" s="290"/>
      <c r="C1290" s="290"/>
      <c r="D1290" s="290" t="s">
        <v>415</v>
      </c>
      <c r="E1290" s="290"/>
      <c r="F1290" s="290"/>
      <c r="G1290" s="290"/>
      <c r="H1290" s="290"/>
      <c r="I1290" s="290"/>
      <c r="J1290" s="290"/>
      <c r="K1290" s="290"/>
      <c r="L1290" s="290"/>
      <c r="M1290" s="290"/>
    </row>
    <row r="1291" spans="1:13">
      <c r="A1291" s="325"/>
      <c r="B1291" s="290"/>
      <c r="C1291" s="290"/>
      <c r="D1291" s="290" t="s">
        <v>416</v>
      </c>
      <c r="E1291" s="290"/>
      <c r="F1291" s="290"/>
      <c r="G1291" s="290"/>
      <c r="H1291" s="290"/>
      <c r="I1291" s="290"/>
      <c r="J1291" s="290"/>
      <c r="K1291" s="290"/>
      <c r="L1291" s="290"/>
      <c r="M1291" s="290"/>
    </row>
    <row r="1292" spans="1:13">
      <c r="A1292" s="325"/>
      <c r="B1292" s="290" t="s">
        <v>417</v>
      </c>
      <c r="C1292" s="290"/>
      <c r="D1292" s="290" t="s">
        <v>409</v>
      </c>
      <c r="E1292" s="290"/>
      <c r="F1292" s="304" t="s">
        <v>418</v>
      </c>
      <c r="G1292" s="304"/>
      <c r="H1292" s="304"/>
      <c r="I1292" s="304" t="s">
        <v>419</v>
      </c>
      <c r="J1292" s="304"/>
      <c r="K1292" s="304"/>
      <c r="L1292" s="304" t="s">
        <v>420</v>
      </c>
      <c r="M1292" s="304"/>
    </row>
    <row r="1293" spans="1:13">
      <c r="A1293" s="325"/>
      <c r="B1293" s="290"/>
      <c r="C1293" s="290"/>
      <c r="D1293" s="290" t="s">
        <v>412</v>
      </c>
      <c r="E1293" s="290"/>
      <c r="F1293" s="292">
        <v>5</v>
      </c>
      <c r="G1293" s="292"/>
      <c r="H1293" s="292"/>
      <c r="I1293" s="292">
        <v>5</v>
      </c>
      <c r="J1293" s="292"/>
      <c r="K1293" s="292"/>
      <c r="L1293" s="292" t="s">
        <v>704</v>
      </c>
      <c r="M1293" s="292"/>
    </row>
    <row r="1294" spans="1:13">
      <c r="A1294" s="325"/>
      <c r="B1294" s="332"/>
      <c r="C1294" s="332"/>
      <c r="D1294" s="290"/>
      <c r="E1294" s="290"/>
      <c r="F1294" s="290"/>
      <c r="G1294" s="290"/>
      <c r="H1294" s="290"/>
      <c r="I1294" s="290"/>
      <c r="J1294" s="290"/>
      <c r="K1294" s="290"/>
      <c r="L1294" s="290"/>
      <c r="M1294" s="290"/>
    </row>
    <row r="1295" spans="1:13">
      <c r="A1295" s="325"/>
      <c r="B1295" s="332"/>
      <c r="C1295" s="308" t="s">
        <v>423</v>
      </c>
      <c r="D1295" s="308"/>
      <c r="E1295" s="308"/>
      <c r="F1295" s="308"/>
      <c r="G1295" s="308"/>
      <c r="H1295" s="299" t="s">
        <v>424</v>
      </c>
      <c r="I1295" s="299"/>
      <c r="J1295" s="299"/>
      <c r="K1295" s="299" t="s">
        <v>425</v>
      </c>
      <c r="L1295" s="299"/>
      <c r="M1295" s="299"/>
    </row>
    <row r="1296" spans="1:13">
      <c r="A1296" s="325"/>
      <c r="B1296" s="332"/>
      <c r="C1296" s="311" t="s">
        <v>1013</v>
      </c>
      <c r="D1296" s="311"/>
      <c r="E1296" s="311"/>
      <c r="F1296" s="311"/>
      <c r="G1296" s="311"/>
      <c r="H1296" s="290">
        <v>2023.1</v>
      </c>
      <c r="I1296" s="290"/>
      <c r="J1296" s="290"/>
      <c r="K1296" s="290">
        <v>2023.12</v>
      </c>
      <c r="L1296" s="290"/>
      <c r="M1296" s="290"/>
    </row>
    <row r="1297" spans="1:13" ht="42.75">
      <c r="A1297" s="325"/>
      <c r="B1297" s="312" t="s">
        <v>427</v>
      </c>
      <c r="C1297" s="292" t="s">
        <v>708</v>
      </c>
      <c r="D1297" s="292"/>
      <c r="E1297" s="292"/>
      <c r="F1297" s="292"/>
      <c r="G1297" s="292"/>
      <c r="H1297" s="292"/>
      <c r="I1297" s="292"/>
      <c r="J1297" s="292"/>
      <c r="K1297" s="292"/>
      <c r="L1297" s="292"/>
      <c r="M1297" s="292"/>
    </row>
    <row r="1298" spans="1:13" ht="57">
      <c r="A1298" s="325"/>
      <c r="B1298" s="312" t="s">
        <v>428</v>
      </c>
      <c r="C1298" s="292" t="s">
        <v>709</v>
      </c>
      <c r="D1298" s="292"/>
      <c r="E1298" s="292"/>
      <c r="F1298" s="292"/>
      <c r="G1298" s="292"/>
      <c r="H1298" s="292"/>
      <c r="I1298" s="292"/>
      <c r="J1298" s="292"/>
      <c r="K1298" s="292"/>
      <c r="L1298" s="292"/>
      <c r="M1298" s="292"/>
    </row>
    <row r="1299" spans="1:13">
      <c r="A1299" s="325"/>
      <c r="B1299" s="290" t="s">
        <v>429</v>
      </c>
      <c r="C1299" s="290" t="s">
        <v>379</v>
      </c>
      <c r="D1299" s="290"/>
      <c r="E1299" s="290" t="s">
        <v>380</v>
      </c>
      <c r="F1299" s="290"/>
      <c r="G1299" s="290"/>
      <c r="H1299" s="290" t="s">
        <v>381</v>
      </c>
      <c r="I1299" s="290"/>
      <c r="J1299" s="290"/>
      <c r="K1299" s="290"/>
      <c r="L1299" s="290" t="s">
        <v>382</v>
      </c>
      <c r="M1299" s="290"/>
    </row>
    <row r="1300" spans="1:13">
      <c r="A1300" s="325"/>
      <c r="B1300" s="290"/>
      <c r="C1300" s="290" t="s">
        <v>430</v>
      </c>
      <c r="D1300" s="290"/>
      <c r="E1300" s="290" t="s">
        <v>384</v>
      </c>
      <c r="F1300" s="290"/>
      <c r="G1300" s="290"/>
      <c r="H1300" s="292" t="s">
        <v>710</v>
      </c>
      <c r="I1300" s="292"/>
      <c r="J1300" s="292"/>
      <c r="K1300" s="292"/>
      <c r="L1300" s="326">
        <v>136</v>
      </c>
      <c r="M1300" s="348"/>
    </row>
    <row r="1301" spans="1:13">
      <c r="A1301" s="325"/>
      <c r="B1301" s="290"/>
      <c r="C1301" s="290"/>
      <c r="D1301" s="290"/>
      <c r="E1301" s="329"/>
      <c r="F1301" s="329"/>
      <c r="G1301" s="329"/>
      <c r="H1301" s="292" t="s">
        <v>711</v>
      </c>
      <c r="I1301" s="292"/>
      <c r="J1301" s="292"/>
      <c r="K1301" s="292"/>
      <c r="L1301" s="326" t="s">
        <v>1012</v>
      </c>
      <c r="M1301" s="348"/>
    </row>
    <row r="1302" spans="1:13">
      <c r="A1302" s="325"/>
      <c r="B1302" s="290"/>
      <c r="C1302" s="290"/>
      <c r="D1302" s="290"/>
      <c r="E1302" s="290" t="s">
        <v>385</v>
      </c>
      <c r="F1302" s="290"/>
      <c r="G1302" s="290"/>
      <c r="H1302" s="292" t="s">
        <v>713</v>
      </c>
      <c r="I1302" s="292"/>
      <c r="J1302" s="292"/>
      <c r="K1302" s="292"/>
      <c r="L1302" s="328"/>
      <c r="M1302" s="348"/>
    </row>
    <row r="1303" spans="1:13">
      <c r="A1303" s="325"/>
      <c r="B1303" s="290"/>
      <c r="C1303" s="290"/>
      <c r="D1303" s="290"/>
      <c r="E1303" s="290" t="s">
        <v>386</v>
      </c>
      <c r="F1303" s="290"/>
      <c r="G1303" s="290"/>
      <c r="H1303" s="292" t="s">
        <v>714</v>
      </c>
      <c r="I1303" s="292"/>
      <c r="J1303" s="292"/>
      <c r="K1303" s="292"/>
      <c r="L1303" s="328">
        <v>1</v>
      </c>
      <c r="M1303" s="348"/>
    </row>
    <row r="1304" spans="1:13">
      <c r="A1304" s="325"/>
      <c r="B1304" s="290"/>
      <c r="C1304" s="290"/>
      <c r="D1304" s="290"/>
      <c r="E1304" s="290" t="s">
        <v>387</v>
      </c>
      <c r="F1304" s="290"/>
      <c r="G1304" s="290"/>
      <c r="H1304" s="292" t="s">
        <v>715</v>
      </c>
      <c r="I1304" s="292"/>
      <c r="J1304" s="292"/>
      <c r="K1304" s="292"/>
      <c r="L1304" s="326" t="s">
        <v>1012</v>
      </c>
      <c r="M1304" s="348"/>
    </row>
    <row r="1305" spans="1:13">
      <c r="A1305" s="325"/>
      <c r="B1305" s="290"/>
      <c r="C1305" s="290" t="s">
        <v>430</v>
      </c>
      <c r="D1305" s="290"/>
      <c r="E1305" s="290" t="s">
        <v>388</v>
      </c>
      <c r="F1305" s="290"/>
      <c r="G1305" s="290"/>
      <c r="H1305" s="292" t="s">
        <v>716</v>
      </c>
      <c r="I1305" s="292"/>
      <c r="J1305" s="292"/>
      <c r="K1305" s="292"/>
      <c r="L1305" s="326" t="s">
        <v>1012</v>
      </c>
      <c r="M1305" s="348"/>
    </row>
    <row r="1306" spans="1:13">
      <c r="A1306" s="325"/>
      <c r="B1306" s="290"/>
      <c r="C1306" s="290"/>
      <c r="D1306" s="290"/>
      <c r="E1306" s="290" t="s">
        <v>389</v>
      </c>
      <c r="F1306" s="290"/>
      <c r="G1306" s="290"/>
      <c r="H1306" s="292" t="s">
        <v>717</v>
      </c>
      <c r="I1306" s="292"/>
      <c r="J1306" s="292"/>
      <c r="K1306" s="292"/>
      <c r="L1306" s="328">
        <v>1</v>
      </c>
      <c r="M1306" s="326"/>
    </row>
    <row r="1307" spans="1:13">
      <c r="A1307" s="325"/>
      <c r="B1307" s="290"/>
      <c r="C1307" s="290"/>
      <c r="D1307" s="290"/>
      <c r="E1307" s="329"/>
      <c r="F1307" s="329"/>
      <c r="G1307" s="329"/>
      <c r="H1307" s="292" t="s">
        <v>718</v>
      </c>
      <c r="I1307" s="292"/>
      <c r="J1307" s="292"/>
      <c r="K1307" s="327"/>
      <c r="L1307" s="328"/>
      <c r="M1307" s="348"/>
    </row>
    <row r="1308" spans="1:13">
      <c r="A1308" s="325"/>
      <c r="B1308" s="290"/>
      <c r="C1308" s="290"/>
      <c r="D1308" s="290"/>
      <c r="E1308" s="290" t="s">
        <v>390</v>
      </c>
      <c r="F1308" s="290"/>
      <c r="G1308" s="290"/>
      <c r="H1308" s="292" t="s">
        <v>719</v>
      </c>
      <c r="I1308" s="292"/>
      <c r="J1308" s="292"/>
      <c r="K1308" s="292"/>
      <c r="L1308" s="328">
        <v>1</v>
      </c>
      <c r="M1308" s="326"/>
    </row>
    <row r="1309" spans="1:13">
      <c r="A1309" s="325"/>
      <c r="B1309" s="290"/>
      <c r="C1309" s="290"/>
      <c r="D1309" s="290"/>
      <c r="E1309" s="290" t="s">
        <v>391</v>
      </c>
      <c r="F1309" s="290"/>
      <c r="G1309" s="290"/>
      <c r="H1309" s="292" t="s">
        <v>720</v>
      </c>
      <c r="I1309" s="292"/>
      <c r="J1309" s="292"/>
      <c r="K1309" s="292"/>
      <c r="L1309" s="326"/>
      <c r="M1309" s="326"/>
    </row>
    <row r="1310" spans="1:13">
      <c r="A1310" s="325"/>
      <c r="B1310" s="290"/>
      <c r="C1310" s="290"/>
      <c r="D1310" s="290"/>
      <c r="E1310" s="329"/>
      <c r="F1310" s="329"/>
      <c r="G1310" s="329"/>
      <c r="H1310" s="292" t="s">
        <v>721</v>
      </c>
      <c r="I1310" s="292"/>
      <c r="J1310" s="292"/>
      <c r="K1310" s="292"/>
      <c r="L1310" s="326"/>
      <c r="M1310" s="326"/>
    </row>
    <row r="1311" spans="1:13">
      <c r="A1311" s="325"/>
      <c r="B1311" s="290"/>
      <c r="C1311" s="290"/>
      <c r="D1311" s="290"/>
      <c r="E1311" s="290" t="s">
        <v>392</v>
      </c>
      <c r="F1311" s="290"/>
      <c r="G1311" s="290"/>
      <c r="H1311" s="292" t="s">
        <v>722</v>
      </c>
      <c r="I1311" s="292"/>
      <c r="J1311" s="292"/>
      <c r="K1311" s="292"/>
      <c r="L1311" s="328">
        <v>1</v>
      </c>
      <c r="M1311" s="326"/>
    </row>
    <row r="1312" spans="1:13">
      <c r="A1312" s="325"/>
      <c r="B1312" s="290"/>
      <c r="C1312" s="290"/>
      <c r="D1312" s="290"/>
      <c r="E1312" s="329"/>
      <c r="F1312" s="329"/>
      <c r="G1312" s="329"/>
      <c r="H1312" s="292" t="s">
        <v>723</v>
      </c>
      <c r="I1312" s="292"/>
      <c r="J1312" s="292"/>
      <c r="K1312" s="292"/>
      <c r="L1312" s="328">
        <v>1</v>
      </c>
      <c r="M1312" s="326"/>
    </row>
    <row r="1313" spans="1:13">
      <c r="A1313" s="305" t="s">
        <v>431</v>
      </c>
      <c r="B1313" s="305"/>
      <c r="C1313" s="305"/>
      <c r="D1313" s="288"/>
      <c r="E1313" s="321"/>
      <c r="F1313" s="321"/>
      <c r="G1313" s="321"/>
      <c r="H1313" s="321"/>
      <c r="I1313" s="321"/>
      <c r="J1313" s="321"/>
      <c r="K1313" s="321"/>
      <c r="L1313" s="321"/>
      <c r="M1313" s="289"/>
    </row>
    <row r="1314" spans="1:13">
      <c r="A1314" s="305" t="s">
        <v>432</v>
      </c>
      <c r="B1314" s="305"/>
      <c r="C1314" s="305"/>
      <c r="D1314" s="322" t="s">
        <v>433</v>
      </c>
      <c r="E1314" s="323"/>
      <c r="F1314" s="323"/>
      <c r="G1314" s="323"/>
      <c r="H1314" s="323"/>
      <c r="I1314" s="323"/>
      <c r="J1314" s="323"/>
      <c r="K1314" s="323"/>
      <c r="L1314" s="323"/>
      <c r="M1314" s="324"/>
    </row>
    <row r="1315" spans="1:13">
      <c r="A1315" s="230"/>
      <c r="B1315" s="230"/>
      <c r="C1315" s="230"/>
      <c r="D1315" s="230"/>
      <c r="E1315" s="230"/>
      <c r="F1315" s="230"/>
      <c r="G1315" s="230"/>
      <c r="H1315" s="230"/>
      <c r="I1315" s="230"/>
      <c r="J1315" s="230"/>
      <c r="K1315" s="230"/>
      <c r="L1315" s="230"/>
      <c r="M1315" s="230"/>
    </row>
    <row r="1316" spans="1:13" ht="27">
      <c r="A1316" s="282" t="s">
        <v>396</v>
      </c>
      <c r="B1316" s="282"/>
      <c r="C1316" s="282"/>
      <c r="D1316" s="282"/>
      <c r="E1316" s="282"/>
      <c r="F1316" s="282"/>
      <c r="G1316" s="282"/>
      <c r="H1316" s="282"/>
      <c r="I1316" s="282"/>
      <c r="J1316" s="282"/>
      <c r="K1316" s="282"/>
      <c r="L1316" s="282"/>
      <c r="M1316" s="282"/>
    </row>
    <row r="1317" spans="1:13" ht="20.25">
      <c r="A1317" s="283" t="s">
        <v>691</v>
      </c>
      <c r="B1317" s="283"/>
      <c r="C1317" s="283"/>
      <c r="D1317" s="283"/>
      <c r="E1317" s="283"/>
      <c r="F1317" s="283"/>
      <c r="G1317" s="283"/>
      <c r="H1317" s="283"/>
      <c r="I1317" s="283"/>
      <c r="J1317" s="283"/>
      <c r="K1317" s="283"/>
      <c r="L1317" s="283"/>
      <c r="M1317" s="283"/>
    </row>
    <row r="1318" spans="1:13">
      <c r="A1318" s="284" t="s">
        <v>397</v>
      </c>
      <c r="B1318" s="284"/>
      <c r="C1318" s="284"/>
      <c r="D1318" s="284"/>
      <c r="E1318" s="285"/>
      <c r="F1318" s="285"/>
      <c r="G1318" s="285"/>
      <c r="H1318" s="285"/>
      <c r="I1318" s="286" t="s">
        <v>692</v>
      </c>
      <c r="J1318" s="286"/>
      <c r="K1318" s="286"/>
      <c r="L1318" s="286"/>
      <c r="M1318" s="285"/>
    </row>
    <row r="1319" spans="1:13">
      <c r="A1319" s="325" t="s">
        <v>398</v>
      </c>
      <c r="B1319" s="290" t="s">
        <v>310</v>
      </c>
      <c r="C1319" s="290"/>
      <c r="D1319" s="290" t="s">
        <v>1014</v>
      </c>
      <c r="E1319" s="290"/>
      <c r="F1319" s="290"/>
      <c r="G1319" s="290"/>
      <c r="H1319" s="290"/>
      <c r="I1319" s="290"/>
      <c r="J1319" s="290"/>
      <c r="K1319" s="290"/>
      <c r="L1319" s="290"/>
      <c r="M1319" s="290"/>
    </row>
    <row r="1320" spans="1:13">
      <c r="A1320" s="325"/>
      <c r="B1320" s="290" t="s">
        <v>399</v>
      </c>
      <c r="C1320" s="290"/>
      <c r="D1320" s="290" t="s">
        <v>1008</v>
      </c>
      <c r="E1320" s="290"/>
      <c r="F1320" s="290"/>
      <c r="G1320" s="290"/>
      <c r="H1320" s="290"/>
      <c r="I1320" s="290"/>
      <c r="J1320" s="290"/>
      <c r="K1320" s="290"/>
      <c r="L1320" s="290"/>
      <c r="M1320" s="290"/>
    </row>
    <row r="1321" spans="1:13">
      <c r="A1321" s="325"/>
      <c r="B1321" s="290" t="s">
        <v>400</v>
      </c>
      <c r="C1321" s="290"/>
      <c r="D1321" s="292" t="s">
        <v>695</v>
      </c>
      <c r="E1321" s="292"/>
      <c r="F1321" s="292"/>
      <c r="G1321" s="290" t="s">
        <v>696</v>
      </c>
      <c r="H1321" s="290"/>
      <c r="I1321" s="290"/>
      <c r="J1321" s="290" t="s">
        <v>697</v>
      </c>
      <c r="K1321" s="290"/>
      <c r="L1321" s="290"/>
      <c r="M1321" s="290"/>
    </row>
    <row r="1322" spans="1:13">
      <c r="A1322" s="325"/>
      <c r="B1322" s="290" t="s">
        <v>402</v>
      </c>
      <c r="C1322" s="290"/>
      <c r="D1322" s="290" t="s">
        <v>698</v>
      </c>
      <c r="E1322" s="290"/>
      <c r="F1322" s="290"/>
      <c r="G1322" s="290" t="s">
        <v>363</v>
      </c>
      <c r="H1322" s="290"/>
      <c r="I1322" s="290"/>
      <c r="J1322" s="290" t="s">
        <v>699</v>
      </c>
      <c r="K1322" s="290"/>
      <c r="L1322" s="290"/>
      <c r="M1322" s="290"/>
    </row>
    <row r="1323" spans="1:13">
      <c r="A1323" s="325"/>
      <c r="B1323" s="290" t="s">
        <v>362</v>
      </c>
      <c r="C1323" s="290"/>
      <c r="D1323" s="290" t="s">
        <v>700</v>
      </c>
      <c r="E1323" s="290"/>
      <c r="F1323" s="290"/>
      <c r="G1323" s="290" t="s">
        <v>363</v>
      </c>
      <c r="H1323" s="290"/>
      <c r="I1323" s="290"/>
      <c r="J1323" s="290">
        <v>13974053750</v>
      </c>
      <c r="K1323" s="290"/>
      <c r="L1323" s="290"/>
      <c r="M1323" s="290"/>
    </row>
    <row r="1324" spans="1:13">
      <c r="A1324" s="325"/>
      <c r="B1324" s="290" t="s">
        <v>403</v>
      </c>
      <c r="C1324" s="290"/>
      <c r="D1324" s="292" t="s">
        <v>404</v>
      </c>
      <c r="E1324" s="292"/>
      <c r="F1324" s="292"/>
      <c r="G1324" s="292"/>
      <c r="H1324" s="292"/>
      <c r="I1324" s="292"/>
      <c r="J1324" s="292"/>
      <c r="K1324" s="292"/>
      <c r="L1324" s="292"/>
      <c r="M1324" s="292"/>
    </row>
    <row r="1325" spans="1:13">
      <c r="A1325" s="325"/>
      <c r="B1325" s="290" t="s">
        <v>405</v>
      </c>
      <c r="C1325" s="290"/>
      <c r="D1325" s="292" t="s">
        <v>1009</v>
      </c>
      <c r="E1325" s="292"/>
      <c r="F1325" s="292"/>
      <c r="G1325" s="292"/>
      <c r="H1325" s="292"/>
      <c r="I1325" s="292"/>
      <c r="J1325" s="292"/>
      <c r="K1325" s="292"/>
      <c r="L1325" s="292"/>
      <c r="M1325" s="292"/>
    </row>
    <row r="1326" spans="1:13">
      <c r="A1326" s="325"/>
      <c r="B1326" s="290" t="s">
        <v>406</v>
      </c>
      <c r="C1326" s="290"/>
      <c r="D1326" s="292" t="s">
        <v>1010</v>
      </c>
      <c r="E1326" s="292"/>
      <c r="F1326" s="292"/>
      <c r="G1326" s="292"/>
      <c r="H1326" s="292"/>
      <c r="I1326" s="292"/>
      <c r="J1326" s="292"/>
      <c r="K1326" s="292"/>
      <c r="L1326" s="292"/>
      <c r="M1326" s="292"/>
    </row>
    <row r="1327" spans="1:13">
      <c r="A1327" s="325"/>
      <c r="B1327" s="290" t="s">
        <v>408</v>
      </c>
      <c r="C1327" s="290"/>
      <c r="D1327" s="299" t="s">
        <v>409</v>
      </c>
      <c r="E1327" s="299"/>
      <c r="F1327" s="299" t="s">
        <v>410</v>
      </c>
      <c r="G1327" s="299"/>
      <c r="H1327" s="299"/>
      <c r="I1327" s="299"/>
      <c r="J1327" s="299" t="s">
        <v>411</v>
      </c>
      <c r="K1327" s="299"/>
      <c r="L1327" s="299"/>
      <c r="M1327" s="299"/>
    </row>
    <row r="1328" spans="1:13">
      <c r="A1328" s="325"/>
      <c r="B1328" s="290"/>
      <c r="C1328" s="290"/>
      <c r="D1328" s="290" t="s">
        <v>412</v>
      </c>
      <c r="E1328" s="290"/>
      <c r="F1328" s="290">
        <v>1</v>
      </c>
      <c r="G1328" s="290"/>
      <c r="H1328" s="290"/>
      <c r="I1328" s="290"/>
      <c r="J1328" s="290">
        <v>1</v>
      </c>
      <c r="K1328" s="290"/>
      <c r="L1328" s="290"/>
      <c r="M1328" s="290"/>
    </row>
    <row r="1329" spans="1:13">
      <c r="A1329" s="325"/>
      <c r="B1329" s="290"/>
      <c r="C1329" s="290"/>
      <c r="D1329" s="290" t="s">
        <v>413</v>
      </c>
      <c r="E1329" s="290"/>
      <c r="F1329" s="290"/>
      <c r="G1329" s="290"/>
      <c r="H1329" s="290"/>
      <c r="I1329" s="290"/>
      <c r="J1329" s="290"/>
      <c r="K1329" s="290"/>
      <c r="L1329" s="290"/>
      <c r="M1329" s="290"/>
    </row>
    <row r="1330" spans="1:13">
      <c r="A1330" s="325"/>
      <c r="B1330" s="290"/>
      <c r="C1330" s="290"/>
      <c r="D1330" s="290" t="s">
        <v>414</v>
      </c>
      <c r="E1330" s="290"/>
      <c r="F1330" s="290"/>
      <c r="G1330" s="290"/>
      <c r="H1330" s="290"/>
      <c r="I1330" s="290"/>
      <c r="J1330" s="290"/>
      <c r="K1330" s="290"/>
      <c r="L1330" s="290"/>
      <c r="M1330" s="290"/>
    </row>
    <row r="1331" spans="1:13">
      <c r="A1331" s="325"/>
      <c r="B1331" s="290"/>
      <c r="C1331" s="290"/>
      <c r="D1331" s="290" t="s">
        <v>415</v>
      </c>
      <c r="E1331" s="290"/>
      <c r="F1331" s="290"/>
      <c r="G1331" s="290"/>
      <c r="H1331" s="290"/>
      <c r="I1331" s="290"/>
      <c r="J1331" s="290"/>
      <c r="K1331" s="290"/>
      <c r="L1331" s="290"/>
      <c r="M1331" s="290"/>
    </row>
    <row r="1332" spans="1:13">
      <c r="A1332" s="325"/>
      <c r="B1332" s="290"/>
      <c r="C1332" s="290"/>
      <c r="D1332" s="290" t="s">
        <v>416</v>
      </c>
      <c r="E1332" s="290"/>
      <c r="F1332" s="290"/>
      <c r="G1332" s="290"/>
      <c r="H1332" s="290"/>
      <c r="I1332" s="290"/>
      <c r="J1332" s="290"/>
      <c r="K1332" s="290"/>
      <c r="L1332" s="290"/>
      <c r="M1332" s="290"/>
    </row>
    <row r="1333" spans="1:13">
      <c r="A1333" s="325"/>
      <c r="B1333" s="290" t="s">
        <v>417</v>
      </c>
      <c r="C1333" s="290"/>
      <c r="D1333" s="290" t="s">
        <v>409</v>
      </c>
      <c r="E1333" s="290"/>
      <c r="F1333" s="304" t="s">
        <v>418</v>
      </c>
      <c r="G1333" s="304"/>
      <c r="H1333" s="304"/>
      <c r="I1333" s="304" t="s">
        <v>419</v>
      </c>
      <c r="J1333" s="304"/>
      <c r="K1333" s="304"/>
      <c r="L1333" s="304" t="s">
        <v>420</v>
      </c>
      <c r="M1333" s="304"/>
    </row>
    <row r="1334" spans="1:13">
      <c r="A1334" s="325"/>
      <c r="B1334" s="290"/>
      <c r="C1334" s="290"/>
      <c r="D1334" s="290" t="s">
        <v>412</v>
      </c>
      <c r="E1334" s="290"/>
      <c r="F1334" s="292">
        <v>1</v>
      </c>
      <c r="G1334" s="292"/>
      <c r="H1334" s="292"/>
      <c r="I1334" s="292">
        <v>1</v>
      </c>
      <c r="J1334" s="292"/>
      <c r="K1334" s="292"/>
      <c r="L1334" s="292" t="s">
        <v>704</v>
      </c>
      <c r="M1334" s="292"/>
    </row>
    <row r="1335" spans="1:13">
      <c r="A1335" s="325"/>
      <c r="B1335" s="332"/>
      <c r="C1335" s="332"/>
      <c r="D1335" s="290"/>
      <c r="E1335" s="290"/>
      <c r="F1335" s="290"/>
      <c r="G1335" s="290"/>
      <c r="H1335" s="290"/>
      <c r="I1335" s="290"/>
      <c r="J1335" s="290"/>
      <c r="K1335" s="290"/>
      <c r="L1335" s="290"/>
      <c r="M1335" s="290"/>
    </row>
    <row r="1336" spans="1:13">
      <c r="A1336" s="325"/>
      <c r="B1336" s="332"/>
      <c r="C1336" s="308" t="s">
        <v>423</v>
      </c>
      <c r="D1336" s="308"/>
      <c r="E1336" s="308"/>
      <c r="F1336" s="308"/>
      <c r="G1336" s="308"/>
      <c r="H1336" s="299" t="s">
        <v>424</v>
      </c>
      <c r="I1336" s="299"/>
      <c r="J1336" s="299"/>
      <c r="K1336" s="299" t="s">
        <v>425</v>
      </c>
      <c r="L1336" s="299"/>
      <c r="M1336" s="299"/>
    </row>
    <row r="1337" spans="1:13">
      <c r="A1337" s="325"/>
      <c r="B1337" s="332"/>
      <c r="C1337" s="311" t="s">
        <v>1014</v>
      </c>
      <c r="D1337" s="311"/>
      <c r="E1337" s="311"/>
      <c r="F1337" s="311"/>
      <c r="G1337" s="311"/>
      <c r="H1337" s="290">
        <v>2023.1</v>
      </c>
      <c r="I1337" s="290"/>
      <c r="J1337" s="290"/>
      <c r="K1337" s="290">
        <v>2023.12</v>
      </c>
      <c r="L1337" s="290"/>
      <c r="M1337" s="290"/>
    </row>
    <row r="1338" spans="1:13" ht="42.75">
      <c r="A1338" s="325"/>
      <c r="B1338" s="312" t="s">
        <v>427</v>
      </c>
      <c r="C1338" s="292" t="s">
        <v>708</v>
      </c>
      <c r="D1338" s="292"/>
      <c r="E1338" s="292"/>
      <c r="F1338" s="292"/>
      <c r="G1338" s="292"/>
      <c r="H1338" s="292"/>
      <c r="I1338" s="292"/>
      <c r="J1338" s="292"/>
      <c r="K1338" s="292"/>
      <c r="L1338" s="292"/>
      <c r="M1338" s="292"/>
    </row>
    <row r="1339" spans="1:13" ht="57">
      <c r="A1339" s="325"/>
      <c r="B1339" s="312" t="s">
        <v>428</v>
      </c>
      <c r="C1339" s="292" t="s">
        <v>709</v>
      </c>
      <c r="D1339" s="292"/>
      <c r="E1339" s="292"/>
      <c r="F1339" s="292"/>
      <c r="G1339" s="292"/>
      <c r="H1339" s="292"/>
      <c r="I1339" s="292"/>
      <c r="J1339" s="292"/>
      <c r="K1339" s="292"/>
      <c r="L1339" s="292"/>
      <c r="M1339" s="292"/>
    </row>
    <row r="1340" spans="1:13">
      <c r="A1340" s="325"/>
      <c r="B1340" s="290" t="s">
        <v>429</v>
      </c>
      <c r="C1340" s="290" t="s">
        <v>379</v>
      </c>
      <c r="D1340" s="290"/>
      <c r="E1340" s="290" t="s">
        <v>380</v>
      </c>
      <c r="F1340" s="290"/>
      <c r="G1340" s="290"/>
      <c r="H1340" s="290" t="s">
        <v>381</v>
      </c>
      <c r="I1340" s="290"/>
      <c r="J1340" s="290"/>
      <c r="K1340" s="290"/>
      <c r="L1340" s="290" t="s">
        <v>382</v>
      </c>
      <c r="M1340" s="290"/>
    </row>
    <row r="1341" spans="1:13">
      <c r="A1341" s="325"/>
      <c r="B1341" s="290"/>
      <c r="C1341" s="290" t="s">
        <v>430</v>
      </c>
      <c r="D1341" s="290"/>
      <c r="E1341" s="290" t="s">
        <v>384</v>
      </c>
      <c r="F1341" s="290"/>
      <c r="G1341" s="290"/>
      <c r="H1341" s="292" t="s">
        <v>710</v>
      </c>
      <c r="I1341" s="292"/>
      <c r="J1341" s="292"/>
      <c r="K1341" s="292"/>
      <c r="L1341" s="326">
        <v>2</v>
      </c>
      <c r="M1341" s="348"/>
    </row>
    <row r="1342" spans="1:13">
      <c r="A1342" s="325"/>
      <c r="B1342" s="290"/>
      <c r="C1342" s="290"/>
      <c r="D1342" s="290"/>
      <c r="E1342" s="329"/>
      <c r="F1342" s="329"/>
      <c r="G1342" s="329"/>
      <c r="H1342" s="292" t="s">
        <v>711</v>
      </c>
      <c r="I1342" s="292"/>
      <c r="J1342" s="292"/>
      <c r="K1342" s="292"/>
      <c r="L1342" s="326" t="s">
        <v>1015</v>
      </c>
      <c r="M1342" s="348"/>
    </row>
    <row r="1343" spans="1:13">
      <c r="A1343" s="325"/>
      <c r="B1343" s="290"/>
      <c r="C1343" s="290"/>
      <c r="D1343" s="290"/>
      <c r="E1343" s="290" t="s">
        <v>385</v>
      </c>
      <c r="F1343" s="290"/>
      <c r="G1343" s="290"/>
      <c r="H1343" s="292" t="s">
        <v>713</v>
      </c>
      <c r="I1343" s="292"/>
      <c r="J1343" s="292"/>
      <c r="K1343" s="292"/>
      <c r="L1343" s="328"/>
      <c r="M1343" s="348"/>
    </row>
    <row r="1344" spans="1:13">
      <c r="A1344" s="325"/>
      <c r="B1344" s="290"/>
      <c r="C1344" s="290"/>
      <c r="D1344" s="290"/>
      <c r="E1344" s="290" t="s">
        <v>386</v>
      </c>
      <c r="F1344" s="290"/>
      <c r="G1344" s="290"/>
      <c r="H1344" s="292" t="s">
        <v>714</v>
      </c>
      <c r="I1344" s="292"/>
      <c r="J1344" s="292"/>
      <c r="K1344" s="292"/>
      <c r="L1344" s="328">
        <v>1</v>
      </c>
      <c r="M1344" s="348"/>
    </row>
    <row r="1345" spans="1:13">
      <c r="A1345" s="325"/>
      <c r="B1345" s="290"/>
      <c r="C1345" s="290"/>
      <c r="D1345" s="290"/>
      <c r="E1345" s="290" t="s">
        <v>387</v>
      </c>
      <c r="F1345" s="290"/>
      <c r="G1345" s="290"/>
      <c r="H1345" s="292" t="s">
        <v>715</v>
      </c>
      <c r="I1345" s="292"/>
      <c r="J1345" s="292"/>
      <c r="K1345" s="292"/>
      <c r="L1345" s="326" t="s">
        <v>1015</v>
      </c>
      <c r="M1345" s="348"/>
    </row>
    <row r="1346" spans="1:13">
      <c r="A1346" s="325"/>
      <c r="B1346" s="290"/>
      <c r="C1346" s="290" t="s">
        <v>430</v>
      </c>
      <c r="D1346" s="290"/>
      <c r="E1346" s="290" t="s">
        <v>388</v>
      </c>
      <c r="F1346" s="290"/>
      <c r="G1346" s="290"/>
      <c r="H1346" s="292" t="s">
        <v>716</v>
      </c>
      <c r="I1346" s="292"/>
      <c r="J1346" s="292"/>
      <c r="K1346" s="292"/>
      <c r="L1346" s="326" t="s">
        <v>1015</v>
      </c>
      <c r="M1346" s="348"/>
    </row>
    <row r="1347" spans="1:13">
      <c r="A1347" s="325"/>
      <c r="B1347" s="290"/>
      <c r="C1347" s="290"/>
      <c r="D1347" s="290"/>
      <c r="E1347" s="290" t="s">
        <v>389</v>
      </c>
      <c r="F1347" s="290"/>
      <c r="G1347" s="290"/>
      <c r="H1347" s="292" t="s">
        <v>717</v>
      </c>
      <c r="I1347" s="292"/>
      <c r="J1347" s="292"/>
      <c r="K1347" s="292"/>
      <c r="L1347" s="328">
        <v>1</v>
      </c>
      <c r="M1347" s="326"/>
    </row>
    <row r="1348" spans="1:13">
      <c r="A1348" s="325"/>
      <c r="B1348" s="290"/>
      <c r="C1348" s="290"/>
      <c r="D1348" s="290"/>
      <c r="E1348" s="329"/>
      <c r="F1348" s="329"/>
      <c r="G1348" s="329"/>
      <c r="H1348" s="292" t="s">
        <v>718</v>
      </c>
      <c r="I1348" s="292"/>
      <c r="J1348" s="292"/>
      <c r="K1348" s="327"/>
      <c r="L1348" s="328"/>
      <c r="M1348" s="348"/>
    </row>
    <row r="1349" spans="1:13">
      <c r="A1349" s="325"/>
      <c r="B1349" s="290"/>
      <c r="C1349" s="290"/>
      <c r="D1349" s="290"/>
      <c r="E1349" s="290" t="s">
        <v>390</v>
      </c>
      <c r="F1349" s="290"/>
      <c r="G1349" s="290"/>
      <c r="H1349" s="292" t="s">
        <v>719</v>
      </c>
      <c r="I1349" s="292"/>
      <c r="J1349" s="292"/>
      <c r="K1349" s="292"/>
      <c r="L1349" s="328">
        <v>1</v>
      </c>
      <c r="M1349" s="326"/>
    </row>
    <row r="1350" spans="1:13">
      <c r="A1350" s="325"/>
      <c r="B1350" s="290"/>
      <c r="C1350" s="290"/>
      <c r="D1350" s="290"/>
      <c r="E1350" s="290" t="s">
        <v>391</v>
      </c>
      <c r="F1350" s="290"/>
      <c r="G1350" s="290"/>
      <c r="H1350" s="292" t="s">
        <v>720</v>
      </c>
      <c r="I1350" s="292"/>
      <c r="J1350" s="292"/>
      <c r="K1350" s="292"/>
      <c r="L1350" s="326"/>
      <c r="M1350" s="326"/>
    </row>
    <row r="1351" spans="1:13">
      <c r="A1351" s="325"/>
      <c r="B1351" s="290"/>
      <c r="C1351" s="290"/>
      <c r="D1351" s="290"/>
      <c r="E1351" s="329"/>
      <c r="F1351" s="329"/>
      <c r="G1351" s="329"/>
      <c r="H1351" s="292" t="s">
        <v>721</v>
      </c>
      <c r="I1351" s="292"/>
      <c r="J1351" s="292"/>
      <c r="K1351" s="292"/>
      <c r="L1351" s="326"/>
      <c r="M1351" s="326"/>
    </row>
    <row r="1352" spans="1:13">
      <c r="A1352" s="325"/>
      <c r="B1352" s="290"/>
      <c r="C1352" s="290"/>
      <c r="D1352" s="290"/>
      <c r="E1352" s="290" t="s">
        <v>392</v>
      </c>
      <c r="F1352" s="290"/>
      <c r="G1352" s="290"/>
      <c r="H1352" s="292" t="s">
        <v>722</v>
      </c>
      <c r="I1352" s="292"/>
      <c r="J1352" s="292"/>
      <c r="K1352" s="292"/>
      <c r="L1352" s="328">
        <v>1</v>
      </c>
      <c r="M1352" s="326"/>
    </row>
    <row r="1353" spans="1:13">
      <c r="A1353" s="325"/>
      <c r="B1353" s="290"/>
      <c r="C1353" s="290"/>
      <c r="D1353" s="290"/>
      <c r="E1353" s="329"/>
      <c r="F1353" s="329"/>
      <c r="G1353" s="329"/>
      <c r="H1353" s="292" t="s">
        <v>723</v>
      </c>
      <c r="I1353" s="292"/>
      <c r="J1353" s="292"/>
      <c r="K1353" s="292"/>
      <c r="L1353" s="328">
        <v>1</v>
      </c>
      <c r="M1353" s="326"/>
    </row>
    <row r="1354" spans="1:13">
      <c r="A1354" s="305" t="s">
        <v>431</v>
      </c>
      <c r="B1354" s="305"/>
      <c r="C1354" s="305"/>
      <c r="D1354" s="288"/>
      <c r="E1354" s="321"/>
      <c r="F1354" s="321"/>
      <c r="G1354" s="321"/>
      <c r="H1354" s="321"/>
      <c r="I1354" s="321"/>
      <c r="J1354" s="321"/>
      <c r="K1354" s="321"/>
      <c r="L1354" s="321"/>
      <c r="M1354" s="289"/>
    </row>
    <row r="1355" spans="1:13">
      <c r="A1355" s="305" t="s">
        <v>432</v>
      </c>
      <c r="B1355" s="305"/>
      <c r="C1355" s="305"/>
      <c r="D1355" s="322" t="s">
        <v>433</v>
      </c>
      <c r="E1355" s="323"/>
      <c r="F1355" s="323"/>
      <c r="G1355" s="323"/>
      <c r="H1355" s="323"/>
      <c r="I1355" s="323"/>
      <c r="J1355" s="323"/>
      <c r="K1355" s="323"/>
      <c r="L1355" s="323"/>
      <c r="M1355" s="324"/>
    </row>
    <row r="1356" spans="1:13">
      <c r="A1356" s="230"/>
      <c r="B1356" s="230"/>
      <c r="C1356" s="230"/>
      <c r="D1356" s="230"/>
      <c r="E1356" s="230"/>
      <c r="F1356" s="230"/>
      <c r="G1356" s="230"/>
      <c r="H1356" s="230"/>
      <c r="I1356" s="230"/>
      <c r="J1356" s="230"/>
      <c r="K1356" s="230"/>
      <c r="L1356" s="230"/>
      <c r="M1356" s="230"/>
    </row>
    <row r="1357" spans="1:13" ht="27">
      <c r="A1357" s="282" t="s">
        <v>396</v>
      </c>
      <c r="B1357" s="282"/>
      <c r="C1357" s="282"/>
      <c r="D1357" s="282"/>
      <c r="E1357" s="282"/>
      <c r="F1357" s="282"/>
      <c r="G1357" s="282"/>
      <c r="H1357" s="282"/>
      <c r="I1357" s="282"/>
      <c r="J1357" s="282"/>
      <c r="K1357" s="282"/>
      <c r="L1357" s="282"/>
      <c r="M1357" s="282"/>
    </row>
    <row r="1358" spans="1:13" ht="20.25">
      <c r="A1358" s="283" t="s">
        <v>691</v>
      </c>
      <c r="B1358" s="283"/>
      <c r="C1358" s="283"/>
      <c r="D1358" s="283"/>
      <c r="E1358" s="283"/>
      <c r="F1358" s="283"/>
      <c r="G1358" s="283"/>
      <c r="H1358" s="283"/>
      <c r="I1358" s="283"/>
      <c r="J1358" s="283"/>
      <c r="K1358" s="283"/>
      <c r="L1358" s="283"/>
      <c r="M1358" s="283"/>
    </row>
    <row r="1359" spans="1:13">
      <c r="A1359" s="284" t="s">
        <v>397</v>
      </c>
      <c r="B1359" s="284"/>
      <c r="C1359" s="284"/>
      <c r="D1359" s="284"/>
      <c r="E1359" s="285"/>
      <c r="F1359" s="285"/>
      <c r="G1359" s="285"/>
      <c r="H1359" s="285"/>
      <c r="I1359" s="286" t="s">
        <v>692</v>
      </c>
      <c r="J1359" s="286"/>
      <c r="K1359" s="286"/>
      <c r="L1359" s="286"/>
      <c r="M1359" s="285"/>
    </row>
    <row r="1360" spans="1:13">
      <c r="A1360" s="325" t="s">
        <v>398</v>
      </c>
      <c r="B1360" s="290" t="s">
        <v>310</v>
      </c>
      <c r="C1360" s="290"/>
      <c r="D1360" s="290" t="s">
        <v>1016</v>
      </c>
      <c r="E1360" s="290"/>
      <c r="F1360" s="290"/>
      <c r="G1360" s="290"/>
      <c r="H1360" s="290"/>
      <c r="I1360" s="290"/>
      <c r="J1360" s="290"/>
      <c r="K1360" s="290"/>
      <c r="L1360" s="290"/>
      <c r="M1360" s="290"/>
    </row>
    <row r="1361" spans="1:13">
      <c r="A1361" s="325"/>
      <c r="B1361" s="290" t="s">
        <v>399</v>
      </c>
      <c r="C1361" s="290"/>
      <c r="D1361" s="290" t="s">
        <v>1008</v>
      </c>
      <c r="E1361" s="290"/>
      <c r="F1361" s="290"/>
      <c r="G1361" s="290"/>
      <c r="H1361" s="290"/>
      <c r="I1361" s="290"/>
      <c r="J1361" s="290"/>
      <c r="K1361" s="290"/>
      <c r="L1361" s="290"/>
      <c r="M1361" s="290"/>
    </row>
    <row r="1362" spans="1:13">
      <c r="A1362" s="325"/>
      <c r="B1362" s="290" t="s">
        <v>400</v>
      </c>
      <c r="C1362" s="290"/>
      <c r="D1362" s="292" t="s">
        <v>695</v>
      </c>
      <c r="E1362" s="292"/>
      <c r="F1362" s="292"/>
      <c r="G1362" s="290" t="s">
        <v>696</v>
      </c>
      <c r="H1362" s="290"/>
      <c r="I1362" s="290"/>
      <c r="J1362" s="290" t="s">
        <v>697</v>
      </c>
      <c r="K1362" s="290"/>
      <c r="L1362" s="290"/>
      <c r="M1362" s="290"/>
    </row>
    <row r="1363" spans="1:13">
      <c r="A1363" s="325"/>
      <c r="B1363" s="290" t="s">
        <v>402</v>
      </c>
      <c r="C1363" s="290"/>
      <c r="D1363" s="290" t="s">
        <v>698</v>
      </c>
      <c r="E1363" s="290"/>
      <c r="F1363" s="290"/>
      <c r="G1363" s="290" t="s">
        <v>363</v>
      </c>
      <c r="H1363" s="290"/>
      <c r="I1363" s="290"/>
      <c r="J1363" s="290" t="s">
        <v>699</v>
      </c>
      <c r="K1363" s="290"/>
      <c r="L1363" s="290"/>
      <c r="M1363" s="290"/>
    </row>
    <row r="1364" spans="1:13">
      <c r="A1364" s="325"/>
      <c r="B1364" s="290" t="s">
        <v>362</v>
      </c>
      <c r="C1364" s="290"/>
      <c r="D1364" s="290" t="s">
        <v>700</v>
      </c>
      <c r="E1364" s="290"/>
      <c r="F1364" s="290"/>
      <c r="G1364" s="290" t="s">
        <v>363</v>
      </c>
      <c r="H1364" s="290"/>
      <c r="I1364" s="290"/>
      <c r="J1364" s="290">
        <v>13974053750</v>
      </c>
      <c r="K1364" s="290"/>
      <c r="L1364" s="290"/>
      <c r="M1364" s="290"/>
    </row>
    <row r="1365" spans="1:13">
      <c r="A1365" s="325"/>
      <c r="B1365" s="290" t="s">
        <v>403</v>
      </c>
      <c r="C1365" s="290"/>
      <c r="D1365" s="292" t="s">
        <v>404</v>
      </c>
      <c r="E1365" s="292"/>
      <c r="F1365" s="292"/>
      <c r="G1365" s="292"/>
      <c r="H1365" s="292"/>
      <c r="I1365" s="292"/>
      <c r="J1365" s="292"/>
      <c r="K1365" s="292"/>
      <c r="L1365" s="292"/>
      <c r="M1365" s="292"/>
    </row>
    <row r="1366" spans="1:13">
      <c r="A1366" s="325"/>
      <c r="B1366" s="290" t="s">
        <v>405</v>
      </c>
      <c r="C1366" s="290"/>
      <c r="D1366" s="292" t="s">
        <v>1009</v>
      </c>
      <c r="E1366" s="292"/>
      <c r="F1366" s="292"/>
      <c r="G1366" s="292"/>
      <c r="H1366" s="292"/>
      <c r="I1366" s="292"/>
      <c r="J1366" s="292"/>
      <c r="K1366" s="292"/>
      <c r="L1366" s="292"/>
      <c r="M1366" s="292"/>
    </row>
    <row r="1367" spans="1:13">
      <c r="A1367" s="325"/>
      <c r="B1367" s="290" t="s">
        <v>406</v>
      </c>
      <c r="C1367" s="290"/>
      <c r="D1367" s="292" t="s">
        <v>1010</v>
      </c>
      <c r="E1367" s="292"/>
      <c r="F1367" s="292"/>
      <c r="G1367" s="292"/>
      <c r="H1367" s="292"/>
      <c r="I1367" s="292"/>
      <c r="J1367" s="292"/>
      <c r="K1367" s="292"/>
      <c r="L1367" s="292"/>
      <c r="M1367" s="292"/>
    </row>
    <row r="1368" spans="1:13">
      <c r="A1368" s="325"/>
      <c r="B1368" s="290" t="s">
        <v>408</v>
      </c>
      <c r="C1368" s="290"/>
      <c r="D1368" s="299" t="s">
        <v>409</v>
      </c>
      <c r="E1368" s="299"/>
      <c r="F1368" s="299" t="s">
        <v>410</v>
      </c>
      <c r="G1368" s="299"/>
      <c r="H1368" s="299"/>
      <c r="I1368" s="299"/>
      <c r="J1368" s="299" t="s">
        <v>411</v>
      </c>
      <c r="K1368" s="299"/>
      <c r="L1368" s="299"/>
      <c r="M1368" s="299"/>
    </row>
    <row r="1369" spans="1:13">
      <c r="A1369" s="325"/>
      <c r="B1369" s="290"/>
      <c r="C1369" s="290"/>
      <c r="D1369" s="290" t="s">
        <v>412</v>
      </c>
      <c r="E1369" s="290"/>
      <c r="F1369" s="290">
        <v>3</v>
      </c>
      <c r="G1369" s="290"/>
      <c r="H1369" s="290"/>
      <c r="I1369" s="290"/>
      <c r="J1369" s="290">
        <v>3</v>
      </c>
      <c r="K1369" s="290"/>
      <c r="L1369" s="290"/>
      <c r="M1369" s="290"/>
    </row>
    <row r="1370" spans="1:13">
      <c r="A1370" s="325"/>
      <c r="B1370" s="290"/>
      <c r="C1370" s="290"/>
      <c r="D1370" s="290" t="s">
        <v>413</v>
      </c>
      <c r="E1370" s="290"/>
      <c r="F1370" s="290"/>
      <c r="G1370" s="290"/>
      <c r="H1370" s="290"/>
      <c r="I1370" s="290"/>
      <c r="J1370" s="290"/>
      <c r="K1370" s="290"/>
      <c r="L1370" s="290"/>
      <c r="M1370" s="290"/>
    </row>
    <row r="1371" spans="1:13">
      <c r="A1371" s="325"/>
      <c r="B1371" s="290"/>
      <c r="C1371" s="290"/>
      <c r="D1371" s="290" t="s">
        <v>414</v>
      </c>
      <c r="E1371" s="290"/>
      <c r="F1371" s="290"/>
      <c r="G1371" s="290"/>
      <c r="H1371" s="290"/>
      <c r="I1371" s="290"/>
      <c r="J1371" s="290"/>
      <c r="K1371" s="290"/>
      <c r="L1371" s="290"/>
      <c r="M1371" s="290"/>
    </row>
    <row r="1372" spans="1:13">
      <c r="A1372" s="325"/>
      <c r="B1372" s="290"/>
      <c r="C1372" s="290"/>
      <c r="D1372" s="290" t="s">
        <v>415</v>
      </c>
      <c r="E1372" s="290"/>
      <c r="F1372" s="290"/>
      <c r="G1372" s="290"/>
      <c r="H1372" s="290"/>
      <c r="I1372" s="290"/>
      <c r="J1372" s="290"/>
      <c r="K1372" s="290"/>
      <c r="L1372" s="290"/>
      <c r="M1372" s="290"/>
    </row>
    <row r="1373" spans="1:13">
      <c r="A1373" s="325"/>
      <c r="B1373" s="290"/>
      <c r="C1373" s="290"/>
      <c r="D1373" s="290" t="s">
        <v>416</v>
      </c>
      <c r="E1373" s="290"/>
      <c r="F1373" s="290"/>
      <c r="G1373" s="290"/>
      <c r="H1373" s="290"/>
      <c r="I1373" s="290"/>
      <c r="J1373" s="290"/>
      <c r="K1373" s="290"/>
      <c r="L1373" s="290"/>
      <c r="M1373" s="290"/>
    </row>
    <row r="1374" spans="1:13">
      <c r="A1374" s="325"/>
      <c r="B1374" s="290" t="s">
        <v>417</v>
      </c>
      <c r="C1374" s="290"/>
      <c r="D1374" s="290" t="s">
        <v>409</v>
      </c>
      <c r="E1374" s="290"/>
      <c r="F1374" s="304" t="s">
        <v>418</v>
      </c>
      <c r="G1374" s="304"/>
      <c r="H1374" s="304"/>
      <c r="I1374" s="304" t="s">
        <v>419</v>
      </c>
      <c r="J1374" s="304"/>
      <c r="K1374" s="304"/>
      <c r="L1374" s="304" t="s">
        <v>420</v>
      </c>
      <c r="M1374" s="304"/>
    </row>
    <row r="1375" spans="1:13">
      <c r="A1375" s="325"/>
      <c r="B1375" s="290"/>
      <c r="C1375" s="290"/>
      <c r="D1375" s="290" t="s">
        <v>412</v>
      </c>
      <c r="E1375" s="290"/>
      <c r="F1375" s="292">
        <v>3</v>
      </c>
      <c r="G1375" s="292"/>
      <c r="H1375" s="292"/>
      <c r="I1375" s="292">
        <v>3</v>
      </c>
      <c r="J1375" s="292"/>
      <c r="K1375" s="292"/>
      <c r="L1375" s="292" t="s">
        <v>704</v>
      </c>
      <c r="M1375" s="292"/>
    </row>
    <row r="1376" spans="1:13">
      <c r="A1376" s="325"/>
      <c r="B1376" s="332"/>
      <c r="C1376" s="332"/>
      <c r="D1376" s="290"/>
      <c r="E1376" s="290"/>
      <c r="F1376" s="290"/>
      <c r="G1376" s="290"/>
      <c r="H1376" s="290"/>
      <c r="I1376" s="290"/>
      <c r="J1376" s="290"/>
      <c r="K1376" s="290"/>
      <c r="L1376" s="290"/>
      <c r="M1376" s="290"/>
    </row>
    <row r="1377" spans="1:13">
      <c r="A1377" s="325"/>
      <c r="B1377" s="332"/>
      <c r="C1377" s="308" t="s">
        <v>423</v>
      </c>
      <c r="D1377" s="308"/>
      <c r="E1377" s="308"/>
      <c r="F1377" s="308"/>
      <c r="G1377" s="308"/>
      <c r="H1377" s="299" t="s">
        <v>424</v>
      </c>
      <c r="I1377" s="299"/>
      <c r="J1377" s="299"/>
      <c r="K1377" s="299" t="s">
        <v>425</v>
      </c>
      <c r="L1377" s="299"/>
      <c r="M1377" s="299"/>
    </row>
    <row r="1378" spans="1:13">
      <c r="A1378" s="325"/>
      <c r="B1378" s="332"/>
      <c r="C1378" s="311" t="s">
        <v>1016</v>
      </c>
      <c r="D1378" s="311"/>
      <c r="E1378" s="311"/>
      <c r="F1378" s="311"/>
      <c r="G1378" s="311"/>
      <c r="H1378" s="290">
        <v>2023.1</v>
      </c>
      <c r="I1378" s="290"/>
      <c r="J1378" s="290"/>
      <c r="K1378" s="290">
        <v>2023.12</v>
      </c>
      <c r="L1378" s="290"/>
      <c r="M1378" s="290"/>
    </row>
    <row r="1379" spans="1:13" ht="42.75">
      <c r="A1379" s="325"/>
      <c r="B1379" s="312" t="s">
        <v>427</v>
      </c>
      <c r="C1379" s="292" t="s">
        <v>708</v>
      </c>
      <c r="D1379" s="292"/>
      <c r="E1379" s="292"/>
      <c r="F1379" s="292"/>
      <c r="G1379" s="292"/>
      <c r="H1379" s="292"/>
      <c r="I1379" s="292"/>
      <c r="J1379" s="292"/>
      <c r="K1379" s="292"/>
      <c r="L1379" s="292"/>
      <c r="M1379" s="292"/>
    </row>
    <row r="1380" spans="1:13" ht="57">
      <c r="A1380" s="325"/>
      <c r="B1380" s="312" t="s">
        <v>428</v>
      </c>
      <c r="C1380" s="292" t="s">
        <v>709</v>
      </c>
      <c r="D1380" s="292"/>
      <c r="E1380" s="292"/>
      <c r="F1380" s="292"/>
      <c r="G1380" s="292"/>
      <c r="H1380" s="292"/>
      <c r="I1380" s="292"/>
      <c r="J1380" s="292"/>
      <c r="K1380" s="292"/>
      <c r="L1380" s="292"/>
      <c r="M1380" s="292"/>
    </row>
    <row r="1381" spans="1:13">
      <c r="A1381" s="325"/>
      <c r="B1381" s="290" t="s">
        <v>429</v>
      </c>
      <c r="C1381" s="290" t="s">
        <v>379</v>
      </c>
      <c r="D1381" s="290"/>
      <c r="E1381" s="290" t="s">
        <v>380</v>
      </c>
      <c r="F1381" s="290"/>
      <c r="G1381" s="290"/>
      <c r="H1381" s="290" t="s">
        <v>381</v>
      </c>
      <c r="I1381" s="290"/>
      <c r="J1381" s="290"/>
      <c r="K1381" s="290"/>
      <c r="L1381" s="290" t="s">
        <v>382</v>
      </c>
      <c r="M1381" s="290"/>
    </row>
    <row r="1382" spans="1:13">
      <c r="A1382" s="325"/>
      <c r="B1382" s="290"/>
      <c r="C1382" s="290" t="s">
        <v>430</v>
      </c>
      <c r="D1382" s="290"/>
      <c r="E1382" s="290" t="s">
        <v>384</v>
      </c>
      <c r="F1382" s="290"/>
      <c r="G1382" s="290"/>
      <c r="H1382" s="292" t="s">
        <v>710</v>
      </c>
      <c r="I1382" s="292"/>
      <c r="J1382" s="292"/>
      <c r="K1382" s="292"/>
      <c r="L1382" s="326">
        <v>32</v>
      </c>
      <c r="M1382" s="348"/>
    </row>
    <row r="1383" spans="1:13">
      <c r="A1383" s="325"/>
      <c r="B1383" s="290"/>
      <c r="C1383" s="290"/>
      <c r="D1383" s="290"/>
      <c r="E1383" s="329"/>
      <c r="F1383" s="329"/>
      <c r="G1383" s="329"/>
      <c r="H1383" s="292" t="s">
        <v>711</v>
      </c>
      <c r="I1383" s="292"/>
      <c r="J1383" s="292"/>
      <c r="K1383" s="292"/>
      <c r="L1383" s="326" t="s">
        <v>1017</v>
      </c>
      <c r="M1383" s="348"/>
    </row>
    <row r="1384" spans="1:13">
      <c r="A1384" s="325"/>
      <c r="B1384" s="290"/>
      <c r="C1384" s="290"/>
      <c r="D1384" s="290"/>
      <c r="E1384" s="290" t="s">
        <v>385</v>
      </c>
      <c r="F1384" s="290"/>
      <c r="G1384" s="290"/>
      <c r="H1384" s="292" t="s">
        <v>713</v>
      </c>
      <c r="I1384" s="292"/>
      <c r="J1384" s="292"/>
      <c r="K1384" s="292"/>
      <c r="L1384" s="328"/>
      <c r="M1384" s="348"/>
    </row>
    <row r="1385" spans="1:13">
      <c r="A1385" s="325"/>
      <c r="B1385" s="290"/>
      <c r="C1385" s="290"/>
      <c r="D1385" s="290"/>
      <c r="E1385" s="290" t="s">
        <v>386</v>
      </c>
      <c r="F1385" s="290"/>
      <c r="G1385" s="290"/>
      <c r="H1385" s="292" t="s">
        <v>714</v>
      </c>
      <c r="I1385" s="292"/>
      <c r="J1385" s="292"/>
      <c r="K1385" s="292"/>
      <c r="L1385" s="328">
        <v>1</v>
      </c>
      <c r="M1385" s="348"/>
    </row>
    <row r="1386" spans="1:13">
      <c r="A1386" s="325"/>
      <c r="B1386" s="290"/>
      <c r="C1386" s="290"/>
      <c r="D1386" s="290"/>
      <c r="E1386" s="290" t="s">
        <v>387</v>
      </c>
      <c r="F1386" s="290"/>
      <c r="G1386" s="290"/>
      <c r="H1386" s="292" t="s">
        <v>715</v>
      </c>
      <c r="I1386" s="292"/>
      <c r="J1386" s="292"/>
      <c r="K1386" s="292"/>
      <c r="L1386" s="326" t="s">
        <v>1017</v>
      </c>
      <c r="M1386" s="348"/>
    </row>
    <row r="1387" spans="1:13">
      <c r="A1387" s="325"/>
      <c r="B1387" s="290"/>
      <c r="C1387" s="290" t="s">
        <v>430</v>
      </c>
      <c r="D1387" s="290"/>
      <c r="E1387" s="290" t="s">
        <v>388</v>
      </c>
      <c r="F1387" s="290"/>
      <c r="G1387" s="290"/>
      <c r="H1387" s="292" t="s">
        <v>716</v>
      </c>
      <c r="I1387" s="292"/>
      <c r="J1387" s="292"/>
      <c r="K1387" s="292"/>
      <c r="L1387" s="326" t="s">
        <v>1017</v>
      </c>
      <c r="M1387" s="348"/>
    </row>
    <row r="1388" spans="1:13">
      <c r="A1388" s="325"/>
      <c r="B1388" s="290"/>
      <c r="C1388" s="290"/>
      <c r="D1388" s="290"/>
      <c r="E1388" s="290" t="s">
        <v>389</v>
      </c>
      <c r="F1388" s="290"/>
      <c r="G1388" s="290"/>
      <c r="H1388" s="292" t="s">
        <v>717</v>
      </c>
      <c r="I1388" s="292"/>
      <c r="J1388" s="292"/>
      <c r="K1388" s="292"/>
      <c r="L1388" s="328">
        <v>1</v>
      </c>
      <c r="M1388" s="326"/>
    </row>
    <row r="1389" spans="1:13">
      <c r="A1389" s="325"/>
      <c r="B1389" s="290"/>
      <c r="C1389" s="290"/>
      <c r="D1389" s="290"/>
      <c r="E1389" s="329"/>
      <c r="F1389" s="329"/>
      <c r="G1389" s="329"/>
      <c r="H1389" s="292" t="s">
        <v>718</v>
      </c>
      <c r="I1389" s="292"/>
      <c r="J1389" s="292"/>
      <c r="K1389" s="327"/>
      <c r="L1389" s="328"/>
      <c r="M1389" s="348"/>
    </row>
    <row r="1390" spans="1:13">
      <c r="A1390" s="325"/>
      <c r="B1390" s="290"/>
      <c r="C1390" s="290"/>
      <c r="D1390" s="290"/>
      <c r="E1390" s="290" t="s">
        <v>390</v>
      </c>
      <c r="F1390" s="290"/>
      <c r="G1390" s="290"/>
      <c r="H1390" s="292" t="s">
        <v>719</v>
      </c>
      <c r="I1390" s="292"/>
      <c r="J1390" s="292"/>
      <c r="K1390" s="292"/>
      <c r="L1390" s="328">
        <v>1</v>
      </c>
      <c r="M1390" s="326"/>
    </row>
    <row r="1391" spans="1:13">
      <c r="A1391" s="325"/>
      <c r="B1391" s="290"/>
      <c r="C1391" s="290"/>
      <c r="D1391" s="290"/>
      <c r="E1391" s="290" t="s">
        <v>391</v>
      </c>
      <c r="F1391" s="290"/>
      <c r="G1391" s="290"/>
      <c r="H1391" s="292" t="s">
        <v>720</v>
      </c>
      <c r="I1391" s="292"/>
      <c r="J1391" s="292"/>
      <c r="K1391" s="292"/>
      <c r="L1391" s="326"/>
      <c r="M1391" s="326"/>
    </row>
    <row r="1392" spans="1:13">
      <c r="A1392" s="325"/>
      <c r="B1392" s="290"/>
      <c r="C1392" s="290"/>
      <c r="D1392" s="290"/>
      <c r="E1392" s="329"/>
      <c r="F1392" s="329"/>
      <c r="G1392" s="329"/>
      <c r="H1392" s="292" t="s">
        <v>721</v>
      </c>
      <c r="I1392" s="292"/>
      <c r="J1392" s="292"/>
      <c r="K1392" s="292"/>
      <c r="L1392" s="326"/>
      <c r="M1392" s="326"/>
    </row>
    <row r="1393" spans="1:13">
      <c r="A1393" s="325"/>
      <c r="B1393" s="290"/>
      <c r="C1393" s="290"/>
      <c r="D1393" s="290"/>
      <c r="E1393" s="290" t="s">
        <v>392</v>
      </c>
      <c r="F1393" s="290"/>
      <c r="G1393" s="290"/>
      <c r="H1393" s="292" t="s">
        <v>722</v>
      </c>
      <c r="I1393" s="292"/>
      <c r="J1393" s="292"/>
      <c r="K1393" s="292"/>
      <c r="L1393" s="328">
        <v>1</v>
      </c>
      <c r="M1393" s="326"/>
    </row>
    <row r="1394" spans="1:13">
      <c r="A1394" s="325"/>
      <c r="B1394" s="290"/>
      <c r="C1394" s="290"/>
      <c r="D1394" s="290"/>
      <c r="E1394" s="329"/>
      <c r="F1394" s="329"/>
      <c r="G1394" s="329"/>
      <c r="H1394" s="292" t="s">
        <v>723</v>
      </c>
      <c r="I1394" s="292"/>
      <c r="J1394" s="292"/>
      <c r="K1394" s="292"/>
      <c r="L1394" s="328">
        <v>1</v>
      </c>
      <c r="M1394" s="326"/>
    </row>
    <row r="1395" spans="1:13">
      <c r="A1395" s="305" t="s">
        <v>431</v>
      </c>
      <c r="B1395" s="305"/>
      <c r="C1395" s="305"/>
      <c r="D1395" s="288"/>
      <c r="E1395" s="321"/>
      <c r="F1395" s="321"/>
      <c r="G1395" s="321"/>
      <c r="H1395" s="321"/>
      <c r="I1395" s="321"/>
      <c r="J1395" s="321"/>
      <c r="K1395" s="321"/>
      <c r="L1395" s="321"/>
      <c r="M1395" s="289"/>
    </row>
    <row r="1396" spans="1:13">
      <c r="A1396" s="305" t="s">
        <v>432</v>
      </c>
      <c r="B1396" s="305"/>
      <c r="C1396" s="305"/>
      <c r="D1396" s="322" t="s">
        <v>433</v>
      </c>
      <c r="E1396" s="323"/>
      <c r="F1396" s="323"/>
      <c r="G1396" s="323"/>
      <c r="H1396" s="323"/>
      <c r="I1396" s="323"/>
      <c r="J1396" s="323"/>
      <c r="K1396" s="323"/>
      <c r="L1396" s="323"/>
      <c r="M1396" s="324"/>
    </row>
    <row r="1397" spans="1:13">
      <c r="A1397" s="230"/>
      <c r="B1397" s="230"/>
      <c r="C1397" s="230"/>
      <c r="D1397" s="230"/>
      <c r="E1397" s="230"/>
      <c r="F1397" s="230"/>
      <c r="G1397" s="230"/>
      <c r="H1397" s="230"/>
      <c r="I1397" s="230"/>
      <c r="J1397" s="230"/>
      <c r="K1397" s="230"/>
      <c r="L1397" s="230"/>
      <c r="M1397" s="230"/>
    </row>
    <row r="1398" spans="1:13" ht="27">
      <c r="A1398" s="282" t="s">
        <v>396</v>
      </c>
      <c r="B1398" s="282"/>
      <c r="C1398" s="282"/>
      <c r="D1398" s="282"/>
      <c r="E1398" s="282"/>
      <c r="F1398" s="282"/>
      <c r="G1398" s="282"/>
      <c r="H1398" s="282"/>
      <c r="I1398" s="282"/>
      <c r="J1398" s="282"/>
      <c r="K1398" s="282"/>
      <c r="L1398" s="282"/>
      <c r="M1398" s="282"/>
    </row>
    <row r="1399" spans="1:13" ht="20.25">
      <c r="A1399" s="283" t="s">
        <v>691</v>
      </c>
      <c r="B1399" s="283"/>
      <c r="C1399" s="283"/>
      <c r="D1399" s="283"/>
      <c r="E1399" s="283"/>
      <c r="F1399" s="283"/>
      <c r="G1399" s="283"/>
      <c r="H1399" s="283"/>
      <c r="I1399" s="283"/>
      <c r="J1399" s="283"/>
      <c r="K1399" s="283"/>
      <c r="L1399" s="283"/>
      <c r="M1399" s="283"/>
    </row>
    <row r="1400" spans="1:13">
      <c r="A1400" s="284" t="s">
        <v>397</v>
      </c>
      <c r="B1400" s="284"/>
      <c r="C1400" s="284"/>
      <c r="D1400" s="284"/>
      <c r="E1400" s="285"/>
      <c r="F1400" s="285"/>
      <c r="G1400" s="285"/>
      <c r="H1400" s="285"/>
      <c r="I1400" s="286" t="s">
        <v>692</v>
      </c>
      <c r="J1400" s="286"/>
      <c r="K1400" s="286"/>
      <c r="L1400" s="286"/>
      <c r="M1400" s="285"/>
    </row>
    <row r="1401" spans="1:13">
      <c r="A1401" s="325" t="s">
        <v>398</v>
      </c>
      <c r="B1401" s="290" t="s">
        <v>310</v>
      </c>
      <c r="C1401" s="290"/>
      <c r="D1401" s="290" t="s">
        <v>1018</v>
      </c>
      <c r="E1401" s="290"/>
      <c r="F1401" s="290"/>
      <c r="G1401" s="290"/>
      <c r="H1401" s="290"/>
      <c r="I1401" s="290"/>
      <c r="J1401" s="290"/>
      <c r="K1401" s="290"/>
      <c r="L1401" s="290"/>
      <c r="M1401" s="290"/>
    </row>
    <row r="1402" spans="1:13">
      <c r="A1402" s="325"/>
      <c r="B1402" s="290" t="s">
        <v>399</v>
      </c>
      <c r="C1402" s="290"/>
      <c r="D1402" s="290" t="s">
        <v>1008</v>
      </c>
      <c r="E1402" s="290"/>
      <c r="F1402" s="290"/>
      <c r="G1402" s="290"/>
      <c r="H1402" s="290"/>
      <c r="I1402" s="290"/>
      <c r="J1402" s="290"/>
      <c r="K1402" s="290"/>
      <c r="L1402" s="290"/>
      <c r="M1402" s="290"/>
    </row>
    <row r="1403" spans="1:13">
      <c r="A1403" s="325"/>
      <c r="B1403" s="290" t="s">
        <v>400</v>
      </c>
      <c r="C1403" s="290"/>
      <c r="D1403" s="292" t="s">
        <v>695</v>
      </c>
      <c r="E1403" s="292"/>
      <c r="F1403" s="292"/>
      <c r="G1403" s="290" t="s">
        <v>696</v>
      </c>
      <c r="H1403" s="290"/>
      <c r="I1403" s="290"/>
      <c r="J1403" s="290" t="s">
        <v>697</v>
      </c>
      <c r="K1403" s="290"/>
      <c r="L1403" s="290"/>
      <c r="M1403" s="290"/>
    </row>
    <row r="1404" spans="1:13">
      <c r="A1404" s="325"/>
      <c r="B1404" s="290" t="s">
        <v>402</v>
      </c>
      <c r="C1404" s="290"/>
      <c r="D1404" s="290" t="s">
        <v>698</v>
      </c>
      <c r="E1404" s="290"/>
      <c r="F1404" s="290"/>
      <c r="G1404" s="290" t="s">
        <v>363</v>
      </c>
      <c r="H1404" s="290"/>
      <c r="I1404" s="290"/>
      <c r="J1404" s="290" t="s">
        <v>699</v>
      </c>
      <c r="K1404" s="290"/>
      <c r="L1404" s="290"/>
      <c r="M1404" s="290"/>
    </row>
    <row r="1405" spans="1:13">
      <c r="A1405" s="325"/>
      <c r="B1405" s="290" t="s">
        <v>362</v>
      </c>
      <c r="C1405" s="290"/>
      <c r="D1405" s="290" t="s">
        <v>700</v>
      </c>
      <c r="E1405" s="290"/>
      <c r="F1405" s="290"/>
      <c r="G1405" s="290" t="s">
        <v>363</v>
      </c>
      <c r="H1405" s="290"/>
      <c r="I1405" s="290"/>
      <c r="J1405" s="290">
        <v>13974053750</v>
      </c>
      <c r="K1405" s="290"/>
      <c r="L1405" s="290"/>
      <c r="M1405" s="290"/>
    </row>
    <row r="1406" spans="1:13">
      <c r="A1406" s="325"/>
      <c r="B1406" s="290" t="s">
        <v>403</v>
      </c>
      <c r="C1406" s="290"/>
      <c r="D1406" s="292" t="s">
        <v>404</v>
      </c>
      <c r="E1406" s="292"/>
      <c r="F1406" s="292"/>
      <c r="G1406" s="292"/>
      <c r="H1406" s="292"/>
      <c r="I1406" s="292"/>
      <c r="J1406" s="292"/>
      <c r="K1406" s="292"/>
      <c r="L1406" s="292"/>
      <c r="M1406" s="292"/>
    </row>
    <row r="1407" spans="1:13">
      <c r="A1407" s="325"/>
      <c r="B1407" s="290" t="s">
        <v>405</v>
      </c>
      <c r="C1407" s="290"/>
      <c r="D1407" s="292" t="s">
        <v>1009</v>
      </c>
      <c r="E1407" s="292"/>
      <c r="F1407" s="292"/>
      <c r="G1407" s="292"/>
      <c r="H1407" s="292"/>
      <c r="I1407" s="292"/>
      <c r="J1407" s="292"/>
      <c r="K1407" s="292"/>
      <c r="L1407" s="292"/>
      <c r="M1407" s="292"/>
    </row>
    <row r="1408" spans="1:13">
      <c r="A1408" s="325"/>
      <c r="B1408" s="290" t="s">
        <v>406</v>
      </c>
      <c r="C1408" s="290"/>
      <c r="D1408" s="292" t="s">
        <v>1010</v>
      </c>
      <c r="E1408" s="292"/>
      <c r="F1408" s="292"/>
      <c r="G1408" s="292"/>
      <c r="H1408" s="292"/>
      <c r="I1408" s="292"/>
      <c r="J1408" s="292"/>
      <c r="K1408" s="292"/>
      <c r="L1408" s="292"/>
      <c r="M1408" s="292"/>
    </row>
    <row r="1409" spans="1:13">
      <c r="A1409" s="325"/>
      <c r="B1409" s="290" t="s">
        <v>408</v>
      </c>
      <c r="C1409" s="290"/>
      <c r="D1409" s="299" t="s">
        <v>409</v>
      </c>
      <c r="E1409" s="299"/>
      <c r="F1409" s="299" t="s">
        <v>410</v>
      </c>
      <c r="G1409" s="299"/>
      <c r="H1409" s="299"/>
      <c r="I1409" s="299"/>
      <c r="J1409" s="299" t="s">
        <v>411</v>
      </c>
      <c r="K1409" s="299"/>
      <c r="L1409" s="299"/>
      <c r="M1409" s="299"/>
    </row>
    <row r="1410" spans="1:13">
      <c r="A1410" s="325"/>
      <c r="B1410" s="290"/>
      <c r="C1410" s="290"/>
      <c r="D1410" s="290" t="s">
        <v>412</v>
      </c>
      <c r="E1410" s="290"/>
      <c r="F1410" s="290">
        <v>2</v>
      </c>
      <c r="G1410" s="290"/>
      <c r="H1410" s="290"/>
      <c r="I1410" s="290"/>
      <c r="J1410" s="290">
        <v>2</v>
      </c>
      <c r="K1410" s="290"/>
      <c r="L1410" s="290"/>
      <c r="M1410" s="290"/>
    </row>
    <row r="1411" spans="1:13">
      <c r="A1411" s="325"/>
      <c r="B1411" s="290"/>
      <c r="C1411" s="290"/>
      <c r="D1411" s="290" t="s">
        <v>413</v>
      </c>
      <c r="E1411" s="290"/>
      <c r="F1411" s="290"/>
      <c r="G1411" s="290"/>
      <c r="H1411" s="290"/>
      <c r="I1411" s="290"/>
      <c r="J1411" s="290"/>
      <c r="K1411" s="290"/>
      <c r="L1411" s="290"/>
      <c r="M1411" s="290"/>
    </row>
    <row r="1412" spans="1:13">
      <c r="A1412" s="325"/>
      <c r="B1412" s="290"/>
      <c r="C1412" s="290"/>
      <c r="D1412" s="290" t="s">
        <v>414</v>
      </c>
      <c r="E1412" s="290"/>
      <c r="F1412" s="290"/>
      <c r="G1412" s="290"/>
      <c r="H1412" s="290"/>
      <c r="I1412" s="290"/>
      <c r="J1412" s="290"/>
      <c r="K1412" s="290"/>
      <c r="L1412" s="290"/>
      <c r="M1412" s="290"/>
    </row>
    <row r="1413" spans="1:13">
      <c r="A1413" s="325"/>
      <c r="B1413" s="290"/>
      <c r="C1413" s="290"/>
      <c r="D1413" s="290" t="s">
        <v>415</v>
      </c>
      <c r="E1413" s="290"/>
      <c r="F1413" s="290"/>
      <c r="G1413" s="290"/>
      <c r="H1413" s="290"/>
      <c r="I1413" s="290"/>
      <c r="J1413" s="290"/>
      <c r="K1413" s="290"/>
      <c r="L1413" s="290"/>
      <c r="M1413" s="290"/>
    </row>
    <row r="1414" spans="1:13">
      <c r="A1414" s="325"/>
      <c r="B1414" s="290"/>
      <c r="C1414" s="290"/>
      <c r="D1414" s="290" t="s">
        <v>416</v>
      </c>
      <c r="E1414" s="290"/>
      <c r="F1414" s="290"/>
      <c r="G1414" s="290"/>
      <c r="H1414" s="290"/>
      <c r="I1414" s="290"/>
      <c r="J1414" s="290"/>
      <c r="K1414" s="290"/>
      <c r="L1414" s="290"/>
      <c r="M1414" s="290"/>
    </row>
    <row r="1415" spans="1:13">
      <c r="A1415" s="325"/>
      <c r="B1415" s="290" t="s">
        <v>417</v>
      </c>
      <c r="C1415" s="290"/>
      <c r="D1415" s="290" t="s">
        <v>409</v>
      </c>
      <c r="E1415" s="290"/>
      <c r="F1415" s="304" t="s">
        <v>418</v>
      </c>
      <c r="G1415" s="304"/>
      <c r="H1415" s="304"/>
      <c r="I1415" s="304" t="s">
        <v>419</v>
      </c>
      <c r="J1415" s="304"/>
      <c r="K1415" s="304"/>
      <c r="L1415" s="304" t="s">
        <v>420</v>
      </c>
      <c r="M1415" s="304"/>
    </row>
    <row r="1416" spans="1:13">
      <c r="A1416" s="325"/>
      <c r="B1416" s="290"/>
      <c r="C1416" s="290"/>
      <c r="D1416" s="290" t="s">
        <v>412</v>
      </c>
      <c r="E1416" s="290"/>
      <c r="F1416" s="292">
        <v>2</v>
      </c>
      <c r="G1416" s="292"/>
      <c r="H1416" s="292"/>
      <c r="I1416" s="292">
        <v>2</v>
      </c>
      <c r="J1416" s="292"/>
      <c r="K1416" s="292"/>
      <c r="L1416" s="292" t="s">
        <v>704</v>
      </c>
      <c r="M1416" s="292"/>
    </row>
    <row r="1417" spans="1:13">
      <c r="A1417" s="325"/>
      <c r="B1417" s="332"/>
      <c r="C1417" s="332"/>
      <c r="D1417" s="290"/>
      <c r="E1417" s="290"/>
      <c r="F1417" s="290"/>
      <c r="G1417" s="290"/>
      <c r="H1417" s="290"/>
      <c r="I1417" s="290"/>
      <c r="J1417" s="290"/>
      <c r="K1417" s="290"/>
      <c r="L1417" s="290"/>
      <c r="M1417" s="290"/>
    </row>
    <row r="1418" spans="1:13">
      <c r="A1418" s="325"/>
      <c r="B1418" s="332"/>
      <c r="C1418" s="308" t="s">
        <v>423</v>
      </c>
      <c r="D1418" s="308"/>
      <c r="E1418" s="308"/>
      <c r="F1418" s="308"/>
      <c r="G1418" s="308"/>
      <c r="H1418" s="299" t="s">
        <v>424</v>
      </c>
      <c r="I1418" s="299"/>
      <c r="J1418" s="299"/>
      <c r="K1418" s="299" t="s">
        <v>425</v>
      </c>
      <c r="L1418" s="299"/>
      <c r="M1418" s="299"/>
    </row>
    <row r="1419" spans="1:13">
      <c r="A1419" s="325"/>
      <c r="B1419" s="332"/>
      <c r="C1419" s="311" t="s">
        <v>1018</v>
      </c>
      <c r="D1419" s="311"/>
      <c r="E1419" s="311"/>
      <c r="F1419" s="311"/>
      <c r="G1419" s="311"/>
      <c r="H1419" s="290">
        <v>2023.1</v>
      </c>
      <c r="I1419" s="290"/>
      <c r="J1419" s="290"/>
      <c r="K1419" s="290">
        <v>2023.12</v>
      </c>
      <c r="L1419" s="290"/>
      <c r="M1419" s="290"/>
    </row>
    <row r="1420" spans="1:13" ht="42.75">
      <c r="A1420" s="325"/>
      <c r="B1420" s="312" t="s">
        <v>427</v>
      </c>
      <c r="C1420" s="292" t="s">
        <v>708</v>
      </c>
      <c r="D1420" s="292"/>
      <c r="E1420" s="292"/>
      <c r="F1420" s="292"/>
      <c r="G1420" s="292"/>
      <c r="H1420" s="292"/>
      <c r="I1420" s="292"/>
      <c r="J1420" s="292"/>
      <c r="K1420" s="292"/>
      <c r="L1420" s="292"/>
      <c r="M1420" s="292"/>
    </row>
    <row r="1421" spans="1:13" ht="57">
      <c r="A1421" s="325"/>
      <c r="B1421" s="312" t="s">
        <v>428</v>
      </c>
      <c r="C1421" s="292" t="s">
        <v>709</v>
      </c>
      <c r="D1421" s="292"/>
      <c r="E1421" s="292"/>
      <c r="F1421" s="292"/>
      <c r="G1421" s="292"/>
      <c r="H1421" s="292"/>
      <c r="I1421" s="292"/>
      <c r="J1421" s="292"/>
      <c r="K1421" s="292"/>
      <c r="L1421" s="292"/>
      <c r="M1421" s="292"/>
    </row>
    <row r="1422" spans="1:13">
      <c r="A1422" s="325"/>
      <c r="B1422" s="290" t="s">
        <v>429</v>
      </c>
      <c r="C1422" s="290" t="s">
        <v>379</v>
      </c>
      <c r="D1422" s="290"/>
      <c r="E1422" s="290" t="s">
        <v>380</v>
      </c>
      <c r="F1422" s="290"/>
      <c r="G1422" s="290"/>
      <c r="H1422" s="290" t="s">
        <v>381</v>
      </c>
      <c r="I1422" s="290"/>
      <c r="J1422" s="290"/>
      <c r="K1422" s="290"/>
      <c r="L1422" s="290" t="s">
        <v>382</v>
      </c>
      <c r="M1422" s="290"/>
    </row>
    <row r="1423" spans="1:13">
      <c r="A1423" s="325"/>
      <c r="B1423" s="290"/>
      <c r="C1423" s="290" t="s">
        <v>430</v>
      </c>
      <c r="D1423" s="290"/>
      <c r="E1423" s="290" t="s">
        <v>384</v>
      </c>
      <c r="F1423" s="290"/>
      <c r="G1423" s="290"/>
      <c r="H1423" s="292" t="s">
        <v>710</v>
      </c>
      <c r="I1423" s="292"/>
      <c r="J1423" s="292"/>
      <c r="K1423" s="292"/>
      <c r="L1423" s="326">
        <v>121</v>
      </c>
      <c r="M1423" s="348"/>
    </row>
    <row r="1424" spans="1:13">
      <c r="A1424" s="325"/>
      <c r="B1424" s="290"/>
      <c r="C1424" s="290"/>
      <c r="D1424" s="290"/>
      <c r="E1424" s="329"/>
      <c r="F1424" s="329"/>
      <c r="G1424" s="329"/>
      <c r="H1424" s="292" t="s">
        <v>711</v>
      </c>
      <c r="I1424" s="292"/>
      <c r="J1424" s="292"/>
      <c r="K1424" s="292"/>
      <c r="L1424" s="326" t="s">
        <v>1019</v>
      </c>
      <c r="M1424" s="348"/>
    </row>
    <row r="1425" spans="1:13">
      <c r="A1425" s="325"/>
      <c r="B1425" s="290"/>
      <c r="C1425" s="290"/>
      <c r="D1425" s="290"/>
      <c r="E1425" s="290" t="s">
        <v>385</v>
      </c>
      <c r="F1425" s="290"/>
      <c r="G1425" s="290"/>
      <c r="H1425" s="292" t="s">
        <v>713</v>
      </c>
      <c r="I1425" s="292"/>
      <c r="J1425" s="292"/>
      <c r="K1425" s="292"/>
      <c r="L1425" s="328"/>
      <c r="M1425" s="348"/>
    </row>
    <row r="1426" spans="1:13">
      <c r="A1426" s="325"/>
      <c r="B1426" s="290"/>
      <c r="C1426" s="290"/>
      <c r="D1426" s="290"/>
      <c r="E1426" s="290" t="s">
        <v>386</v>
      </c>
      <c r="F1426" s="290"/>
      <c r="G1426" s="290"/>
      <c r="H1426" s="292" t="s">
        <v>714</v>
      </c>
      <c r="I1426" s="292"/>
      <c r="J1426" s="292"/>
      <c r="K1426" s="292"/>
      <c r="L1426" s="328">
        <v>1</v>
      </c>
      <c r="M1426" s="348"/>
    </row>
    <row r="1427" spans="1:13">
      <c r="A1427" s="325"/>
      <c r="B1427" s="290"/>
      <c r="C1427" s="290"/>
      <c r="D1427" s="290"/>
      <c r="E1427" s="290" t="s">
        <v>387</v>
      </c>
      <c r="F1427" s="290"/>
      <c r="G1427" s="290"/>
      <c r="H1427" s="292" t="s">
        <v>715</v>
      </c>
      <c r="I1427" s="292"/>
      <c r="J1427" s="292"/>
      <c r="K1427" s="292"/>
      <c r="L1427" s="326" t="s">
        <v>1019</v>
      </c>
      <c r="M1427" s="348"/>
    </row>
    <row r="1428" spans="1:13">
      <c r="A1428" s="325"/>
      <c r="B1428" s="290"/>
      <c r="C1428" s="290" t="s">
        <v>430</v>
      </c>
      <c r="D1428" s="290"/>
      <c r="E1428" s="290" t="s">
        <v>388</v>
      </c>
      <c r="F1428" s="290"/>
      <c r="G1428" s="290"/>
      <c r="H1428" s="292" t="s">
        <v>716</v>
      </c>
      <c r="I1428" s="292"/>
      <c r="J1428" s="292"/>
      <c r="K1428" s="292"/>
      <c r="L1428" s="326" t="s">
        <v>1019</v>
      </c>
      <c r="M1428" s="348"/>
    </row>
    <row r="1429" spans="1:13">
      <c r="A1429" s="325"/>
      <c r="B1429" s="290"/>
      <c r="C1429" s="290"/>
      <c r="D1429" s="290"/>
      <c r="E1429" s="290" t="s">
        <v>389</v>
      </c>
      <c r="F1429" s="290"/>
      <c r="G1429" s="290"/>
      <c r="H1429" s="292" t="s">
        <v>717</v>
      </c>
      <c r="I1429" s="292"/>
      <c r="J1429" s="292"/>
      <c r="K1429" s="292"/>
      <c r="L1429" s="328">
        <v>1</v>
      </c>
      <c r="M1429" s="326"/>
    </row>
    <row r="1430" spans="1:13">
      <c r="A1430" s="325"/>
      <c r="B1430" s="290"/>
      <c r="C1430" s="290"/>
      <c r="D1430" s="290"/>
      <c r="E1430" s="329"/>
      <c r="F1430" s="329"/>
      <c r="G1430" s="329"/>
      <c r="H1430" s="292" t="s">
        <v>718</v>
      </c>
      <c r="I1430" s="292"/>
      <c r="J1430" s="292"/>
      <c r="K1430" s="327"/>
      <c r="L1430" s="328"/>
      <c r="M1430" s="348"/>
    </row>
    <row r="1431" spans="1:13">
      <c r="A1431" s="325"/>
      <c r="B1431" s="290"/>
      <c r="C1431" s="290"/>
      <c r="D1431" s="290"/>
      <c r="E1431" s="290" t="s">
        <v>390</v>
      </c>
      <c r="F1431" s="290"/>
      <c r="G1431" s="290"/>
      <c r="H1431" s="292" t="s">
        <v>719</v>
      </c>
      <c r="I1431" s="292"/>
      <c r="J1431" s="292"/>
      <c r="K1431" s="292"/>
      <c r="L1431" s="328">
        <v>1</v>
      </c>
      <c r="M1431" s="326"/>
    </row>
    <row r="1432" spans="1:13">
      <c r="A1432" s="325"/>
      <c r="B1432" s="290"/>
      <c r="C1432" s="290"/>
      <c r="D1432" s="290"/>
      <c r="E1432" s="290" t="s">
        <v>391</v>
      </c>
      <c r="F1432" s="290"/>
      <c r="G1432" s="290"/>
      <c r="H1432" s="292" t="s">
        <v>720</v>
      </c>
      <c r="I1432" s="292"/>
      <c r="J1432" s="292"/>
      <c r="K1432" s="292"/>
      <c r="L1432" s="326"/>
      <c r="M1432" s="326"/>
    </row>
    <row r="1433" spans="1:13">
      <c r="A1433" s="325"/>
      <c r="B1433" s="290"/>
      <c r="C1433" s="290"/>
      <c r="D1433" s="290"/>
      <c r="E1433" s="329"/>
      <c r="F1433" s="329"/>
      <c r="G1433" s="329"/>
      <c r="H1433" s="292" t="s">
        <v>721</v>
      </c>
      <c r="I1433" s="292"/>
      <c r="J1433" s="292"/>
      <c r="K1433" s="292"/>
      <c r="L1433" s="326"/>
      <c r="M1433" s="326"/>
    </row>
    <row r="1434" spans="1:13">
      <c r="A1434" s="325"/>
      <c r="B1434" s="290"/>
      <c r="C1434" s="290"/>
      <c r="D1434" s="290"/>
      <c r="E1434" s="290" t="s">
        <v>392</v>
      </c>
      <c r="F1434" s="290"/>
      <c r="G1434" s="290"/>
      <c r="H1434" s="292" t="s">
        <v>722</v>
      </c>
      <c r="I1434" s="292"/>
      <c r="J1434" s="292"/>
      <c r="K1434" s="292"/>
      <c r="L1434" s="328">
        <v>1</v>
      </c>
      <c r="M1434" s="326"/>
    </row>
    <row r="1435" spans="1:13">
      <c r="A1435" s="325"/>
      <c r="B1435" s="290"/>
      <c r="C1435" s="290"/>
      <c r="D1435" s="290"/>
      <c r="E1435" s="329"/>
      <c r="F1435" s="329"/>
      <c r="G1435" s="329"/>
      <c r="H1435" s="292" t="s">
        <v>723</v>
      </c>
      <c r="I1435" s="292"/>
      <c r="J1435" s="292"/>
      <c r="K1435" s="292"/>
      <c r="L1435" s="328">
        <v>1</v>
      </c>
      <c r="M1435" s="326"/>
    </row>
    <row r="1436" spans="1:13">
      <c r="A1436" s="305" t="s">
        <v>431</v>
      </c>
      <c r="B1436" s="305"/>
      <c r="C1436" s="305"/>
      <c r="D1436" s="288"/>
      <c r="E1436" s="321"/>
      <c r="F1436" s="321"/>
      <c r="G1436" s="321"/>
      <c r="H1436" s="321"/>
      <c r="I1436" s="321"/>
      <c r="J1436" s="321"/>
      <c r="K1436" s="321"/>
      <c r="L1436" s="321"/>
      <c r="M1436" s="289"/>
    </row>
    <row r="1437" spans="1:13">
      <c r="A1437" s="305" t="s">
        <v>432</v>
      </c>
      <c r="B1437" s="305"/>
      <c r="C1437" s="305"/>
      <c r="D1437" s="322" t="s">
        <v>433</v>
      </c>
      <c r="E1437" s="323"/>
      <c r="F1437" s="323"/>
      <c r="G1437" s="323"/>
      <c r="H1437" s="323"/>
      <c r="I1437" s="323"/>
      <c r="J1437" s="323"/>
      <c r="K1437" s="323"/>
      <c r="L1437" s="323"/>
      <c r="M1437" s="324"/>
    </row>
    <row r="1438" spans="1:13">
      <c r="A1438" s="230"/>
      <c r="B1438" s="230"/>
      <c r="C1438" s="230"/>
      <c r="D1438" s="230"/>
      <c r="E1438" s="230"/>
      <c r="F1438" s="230"/>
      <c r="G1438" s="230"/>
      <c r="H1438" s="230"/>
      <c r="I1438" s="230"/>
      <c r="J1438" s="230"/>
      <c r="K1438" s="230"/>
      <c r="L1438" s="230"/>
      <c r="M1438" s="230"/>
    </row>
    <row r="1439" spans="1:13" ht="27">
      <c r="A1439" s="282" t="s">
        <v>396</v>
      </c>
      <c r="B1439" s="282"/>
      <c r="C1439" s="282"/>
      <c r="D1439" s="282"/>
      <c r="E1439" s="282"/>
      <c r="F1439" s="282"/>
      <c r="G1439" s="282"/>
      <c r="H1439" s="282"/>
      <c r="I1439" s="282"/>
      <c r="J1439" s="282"/>
      <c r="K1439" s="282"/>
      <c r="L1439" s="282"/>
      <c r="M1439" s="282"/>
    </row>
    <row r="1440" spans="1:13" ht="20.25">
      <c r="A1440" s="283" t="s">
        <v>691</v>
      </c>
      <c r="B1440" s="283"/>
      <c r="C1440" s="283"/>
      <c r="D1440" s="283"/>
      <c r="E1440" s="283"/>
      <c r="F1440" s="283"/>
      <c r="G1440" s="283"/>
      <c r="H1440" s="283"/>
      <c r="I1440" s="283"/>
      <c r="J1440" s="283"/>
      <c r="K1440" s="283"/>
      <c r="L1440" s="283"/>
      <c r="M1440" s="283"/>
    </row>
    <row r="1441" spans="1:13">
      <c r="A1441" s="284" t="s">
        <v>397</v>
      </c>
      <c r="B1441" s="284"/>
      <c r="C1441" s="284"/>
      <c r="D1441" s="284"/>
      <c r="E1441" s="285"/>
      <c r="F1441" s="285"/>
      <c r="G1441" s="285"/>
      <c r="H1441" s="285"/>
      <c r="I1441" s="286" t="s">
        <v>692</v>
      </c>
      <c r="J1441" s="286"/>
      <c r="K1441" s="286"/>
      <c r="L1441" s="286"/>
      <c r="M1441" s="285"/>
    </row>
    <row r="1442" spans="1:13">
      <c r="A1442" s="325" t="s">
        <v>398</v>
      </c>
      <c r="B1442" s="290" t="s">
        <v>310</v>
      </c>
      <c r="C1442" s="290"/>
      <c r="D1442" s="290" t="s">
        <v>1020</v>
      </c>
      <c r="E1442" s="290"/>
      <c r="F1442" s="290"/>
      <c r="G1442" s="290"/>
      <c r="H1442" s="290"/>
      <c r="I1442" s="290"/>
      <c r="J1442" s="290"/>
      <c r="K1442" s="290"/>
      <c r="L1442" s="290"/>
      <c r="M1442" s="290"/>
    </row>
    <row r="1443" spans="1:13">
      <c r="A1443" s="325"/>
      <c r="B1443" s="290" t="s">
        <v>399</v>
      </c>
      <c r="C1443" s="290"/>
      <c r="D1443" s="290" t="s">
        <v>1008</v>
      </c>
      <c r="E1443" s="290"/>
      <c r="F1443" s="290"/>
      <c r="G1443" s="290"/>
      <c r="H1443" s="290"/>
      <c r="I1443" s="290"/>
      <c r="J1443" s="290"/>
      <c r="K1443" s="290"/>
      <c r="L1443" s="290"/>
      <c r="M1443" s="290"/>
    </row>
    <row r="1444" spans="1:13">
      <c r="A1444" s="325"/>
      <c r="B1444" s="290" t="s">
        <v>400</v>
      </c>
      <c r="C1444" s="290"/>
      <c r="D1444" s="292" t="s">
        <v>695</v>
      </c>
      <c r="E1444" s="292"/>
      <c r="F1444" s="292"/>
      <c r="G1444" s="290" t="s">
        <v>696</v>
      </c>
      <c r="H1444" s="290"/>
      <c r="I1444" s="290"/>
      <c r="J1444" s="290" t="s">
        <v>697</v>
      </c>
      <c r="K1444" s="290"/>
      <c r="L1444" s="290"/>
      <c r="M1444" s="290"/>
    </row>
    <row r="1445" spans="1:13">
      <c r="A1445" s="325"/>
      <c r="B1445" s="290" t="s">
        <v>402</v>
      </c>
      <c r="C1445" s="290"/>
      <c r="D1445" s="290" t="s">
        <v>698</v>
      </c>
      <c r="E1445" s="290"/>
      <c r="F1445" s="290"/>
      <c r="G1445" s="290" t="s">
        <v>363</v>
      </c>
      <c r="H1445" s="290"/>
      <c r="I1445" s="290"/>
      <c r="J1445" s="290" t="s">
        <v>699</v>
      </c>
      <c r="K1445" s="290"/>
      <c r="L1445" s="290"/>
      <c r="M1445" s="290"/>
    </row>
    <row r="1446" spans="1:13">
      <c r="A1446" s="325"/>
      <c r="B1446" s="290" t="s">
        <v>362</v>
      </c>
      <c r="C1446" s="290"/>
      <c r="D1446" s="290" t="s">
        <v>700</v>
      </c>
      <c r="E1446" s="290"/>
      <c r="F1446" s="290"/>
      <c r="G1446" s="290" t="s">
        <v>363</v>
      </c>
      <c r="H1446" s="290"/>
      <c r="I1446" s="290"/>
      <c r="J1446" s="290">
        <v>13974053750</v>
      </c>
      <c r="K1446" s="290"/>
      <c r="L1446" s="290"/>
      <c r="M1446" s="290"/>
    </row>
    <row r="1447" spans="1:13">
      <c r="A1447" s="325"/>
      <c r="B1447" s="290" t="s">
        <v>403</v>
      </c>
      <c r="C1447" s="290"/>
      <c r="D1447" s="292" t="s">
        <v>404</v>
      </c>
      <c r="E1447" s="292"/>
      <c r="F1447" s="292"/>
      <c r="G1447" s="292"/>
      <c r="H1447" s="292"/>
      <c r="I1447" s="292"/>
      <c r="J1447" s="292"/>
      <c r="K1447" s="292"/>
      <c r="L1447" s="292"/>
      <c r="M1447" s="292"/>
    </row>
    <row r="1448" spans="1:13">
      <c r="A1448" s="325"/>
      <c r="B1448" s="290" t="s">
        <v>405</v>
      </c>
      <c r="C1448" s="290"/>
      <c r="D1448" s="292" t="s">
        <v>1009</v>
      </c>
      <c r="E1448" s="292"/>
      <c r="F1448" s="292"/>
      <c r="G1448" s="292"/>
      <c r="H1448" s="292"/>
      <c r="I1448" s="292"/>
      <c r="J1448" s="292"/>
      <c r="K1448" s="292"/>
      <c r="L1448" s="292"/>
      <c r="M1448" s="292"/>
    </row>
    <row r="1449" spans="1:13">
      <c r="A1449" s="325"/>
      <c r="B1449" s="290" t="s">
        <v>406</v>
      </c>
      <c r="C1449" s="290"/>
      <c r="D1449" s="292" t="s">
        <v>1010</v>
      </c>
      <c r="E1449" s="292"/>
      <c r="F1449" s="292"/>
      <c r="G1449" s="292"/>
      <c r="H1449" s="292"/>
      <c r="I1449" s="292"/>
      <c r="J1449" s="292"/>
      <c r="K1449" s="292"/>
      <c r="L1449" s="292"/>
      <c r="M1449" s="292"/>
    </row>
    <row r="1450" spans="1:13">
      <c r="A1450" s="325"/>
      <c r="B1450" s="290" t="s">
        <v>408</v>
      </c>
      <c r="C1450" s="290"/>
      <c r="D1450" s="299" t="s">
        <v>409</v>
      </c>
      <c r="E1450" s="299"/>
      <c r="F1450" s="299" t="s">
        <v>410</v>
      </c>
      <c r="G1450" s="299"/>
      <c r="H1450" s="299"/>
      <c r="I1450" s="299"/>
      <c r="J1450" s="299" t="s">
        <v>411</v>
      </c>
      <c r="K1450" s="299"/>
      <c r="L1450" s="299"/>
      <c r="M1450" s="299"/>
    </row>
    <row r="1451" spans="1:13">
      <c r="A1451" s="325"/>
      <c r="B1451" s="290"/>
      <c r="C1451" s="290"/>
      <c r="D1451" s="290" t="s">
        <v>412</v>
      </c>
      <c r="E1451" s="290"/>
      <c r="F1451" s="290">
        <v>1</v>
      </c>
      <c r="G1451" s="290"/>
      <c r="H1451" s="290"/>
      <c r="I1451" s="290"/>
      <c r="J1451" s="290">
        <v>1</v>
      </c>
      <c r="K1451" s="290"/>
      <c r="L1451" s="290"/>
      <c r="M1451" s="290"/>
    </row>
    <row r="1452" spans="1:13">
      <c r="A1452" s="325"/>
      <c r="B1452" s="290"/>
      <c r="C1452" s="290"/>
      <c r="D1452" s="290" t="s">
        <v>413</v>
      </c>
      <c r="E1452" s="290"/>
      <c r="F1452" s="290"/>
      <c r="G1452" s="290"/>
      <c r="H1452" s="290"/>
      <c r="I1452" s="290"/>
      <c r="J1452" s="290"/>
      <c r="K1452" s="290"/>
      <c r="L1452" s="290"/>
      <c r="M1452" s="290"/>
    </row>
    <row r="1453" spans="1:13">
      <c r="A1453" s="325"/>
      <c r="B1453" s="290"/>
      <c r="C1453" s="290"/>
      <c r="D1453" s="290" t="s">
        <v>414</v>
      </c>
      <c r="E1453" s="290"/>
      <c r="F1453" s="290"/>
      <c r="G1453" s="290"/>
      <c r="H1453" s="290"/>
      <c r="I1453" s="290"/>
      <c r="J1453" s="290"/>
      <c r="K1453" s="290"/>
      <c r="L1453" s="290"/>
      <c r="M1453" s="290"/>
    </row>
    <row r="1454" spans="1:13">
      <c r="A1454" s="325"/>
      <c r="B1454" s="290"/>
      <c r="C1454" s="290"/>
      <c r="D1454" s="290" t="s">
        <v>415</v>
      </c>
      <c r="E1454" s="290"/>
      <c r="F1454" s="290"/>
      <c r="G1454" s="290"/>
      <c r="H1454" s="290"/>
      <c r="I1454" s="290"/>
      <c r="J1454" s="290"/>
      <c r="K1454" s="290"/>
      <c r="L1454" s="290"/>
      <c r="M1454" s="290"/>
    </row>
    <row r="1455" spans="1:13">
      <c r="A1455" s="325"/>
      <c r="B1455" s="290"/>
      <c r="C1455" s="290"/>
      <c r="D1455" s="290" t="s">
        <v>416</v>
      </c>
      <c r="E1455" s="290"/>
      <c r="F1455" s="290"/>
      <c r="G1455" s="290"/>
      <c r="H1455" s="290"/>
      <c r="I1455" s="290"/>
      <c r="J1455" s="290"/>
      <c r="K1455" s="290"/>
      <c r="L1455" s="290"/>
      <c r="M1455" s="290"/>
    </row>
    <row r="1456" spans="1:13">
      <c r="A1456" s="325"/>
      <c r="B1456" s="290" t="s">
        <v>417</v>
      </c>
      <c r="C1456" s="290"/>
      <c r="D1456" s="290" t="s">
        <v>409</v>
      </c>
      <c r="E1456" s="290"/>
      <c r="F1456" s="304" t="s">
        <v>418</v>
      </c>
      <c r="G1456" s="304"/>
      <c r="H1456" s="304"/>
      <c r="I1456" s="304" t="s">
        <v>419</v>
      </c>
      <c r="J1456" s="304"/>
      <c r="K1456" s="304"/>
      <c r="L1456" s="304" t="s">
        <v>420</v>
      </c>
      <c r="M1456" s="304"/>
    </row>
    <row r="1457" spans="1:13">
      <c r="A1457" s="325"/>
      <c r="B1457" s="290"/>
      <c r="C1457" s="290"/>
      <c r="D1457" s="290" t="s">
        <v>412</v>
      </c>
      <c r="E1457" s="290"/>
      <c r="F1457" s="292">
        <v>1</v>
      </c>
      <c r="G1457" s="292"/>
      <c r="H1457" s="292"/>
      <c r="I1457" s="292">
        <v>1</v>
      </c>
      <c r="J1457" s="292"/>
      <c r="K1457" s="292"/>
      <c r="L1457" s="292" t="s">
        <v>704</v>
      </c>
      <c r="M1457" s="292"/>
    </row>
    <row r="1458" spans="1:13">
      <c r="A1458" s="325"/>
      <c r="B1458" s="332"/>
      <c r="C1458" s="332"/>
      <c r="D1458" s="290"/>
      <c r="E1458" s="290"/>
      <c r="F1458" s="290"/>
      <c r="G1458" s="290"/>
      <c r="H1458" s="290"/>
      <c r="I1458" s="290"/>
      <c r="J1458" s="290"/>
      <c r="K1458" s="290"/>
      <c r="L1458" s="290"/>
      <c r="M1458" s="290"/>
    </row>
    <row r="1459" spans="1:13">
      <c r="A1459" s="325"/>
      <c r="B1459" s="332"/>
      <c r="C1459" s="308" t="s">
        <v>423</v>
      </c>
      <c r="D1459" s="308"/>
      <c r="E1459" s="308"/>
      <c r="F1459" s="308"/>
      <c r="G1459" s="308"/>
      <c r="H1459" s="299" t="s">
        <v>424</v>
      </c>
      <c r="I1459" s="299"/>
      <c r="J1459" s="299"/>
      <c r="K1459" s="299" t="s">
        <v>425</v>
      </c>
      <c r="L1459" s="299"/>
      <c r="M1459" s="299"/>
    </row>
    <row r="1460" spans="1:13">
      <c r="A1460" s="325"/>
      <c r="B1460" s="332"/>
      <c r="C1460" s="311" t="s">
        <v>1020</v>
      </c>
      <c r="D1460" s="311"/>
      <c r="E1460" s="311"/>
      <c r="F1460" s="311"/>
      <c r="G1460" s="311"/>
      <c r="H1460" s="290">
        <v>2023.1</v>
      </c>
      <c r="I1460" s="290"/>
      <c r="J1460" s="290"/>
      <c r="K1460" s="290">
        <v>2023.12</v>
      </c>
      <c r="L1460" s="290"/>
      <c r="M1460" s="290"/>
    </row>
    <row r="1461" spans="1:13" ht="42.75">
      <c r="A1461" s="325"/>
      <c r="B1461" s="312" t="s">
        <v>427</v>
      </c>
      <c r="C1461" s="292" t="s">
        <v>708</v>
      </c>
      <c r="D1461" s="292"/>
      <c r="E1461" s="292"/>
      <c r="F1461" s="292"/>
      <c r="G1461" s="292"/>
      <c r="H1461" s="292"/>
      <c r="I1461" s="292"/>
      <c r="J1461" s="292"/>
      <c r="K1461" s="292"/>
      <c r="L1461" s="292"/>
      <c r="M1461" s="292"/>
    </row>
    <row r="1462" spans="1:13" ht="57">
      <c r="A1462" s="325"/>
      <c r="B1462" s="312" t="s">
        <v>428</v>
      </c>
      <c r="C1462" s="292" t="s">
        <v>709</v>
      </c>
      <c r="D1462" s="292"/>
      <c r="E1462" s="292"/>
      <c r="F1462" s="292"/>
      <c r="G1462" s="292"/>
      <c r="H1462" s="292"/>
      <c r="I1462" s="292"/>
      <c r="J1462" s="292"/>
      <c r="K1462" s="292"/>
      <c r="L1462" s="292"/>
      <c r="M1462" s="292"/>
    </row>
    <row r="1463" spans="1:13">
      <c r="A1463" s="325"/>
      <c r="B1463" s="290" t="s">
        <v>429</v>
      </c>
      <c r="C1463" s="290" t="s">
        <v>379</v>
      </c>
      <c r="D1463" s="290"/>
      <c r="E1463" s="290" t="s">
        <v>380</v>
      </c>
      <c r="F1463" s="290"/>
      <c r="G1463" s="290"/>
      <c r="H1463" s="290" t="s">
        <v>381</v>
      </c>
      <c r="I1463" s="290"/>
      <c r="J1463" s="290"/>
      <c r="K1463" s="290"/>
      <c r="L1463" s="290" t="s">
        <v>382</v>
      </c>
      <c r="M1463" s="290"/>
    </row>
    <row r="1464" spans="1:13">
      <c r="A1464" s="325"/>
      <c r="B1464" s="290"/>
      <c r="C1464" s="290" t="s">
        <v>430</v>
      </c>
      <c r="D1464" s="290"/>
      <c r="E1464" s="290" t="s">
        <v>384</v>
      </c>
      <c r="F1464" s="290"/>
      <c r="G1464" s="290"/>
      <c r="H1464" s="292" t="s">
        <v>710</v>
      </c>
      <c r="I1464" s="292"/>
      <c r="J1464" s="292"/>
      <c r="K1464" s="292"/>
      <c r="L1464" s="326">
        <v>136</v>
      </c>
      <c r="M1464" s="348"/>
    </row>
    <row r="1465" spans="1:13">
      <c r="A1465" s="325"/>
      <c r="B1465" s="290"/>
      <c r="C1465" s="290"/>
      <c r="D1465" s="290"/>
      <c r="E1465" s="329"/>
      <c r="F1465" s="329"/>
      <c r="G1465" s="329"/>
      <c r="H1465" s="292" t="s">
        <v>711</v>
      </c>
      <c r="I1465" s="292"/>
      <c r="J1465" s="292"/>
      <c r="K1465" s="292"/>
      <c r="L1465" s="326" t="s">
        <v>1015</v>
      </c>
      <c r="M1465" s="348"/>
    </row>
    <row r="1466" spans="1:13">
      <c r="A1466" s="325"/>
      <c r="B1466" s="290"/>
      <c r="C1466" s="290"/>
      <c r="D1466" s="290"/>
      <c r="E1466" s="290" t="s">
        <v>385</v>
      </c>
      <c r="F1466" s="290"/>
      <c r="G1466" s="290"/>
      <c r="H1466" s="292" t="s">
        <v>713</v>
      </c>
      <c r="I1466" s="292"/>
      <c r="J1466" s="292"/>
      <c r="K1466" s="292"/>
      <c r="L1466" s="328"/>
      <c r="M1466" s="348"/>
    </row>
    <row r="1467" spans="1:13">
      <c r="A1467" s="325"/>
      <c r="B1467" s="290"/>
      <c r="C1467" s="290"/>
      <c r="D1467" s="290"/>
      <c r="E1467" s="290" t="s">
        <v>386</v>
      </c>
      <c r="F1467" s="290"/>
      <c r="G1467" s="290"/>
      <c r="H1467" s="292" t="s">
        <v>714</v>
      </c>
      <c r="I1467" s="292"/>
      <c r="J1467" s="292"/>
      <c r="K1467" s="292"/>
      <c r="L1467" s="328">
        <v>1</v>
      </c>
      <c r="M1467" s="348"/>
    </row>
    <row r="1468" spans="1:13">
      <c r="A1468" s="325"/>
      <c r="B1468" s="290"/>
      <c r="C1468" s="290"/>
      <c r="D1468" s="290"/>
      <c r="E1468" s="290" t="s">
        <v>387</v>
      </c>
      <c r="F1468" s="290"/>
      <c r="G1468" s="290"/>
      <c r="H1468" s="292" t="s">
        <v>715</v>
      </c>
      <c r="I1468" s="292"/>
      <c r="J1468" s="292"/>
      <c r="K1468" s="292"/>
      <c r="L1468" s="326" t="s">
        <v>1015</v>
      </c>
      <c r="M1468" s="348"/>
    </row>
    <row r="1469" spans="1:13">
      <c r="A1469" s="325"/>
      <c r="B1469" s="290"/>
      <c r="C1469" s="290" t="s">
        <v>430</v>
      </c>
      <c r="D1469" s="290"/>
      <c r="E1469" s="290" t="s">
        <v>388</v>
      </c>
      <c r="F1469" s="290"/>
      <c r="G1469" s="290"/>
      <c r="H1469" s="292" t="s">
        <v>716</v>
      </c>
      <c r="I1469" s="292"/>
      <c r="J1469" s="292"/>
      <c r="K1469" s="292"/>
      <c r="L1469" s="326" t="s">
        <v>1015</v>
      </c>
      <c r="M1469" s="348"/>
    </row>
    <row r="1470" spans="1:13">
      <c r="A1470" s="325"/>
      <c r="B1470" s="290"/>
      <c r="C1470" s="290"/>
      <c r="D1470" s="290"/>
      <c r="E1470" s="290" t="s">
        <v>389</v>
      </c>
      <c r="F1470" s="290"/>
      <c r="G1470" s="290"/>
      <c r="H1470" s="292" t="s">
        <v>717</v>
      </c>
      <c r="I1470" s="292"/>
      <c r="J1470" s="292"/>
      <c r="K1470" s="292"/>
      <c r="L1470" s="328">
        <v>1</v>
      </c>
      <c r="M1470" s="326"/>
    </row>
    <row r="1471" spans="1:13">
      <c r="A1471" s="325"/>
      <c r="B1471" s="290"/>
      <c r="C1471" s="290"/>
      <c r="D1471" s="290"/>
      <c r="E1471" s="329"/>
      <c r="F1471" s="329"/>
      <c r="G1471" s="329"/>
      <c r="H1471" s="292" t="s">
        <v>718</v>
      </c>
      <c r="I1471" s="292"/>
      <c r="J1471" s="292"/>
      <c r="K1471" s="327"/>
      <c r="L1471" s="328"/>
      <c r="M1471" s="348"/>
    </row>
    <row r="1472" spans="1:13">
      <c r="A1472" s="325"/>
      <c r="B1472" s="290"/>
      <c r="C1472" s="290"/>
      <c r="D1472" s="290"/>
      <c r="E1472" s="290" t="s">
        <v>390</v>
      </c>
      <c r="F1472" s="290"/>
      <c r="G1472" s="290"/>
      <c r="H1472" s="292" t="s">
        <v>719</v>
      </c>
      <c r="I1472" s="292"/>
      <c r="J1472" s="292"/>
      <c r="K1472" s="292"/>
      <c r="L1472" s="328">
        <v>1</v>
      </c>
      <c r="M1472" s="326"/>
    </row>
    <row r="1473" spans="1:13">
      <c r="A1473" s="325"/>
      <c r="B1473" s="290"/>
      <c r="C1473" s="290"/>
      <c r="D1473" s="290"/>
      <c r="E1473" s="290" t="s">
        <v>391</v>
      </c>
      <c r="F1473" s="290"/>
      <c r="G1473" s="290"/>
      <c r="H1473" s="292" t="s">
        <v>720</v>
      </c>
      <c r="I1473" s="292"/>
      <c r="J1473" s="292"/>
      <c r="K1473" s="292"/>
      <c r="L1473" s="326"/>
      <c r="M1473" s="326"/>
    </row>
    <row r="1474" spans="1:13">
      <c r="A1474" s="325"/>
      <c r="B1474" s="290"/>
      <c r="C1474" s="290"/>
      <c r="D1474" s="290"/>
      <c r="E1474" s="329"/>
      <c r="F1474" s="329"/>
      <c r="G1474" s="329"/>
      <c r="H1474" s="292" t="s">
        <v>721</v>
      </c>
      <c r="I1474" s="292"/>
      <c r="J1474" s="292"/>
      <c r="K1474" s="292"/>
      <c r="L1474" s="326"/>
      <c r="M1474" s="326"/>
    </row>
    <row r="1475" spans="1:13">
      <c r="A1475" s="325"/>
      <c r="B1475" s="290"/>
      <c r="C1475" s="290"/>
      <c r="D1475" s="290"/>
      <c r="E1475" s="290" t="s">
        <v>392</v>
      </c>
      <c r="F1475" s="290"/>
      <c r="G1475" s="290"/>
      <c r="H1475" s="292" t="s">
        <v>722</v>
      </c>
      <c r="I1475" s="292"/>
      <c r="J1475" s="292"/>
      <c r="K1475" s="292"/>
      <c r="L1475" s="328">
        <v>1</v>
      </c>
      <c r="M1475" s="326"/>
    </row>
    <row r="1476" spans="1:13">
      <c r="A1476" s="325"/>
      <c r="B1476" s="290"/>
      <c r="C1476" s="290"/>
      <c r="D1476" s="290"/>
      <c r="E1476" s="329"/>
      <c r="F1476" s="329"/>
      <c r="G1476" s="329"/>
      <c r="H1476" s="292" t="s">
        <v>723</v>
      </c>
      <c r="I1476" s="292"/>
      <c r="J1476" s="292"/>
      <c r="K1476" s="292"/>
      <c r="L1476" s="328">
        <v>1</v>
      </c>
      <c r="M1476" s="326"/>
    </row>
    <row r="1477" spans="1:13">
      <c r="A1477" s="305" t="s">
        <v>431</v>
      </c>
      <c r="B1477" s="305"/>
      <c r="C1477" s="305"/>
      <c r="D1477" s="288"/>
      <c r="E1477" s="321"/>
      <c r="F1477" s="321"/>
      <c r="G1477" s="321"/>
      <c r="H1477" s="321"/>
      <c r="I1477" s="321"/>
      <c r="J1477" s="321"/>
      <c r="K1477" s="321"/>
      <c r="L1477" s="321"/>
      <c r="M1477" s="289"/>
    </row>
    <row r="1478" spans="1:13">
      <c r="A1478" s="305" t="s">
        <v>432</v>
      </c>
      <c r="B1478" s="305"/>
      <c r="C1478" s="305"/>
      <c r="D1478" s="322" t="s">
        <v>433</v>
      </c>
      <c r="E1478" s="323"/>
      <c r="F1478" s="323"/>
      <c r="G1478" s="323"/>
      <c r="H1478" s="323"/>
      <c r="I1478" s="323"/>
      <c r="J1478" s="323"/>
      <c r="K1478" s="323"/>
      <c r="L1478" s="323"/>
      <c r="M1478" s="324"/>
    </row>
    <row r="1479" spans="1:13">
      <c r="A1479" s="230"/>
      <c r="B1479" s="230"/>
      <c r="C1479" s="230"/>
      <c r="D1479" s="230"/>
      <c r="E1479" s="230"/>
      <c r="F1479" s="230"/>
      <c r="G1479" s="230"/>
      <c r="H1479" s="230"/>
      <c r="I1479" s="230"/>
      <c r="J1479" s="230"/>
      <c r="K1479" s="230"/>
      <c r="L1479" s="230"/>
      <c r="M1479" s="230"/>
    </row>
    <row r="1480" spans="1:13" ht="27">
      <c r="A1480" s="282" t="s">
        <v>396</v>
      </c>
      <c r="B1480" s="282"/>
      <c r="C1480" s="282"/>
      <c r="D1480" s="282"/>
      <c r="E1480" s="282"/>
      <c r="F1480" s="282"/>
      <c r="G1480" s="282"/>
      <c r="H1480" s="282"/>
      <c r="I1480" s="282"/>
      <c r="J1480" s="282"/>
      <c r="K1480" s="282"/>
      <c r="L1480" s="282"/>
      <c r="M1480" s="282"/>
    </row>
    <row r="1481" spans="1:13" ht="20.25">
      <c r="A1481" s="283" t="s">
        <v>691</v>
      </c>
      <c r="B1481" s="283"/>
      <c r="C1481" s="283"/>
      <c r="D1481" s="283"/>
      <c r="E1481" s="283"/>
      <c r="F1481" s="283"/>
      <c r="G1481" s="283"/>
      <c r="H1481" s="283"/>
      <c r="I1481" s="283"/>
      <c r="J1481" s="283"/>
      <c r="K1481" s="283"/>
      <c r="L1481" s="283"/>
      <c r="M1481" s="283"/>
    </row>
    <row r="1482" spans="1:13">
      <c r="A1482" s="284" t="s">
        <v>397</v>
      </c>
      <c r="B1482" s="284"/>
      <c r="C1482" s="284"/>
      <c r="D1482" s="284"/>
      <c r="E1482" s="285"/>
      <c r="F1482" s="285"/>
      <c r="G1482" s="285"/>
      <c r="H1482" s="285"/>
      <c r="I1482" s="286" t="s">
        <v>692</v>
      </c>
      <c r="J1482" s="286"/>
      <c r="K1482" s="286"/>
      <c r="L1482" s="286"/>
      <c r="M1482" s="285"/>
    </row>
    <row r="1483" spans="1:13">
      <c r="A1483" s="325" t="s">
        <v>398</v>
      </c>
      <c r="B1483" s="290" t="s">
        <v>310</v>
      </c>
      <c r="C1483" s="290"/>
      <c r="D1483" s="290" t="s">
        <v>1021</v>
      </c>
      <c r="E1483" s="290"/>
      <c r="F1483" s="290"/>
      <c r="G1483" s="290"/>
      <c r="H1483" s="290"/>
      <c r="I1483" s="290"/>
      <c r="J1483" s="290"/>
      <c r="K1483" s="290"/>
      <c r="L1483" s="290"/>
      <c r="M1483" s="290"/>
    </row>
    <row r="1484" spans="1:13">
      <c r="A1484" s="325"/>
      <c r="B1484" s="290" t="s">
        <v>399</v>
      </c>
      <c r="C1484" s="290"/>
      <c r="D1484" s="290" t="s">
        <v>1008</v>
      </c>
      <c r="E1484" s="290"/>
      <c r="F1484" s="290"/>
      <c r="G1484" s="290"/>
      <c r="H1484" s="290"/>
      <c r="I1484" s="290"/>
      <c r="J1484" s="290"/>
      <c r="K1484" s="290"/>
      <c r="L1484" s="290"/>
      <c r="M1484" s="290"/>
    </row>
    <row r="1485" spans="1:13">
      <c r="A1485" s="325"/>
      <c r="B1485" s="290" t="s">
        <v>400</v>
      </c>
      <c r="C1485" s="290"/>
      <c r="D1485" s="292" t="s">
        <v>695</v>
      </c>
      <c r="E1485" s="292"/>
      <c r="F1485" s="292"/>
      <c r="G1485" s="290" t="s">
        <v>696</v>
      </c>
      <c r="H1485" s="290"/>
      <c r="I1485" s="290"/>
      <c r="J1485" s="290" t="s">
        <v>697</v>
      </c>
      <c r="K1485" s="290"/>
      <c r="L1485" s="290"/>
      <c r="M1485" s="290"/>
    </row>
    <row r="1486" spans="1:13">
      <c r="A1486" s="325"/>
      <c r="B1486" s="290" t="s">
        <v>402</v>
      </c>
      <c r="C1486" s="290"/>
      <c r="D1486" s="290" t="s">
        <v>698</v>
      </c>
      <c r="E1486" s="290"/>
      <c r="F1486" s="290"/>
      <c r="G1486" s="290" t="s">
        <v>363</v>
      </c>
      <c r="H1486" s="290"/>
      <c r="I1486" s="290"/>
      <c r="J1486" s="290" t="s">
        <v>699</v>
      </c>
      <c r="K1486" s="290"/>
      <c r="L1486" s="290"/>
      <c r="M1486" s="290"/>
    </row>
    <row r="1487" spans="1:13">
      <c r="A1487" s="325"/>
      <c r="B1487" s="290" t="s">
        <v>362</v>
      </c>
      <c r="C1487" s="290"/>
      <c r="D1487" s="290" t="s">
        <v>700</v>
      </c>
      <c r="E1487" s="290"/>
      <c r="F1487" s="290"/>
      <c r="G1487" s="290" t="s">
        <v>363</v>
      </c>
      <c r="H1487" s="290"/>
      <c r="I1487" s="290"/>
      <c r="J1487" s="290">
        <v>13974053750</v>
      </c>
      <c r="K1487" s="290"/>
      <c r="L1487" s="290"/>
      <c r="M1487" s="290"/>
    </row>
    <row r="1488" spans="1:13">
      <c r="A1488" s="325"/>
      <c r="B1488" s="290" t="s">
        <v>403</v>
      </c>
      <c r="C1488" s="290"/>
      <c r="D1488" s="292" t="s">
        <v>404</v>
      </c>
      <c r="E1488" s="292"/>
      <c r="F1488" s="292"/>
      <c r="G1488" s="292"/>
      <c r="H1488" s="292"/>
      <c r="I1488" s="292"/>
      <c r="J1488" s="292"/>
      <c r="K1488" s="292"/>
      <c r="L1488" s="292"/>
      <c r="M1488" s="292"/>
    </row>
    <row r="1489" spans="1:13">
      <c r="A1489" s="325"/>
      <c r="B1489" s="290" t="s">
        <v>405</v>
      </c>
      <c r="C1489" s="290"/>
      <c r="D1489" s="292" t="s">
        <v>1009</v>
      </c>
      <c r="E1489" s="292"/>
      <c r="F1489" s="292"/>
      <c r="G1489" s="292"/>
      <c r="H1489" s="292"/>
      <c r="I1489" s="292"/>
      <c r="J1489" s="292"/>
      <c r="K1489" s="292"/>
      <c r="L1489" s="292"/>
      <c r="M1489" s="292"/>
    </row>
    <row r="1490" spans="1:13">
      <c r="A1490" s="325"/>
      <c r="B1490" s="290" t="s">
        <v>406</v>
      </c>
      <c r="C1490" s="290"/>
      <c r="D1490" s="292" t="s">
        <v>1010</v>
      </c>
      <c r="E1490" s="292"/>
      <c r="F1490" s="292"/>
      <c r="G1490" s="292"/>
      <c r="H1490" s="292"/>
      <c r="I1490" s="292"/>
      <c r="J1490" s="292"/>
      <c r="K1490" s="292"/>
      <c r="L1490" s="292"/>
      <c r="M1490" s="292"/>
    </row>
    <row r="1491" spans="1:13">
      <c r="A1491" s="325"/>
      <c r="B1491" s="290" t="s">
        <v>408</v>
      </c>
      <c r="C1491" s="290"/>
      <c r="D1491" s="299" t="s">
        <v>409</v>
      </c>
      <c r="E1491" s="299"/>
      <c r="F1491" s="299" t="s">
        <v>410</v>
      </c>
      <c r="G1491" s="299"/>
      <c r="H1491" s="299"/>
      <c r="I1491" s="299"/>
      <c r="J1491" s="299" t="s">
        <v>411</v>
      </c>
      <c r="K1491" s="299"/>
      <c r="L1491" s="299"/>
      <c r="M1491" s="299"/>
    </row>
    <row r="1492" spans="1:13">
      <c r="A1492" s="325"/>
      <c r="B1492" s="290"/>
      <c r="C1492" s="290"/>
      <c r="D1492" s="290" t="s">
        <v>412</v>
      </c>
      <c r="E1492" s="290"/>
      <c r="F1492" s="290">
        <v>10</v>
      </c>
      <c r="G1492" s="290"/>
      <c r="H1492" s="290"/>
      <c r="I1492" s="290"/>
      <c r="J1492" s="290">
        <v>10</v>
      </c>
      <c r="K1492" s="290"/>
      <c r="L1492" s="290"/>
      <c r="M1492" s="290"/>
    </row>
    <row r="1493" spans="1:13">
      <c r="A1493" s="325"/>
      <c r="B1493" s="290"/>
      <c r="C1493" s="290"/>
      <c r="D1493" s="290" t="s">
        <v>413</v>
      </c>
      <c r="E1493" s="290"/>
      <c r="F1493" s="290"/>
      <c r="G1493" s="290"/>
      <c r="H1493" s="290"/>
      <c r="I1493" s="290"/>
      <c r="J1493" s="290"/>
      <c r="K1493" s="290"/>
      <c r="L1493" s="290"/>
      <c r="M1493" s="290"/>
    </row>
    <row r="1494" spans="1:13">
      <c r="A1494" s="325"/>
      <c r="B1494" s="290"/>
      <c r="C1494" s="290"/>
      <c r="D1494" s="290" t="s">
        <v>414</v>
      </c>
      <c r="E1494" s="290"/>
      <c r="F1494" s="290"/>
      <c r="G1494" s="290"/>
      <c r="H1494" s="290"/>
      <c r="I1494" s="290"/>
      <c r="J1494" s="290"/>
      <c r="K1494" s="290"/>
      <c r="L1494" s="290"/>
      <c r="M1494" s="290"/>
    </row>
    <row r="1495" spans="1:13">
      <c r="A1495" s="325"/>
      <c r="B1495" s="290"/>
      <c r="C1495" s="290"/>
      <c r="D1495" s="290" t="s">
        <v>415</v>
      </c>
      <c r="E1495" s="290"/>
      <c r="F1495" s="290"/>
      <c r="G1495" s="290"/>
      <c r="H1495" s="290"/>
      <c r="I1495" s="290"/>
      <c r="J1495" s="290"/>
      <c r="K1495" s="290"/>
      <c r="L1495" s="290"/>
      <c r="M1495" s="290"/>
    </row>
    <row r="1496" spans="1:13">
      <c r="A1496" s="325"/>
      <c r="B1496" s="290"/>
      <c r="C1496" s="290"/>
      <c r="D1496" s="290" t="s">
        <v>416</v>
      </c>
      <c r="E1496" s="290"/>
      <c r="F1496" s="290"/>
      <c r="G1496" s="290"/>
      <c r="H1496" s="290"/>
      <c r="I1496" s="290"/>
      <c r="J1496" s="290"/>
      <c r="K1496" s="290"/>
      <c r="L1496" s="290"/>
      <c r="M1496" s="290"/>
    </row>
    <row r="1497" spans="1:13">
      <c r="A1497" s="325"/>
      <c r="B1497" s="290" t="s">
        <v>417</v>
      </c>
      <c r="C1497" s="290"/>
      <c r="D1497" s="290" t="s">
        <v>409</v>
      </c>
      <c r="E1497" s="290"/>
      <c r="F1497" s="304" t="s">
        <v>418</v>
      </c>
      <c r="G1497" s="304"/>
      <c r="H1497" s="304"/>
      <c r="I1497" s="304" t="s">
        <v>419</v>
      </c>
      <c r="J1497" s="304"/>
      <c r="K1497" s="304"/>
      <c r="L1497" s="304" t="s">
        <v>420</v>
      </c>
      <c r="M1497" s="304"/>
    </row>
    <row r="1498" spans="1:13">
      <c r="A1498" s="325"/>
      <c r="B1498" s="290"/>
      <c r="C1498" s="290"/>
      <c r="D1498" s="290" t="s">
        <v>412</v>
      </c>
      <c r="E1498" s="290"/>
      <c r="F1498" s="292">
        <v>10</v>
      </c>
      <c r="G1498" s="292"/>
      <c r="H1498" s="292"/>
      <c r="I1498" s="292">
        <v>10</v>
      </c>
      <c r="J1498" s="292"/>
      <c r="K1498" s="292"/>
      <c r="L1498" s="292" t="s">
        <v>704</v>
      </c>
      <c r="M1498" s="292"/>
    </row>
    <row r="1499" spans="1:13">
      <c r="A1499" s="325"/>
      <c r="B1499" s="332"/>
      <c r="C1499" s="332"/>
      <c r="D1499" s="290"/>
      <c r="E1499" s="290"/>
      <c r="F1499" s="290"/>
      <c r="G1499" s="290"/>
      <c r="H1499" s="290"/>
      <c r="I1499" s="290"/>
      <c r="J1499" s="290"/>
      <c r="K1499" s="290"/>
      <c r="L1499" s="290"/>
      <c r="M1499" s="290"/>
    </row>
    <row r="1500" spans="1:13">
      <c r="A1500" s="325"/>
      <c r="B1500" s="332"/>
      <c r="C1500" s="308" t="s">
        <v>423</v>
      </c>
      <c r="D1500" s="308"/>
      <c r="E1500" s="308"/>
      <c r="F1500" s="308"/>
      <c r="G1500" s="308"/>
      <c r="H1500" s="299" t="s">
        <v>424</v>
      </c>
      <c r="I1500" s="299"/>
      <c r="J1500" s="299"/>
      <c r="K1500" s="299" t="s">
        <v>425</v>
      </c>
      <c r="L1500" s="299"/>
      <c r="M1500" s="299"/>
    </row>
    <row r="1501" spans="1:13">
      <c r="A1501" s="325"/>
      <c r="B1501" s="332"/>
      <c r="C1501" s="311" t="s">
        <v>1021</v>
      </c>
      <c r="D1501" s="311"/>
      <c r="E1501" s="311"/>
      <c r="F1501" s="311"/>
      <c r="G1501" s="311"/>
      <c r="H1501" s="290">
        <v>2023.1</v>
      </c>
      <c r="I1501" s="290"/>
      <c r="J1501" s="290"/>
      <c r="K1501" s="290">
        <v>2023.12</v>
      </c>
      <c r="L1501" s="290"/>
      <c r="M1501" s="290"/>
    </row>
    <row r="1502" spans="1:13" ht="42.75">
      <c r="A1502" s="325"/>
      <c r="B1502" s="312" t="s">
        <v>427</v>
      </c>
      <c r="C1502" s="292" t="s">
        <v>708</v>
      </c>
      <c r="D1502" s="292"/>
      <c r="E1502" s="292"/>
      <c r="F1502" s="292"/>
      <c r="G1502" s="292"/>
      <c r="H1502" s="292"/>
      <c r="I1502" s="292"/>
      <c r="J1502" s="292"/>
      <c r="K1502" s="292"/>
      <c r="L1502" s="292"/>
      <c r="M1502" s="292"/>
    </row>
    <row r="1503" spans="1:13" ht="57">
      <c r="A1503" s="325"/>
      <c r="B1503" s="312" t="s">
        <v>428</v>
      </c>
      <c r="C1503" s="292" t="s">
        <v>709</v>
      </c>
      <c r="D1503" s="292"/>
      <c r="E1503" s="292"/>
      <c r="F1503" s="292"/>
      <c r="G1503" s="292"/>
      <c r="H1503" s="292"/>
      <c r="I1503" s="292"/>
      <c r="J1503" s="292"/>
      <c r="K1503" s="292"/>
      <c r="L1503" s="292"/>
      <c r="M1503" s="292"/>
    </row>
    <row r="1504" spans="1:13">
      <c r="A1504" s="325"/>
      <c r="B1504" s="290" t="s">
        <v>429</v>
      </c>
      <c r="C1504" s="290" t="s">
        <v>379</v>
      </c>
      <c r="D1504" s="290"/>
      <c r="E1504" s="290" t="s">
        <v>380</v>
      </c>
      <c r="F1504" s="290"/>
      <c r="G1504" s="290"/>
      <c r="H1504" s="290" t="s">
        <v>381</v>
      </c>
      <c r="I1504" s="290"/>
      <c r="J1504" s="290"/>
      <c r="K1504" s="290"/>
      <c r="L1504" s="290" t="s">
        <v>382</v>
      </c>
      <c r="M1504" s="290"/>
    </row>
    <row r="1505" spans="1:13">
      <c r="A1505" s="325"/>
      <c r="B1505" s="290"/>
      <c r="C1505" s="290" t="s">
        <v>430</v>
      </c>
      <c r="D1505" s="290"/>
      <c r="E1505" s="290" t="s">
        <v>384</v>
      </c>
      <c r="F1505" s="290"/>
      <c r="G1505" s="290"/>
      <c r="H1505" s="292" t="s">
        <v>710</v>
      </c>
      <c r="I1505" s="292"/>
      <c r="J1505" s="292"/>
      <c r="K1505" s="292"/>
      <c r="L1505" s="326">
        <v>168</v>
      </c>
      <c r="M1505" s="348"/>
    </row>
    <row r="1506" spans="1:13">
      <c r="A1506" s="325"/>
      <c r="B1506" s="290"/>
      <c r="C1506" s="290"/>
      <c r="D1506" s="290"/>
      <c r="E1506" s="329"/>
      <c r="F1506" s="329"/>
      <c r="G1506" s="329"/>
      <c r="H1506" s="292" t="s">
        <v>711</v>
      </c>
      <c r="I1506" s="292"/>
      <c r="J1506" s="292"/>
      <c r="K1506" s="292"/>
      <c r="L1506" s="326" t="s">
        <v>1022</v>
      </c>
      <c r="M1506" s="348"/>
    </row>
    <row r="1507" spans="1:13">
      <c r="A1507" s="325"/>
      <c r="B1507" s="290"/>
      <c r="C1507" s="290"/>
      <c r="D1507" s="290"/>
      <c r="E1507" s="290" t="s">
        <v>385</v>
      </c>
      <c r="F1507" s="290"/>
      <c r="G1507" s="290"/>
      <c r="H1507" s="292" t="s">
        <v>713</v>
      </c>
      <c r="I1507" s="292"/>
      <c r="J1507" s="292"/>
      <c r="K1507" s="292"/>
      <c r="L1507" s="328"/>
      <c r="M1507" s="348"/>
    </row>
    <row r="1508" spans="1:13">
      <c r="A1508" s="325"/>
      <c r="B1508" s="290"/>
      <c r="C1508" s="290"/>
      <c r="D1508" s="290"/>
      <c r="E1508" s="290" t="s">
        <v>386</v>
      </c>
      <c r="F1508" s="290"/>
      <c r="G1508" s="290"/>
      <c r="H1508" s="292" t="s">
        <v>714</v>
      </c>
      <c r="I1508" s="292"/>
      <c r="J1508" s="292"/>
      <c r="K1508" s="292"/>
      <c r="L1508" s="328">
        <v>1</v>
      </c>
      <c r="M1508" s="348"/>
    </row>
    <row r="1509" spans="1:13">
      <c r="A1509" s="325"/>
      <c r="B1509" s="290"/>
      <c r="C1509" s="290"/>
      <c r="D1509" s="290"/>
      <c r="E1509" s="290" t="s">
        <v>387</v>
      </c>
      <c r="F1509" s="290"/>
      <c r="G1509" s="290"/>
      <c r="H1509" s="292" t="s">
        <v>715</v>
      </c>
      <c r="I1509" s="292"/>
      <c r="J1509" s="292"/>
      <c r="K1509" s="292"/>
      <c r="L1509" s="326" t="s">
        <v>1022</v>
      </c>
      <c r="M1509" s="348"/>
    </row>
    <row r="1510" spans="1:13">
      <c r="A1510" s="325"/>
      <c r="B1510" s="290"/>
      <c r="C1510" s="290" t="s">
        <v>430</v>
      </c>
      <c r="D1510" s="290"/>
      <c r="E1510" s="290" t="s">
        <v>388</v>
      </c>
      <c r="F1510" s="290"/>
      <c r="G1510" s="290"/>
      <c r="H1510" s="292" t="s">
        <v>716</v>
      </c>
      <c r="I1510" s="292"/>
      <c r="J1510" s="292"/>
      <c r="K1510" s="292"/>
      <c r="L1510" s="326" t="s">
        <v>1022</v>
      </c>
      <c r="M1510" s="348"/>
    </row>
    <row r="1511" spans="1:13">
      <c r="A1511" s="325"/>
      <c r="B1511" s="290"/>
      <c r="C1511" s="290"/>
      <c r="D1511" s="290"/>
      <c r="E1511" s="290" t="s">
        <v>389</v>
      </c>
      <c r="F1511" s="290"/>
      <c r="G1511" s="290"/>
      <c r="H1511" s="292" t="s">
        <v>717</v>
      </c>
      <c r="I1511" s="292"/>
      <c r="J1511" s="292"/>
      <c r="K1511" s="292"/>
      <c r="L1511" s="328">
        <v>1</v>
      </c>
      <c r="M1511" s="326"/>
    </row>
    <row r="1512" spans="1:13">
      <c r="A1512" s="325"/>
      <c r="B1512" s="290"/>
      <c r="C1512" s="290"/>
      <c r="D1512" s="290"/>
      <c r="E1512" s="329"/>
      <c r="F1512" s="329"/>
      <c r="G1512" s="329"/>
      <c r="H1512" s="292" t="s">
        <v>718</v>
      </c>
      <c r="I1512" s="292"/>
      <c r="J1512" s="292"/>
      <c r="K1512" s="327"/>
      <c r="L1512" s="328"/>
      <c r="M1512" s="348"/>
    </row>
    <row r="1513" spans="1:13">
      <c r="A1513" s="325"/>
      <c r="B1513" s="290"/>
      <c r="C1513" s="290"/>
      <c r="D1513" s="290"/>
      <c r="E1513" s="290" t="s">
        <v>390</v>
      </c>
      <c r="F1513" s="290"/>
      <c r="G1513" s="290"/>
      <c r="H1513" s="292" t="s">
        <v>719</v>
      </c>
      <c r="I1513" s="292"/>
      <c r="J1513" s="292"/>
      <c r="K1513" s="292"/>
      <c r="L1513" s="328">
        <v>1</v>
      </c>
      <c r="M1513" s="326"/>
    </row>
    <row r="1514" spans="1:13">
      <c r="A1514" s="325"/>
      <c r="B1514" s="290"/>
      <c r="C1514" s="290"/>
      <c r="D1514" s="290"/>
      <c r="E1514" s="290" t="s">
        <v>391</v>
      </c>
      <c r="F1514" s="290"/>
      <c r="G1514" s="290"/>
      <c r="H1514" s="292" t="s">
        <v>720</v>
      </c>
      <c r="I1514" s="292"/>
      <c r="J1514" s="292"/>
      <c r="K1514" s="292"/>
      <c r="L1514" s="326"/>
      <c r="M1514" s="326"/>
    </row>
    <row r="1515" spans="1:13">
      <c r="A1515" s="325"/>
      <c r="B1515" s="290"/>
      <c r="C1515" s="290"/>
      <c r="D1515" s="290"/>
      <c r="E1515" s="329"/>
      <c r="F1515" s="329"/>
      <c r="G1515" s="329"/>
      <c r="H1515" s="292" t="s">
        <v>721</v>
      </c>
      <c r="I1515" s="292"/>
      <c r="J1515" s="292"/>
      <c r="K1515" s="292"/>
      <c r="L1515" s="326"/>
      <c r="M1515" s="326"/>
    </row>
    <row r="1516" spans="1:13">
      <c r="A1516" s="325"/>
      <c r="B1516" s="290"/>
      <c r="C1516" s="290"/>
      <c r="D1516" s="290"/>
      <c r="E1516" s="290" t="s">
        <v>392</v>
      </c>
      <c r="F1516" s="290"/>
      <c r="G1516" s="290"/>
      <c r="H1516" s="292" t="s">
        <v>722</v>
      </c>
      <c r="I1516" s="292"/>
      <c r="J1516" s="292"/>
      <c r="K1516" s="292"/>
      <c r="L1516" s="328">
        <v>1</v>
      </c>
      <c r="M1516" s="326"/>
    </row>
    <row r="1517" spans="1:13">
      <c r="A1517" s="325"/>
      <c r="B1517" s="290"/>
      <c r="C1517" s="290"/>
      <c r="D1517" s="290"/>
      <c r="E1517" s="329"/>
      <c r="F1517" s="329"/>
      <c r="G1517" s="329"/>
      <c r="H1517" s="292" t="s">
        <v>723</v>
      </c>
      <c r="I1517" s="292"/>
      <c r="J1517" s="292"/>
      <c r="K1517" s="292"/>
      <c r="L1517" s="328">
        <v>1</v>
      </c>
      <c r="M1517" s="326"/>
    </row>
    <row r="1518" spans="1:13">
      <c r="A1518" s="305" t="s">
        <v>431</v>
      </c>
      <c r="B1518" s="305"/>
      <c r="C1518" s="305"/>
      <c r="D1518" s="288"/>
      <c r="E1518" s="321"/>
      <c r="F1518" s="321"/>
      <c r="G1518" s="321"/>
      <c r="H1518" s="321"/>
      <c r="I1518" s="321"/>
      <c r="J1518" s="321"/>
      <c r="K1518" s="321"/>
      <c r="L1518" s="321"/>
      <c r="M1518" s="289"/>
    </row>
    <row r="1519" spans="1:13">
      <c r="A1519" s="305" t="s">
        <v>432</v>
      </c>
      <c r="B1519" s="305"/>
      <c r="C1519" s="305"/>
      <c r="D1519" s="322" t="s">
        <v>433</v>
      </c>
      <c r="E1519" s="323"/>
      <c r="F1519" s="323"/>
      <c r="G1519" s="323"/>
      <c r="H1519" s="323"/>
      <c r="I1519" s="323"/>
      <c r="J1519" s="323"/>
      <c r="K1519" s="323"/>
      <c r="L1519" s="323"/>
      <c r="M1519" s="324"/>
    </row>
    <row r="1520" spans="1:13">
      <c r="A1520" s="230"/>
      <c r="B1520" s="230"/>
      <c r="C1520" s="230"/>
      <c r="D1520" s="230"/>
      <c r="E1520" s="230"/>
      <c r="F1520" s="230"/>
      <c r="G1520" s="230"/>
      <c r="H1520" s="230"/>
      <c r="I1520" s="230"/>
      <c r="J1520" s="230"/>
      <c r="K1520" s="230"/>
      <c r="L1520" s="230"/>
      <c r="M1520" s="230"/>
    </row>
    <row r="1521" spans="1:13" ht="27">
      <c r="A1521" s="282" t="s">
        <v>396</v>
      </c>
      <c r="B1521" s="282"/>
      <c r="C1521" s="282"/>
      <c r="D1521" s="282"/>
      <c r="E1521" s="282"/>
      <c r="F1521" s="282"/>
      <c r="G1521" s="282"/>
      <c r="H1521" s="282"/>
      <c r="I1521" s="282"/>
      <c r="J1521" s="282"/>
      <c r="K1521" s="282"/>
      <c r="L1521" s="282"/>
      <c r="M1521" s="282"/>
    </row>
    <row r="1522" spans="1:13" ht="20.25">
      <c r="A1522" s="283" t="s">
        <v>691</v>
      </c>
      <c r="B1522" s="283"/>
      <c r="C1522" s="283"/>
      <c r="D1522" s="283"/>
      <c r="E1522" s="283"/>
      <c r="F1522" s="283"/>
      <c r="G1522" s="283"/>
      <c r="H1522" s="283"/>
      <c r="I1522" s="283"/>
      <c r="J1522" s="283"/>
      <c r="K1522" s="283"/>
      <c r="L1522" s="283"/>
      <c r="M1522" s="283"/>
    </row>
    <row r="1523" spans="1:13">
      <c r="A1523" s="284" t="s">
        <v>397</v>
      </c>
      <c r="B1523" s="284"/>
      <c r="C1523" s="284"/>
      <c r="D1523" s="284"/>
      <c r="E1523" s="285"/>
      <c r="F1523" s="285"/>
      <c r="G1523" s="285"/>
      <c r="H1523" s="285"/>
      <c r="I1523" s="286" t="s">
        <v>692</v>
      </c>
      <c r="J1523" s="286"/>
      <c r="K1523" s="286"/>
      <c r="L1523" s="286"/>
      <c r="M1523" s="285"/>
    </row>
    <row r="1524" spans="1:13">
      <c r="A1524" s="325" t="s">
        <v>398</v>
      </c>
      <c r="B1524" s="290" t="s">
        <v>310</v>
      </c>
      <c r="C1524" s="290"/>
      <c r="D1524" s="290" t="s">
        <v>1023</v>
      </c>
      <c r="E1524" s="290"/>
      <c r="F1524" s="290"/>
      <c r="G1524" s="290"/>
      <c r="H1524" s="290"/>
      <c r="I1524" s="290"/>
      <c r="J1524" s="290"/>
      <c r="K1524" s="290"/>
      <c r="L1524" s="290"/>
      <c r="M1524" s="290"/>
    </row>
    <row r="1525" spans="1:13">
      <c r="A1525" s="325"/>
      <c r="B1525" s="290" t="s">
        <v>399</v>
      </c>
      <c r="C1525" s="290"/>
      <c r="D1525" s="290" t="s">
        <v>1008</v>
      </c>
      <c r="E1525" s="290"/>
      <c r="F1525" s="290"/>
      <c r="G1525" s="290"/>
      <c r="H1525" s="290"/>
      <c r="I1525" s="290"/>
      <c r="J1525" s="290"/>
      <c r="K1525" s="290"/>
      <c r="L1525" s="290"/>
      <c r="M1525" s="290"/>
    </row>
    <row r="1526" spans="1:13">
      <c r="A1526" s="325"/>
      <c r="B1526" s="290" t="s">
        <v>400</v>
      </c>
      <c r="C1526" s="290"/>
      <c r="D1526" s="292" t="s">
        <v>695</v>
      </c>
      <c r="E1526" s="292"/>
      <c r="F1526" s="292"/>
      <c r="G1526" s="290" t="s">
        <v>696</v>
      </c>
      <c r="H1526" s="290"/>
      <c r="I1526" s="290"/>
      <c r="J1526" s="290" t="s">
        <v>697</v>
      </c>
      <c r="K1526" s="290"/>
      <c r="L1526" s="290"/>
      <c r="M1526" s="290"/>
    </row>
    <row r="1527" spans="1:13">
      <c r="A1527" s="325"/>
      <c r="B1527" s="290" t="s">
        <v>402</v>
      </c>
      <c r="C1527" s="290"/>
      <c r="D1527" s="290" t="s">
        <v>698</v>
      </c>
      <c r="E1527" s="290"/>
      <c r="F1527" s="290"/>
      <c r="G1527" s="290" t="s">
        <v>363</v>
      </c>
      <c r="H1527" s="290"/>
      <c r="I1527" s="290"/>
      <c r="J1527" s="290" t="s">
        <v>699</v>
      </c>
      <c r="K1527" s="290"/>
      <c r="L1527" s="290"/>
      <c r="M1527" s="290"/>
    </row>
    <row r="1528" spans="1:13">
      <c r="A1528" s="325"/>
      <c r="B1528" s="290" t="s">
        <v>362</v>
      </c>
      <c r="C1528" s="290"/>
      <c r="D1528" s="290" t="s">
        <v>700</v>
      </c>
      <c r="E1528" s="290"/>
      <c r="F1528" s="290"/>
      <c r="G1528" s="290" t="s">
        <v>363</v>
      </c>
      <c r="H1528" s="290"/>
      <c r="I1528" s="290"/>
      <c r="J1528" s="290">
        <v>13974053750</v>
      </c>
      <c r="K1528" s="290"/>
      <c r="L1528" s="290"/>
      <c r="M1528" s="290"/>
    </row>
    <row r="1529" spans="1:13">
      <c r="A1529" s="325"/>
      <c r="B1529" s="290" t="s">
        <v>403</v>
      </c>
      <c r="C1529" s="290"/>
      <c r="D1529" s="292" t="s">
        <v>404</v>
      </c>
      <c r="E1529" s="292"/>
      <c r="F1529" s="292"/>
      <c r="G1529" s="292"/>
      <c r="H1529" s="292"/>
      <c r="I1529" s="292"/>
      <c r="J1529" s="292"/>
      <c r="K1529" s="292"/>
      <c r="L1529" s="292"/>
      <c r="M1529" s="292"/>
    </row>
    <row r="1530" spans="1:13">
      <c r="A1530" s="325"/>
      <c r="B1530" s="290" t="s">
        <v>405</v>
      </c>
      <c r="C1530" s="290"/>
      <c r="D1530" s="292" t="s">
        <v>1009</v>
      </c>
      <c r="E1530" s="292"/>
      <c r="F1530" s="292"/>
      <c r="G1530" s="292"/>
      <c r="H1530" s="292"/>
      <c r="I1530" s="292"/>
      <c r="J1530" s="292"/>
      <c r="K1530" s="292"/>
      <c r="L1530" s="292"/>
      <c r="M1530" s="292"/>
    </row>
    <row r="1531" spans="1:13">
      <c r="A1531" s="325"/>
      <c r="B1531" s="290" t="s">
        <v>406</v>
      </c>
      <c r="C1531" s="290"/>
      <c r="D1531" s="292" t="s">
        <v>1010</v>
      </c>
      <c r="E1531" s="292"/>
      <c r="F1531" s="292"/>
      <c r="G1531" s="292"/>
      <c r="H1531" s="292"/>
      <c r="I1531" s="292"/>
      <c r="J1531" s="292"/>
      <c r="K1531" s="292"/>
      <c r="L1531" s="292"/>
      <c r="M1531" s="292"/>
    </row>
    <row r="1532" spans="1:13">
      <c r="A1532" s="325"/>
      <c r="B1532" s="290" t="s">
        <v>408</v>
      </c>
      <c r="C1532" s="290"/>
      <c r="D1532" s="299" t="s">
        <v>409</v>
      </c>
      <c r="E1532" s="299"/>
      <c r="F1532" s="299" t="s">
        <v>410</v>
      </c>
      <c r="G1532" s="299"/>
      <c r="H1532" s="299"/>
      <c r="I1532" s="299"/>
      <c r="J1532" s="299" t="s">
        <v>411</v>
      </c>
      <c r="K1532" s="299"/>
      <c r="L1532" s="299"/>
      <c r="M1532" s="299"/>
    </row>
    <row r="1533" spans="1:13">
      <c r="A1533" s="325"/>
      <c r="B1533" s="290"/>
      <c r="C1533" s="290"/>
      <c r="D1533" s="290" t="s">
        <v>412</v>
      </c>
      <c r="E1533" s="290"/>
      <c r="F1533" s="290">
        <v>12</v>
      </c>
      <c r="G1533" s="290"/>
      <c r="H1533" s="290"/>
      <c r="I1533" s="290"/>
      <c r="J1533" s="290">
        <v>20</v>
      </c>
      <c r="K1533" s="290"/>
      <c r="L1533" s="290"/>
      <c r="M1533" s="290"/>
    </row>
    <row r="1534" spans="1:13">
      <c r="A1534" s="325"/>
      <c r="B1534" s="290"/>
      <c r="C1534" s="290"/>
      <c r="D1534" s="290" t="s">
        <v>413</v>
      </c>
      <c r="E1534" s="290"/>
      <c r="F1534" s="290"/>
      <c r="G1534" s="290"/>
      <c r="H1534" s="290"/>
      <c r="I1534" s="290"/>
      <c r="J1534" s="290"/>
      <c r="K1534" s="290"/>
      <c r="L1534" s="290"/>
      <c r="M1534" s="290"/>
    </row>
    <row r="1535" spans="1:13">
      <c r="A1535" s="325"/>
      <c r="B1535" s="290"/>
      <c r="C1535" s="290"/>
      <c r="D1535" s="290" t="s">
        <v>414</v>
      </c>
      <c r="E1535" s="290"/>
      <c r="F1535" s="290"/>
      <c r="G1535" s="290"/>
      <c r="H1535" s="290"/>
      <c r="I1535" s="290"/>
      <c r="J1535" s="290"/>
      <c r="K1535" s="290"/>
      <c r="L1535" s="290"/>
      <c r="M1535" s="290"/>
    </row>
    <row r="1536" spans="1:13">
      <c r="A1536" s="325"/>
      <c r="B1536" s="290"/>
      <c r="C1536" s="290"/>
      <c r="D1536" s="290" t="s">
        <v>415</v>
      </c>
      <c r="E1536" s="290"/>
      <c r="F1536" s="290"/>
      <c r="G1536" s="290"/>
      <c r="H1536" s="290"/>
      <c r="I1536" s="290"/>
      <c r="J1536" s="290"/>
      <c r="K1536" s="290"/>
      <c r="L1536" s="290"/>
      <c r="M1536" s="290"/>
    </row>
    <row r="1537" spans="1:13">
      <c r="A1537" s="325"/>
      <c r="B1537" s="290"/>
      <c r="C1537" s="290"/>
      <c r="D1537" s="290" t="s">
        <v>416</v>
      </c>
      <c r="E1537" s="290"/>
      <c r="F1537" s="290"/>
      <c r="G1537" s="290"/>
      <c r="H1537" s="290"/>
      <c r="I1537" s="290"/>
      <c r="J1537" s="290"/>
      <c r="K1537" s="290"/>
      <c r="L1537" s="290"/>
      <c r="M1537" s="290"/>
    </row>
    <row r="1538" spans="1:13">
      <c r="A1538" s="325"/>
      <c r="B1538" s="290" t="s">
        <v>417</v>
      </c>
      <c r="C1538" s="290"/>
      <c r="D1538" s="290" t="s">
        <v>409</v>
      </c>
      <c r="E1538" s="290"/>
      <c r="F1538" s="304" t="s">
        <v>418</v>
      </c>
      <c r="G1538" s="304"/>
      <c r="H1538" s="304"/>
      <c r="I1538" s="304" t="s">
        <v>419</v>
      </c>
      <c r="J1538" s="304"/>
      <c r="K1538" s="304"/>
      <c r="L1538" s="304" t="s">
        <v>420</v>
      </c>
      <c r="M1538" s="304"/>
    </row>
    <row r="1539" spans="1:13">
      <c r="A1539" s="325"/>
      <c r="B1539" s="290"/>
      <c r="C1539" s="290"/>
      <c r="D1539" s="290" t="s">
        <v>412</v>
      </c>
      <c r="E1539" s="290"/>
      <c r="F1539" s="292">
        <v>12</v>
      </c>
      <c r="G1539" s="292"/>
      <c r="H1539" s="292"/>
      <c r="I1539" s="292">
        <v>20</v>
      </c>
      <c r="J1539" s="292"/>
      <c r="K1539" s="292"/>
      <c r="L1539" s="292" t="s">
        <v>704</v>
      </c>
      <c r="M1539" s="292"/>
    </row>
    <row r="1540" spans="1:13">
      <c r="A1540" s="325"/>
      <c r="B1540" s="332"/>
      <c r="C1540" s="332"/>
      <c r="D1540" s="290"/>
      <c r="E1540" s="290"/>
      <c r="F1540" s="290"/>
      <c r="G1540" s="290"/>
      <c r="H1540" s="290"/>
      <c r="I1540" s="290"/>
      <c r="J1540" s="290"/>
      <c r="K1540" s="290"/>
      <c r="L1540" s="290"/>
      <c r="M1540" s="290"/>
    </row>
    <row r="1541" spans="1:13">
      <c r="A1541" s="325"/>
      <c r="B1541" s="332"/>
      <c r="C1541" s="308" t="s">
        <v>423</v>
      </c>
      <c r="D1541" s="308"/>
      <c r="E1541" s="308"/>
      <c r="F1541" s="308"/>
      <c r="G1541" s="308"/>
      <c r="H1541" s="299" t="s">
        <v>424</v>
      </c>
      <c r="I1541" s="299"/>
      <c r="J1541" s="299"/>
      <c r="K1541" s="299" t="s">
        <v>425</v>
      </c>
      <c r="L1541" s="299"/>
      <c r="M1541" s="299"/>
    </row>
    <row r="1542" spans="1:13">
      <c r="A1542" s="325"/>
      <c r="B1542" s="332"/>
      <c r="C1542" s="311" t="s">
        <v>1023</v>
      </c>
      <c r="D1542" s="311"/>
      <c r="E1542" s="311"/>
      <c r="F1542" s="311"/>
      <c r="G1542" s="311"/>
      <c r="H1542" s="290">
        <v>2023.1</v>
      </c>
      <c r="I1542" s="290"/>
      <c r="J1542" s="290"/>
      <c r="K1542" s="290">
        <v>2023.12</v>
      </c>
      <c r="L1542" s="290"/>
      <c r="M1542" s="290"/>
    </row>
    <row r="1543" spans="1:13" ht="42.75">
      <c r="A1543" s="325"/>
      <c r="B1543" s="312" t="s">
        <v>427</v>
      </c>
      <c r="C1543" s="292" t="s">
        <v>708</v>
      </c>
      <c r="D1543" s="292"/>
      <c r="E1543" s="292"/>
      <c r="F1543" s="292"/>
      <c r="G1543" s="292"/>
      <c r="H1543" s="292"/>
      <c r="I1543" s="292"/>
      <c r="J1543" s="292"/>
      <c r="K1543" s="292"/>
      <c r="L1543" s="292"/>
      <c r="M1543" s="292"/>
    </row>
    <row r="1544" spans="1:13" ht="57">
      <c r="A1544" s="325"/>
      <c r="B1544" s="312" t="s">
        <v>428</v>
      </c>
      <c r="C1544" s="292" t="s">
        <v>709</v>
      </c>
      <c r="D1544" s="292"/>
      <c r="E1544" s="292"/>
      <c r="F1544" s="292"/>
      <c r="G1544" s="292"/>
      <c r="H1544" s="292"/>
      <c r="I1544" s="292"/>
      <c r="J1544" s="292"/>
      <c r="K1544" s="292"/>
      <c r="L1544" s="292"/>
      <c r="M1544" s="292"/>
    </row>
    <row r="1545" spans="1:13">
      <c r="A1545" s="325"/>
      <c r="B1545" s="290" t="s">
        <v>429</v>
      </c>
      <c r="C1545" s="290" t="s">
        <v>379</v>
      </c>
      <c r="D1545" s="290"/>
      <c r="E1545" s="290" t="s">
        <v>380</v>
      </c>
      <c r="F1545" s="290"/>
      <c r="G1545" s="290"/>
      <c r="H1545" s="290" t="s">
        <v>381</v>
      </c>
      <c r="I1545" s="290"/>
      <c r="J1545" s="290"/>
      <c r="K1545" s="290"/>
      <c r="L1545" s="290" t="s">
        <v>382</v>
      </c>
      <c r="M1545" s="290"/>
    </row>
    <row r="1546" spans="1:13">
      <c r="A1546" s="325"/>
      <c r="B1546" s="290"/>
      <c r="C1546" s="290" t="s">
        <v>430</v>
      </c>
      <c r="D1546" s="290"/>
      <c r="E1546" s="290" t="s">
        <v>384</v>
      </c>
      <c r="F1546" s="290"/>
      <c r="G1546" s="290"/>
      <c r="H1546" s="292" t="s">
        <v>1024</v>
      </c>
      <c r="I1546" s="292"/>
      <c r="J1546" s="292"/>
      <c r="K1546" s="292"/>
      <c r="L1546" s="326">
        <v>5</v>
      </c>
      <c r="M1546" s="348"/>
    </row>
    <row r="1547" spans="1:13">
      <c r="A1547" s="325"/>
      <c r="B1547" s="290"/>
      <c r="C1547" s="290"/>
      <c r="D1547" s="290"/>
      <c r="E1547" s="329"/>
      <c r="F1547" s="329"/>
      <c r="G1547" s="329"/>
      <c r="H1547" s="292" t="s">
        <v>711</v>
      </c>
      <c r="I1547" s="292"/>
      <c r="J1547" s="292"/>
      <c r="K1547" s="292"/>
      <c r="L1547" s="326" t="s">
        <v>1001</v>
      </c>
      <c r="M1547" s="348"/>
    </row>
    <row r="1548" spans="1:13">
      <c r="A1548" s="325"/>
      <c r="B1548" s="290"/>
      <c r="C1548" s="290"/>
      <c r="D1548" s="290"/>
      <c r="E1548" s="290" t="s">
        <v>385</v>
      </c>
      <c r="F1548" s="290"/>
      <c r="G1548" s="290"/>
      <c r="H1548" s="292" t="s">
        <v>713</v>
      </c>
      <c r="I1548" s="292"/>
      <c r="J1548" s="292"/>
      <c r="K1548" s="292"/>
      <c r="L1548" s="328"/>
      <c r="M1548" s="348"/>
    </row>
    <row r="1549" spans="1:13">
      <c r="A1549" s="325"/>
      <c r="B1549" s="290"/>
      <c r="C1549" s="290"/>
      <c r="D1549" s="290"/>
      <c r="E1549" s="290" t="s">
        <v>386</v>
      </c>
      <c r="F1549" s="290"/>
      <c r="G1549" s="290"/>
      <c r="H1549" s="292" t="s">
        <v>714</v>
      </c>
      <c r="I1549" s="292"/>
      <c r="J1549" s="292"/>
      <c r="K1549" s="292"/>
      <c r="L1549" s="328">
        <v>1</v>
      </c>
      <c r="M1549" s="348"/>
    </row>
    <row r="1550" spans="1:13">
      <c r="A1550" s="325"/>
      <c r="B1550" s="290"/>
      <c r="C1550" s="290"/>
      <c r="D1550" s="290"/>
      <c r="E1550" s="290" t="s">
        <v>387</v>
      </c>
      <c r="F1550" s="290"/>
      <c r="G1550" s="290"/>
      <c r="H1550" s="292" t="s">
        <v>715</v>
      </c>
      <c r="I1550" s="292"/>
      <c r="J1550" s="292"/>
      <c r="K1550" s="292"/>
      <c r="L1550" s="326" t="s">
        <v>1001</v>
      </c>
      <c r="M1550" s="348"/>
    </row>
    <row r="1551" spans="1:13">
      <c r="A1551" s="325"/>
      <c r="B1551" s="290"/>
      <c r="C1551" s="290" t="s">
        <v>430</v>
      </c>
      <c r="D1551" s="290"/>
      <c r="E1551" s="290" t="s">
        <v>388</v>
      </c>
      <c r="F1551" s="290"/>
      <c r="G1551" s="290"/>
      <c r="H1551" s="292" t="s">
        <v>716</v>
      </c>
      <c r="I1551" s="292"/>
      <c r="J1551" s="292"/>
      <c r="K1551" s="292"/>
      <c r="L1551" s="326" t="s">
        <v>1001</v>
      </c>
      <c r="M1551" s="348"/>
    </row>
    <row r="1552" spans="1:13">
      <c r="A1552" s="325"/>
      <c r="B1552" s="290"/>
      <c r="C1552" s="290"/>
      <c r="D1552" s="290"/>
      <c r="E1552" s="290" t="s">
        <v>389</v>
      </c>
      <c r="F1552" s="290"/>
      <c r="G1552" s="290"/>
      <c r="H1552" s="292" t="s">
        <v>717</v>
      </c>
      <c r="I1552" s="292"/>
      <c r="J1552" s="292"/>
      <c r="K1552" s="292"/>
      <c r="L1552" s="328">
        <v>1</v>
      </c>
      <c r="M1552" s="326"/>
    </row>
    <row r="1553" spans="1:13">
      <c r="A1553" s="325"/>
      <c r="B1553" s="290"/>
      <c r="C1553" s="290"/>
      <c r="D1553" s="290"/>
      <c r="E1553" s="329"/>
      <c r="F1553" s="329"/>
      <c r="G1553" s="329"/>
      <c r="H1553" s="292" t="s">
        <v>718</v>
      </c>
      <c r="I1553" s="292"/>
      <c r="J1553" s="292"/>
      <c r="K1553" s="327"/>
      <c r="L1553" s="328"/>
      <c r="M1553" s="348"/>
    </row>
    <row r="1554" spans="1:13">
      <c r="A1554" s="325"/>
      <c r="B1554" s="290"/>
      <c r="C1554" s="290"/>
      <c r="D1554" s="290"/>
      <c r="E1554" s="290" t="s">
        <v>390</v>
      </c>
      <c r="F1554" s="290"/>
      <c r="G1554" s="290"/>
      <c r="H1554" s="292" t="s">
        <v>719</v>
      </c>
      <c r="I1554" s="292"/>
      <c r="J1554" s="292"/>
      <c r="K1554" s="292"/>
      <c r="L1554" s="328">
        <v>1</v>
      </c>
      <c r="M1554" s="326"/>
    </row>
    <row r="1555" spans="1:13">
      <c r="A1555" s="325"/>
      <c r="B1555" s="290"/>
      <c r="C1555" s="290"/>
      <c r="D1555" s="290"/>
      <c r="E1555" s="290" t="s">
        <v>391</v>
      </c>
      <c r="F1555" s="290"/>
      <c r="G1555" s="290"/>
      <c r="H1555" s="292" t="s">
        <v>720</v>
      </c>
      <c r="I1555" s="292"/>
      <c r="J1555" s="292"/>
      <c r="K1555" s="292"/>
      <c r="L1555" s="326"/>
      <c r="M1555" s="326"/>
    </row>
    <row r="1556" spans="1:13">
      <c r="A1556" s="325"/>
      <c r="B1556" s="290"/>
      <c r="C1556" s="290"/>
      <c r="D1556" s="290"/>
      <c r="E1556" s="329"/>
      <c r="F1556" s="329"/>
      <c r="G1556" s="329"/>
      <c r="H1556" s="292" t="s">
        <v>721</v>
      </c>
      <c r="I1556" s="292"/>
      <c r="J1556" s="292"/>
      <c r="K1556" s="292"/>
      <c r="L1556" s="326"/>
      <c r="M1556" s="326"/>
    </row>
    <row r="1557" spans="1:13">
      <c r="A1557" s="325"/>
      <c r="B1557" s="290"/>
      <c r="C1557" s="290"/>
      <c r="D1557" s="290"/>
      <c r="E1557" s="290" t="s">
        <v>392</v>
      </c>
      <c r="F1557" s="290"/>
      <c r="G1557" s="290"/>
      <c r="H1557" s="292" t="s">
        <v>722</v>
      </c>
      <c r="I1557" s="292"/>
      <c r="J1557" s="292"/>
      <c r="K1557" s="292"/>
      <c r="L1557" s="328">
        <v>1</v>
      </c>
      <c r="M1557" s="326"/>
    </row>
    <row r="1558" spans="1:13">
      <c r="A1558" s="325"/>
      <c r="B1558" s="290"/>
      <c r="C1558" s="290"/>
      <c r="D1558" s="290"/>
      <c r="E1558" s="329"/>
      <c r="F1558" s="329"/>
      <c r="G1558" s="329"/>
      <c r="H1558" s="292" t="s">
        <v>723</v>
      </c>
      <c r="I1558" s="292"/>
      <c r="J1558" s="292"/>
      <c r="K1558" s="292"/>
      <c r="L1558" s="328">
        <v>1</v>
      </c>
      <c r="M1558" s="326"/>
    </row>
    <row r="1559" spans="1:13">
      <c r="A1559" s="305" t="s">
        <v>431</v>
      </c>
      <c r="B1559" s="305"/>
      <c r="C1559" s="305"/>
      <c r="D1559" s="288"/>
      <c r="E1559" s="321"/>
      <c r="F1559" s="321"/>
      <c r="G1559" s="321"/>
      <c r="H1559" s="321"/>
      <c r="I1559" s="321"/>
      <c r="J1559" s="321"/>
      <c r="K1559" s="321"/>
      <c r="L1559" s="321"/>
      <c r="M1559" s="289"/>
    </row>
    <row r="1560" spans="1:13">
      <c r="A1560" s="305" t="s">
        <v>432</v>
      </c>
      <c r="B1560" s="305"/>
      <c r="C1560" s="305"/>
      <c r="D1560" s="322" t="s">
        <v>433</v>
      </c>
      <c r="E1560" s="323"/>
      <c r="F1560" s="323"/>
      <c r="G1560" s="323"/>
      <c r="H1560" s="323"/>
      <c r="I1560" s="323"/>
      <c r="J1560" s="323"/>
      <c r="K1560" s="323"/>
      <c r="L1560" s="323"/>
      <c r="M1560" s="324"/>
    </row>
    <row r="1561" spans="1:13">
      <c r="A1561" s="230"/>
      <c r="B1561" s="230"/>
      <c r="C1561" s="230"/>
      <c r="D1561" s="230"/>
      <c r="E1561" s="230"/>
      <c r="F1561" s="230"/>
      <c r="G1561" s="230"/>
      <c r="H1561" s="230"/>
      <c r="I1561" s="230"/>
      <c r="J1561" s="230"/>
      <c r="K1561" s="230"/>
      <c r="L1561" s="230"/>
      <c r="M1561" s="230"/>
    </row>
    <row r="1562" spans="1:13" ht="27">
      <c r="A1562" s="282" t="s">
        <v>396</v>
      </c>
      <c r="B1562" s="282"/>
      <c r="C1562" s="282"/>
      <c r="D1562" s="282"/>
      <c r="E1562" s="282"/>
      <c r="F1562" s="282"/>
      <c r="G1562" s="282"/>
      <c r="H1562" s="282"/>
      <c r="I1562" s="282"/>
      <c r="J1562" s="282"/>
      <c r="K1562" s="282"/>
      <c r="L1562" s="282"/>
      <c r="M1562" s="282"/>
    </row>
    <row r="1563" spans="1:13" ht="20.25">
      <c r="A1563" s="283" t="s">
        <v>691</v>
      </c>
      <c r="B1563" s="283"/>
      <c r="C1563" s="283"/>
      <c r="D1563" s="283"/>
      <c r="E1563" s="283"/>
      <c r="F1563" s="283"/>
      <c r="G1563" s="283"/>
      <c r="H1563" s="283"/>
      <c r="I1563" s="283"/>
      <c r="J1563" s="283"/>
      <c r="K1563" s="283"/>
      <c r="L1563" s="283"/>
      <c r="M1563" s="283"/>
    </row>
    <row r="1564" spans="1:13">
      <c r="A1564" s="284" t="s">
        <v>397</v>
      </c>
      <c r="B1564" s="284"/>
      <c r="C1564" s="284"/>
      <c r="D1564" s="284"/>
      <c r="E1564" s="285"/>
      <c r="F1564" s="285"/>
      <c r="G1564" s="285"/>
      <c r="H1564" s="285"/>
      <c r="I1564" s="286" t="s">
        <v>692</v>
      </c>
      <c r="J1564" s="286"/>
      <c r="K1564" s="286"/>
      <c r="L1564" s="286"/>
      <c r="M1564" s="285"/>
    </row>
    <row r="1565" spans="1:13">
      <c r="A1565" s="325" t="s">
        <v>398</v>
      </c>
      <c r="B1565" s="290" t="s">
        <v>310</v>
      </c>
      <c r="C1565" s="290"/>
      <c r="D1565" s="290" t="s">
        <v>1025</v>
      </c>
      <c r="E1565" s="290"/>
      <c r="F1565" s="290"/>
      <c r="G1565" s="290"/>
      <c r="H1565" s="290"/>
      <c r="I1565" s="290"/>
      <c r="J1565" s="290"/>
      <c r="K1565" s="290"/>
      <c r="L1565" s="290"/>
      <c r="M1565" s="290"/>
    </row>
    <row r="1566" spans="1:13">
      <c r="A1566" s="325"/>
      <c r="B1566" s="290" t="s">
        <v>399</v>
      </c>
      <c r="C1566" s="290"/>
      <c r="D1566" s="290" t="s">
        <v>1008</v>
      </c>
      <c r="E1566" s="290"/>
      <c r="F1566" s="290"/>
      <c r="G1566" s="290"/>
      <c r="H1566" s="290"/>
      <c r="I1566" s="290"/>
      <c r="J1566" s="290"/>
      <c r="K1566" s="290"/>
      <c r="L1566" s="290"/>
      <c r="M1566" s="290"/>
    </row>
    <row r="1567" spans="1:13">
      <c r="A1567" s="325"/>
      <c r="B1567" s="290" t="s">
        <v>400</v>
      </c>
      <c r="C1567" s="290"/>
      <c r="D1567" s="292" t="s">
        <v>695</v>
      </c>
      <c r="E1567" s="292"/>
      <c r="F1567" s="292"/>
      <c r="G1567" s="290" t="s">
        <v>696</v>
      </c>
      <c r="H1567" s="290"/>
      <c r="I1567" s="290"/>
      <c r="J1567" s="290" t="s">
        <v>697</v>
      </c>
      <c r="K1567" s="290"/>
      <c r="L1567" s="290"/>
      <c r="M1567" s="290"/>
    </row>
    <row r="1568" spans="1:13">
      <c r="A1568" s="325"/>
      <c r="B1568" s="290" t="s">
        <v>402</v>
      </c>
      <c r="C1568" s="290"/>
      <c r="D1568" s="290" t="s">
        <v>698</v>
      </c>
      <c r="E1568" s="290"/>
      <c r="F1568" s="290"/>
      <c r="G1568" s="290" t="s">
        <v>363</v>
      </c>
      <c r="H1568" s="290"/>
      <c r="I1568" s="290"/>
      <c r="J1568" s="290" t="s">
        <v>699</v>
      </c>
      <c r="K1568" s="290"/>
      <c r="L1568" s="290"/>
      <c r="M1568" s="290"/>
    </row>
    <row r="1569" spans="1:13">
      <c r="A1569" s="325"/>
      <c r="B1569" s="290" t="s">
        <v>362</v>
      </c>
      <c r="C1569" s="290"/>
      <c r="D1569" s="290" t="s">
        <v>700</v>
      </c>
      <c r="E1569" s="290"/>
      <c r="F1569" s="290"/>
      <c r="G1569" s="290" t="s">
        <v>363</v>
      </c>
      <c r="H1569" s="290"/>
      <c r="I1569" s="290"/>
      <c r="J1569" s="290">
        <v>13974053750</v>
      </c>
      <c r="K1569" s="290"/>
      <c r="L1569" s="290"/>
      <c r="M1569" s="290"/>
    </row>
    <row r="1570" spans="1:13">
      <c r="A1570" s="325"/>
      <c r="B1570" s="290" t="s">
        <v>403</v>
      </c>
      <c r="C1570" s="290"/>
      <c r="D1570" s="292" t="s">
        <v>404</v>
      </c>
      <c r="E1570" s="292"/>
      <c r="F1570" s="292"/>
      <c r="G1570" s="292"/>
      <c r="H1570" s="292"/>
      <c r="I1570" s="292"/>
      <c r="J1570" s="292"/>
      <c r="K1570" s="292"/>
      <c r="L1570" s="292"/>
      <c r="M1570" s="292"/>
    </row>
    <row r="1571" spans="1:13">
      <c r="A1571" s="325"/>
      <c r="B1571" s="290" t="s">
        <v>405</v>
      </c>
      <c r="C1571" s="290"/>
      <c r="D1571" s="292" t="s">
        <v>1009</v>
      </c>
      <c r="E1571" s="292"/>
      <c r="F1571" s="292"/>
      <c r="G1571" s="292"/>
      <c r="H1571" s="292"/>
      <c r="I1571" s="292"/>
      <c r="J1571" s="292"/>
      <c r="K1571" s="292"/>
      <c r="L1571" s="292"/>
      <c r="M1571" s="292"/>
    </row>
    <row r="1572" spans="1:13">
      <c r="A1572" s="325"/>
      <c r="B1572" s="290" t="s">
        <v>406</v>
      </c>
      <c r="C1572" s="290"/>
      <c r="D1572" s="292" t="s">
        <v>1010</v>
      </c>
      <c r="E1572" s="292"/>
      <c r="F1572" s="292"/>
      <c r="G1572" s="292"/>
      <c r="H1572" s="292"/>
      <c r="I1572" s="292"/>
      <c r="J1572" s="292"/>
      <c r="K1572" s="292"/>
      <c r="L1572" s="292"/>
      <c r="M1572" s="292"/>
    </row>
    <row r="1573" spans="1:13">
      <c r="A1573" s="325"/>
      <c r="B1573" s="290" t="s">
        <v>408</v>
      </c>
      <c r="C1573" s="290"/>
      <c r="D1573" s="299" t="s">
        <v>409</v>
      </c>
      <c r="E1573" s="299"/>
      <c r="F1573" s="299" t="s">
        <v>410</v>
      </c>
      <c r="G1573" s="299"/>
      <c r="H1573" s="299"/>
      <c r="I1573" s="299"/>
      <c r="J1573" s="299" t="s">
        <v>411</v>
      </c>
      <c r="K1573" s="299"/>
      <c r="L1573" s="299"/>
      <c r="M1573" s="299"/>
    </row>
    <row r="1574" spans="1:13">
      <c r="A1574" s="325"/>
      <c r="B1574" s="290"/>
      <c r="C1574" s="290"/>
      <c r="D1574" s="290" t="s">
        <v>412</v>
      </c>
      <c r="E1574" s="290"/>
      <c r="F1574" s="290">
        <v>24</v>
      </c>
      <c r="G1574" s="290"/>
      <c r="H1574" s="290"/>
      <c r="I1574" s="290"/>
      <c r="J1574" s="290">
        <v>10</v>
      </c>
      <c r="K1574" s="290"/>
      <c r="L1574" s="290"/>
      <c r="M1574" s="290"/>
    </row>
    <row r="1575" spans="1:13">
      <c r="A1575" s="325"/>
      <c r="B1575" s="290"/>
      <c r="C1575" s="290"/>
      <c r="D1575" s="290" t="s">
        <v>413</v>
      </c>
      <c r="E1575" s="290"/>
      <c r="F1575" s="290"/>
      <c r="G1575" s="290"/>
      <c r="H1575" s="290"/>
      <c r="I1575" s="290"/>
      <c r="J1575" s="290"/>
      <c r="K1575" s="290"/>
      <c r="L1575" s="290"/>
      <c r="M1575" s="290"/>
    </row>
    <row r="1576" spans="1:13">
      <c r="A1576" s="325"/>
      <c r="B1576" s="290"/>
      <c r="C1576" s="290"/>
      <c r="D1576" s="290" t="s">
        <v>414</v>
      </c>
      <c r="E1576" s="290"/>
      <c r="F1576" s="290"/>
      <c r="G1576" s="290"/>
      <c r="H1576" s="290"/>
      <c r="I1576" s="290"/>
      <c r="J1576" s="290"/>
      <c r="K1576" s="290"/>
      <c r="L1576" s="290"/>
      <c r="M1576" s="290"/>
    </row>
    <row r="1577" spans="1:13">
      <c r="A1577" s="325"/>
      <c r="B1577" s="290"/>
      <c r="C1577" s="290"/>
      <c r="D1577" s="290" t="s">
        <v>415</v>
      </c>
      <c r="E1577" s="290"/>
      <c r="F1577" s="290"/>
      <c r="G1577" s="290"/>
      <c r="H1577" s="290"/>
      <c r="I1577" s="290"/>
      <c r="J1577" s="290"/>
      <c r="K1577" s="290"/>
      <c r="L1577" s="290"/>
      <c r="M1577" s="290"/>
    </row>
    <row r="1578" spans="1:13">
      <c r="A1578" s="325"/>
      <c r="B1578" s="290"/>
      <c r="C1578" s="290"/>
      <c r="D1578" s="290" t="s">
        <v>416</v>
      </c>
      <c r="E1578" s="290"/>
      <c r="F1578" s="290"/>
      <c r="G1578" s="290"/>
      <c r="H1578" s="290"/>
      <c r="I1578" s="290"/>
      <c r="J1578" s="290"/>
      <c r="K1578" s="290"/>
      <c r="L1578" s="290"/>
      <c r="M1578" s="290"/>
    </row>
    <row r="1579" spans="1:13">
      <c r="A1579" s="325"/>
      <c r="B1579" s="290" t="s">
        <v>417</v>
      </c>
      <c r="C1579" s="290"/>
      <c r="D1579" s="290" t="s">
        <v>409</v>
      </c>
      <c r="E1579" s="290"/>
      <c r="F1579" s="304" t="s">
        <v>418</v>
      </c>
      <c r="G1579" s="304"/>
      <c r="H1579" s="304"/>
      <c r="I1579" s="304" t="s">
        <v>419</v>
      </c>
      <c r="J1579" s="304"/>
      <c r="K1579" s="304"/>
      <c r="L1579" s="304" t="s">
        <v>420</v>
      </c>
      <c r="M1579" s="304"/>
    </row>
    <row r="1580" spans="1:13">
      <c r="A1580" s="325"/>
      <c r="B1580" s="290"/>
      <c r="C1580" s="290"/>
      <c r="D1580" s="290" t="s">
        <v>412</v>
      </c>
      <c r="E1580" s="290"/>
      <c r="F1580" s="292">
        <v>24</v>
      </c>
      <c r="G1580" s="292"/>
      <c r="H1580" s="292"/>
      <c r="I1580" s="292">
        <v>10</v>
      </c>
      <c r="J1580" s="292"/>
      <c r="K1580" s="292"/>
      <c r="L1580" s="292" t="s">
        <v>704</v>
      </c>
      <c r="M1580" s="292"/>
    </row>
    <row r="1581" spans="1:13">
      <c r="A1581" s="325"/>
      <c r="B1581" s="332"/>
      <c r="C1581" s="332"/>
      <c r="D1581" s="290"/>
      <c r="E1581" s="290"/>
      <c r="F1581" s="290"/>
      <c r="G1581" s="290"/>
      <c r="H1581" s="290"/>
      <c r="I1581" s="290"/>
      <c r="J1581" s="290"/>
      <c r="K1581" s="290"/>
      <c r="L1581" s="290"/>
      <c r="M1581" s="290"/>
    </row>
    <row r="1582" spans="1:13">
      <c r="A1582" s="325"/>
      <c r="B1582" s="332"/>
      <c r="C1582" s="308" t="s">
        <v>423</v>
      </c>
      <c r="D1582" s="308"/>
      <c r="E1582" s="308"/>
      <c r="F1582" s="308"/>
      <c r="G1582" s="308"/>
      <c r="H1582" s="299" t="s">
        <v>424</v>
      </c>
      <c r="I1582" s="299"/>
      <c r="J1582" s="299"/>
      <c r="K1582" s="299" t="s">
        <v>425</v>
      </c>
      <c r="L1582" s="299"/>
      <c r="M1582" s="299"/>
    </row>
    <row r="1583" spans="1:13">
      <c r="A1583" s="325"/>
      <c r="B1583" s="332"/>
      <c r="C1583" s="311" t="s">
        <v>1025</v>
      </c>
      <c r="D1583" s="311"/>
      <c r="E1583" s="311"/>
      <c r="F1583" s="311"/>
      <c r="G1583" s="311"/>
      <c r="H1583" s="290">
        <v>2023.1</v>
      </c>
      <c r="I1583" s="290"/>
      <c r="J1583" s="290"/>
      <c r="K1583" s="290">
        <v>2023.12</v>
      </c>
      <c r="L1583" s="290"/>
      <c r="M1583" s="290"/>
    </row>
    <row r="1584" spans="1:13" ht="42.75">
      <c r="A1584" s="325"/>
      <c r="B1584" s="312" t="s">
        <v>427</v>
      </c>
      <c r="C1584" s="292" t="s">
        <v>708</v>
      </c>
      <c r="D1584" s="292"/>
      <c r="E1584" s="292"/>
      <c r="F1584" s="292"/>
      <c r="G1584" s="292"/>
      <c r="H1584" s="292"/>
      <c r="I1584" s="292"/>
      <c r="J1584" s="292"/>
      <c r="K1584" s="292"/>
      <c r="L1584" s="292"/>
      <c r="M1584" s="292"/>
    </row>
    <row r="1585" spans="1:13" ht="57">
      <c r="A1585" s="325"/>
      <c r="B1585" s="312" t="s">
        <v>428</v>
      </c>
      <c r="C1585" s="292" t="s">
        <v>709</v>
      </c>
      <c r="D1585" s="292"/>
      <c r="E1585" s="292"/>
      <c r="F1585" s="292"/>
      <c r="G1585" s="292"/>
      <c r="H1585" s="292"/>
      <c r="I1585" s="292"/>
      <c r="J1585" s="292"/>
      <c r="K1585" s="292"/>
      <c r="L1585" s="292"/>
      <c r="M1585" s="292"/>
    </row>
    <row r="1586" spans="1:13">
      <c r="A1586" s="325"/>
      <c r="B1586" s="290" t="s">
        <v>429</v>
      </c>
      <c r="C1586" s="290" t="s">
        <v>379</v>
      </c>
      <c r="D1586" s="290"/>
      <c r="E1586" s="290" t="s">
        <v>380</v>
      </c>
      <c r="F1586" s="290"/>
      <c r="G1586" s="290"/>
      <c r="H1586" s="290" t="s">
        <v>381</v>
      </c>
      <c r="I1586" s="290"/>
      <c r="J1586" s="290"/>
      <c r="K1586" s="290"/>
      <c r="L1586" s="290" t="s">
        <v>382</v>
      </c>
      <c r="M1586" s="290"/>
    </row>
    <row r="1587" spans="1:13">
      <c r="A1587" s="325"/>
      <c r="B1587" s="290"/>
      <c r="C1587" s="290" t="s">
        <v>430</v>
      </c>
      <c r="D1587" s="290"/>
      <c r="E1587" s="290" t="s">
        <v>384</v>
      </c>
      <c r="F1587" s="290"/>
      <c r="G1587" s="290"/>
      <c r="H1587" s="292" t="s">
        <v>1024</v>
      </c>
      <c r="I1587" s="292"/>
      <c r="J1587" s="292"/>
      <c r="K1587" s="292"/>
      <c r="L1587" s="326">
        <v>3</v>
      </c>
      <c r="M1587" s="348"/>
    </row>
    <row r="1588" spans="1:13">
      <c r="A1588" s="325"/>
      <c r="B1588" s="290"/>
      <c r="C1588" s="290"/>
      <c r="D1588" s="290"/>
      <c r="E1588" s="329"/>
      <c r="F1588" s="329"/>
      <c r="G1588" s="329"/>
      <c r="H1588" s="292" t="s">
        <v>711</v>
      </c>
      <c r="I1588" s="292"/>
      <c r="J1588" s="292"/>
      <c r="K1588" s="292"/>
      <c r="L1588" s="326" t="s">
        <v>1022</v>
      </c>
      <c r="M1588" s="348"/>
    </row>
    <row r="1589" spans="1:13">
      <c r="A1589" s="325"/>
      <c r="B1589" s="290"/>
      <c r="C1589" s="290"/>
      <c r="D1589" s="290"/>
      <c r="E1589" s="290" t="s">
        <v>385</v>
      </c>
      <c r="F1589" s="290"/>
      <c r="G1589" s="290"/>
      <c r="H1589" s="292" t="s">
        <v>713</v>
      </c>
      <c r="I1589" s="292"/>
      <c r="J1589" s="292"/>
      <c r="K1589" s="292"/>
      <c r="L1589" s="328"/>
      <c r="M1589" s="348"/>
    </row>
    <row r="1590" spans="1:13">
      <c r="A1590" s="325"/>
      <c r="B1590" s="290"/>
      <c r="C1590" s="290"/>
      <c r="D1590" s="290"/>
      <c r="E1590" s="290" t="s">
        <v>386</v>
      </c>
      <c r="F1590" s="290"/>
      <c r="G1590" s="290"/>
      <c r="H1590" s="292" t="s">
        <v>714</v>
      </c>
      <c r="I1590" s="292"/>
      <c r="J1590" s="292"/>
      <c r="K1590" s="292"/>
      <c r="L1590" s="328">
        <v>1</v>
      </c>
      <c r="M1590" s="348"/>
    </row>
    <row r="1591" spans="1:13">
      <c r="A1591" s="325"/>
      <c r="B1591" s="290"/>
      <c r="C1591" s="290"/>
      <c r="D1591" s="290"/>
      <c r="E1591" s="290" t="s">
        <v>387</v>
      </c>
      <c r="F1591" s="290"/>
      <c r="G1591" s="290"/>
      <c r="H1591" s="292" t="s">
        <v>715</v>
      </c>
      <c r="I1591" s="292"/>
      <c r="J1591" s="292"/>
      <c r="K1591" s="292"/>
      <c r="L1591" s="326" t="s">
        <v>1022</v>
      </c>
      <c r="M1591" s="348"/>
    </row>
    <row r="1592" spans="1:13">
      <c r="A1592" s="325"/>
      <c r="B1592" s="290"/>
      <c r="C1592" s="290" t="s">
        <v>430</v>
      </c>
      <c r="D1592" s="290"/>
      <c r="E1592" s="290" t="s">
        <v>388</v>
      </c>
      <c r="F1592" s="290"/>
      <c r="G1592" s="290"/>
      <c r="H1592" s="292" t="s">
        <v>716</v>
      </c>
      <c r="I1592" s="292"/>
      <c r="J1592" s="292"/>
      <c r="K1592" s="292"/>
      <c r="L1592" s="326" t="s">
        <v>1022</v>
      </c>
      <c r="M1592" s="348"/>
    </row>
    <row r="1593" spans="1:13">
      <c r="A1593" s="325"/>
      <c r="B1593" s="290"/>
      <c r="C1593" s="290"/>
      <c r="D1593" s="290"/>
      <c r="E1593" s="290" t="s">
        <v>389</v>
      </c>
      <c r="F1593" s="290"/>
      <c r="G1593" s="290"/>
      <c r="H1593" s="292" t="s">
        <v>717</v>
      </c>
      <c r="I1593" s="292"/>
      <c r="J1593" s="292"/>
      <c r="K1593" s="292"/>
      <c r="L1593" s="328">
        <v>1</v>
      </c>
      <c r="M1593" s="326"/>
    </row>
    <row r="1594" spans="1:13">
      <c r="A1594" s="325"/>
      <c r="B1594" s="290"/>
      <c r="C1594" s="290"/>
      <c r="D1594" s="290"/>
      <c r="E1594" s="329"/>
      <c r="F1594" s="329"/>
      <c r="G1594" s="329"/>
      <c r="H1594" s="292" t="s">
        <v>718</v>
      </c>
      <c r="I1594" s="292"/>
      <c r="J1594" s="292"/>
      <c r="K1594" s="327"/>
      <c r="L1594" s="328"/>
      <c r="M1594" s="348"/>
    </row>
    <row r="1595" spans="1:13">
      <c r="A1595" s="325"/>
      <c r="B1595" s="290"/>
      <c r="C1595" s="290"/>
      <c r="D1595" s="290"/>
      <c r="E1595" s="290" t="s">
        <v>390</v>
      </c>
      <c r="F1595" s="290"/>
      <c r="G1595" s="290"/>
      <c r="H1595" s="292" t="s">
        <v>719</v>
      </c>
      <c r="I1595" s="292"/>
      <c r="J1595" s="292"/>
      <c r="K1595" s="292"/>
      <c r="L1595" s="328">
        <v>1</v>
      </c>
      <c r="M1595" s="326"/>
    </row>
    <row r="1596" spans="1:13">
      <c r="A1596" s="325"/>
      <c r="B1596" s="290"/>
      <c r="C1596" s="290"/>
      <c r="D1596" s="290"/>
      <c r="E1596" s="290" t="s">
        <v>391</v>
      </c>
      <c r="F1596" s="290"/>
      <c r="G1596" s="290"/>
      <c r="H1596" s="292" t="s">
        <v>720</v>
      </c>
      <c r="I1596" s="292"/>
      <c r="J1596" s="292"/>
      <c r="K1596" s="292"/>
      <c r="L1596" s="326"/>
      <c r="M1596" s="326"/>
    </row>
    <row r="1597" spans="1:13">
      <c r="A1597" s="325"/>
      <c r="B1597" s="290"/>
      <c r="C1597" s="290"/>
      <c r="D1597" s="290"/>
      <c r="E1597" s="329"/>
      <c r="F1597" s="329"/>
      <c r="G1597" s="329"/>
      <c r="H1597" s="292" t="s">
        <v>721</v>
      </c>
      <c r="I1597" s="292"/>
      <c r="J1597" s="292"/>
      <c r="K1597" s="292"/>
      <c r="L1597" s="326"/>
      <c r="M1597" s="326"/>
    </row>
    <row r="1598" spans="1:13">
      <c r="A1598" s="325"/>
      <c r="B1598" s="290"/>
      <c r="C1598" s="290"/>
      <c r="D1598" s="290"/>
      <c r="E1598" s="290" t="s">
        <v>392</v>
      </c>
      <c r="F1598" s="290"/>
      <c r="G1598" s="290"/>
      <c r="H1598" s="292" t="s">
        <v>722</v>
      </c>
      <c r="I1598" s="292"/>
      <c r="J1598" s="292"/>
      <c r="K1598" s="292"/>
      <c r="L1598" s="328">
        <v>1</v>
      </c>
      <c r="M1598" s="326"/>
    </row>
    <row r="1599" spans="1:13">
      <c r="A1599" s="325"/>
      <c r="B1599" s="290"/>
      <c r="C1599" s="290"/>
      <c r="D1599" s="290"/>
      <c r="E1599" s="329"/>
      <c r="F1599" s="329"/>
      <c r="G1599" s="329"/>
      <c r="H1599" s="292" t="s">
        <v>723</v>
      </c>
      <c r="I1599" s="292"/>
      <c r="J1599" s="292"/>
      <c r="K1599" s="292"/>
      <c r="L1599" s="328">
        <v>1</v>
      </c>
      <c r="M1599" s="326"/>
    </row>
    <row r="1600" spans="1:13">
      <c r="A1600" s="305" t="s">
        <v>431</v>
      </c>
      <c r="B1600" s="305"/>
      <c r="C1600" s="305"/>
      <c r="D1600" s="288"/>
      <c r="E1600" s="321"/>
      <c r="F1600" s="321"/>
      <c r="G1600" s="321"/>
      <c r="H1600" s="321"/>
      <c r="I1600" s="321"/>
      <c r="J1600" s="321"/>
      <c r="K1600" s="321"/>
      <c r="L1600" s="321"/>
      <c r="M1600" s="289"/>
    </row>
    <row r="1601" spans="1:13">
      <c r="A1601" s="305" t="s">
        <v>432</v>
      </c>
      <c r="B1601" s="305"/>
      <c r="C1601" s="305"/>
      <c r="D1601" s="322" t="s">
        <v>433</v>
      </c>
      <c r="E1601" s="323"/>
      <c r="F1601" s="323"/>
      <c r="G1601" s="323"/>
      <c r="H1601" s="323"/>
      <c r="I1601" s="323"/>
      <c r="J1601" s="323"/>
      <c r="K1601" s="323"/>
      <c r="L1601" s="323"/>
      <c r="M1601" s="324"/>
    </row>
    <row r="1602" spans="1:13">
      <c r="A1602" s="230"/>
      <c r="B1602" s="230"/>
      <c r="C1602" s="230"/>
      <c r="D1602" s="230"/>
      <c r="E1602" s="230"/>
      <c r="F1602" s="230"/>
      <c r="G1602" s="230"/>
      <c r="H1602" s="230"/>
      <c r="I1602" s="230"/>
      <c r="J1602" s="230"/>
      <c r="K1602" s="230"/>
      <c r="L1602" s="230"/>
      <c r="M1602" s="230"/>
    </row>
    <row r="1603" spans="1:13" ht="27">
      <c r="A1603" s="282" t="s">
        <v>396</v>
      </c>
      <c r="B1603" s="282"/>
      <c r="C1603" s="282"/>
      <c r="D1603" s="282"/>
      <c r="E1603" s="282"/>
      <c r="F1603" s="282"/>
      <c r="G1603" s="282"/>
      <c r="H1603" s="282"/>
      <c r="I1603" s="282"/>
      <c r="J1603" s="282"/>
      <c r="K1603" s="282"/>
      <c r="L1603" s="282"/>
      <c r="M1603" s="282"/>
    </row>
    <row r="1604" spans="1:13" ht="20.25">
      <c r="A1604" s="283" t="s">
        <v>691</v>
      </c>
      <c r="B1604" s="283"/>
      <c r="C1604" s="283"/>
      <c r="D1604" s="283"/>
      <c r="E1604" s="283"/>
      <c r="F1604" s="283"/>
      <c r="G1604" s="283"/>
      <c r="H1604" s="283"/>
      <c r="I1604" s="283"/>
      <c r="J1604" s="283"/>
      <c r="K1604" s="283"/>
      <c r="L1604" s="283"/>
      <c r="M1604" s="283"/>
    </row>
    <row r="1605" spans="1:13">
      <c r="A1605" s="284" t="s">
        <v>397</v>
      </c>
      <c r="B1605" s="284"/>
      <c r="C1605" s="284"/>
      <c r="D1605" s="284"/>
      <c r="E1605" s="285"/>
      <c r="F1605" s="285"/>
      <c r="G1605" s="285"/>
      <c r="H1605" s="285"/>
      <c r="I1605" s="286" t="s">
        <v>692</v>
      </c>
      <c r="J1605" s="286"/>
      <c r="K1605" s="286"/>
      <c r="L1605" s="286"/>
      <c r="M1605" s="285"/>
    </row>
    <row r="1606" spans="1:13">
      <c r="A1606" s="325" t="s">
        <v>398</v>
      </c>
      <c r="B1606" s="290" t="s">
        <v>310</v>
      </c>
      <c r="C1606" s="290"/>
      <c r="D1606" s="290" t="s">
        <v>1026</v>
      </c>
      <c r="E1606" s="290"/>
      <c r="F1606" s="290"/>
      <c r="G1606" s="290"/>
      <c r="H1606" s="290"/>
      <c r="I1606" s="290"/>
      <c r="J1606" s="290"/>
      <c r="K1606" s="290"/>
      <c r="L1606" s="290"/>
      <c r="M1606" s="290"/>
    </row>
    <row r="1607" spans="1:13">
      <c r="A1607" s="325"/>
      <c r="B1607" s="290" t="s">
        <v>399</v>
      </c>
      <c r="C1607" s="290"/>
      <c r="D1607" s="290" t="s">
        <v>1008</v>
      </c>
      <c r="E1607" s="290"/>
      <c r="F1607" s="290"/>
      <c r="G1607" s="290"/>
      <c r="H1607" s="290"/>
      <c r="I1607" s="290"/>
      <c r="J1607" s="290"/>
      <c r="K1607" s="290"/>
      <c r="L1607" s="290"/>
      <c r="M1607" s="290"/>
    </row>
    <row r="1608" spans="1:13">
      <c r="A1608" s="325"/>
      <c r="B1608" s="290" t="s">
        <v>400</v>
      </c>
      <c r="C1608" s="290"/>
      <c r="D1608" s="292" t="s">
        <v>695</v>
      </c>
      <c r="E1608" s="292"/>
      <c r="F1608" s="292"/>
      <c r="G1608" s="290" t="s">
        <v>696</v>
      </c>
      <c r="H1608" s="290"/>
      <c r="I1608" s="290"/>
      <c r="J1608" s="290" t="s">
        <v>697</v>
      </c>
      <c r="K1608" s="290"/>
      <c r="L1608" s="290"/>
      <c r="M1608" s="290"/>
    </row>
    <row r="1609" spans="1:13">
      <c r="A1609" s="325"/>
      <c r="B1609" s="290" t="s">
        <v>402</v>
      </c>
      <c r="C1609" s="290"/>
      <c r="D1609" s="290" t="s">
        <v>698</v>
      </c>
      <c r="E1609" s="290"/>
      <c r="F1609" s="290"/>
      <c r="G1609" s="290" t="s">
        <v>363</v>
      </c>
      <c r="H1609" s="290"/>
      <c r="I1609" s="290"/>
      <c r="J1609" s="290" t="s">
        <v>699</v>
      </c>
      <c r="K1609" s="290"/>
      <c r="L1609" s="290"/>
      <c r="M1609" s="290"/>
    </row>
    <row r="1610" spans="1:13">
      <c r="A1610" s="325"/>
      <c r="B1610" s="290" t="s">
        <v>362</v>
      </c>
      <c r="C1610" s="290"/>
      <c r="D1610" s="290" t="s">
        <v>700</v>
      </c>
      <c r="E1610" s="290"/>
      <c r="F1610" s="290"/>
      <c r="G1610" s="290" t="s">
        <v>363</v>
      </c>
      <c r="H1610" s="290"/>
      <c r="I1610" s="290"/>
      <c r="J1610" s="290">
        <v>13974053750</v>
      </c>
      <c r="K1610" s="290"/>
      <c r="L1610" s="290"/>
      <c r="M1610" s="290"/>
    </row>
    <row r="1611" spans="1:13">
      <c r="A1611" s="325"/>
      <c r="B1611" s="290" t="s">
        <v>403</v>
      </c>
      <c r="C1611" s="290"/>
      <c r="D1611" s="292" t="s">
        <v>404</v>
      </c>
      <c r="E1611" s="292"/>
      <c r="F1611" s="292"/>
      <c r="G1611" s="292"/>
      <c r="H1611" s="292"/>
      <c r="I1611" s="292"/>
      <c r="J1611" s="292"/>
      <c r="K1611" s="292"/>
      <c r="L1611" s="292"/>
      <c r="M1611" s="292"/>
    </row>
    <row r="1612" spans="1:13">
      <c r="A1612" s="325"/>
      <c r="B1612" s="290" t="s">
        <v>405</v>
      </c>
      <c r="C1612" s="290"/>
      <c r="D1612" s="292" t="s">
        <v>1009</v>
      </c>
      <c r="E1612" s="292"/>
      <c r="F1612" s="292"/>
      <c r="G1612" s="292"/>
      <c r="H1612" s="292"/>
      <c r="I1612" s="292"/>
      <c r="J1612" s="292"/>
      <c r="K1612" s="292"/>
      <c r="L1612" s="292"/>
      <c r="M1612" s="292"/>
    </row>
    <row r="1613" spans="1:13">
      <c r="A1613" s="325"/>
      <c r="B1613" s="290" t="s">
        <v>406</v>
      </c>
      <c r="C1613" s="290"/>
      <c r="D1613" s="292" t="s">
        <v>1010</v>
      </c>
      <c r="E1613" s="292"/>
      <c r="F1613" s="292"/>
      <c r="G1613" s="292"/>
      <c r="H1613" s="292"/>
      <c r="I1613" s="292"/>
      <c r="J1613" s="292"/>
      <c r="K1613" s="292"/>
      <c r="L1613" s="292"/>
      <c r="M1613" s="292"/>
    </row>
    <row r="1614" spans="1:13">
      <c r="A1614" s="325"/>
      <c r="B1614" s="290" t="s">
        <v>408</v>
      </c>
      <c r="C1614" s="290"/>
      <c r="D1614" s="299" t="s">
        <v>409</v>
      </c>
      <c r="E1614" s="299"/>
      <c r="F1614" s="299" t="s">
        <v>410</v>
      </c>
      <c r="G1614" s="299"/>
      <c r="H1614" s="299"/>
      <c r="I1614" s="299"/>
      <c r="J1614" s="299" t="s">
        <v>411</v>
      </c>
      <c r="K1614" s="299"/>
      <c r="L1614" s="299"/>
      <c r="M1614" s="299"/>
    </row>
    <row r="1615" spans="1:13">
      <c r="A1615" s="325"/>
      <c r="B1615" s="290"/>
      <c r="C1615" s="290"/>
      <c r="D1615" s="290" t="s">
        <v>412</v>
      </c>
      <c r="E1615" s="290"/>
      <c r="F1615" s="290">
        <v>13</v>
      </c>
      <c r="G1615" s="290"/>
      <c r="H1615" s="290"/>
      <c r="I1615" s="290"/>
      <c r="J1615" s="290">
        <v>13</v>
      </c>
      <c r="K1615" s="290"/>
      <c r="L1615" s="290"/>
      <c r="M1615" s="290"/>
    </row>
    <row r="1616" spans="1:13">
      <c r="A1616" s="325"/>
      <c r="B1616" s="290"/>
      <c r="C1616" s="290"/>
      <c r="D1616" s="290" t="s">
        <v>413</v>
      </c>
      <c r="E1616" s="290"/>
      <c r="F1616" s="290"/>
      <c r="G1616" s="290"/>
      <c r="H1616" s="290"/>
      <c r="I1616" s="290"/>
      <c r="J1616" s="290"/>
      <c r="K1616" s="290"/>
      <c r="L1616" s="290"/>
      <c r="M1616" s="290"/>
    </row>
    <row r="1617" spans="1:13">
      <c r="A1617" s="325"/>
      <c r="B1617" s="290"/>
      <c r="C1617" s="290"/>
      <c r="D1617" s="290" t="s">
        <v>414</v>
      </c>
      <c r="E1617" s="290"/>
      <c r="F1617" s="290"/>
      <c r="G1617" s="290"/>
      <c r="H1617" s="290"/>
      <c r="I1617" s="290"/>
      <c r="J1617" s="290"/>
      <c r="K1617" s="290"/>
      <c r="L1617" s="290"/>
      <c r="M1617" s="290"/>
    </row>
    <row r="1618" spans="1:13">
      <c r="A1618" s="325"/>
      <c r="B1618" s="290"/>
      <c r="C1618" s="290"/>
      <c r="D1618" s="290" t="s">
        <v>415</v>
      </c>
      <c r="E1618" s="290"/>
      <c r="F1618" s="290"/>
      <c r="G1618" s="290"/>
      <c r="H1618" s="290"/>
      <c r="I1618" s="290"/>
      <c r="J1618" s="290"/>
      <c r="K1618" s="290"/>
      <c r="L1618" s="290"/>
      <c r="M1618" s="290"/>
    </row>
    <row r="1619" spans="1:13">
      <c r="A1619" s="325"/>
      <c r="B1619" s="290"/>
      <c r="C1619" s="290"/>
      <c r="D1619" s="290" t="s">
        <v>416</v>
      </c>
      <c r="E1619" s="290"/>
      <c r="F1619" s="290"/>
      <c r="G1619" s="290"/>
      <c r="H1619" s="290"/>
      <c r="I1619" s="290"/>
      <c r="J1619" s="290"/>
      <c r="K1619" s="290"/>
      <c r="L1619" s="290"/>
      <c r="M1619" s="290"/>
    </row>
    <row r="1620" spans="1:13">
      <c r="A1620" s="325"/>
      <c r="B1620" s="290" t="s">
        <v>417</v>
      </c>
      <c r="C1620" s="290"/>
      <c r="D1620" s="290" t="s">
        <v>409</v>
      </c>
      <c r="E1620" s="290"/>
      <c r="F1620" s="304" t="s">
        <v>418</v>
      </c>
      <c r="G1620" s="304"/>
      <c r="H1620" s="304"/>
      <c r="I1620" s="304" t="s">
        <v>419</v>
      </c>
      <c r="J1620" s="304"/>
      <c r="K1620" s="304"/>
      <c r="L1620" s="304" t="s">
        <v>420</v>
      </c>
      <c r="M1620" s="304"/>
    </row>
    <row r="1621" spans="1:13">
      <c r="A1621" s="325"/>
      <c r="B1621" s="290"/>
      <c r="C1621" s="290"/>
      <c r="D1621" s="290" t="s">
        <v>412</v>
      </c>
      <c r="E1621" s="290"/>
      <c r="F1621" s="292">
        <v>13</v>
      </c>
      <c r="G1621" s="292"/>
      <c r="H1621" s="292"/>
      <c r="I1621" s="292">
        <v>13</v>
      </c>
      <c r="J1621" s="292"/>
      <c r="K1621" s="292"/>
      <c r="L1621" s="292" t="s">
        <v>704</v>
      </c>
      <c r="M1621" s="292"/>
    </row>
    <row r="1622" spans="1:13">
      <c r="A1622" s="325"/>
      <c r="B1622" s="332"/>
      <c r="C1622" s="332"/>
      <c r="D1622" s="290"/>
      <c r="E1622" s="290"/>
      <c r="F1622" s="290"/>
      <c r="G1622" s="290"/>
      <c r="H1622" s="290"/>
      <c r="I1622" s="290"/>
      <c r="J1622" s="290"/>
      <c r="K1622" s="290"/>
      <c r="L1622" s="290"/>
      <c r="M1622" s="290"/>
    </row>
    <row r="1623" spans="1:13">
      <c r="A1623" s="325"/>
      <c r="B1623" s="332"/>
      <c r="C1623" s="308" t="s">
        <v>423</v>
      </c>
      <c r="D1623" s="308"/>
      <c r="E1623" s="308"/>
      <c r="F1623" s="308"/>
      <c r="G1623" s="308"/>
      <c r="H1623" s="299" t="s">
        <v>424</v>
      </c>
      <c r="I1623" s="299"/>
      <c r="J1623" s="299"/>
      <c r="K1623" s="299" t="s">
        <v>425</v>
      </c>
      <c r="L1623" s="299"/>
      <c r="M1623" s="299"/>
    </row>
    <row r="1624" spans="1:13">
      <c r="A1624" s="325"/>
      <c r="B1624" s="332"/>
      <c r="C1624" s="311" t="s">
        <v>1026</v>
      </c>
      <c r="D1624" s="311"/>
      <c r="E1624" s="311"/>
      <c r="F1624" s="311"/>
      <c r="G1624" s="311"/>
      <c r="H1624" s="290">
        <v>2023.1</v>
      </c>
      <c r="I1624" s="290"/>
      <c r="J1624" s="290"/>
      <c r="K1624" s="290">
        <v>2023.12</v>
      </c>
      <c r="L1624" s="290"/>
      <c r="M1624" s="290"/>
    </row>
    <row r="1625" spans="1:13" ht="42.75">
      <c r="A1625" s="325"/>
      <c r="B1625" s="312" t="s">
        <v>427</v>
      </c>
      <c r="C1625" s="292" t="s">
        <v>708</v>
      </c>
      <c r="D1625" s="292"/>
      <c r="E1625" s="292"/>
      <c r="F1625" s="292"/>
      <c r="G1625" s="292"/>
      <c r="H1625" s="292"/>
      <c r="I1625" s="292"/>
      <c r="J1625" s="292"/>
      <c r="K1625" s="292"/>
      <c r="L1625" s="292"/>
      <c r="M1625" s="292"/>
    </row>
    <row r="1626" spans="1:13" ht="57">
      <c r="A1626" s="325"/>
      <c r="B1626" s="312" t="s">
        <v>428</v>
      </c>
      <c r="C1626" s="292" t="s">
        <v>709</v>
      </c>
      <c r="D1626" s="292"/>
      <c r="E1626" s="292"/>
      <c r="F1626" s="292"/>
      <c r="G1626" s="292"/>
      <c r="H1626" s="292"/>
      <c r="I1626" s="292"/>
      <c r="J1626" s="292"/>
      <c r="K1626" s="292"/>
      <c r="L1626" s="292"/>
      <c r="M1626" s="292"/>
    </row>
    <row r="1627" spans="1:13">
      <c r="A1627" s="325"/>
      <c r="B1627" s="290" t="s">
        <v>429</v>
      </c>
      <c r="C1627" s="290" t="s">
        <v>379</v>
      </c>
      <c r="D1627" s="290"/>
      <c r="E1627" s="290" t="s">
        <v>380</v>
      </c>
      <c r="F1627" s="290"/>
      <c r="G1627" s="290"/>
      <c r="H1627" s="290" t="s">
        <v>381</v>
      </c>
      <c r="I1627" s="290"/>
      <c r="J1627" s="290"/>
      <c r="K1627" s="290"/>
      <c r="L1627" s="290" t="s">
        <v>382</v>
      </c>
      <c r="M1627" s="290"/>
    </row>
    <row r="1628" spans="1:13">
      <c r="A1628" s="325"/>
      <c r="B1628" s="290"/>
      <c r="C1628" s="290" t="s">
        <v>430</v>
      </c>
      <c r="D1628" s="290"/>
      <c r="E1628" s="290" t="s">
        <v>384</v>
      </c>
      <c r="F1628" s="290"/>
      <c r="G1628" s="290"/>
      <c r="H1628" s="292" t="s">
        <v>1024</v>
      </c>
      <c r="I1628" s="292"/>
      <c r="J1628" s="292"/>
      <c r="K1628" s="292"/>
      <c r="L1628" s="326">
        <v>13</v>
      </c>
      <c r="M1628" s="348"/>
    </row>
    <row r="1629" spans="1:13">
      <c r="A1629" s="325"/>
      <c r="B1629" s="290"/>
      <c r="C1629" s="290"/>
      <c r="D1629" s="290"/>
      <c r="E1629" s="329"/>
      <c r="F1629" s="329"/>
      <c r="G1629" s="329"/>
      <c r="H1629" s="292" t="s">
        <v>711</v>
      </c>
      <c r="I1629" s="292"/>
      <c r="J1629" s="292"/>
      <c r="K1629" s="292"/>
      <c r="L1629" s="326" t="s">
        <v>1027</v>
      </c>
      <c r="M1629" s="348"/>
    </row>
    <row r="1630" spans="1:13">
      <c r="A1630" s="325"/>
      <c r="B1630" s="290"/>
      <c r="C1630" s="290"/>
      <c r="D1630" s="290"/>
      <c r="E1630" s="290" t="s">
        <v>385</v>
      </c>
      <c r="F1630" s="290"/>
      <c r="G1630" s="290"/>
      <c r="H1630" s="292" t="s">
        <v>713</v>
      </c>
      <c r="I1630" s="292"/>
      <c r="J1630" s="292"/>
      <c r="K1630" s="292"/>
      <c r="L1630" s="328"/>
      <c r="M1630" s="348"/>
    </row>
    <row r="1631" spans="1:13">
      <c r="A1631" s="325"/>
      <c r="B1631" s="290"/>
      <c r="C1631" s="290"/>
      <c r="D1631" s="290"/>
      <c r="E1631" s="290" t="s">
        <v>386</v>
      </c>
      <c r="F1631" s="290"/>
      <c r="G1631" s="290"/>
      <c r="H1631" s="292" t="s">
        <v>714</v>
      </c>
      <c r="I1631" s="292"/>
      <c r="J1631" s="292"/>
      <c r="K1631" s="292"/>
      <c r="L1631" s="328">
        <v>1</v>
      </c>
      <c r="M1631" s="348"/>
    </row>
    <row r="1632" spans="1:13">
      <c r="A1632" s="325"/>
      <c r="B1632" s="290"/>
      <c r="C1632" s="290"/>
      <c r="D1632" s="290"/>
      <c r="E1632" s="290" t="s">
        <v>387</v>
      </c>
      <c r="F1632" s="290"/>
      <c r="G1632" s="290"/>
      <c r="H1632" s="292" t="s">
        <v>715</v>
      </c>
      <c r="I1632" s="292"/>
      <c r="J1632" s="292"/>
      <c r="K1632" s="292"/>
      <c r="L1632" s="326" t="s">
        <v>1027</v>
      </c>
      <c r="M1632" s="348"/>
    </row>
    <row r="1633" spans="1:13">
      <c r="A1633" s="325"/>
      <c r="B1633" s="290"/>
      <c r="C1633" s="290" t="s">
        <v>430</v>
      </c>
      <c r="D1633" s="290"/>
      <c r="E1633" s="290" t="s">
        <v>388</v>
      </c>
      <c r="F1633" s="290"/>
      <c r="G1633" s="290"/>
      <c r="H1633" s="292" t="s">
        <v>716</v>
      </c>
      <c r="I1633" s="292"/>
      <c r="J1633" s="292"/>
      <c r="K1633" s="292"/>
      <c r="L1633" s="326" t="s">
        <v>1027</v>
      </c>
      <c r="M1633" s="348"/>
    </row>
    <row r="1634" spans="1:13">
      <c r="A1634" s="325"/>
      <c r="B1634" s="290"/>
      <c r="C1634" s="290"/>
      <c r="D1634" s="290"/>
      <c r="E1634" s="290" t="s">
        <v>389</v>
      </c>
      <c r="F1634" s="290"/>
      <c r="G1634" s="290"/>
      <c r="H1634" s="292" t="s">
        <v>717</v>
      </c>
      <c r="I1634" s="292"/>
      <c r="J1634" s="292"/>
      <c r="K1634" s="292"/>
      <c r="L1634" s="328">
        <v>1</v>
      </c>
      <c r="M1634" s="326"/>
    </row>
    <row r="1635" spans="1:13">
      <c r="A1635" s="325"/>
      <c r="B1635" s="290"/>
      <c r="C1635" s="290"/>
      <c r="D1635" s="290"/>
      <c r="E1635" s="329"/>
      <c r="F1635" s="329"/>
      <c r="G1635" s="329"/>
      <c r="H1635" s="292" t="s">
        <v>718</v>
      </c>
      <c r="I1635" s="292"/>
      <c r="J1635" s="292"/>
      <c r="K1635" s="327"/>
      <c r="L1635" s="328"/>
      <c r="M1635" s="348"/>
    </row>
    <row r="1636" spans="1:13">
      <c r="A1636" s="325"/>
      <c r="B1636" s="290"/>
      <c r="C1636" s="290"/>
      <c r="D1636" s="290"/>
      <c r="E1636" s="290" t="s">
        <v>390</v>
      </c>
      <c r="F1636" s="290"/>
      <c r="G1636" s="290"/>
      <c r="H1636" s="292" t="s">
        <v>719</v>
      </c>
      <c r="I1636" s="292"/>
      <c r="J1636" s="292"/>
      <c r="K1636" s="292"/>
      <c r="L1636" s="328">
        <v>1</v>
      </c>
      <c r="M1636" s="326"/>
    </row>
    <row r="1637" spans="1:13">
      <c r="A1637" s="325"/>
      <c r="B1637" s="290"/>
      <c r="C1637" s="290"/>
      <c r="D1637" s="290"/>
      <c r="E1637" s="290" t="s">
        <v>391</v>
      </c>
      <c r="F1637" s="290"/>
      <c r="G1637" s="290"/>
      <c r="H1637" s="292" t="s">
        <v>720</v>
      </c>
      <c r="I1637" s="292"/>
      <c r="J1637" s="292"/>
      <c r="K1637" s="292"/>
      <c r="L1637" s="326"/>
      <c r="M1637" s="326"/>
    </row>
    <row r="1638" spans="1:13">
      <c r="A1638" s="325"/>
      <c r="B1638" s="290"/>
      <c r="C1638" s="290"/>
      <c r="D1638" s="290"/>
      <c r="E1638" s="329"/>
      <c r="F1638" s="329"/>
      <c r="G1638" s="329"/>
      <c r="H1638" s="292" t="s">
        <v>721</v>
      </c>
      <c r="I1638" s="292"/>
      <c r="J1638" s="292"/>
      <c r="K1638" s="292"/>
      <c r="L1638" s="326"/>
      <c r="M1638" s="326"/>
    </row>
    <row r="1639" spans="1:13">
      <c r="A1639" s="325"/>
      <c r="B1639" s="290"/>
      <c r="C1639" s="290"/>
      <c r="D1639" s="290"/>
      <c r="E1639" s="290" t="s">
        <v>392</v>
      </c>
      <c r="F1639" s="290"/>
      <c r="G1639" s="290"/>
      <c r="H1639" s="292" t="s">
        <v>722</v>
      </c>
      <c r="I1639" s="292"/>
      <c r="J1639" s="292"/>
      <c r="K1639" s="292"/>
      <c r="L1639" s="328">
        <v>1</v>
      </c>
      <c r="M1639" s="326"/>
    </row>
    <row r="1640" spans="1:13">
      <c r="A1640" s="325"/>
      <c r="B1640" s="290"/>
      <c r="C1640" s="290"/>
      <c r="D1640" s="290"/>
      <c r="E1640" s="329"/>
      <c r="F1640" s="329"/>
      <c r="G1640" s="329"/>
      <c r="H1640" s="292" t="s">
        <v>723</v>
      </c>
      <c r="I1640" s="292"/>
      <c r="J1640" s="292"/>
      <c r="K1640" s="292"/>
      <c r="L1640" s="328">
        <v>1</v>
      </c>
      <c r="M1640" s="326"/>
    </row>
    <row r="1641" spans="1:13">
      <c r="A1641" s="305" t="s">
        <v>431</v>
      </c>
      <c r="B1641" s="305"/>
      <c r="C1641" s="305"/>
      <c r="D1641" s="288"/>
      <c r="E1641" s="321"/>
      <c r="F1641" s="321"/>
      <c r="G1641" s="321"/>
      <c r="H1641" s="321"/>
      <c r="I1641" s="321"/>
      <c r="J1641" s="321"/>
      <c r="K1641" s="321"/>
      <c r="L1641" s="321"/>
      <c r="M1641" s="289"/>
    </row>
    <row r="1642" spans="1:13">
      <c r="A1642" s="305" t="s">
        <v>432</v>
      </c>
      <c r="B1642" s="305"/>
      <c r="C1642" s="305"/>
      <c r="D1642" s="322" t="s">
        <v>433</v>
      </c>
      <c r="E1642" s="323"/>
      <c r="F1642" s="323"/>
      <c r="G1642" s="323"/>
      <c r="H1642" s="323"/>
      <c r="I1642" s="323"/>
      <c r="J1642" s="323"/>
      <c r="K1642" s="323"/>
      <c r="L1642" s="323"/>
      <c r="M1642" s="324"/>
    </row>
    <row r="1643" spans="1:13" ht="27">
      <c r="A1643" s="350" t="s">
        <v>396</v>
      </c>
      <c r="B1643" s="350"/>
      <c r="C1643" s="350"/>
      <c r="D1643" s="350"/>
      <c r="E1643" s="350"/>
      <c r="F1643" s="350"/>
      <c r="G1643" s="350"/>
      <c r="H1643" s="350"/>
      <c r="I1643" s="350"/>
      <c r="J1643" s="350"/>
      <c r="K1643" s="350"/>
      <c r="L1643" s="350"/>
      <c r="M1643" s="350"/>
    </row>
    <row r="1644" spans="1:13" ht="20.25">
      <c r="A1644" s="283" t="s">
        <v>691</v>
      </c>
      <c r="B1644" s="283"/>
      <c r="C1644" s="283"/>
      <c r="D1644" s="283"/>
      <c r="E1644" s="283"/>
      <c r="F1644" s="283"/>
      <c r="G1644" s="283"/>
      <c r="H1644" s="283"/>
      <c r="I1644" s="283"/>
      <c r="J1644" s="283"/>
      <c r="K1644" s="283"/>
      <c r="L1644" s="283"/>
      <c r="M1644" s="283"/>
    </row>
    <row r="1645" spans="1:13">
      <c r="A1645" s="284" t="s">
        <v>397</v>
      </c>
      <c r="B1645" s="284"/>
      <c r="C1645" s="284"/>
      <c r="D1645" s="284"/>
      <c r="E1645" s="285"/>
      <c r="F1645" s="285"/>
      <c r="G1645" s="285"/>
      <c r="H1645" s="285"/>
      <c r="I1645" s="286" t="s">
        <v>692</v>
      </c>
      <c r="J1645" s="286"/>
      <c r="K1645" s="286"/>
      <c r="L1645" s="286"/>
      <c r="M1645" s="285"/>
    </row>
    <row r="1646" spans="1:13">
      <c r="A1646" s="325" t="s">
        <v>398</v>
      </c>
      <c r="B1646" s="290" t="s">
        <v>310</v>
      </c>
      <c r="C1646" s="290"/>
      <c r="D1646" s="290" t="s">
        <v>1028</v>
      </c>
      <c r="E1646" s="290"/>
      <c r="F1646" s="290"/>
      <c r="G1646" s="290"/>
      <c r="H1646" s="290"/>
      <c r="I1646" s="290"/>
      <c r="J1646" s="290"/>
      <c r="K1646" s="290"/>
      <c r="L1646" s="290"/>
      <c r="M1646" s="290"/>
    </row>
    <row r="1647" spans="1:13">
      <c r="A1647" s="325"/>
      <c r="B1647" s="290" t="s">
        <v>399</v>
      </c>
      <c r="C1647" s="290"/>
      <c r="D1647" s="290" t="s">
        <v>694</v>
      </c>
      <c r="E1647" s="290"/>
      <c r="F1647" s="290"/>
      <c r="G1647" s="290"/>
      <c r="H1647" s="290"/>
      <c r="I1647" s="290"/>
      <c r="J1647" s="290"/>
      <c r="K1647" s="290"/>
      <c r="L1647" s="290"/>
      <c r="M1647" s="290"/>
    </row>
    <row r="1648" spans="1:13">
      <c r="A1648" s="325"/>
      <c r="B1648" s="290" t="s">
        <v>400</v>
      </c>
      <c r="C1648" s="290"/>
      <c r="D1648" s="292" t="s">
        <v>695</v>
      </c>
      <c r="E1648" s="292"/>
      <c r="F1648" s="292"/>
      <c r="G1648" s="290" t="s">
        <v>696</v>
      </c>
      <c r="H1648" s="290"/>
      <c r="I1648" s="290"/>
      <c r="J1648" s="290" t="s">
        <v>697</v>
      </c>
      <c r="K1648" s="290"/>
      <c r="L1648" s="290"/>
      <c r="M1648" s="290"/>
    </row>
    <row r="1649" spans="1:13">
      <c r="A1649" s="325"/>
      <c r="B1649" s="290" t="s">
        <v>402</v>
      </c>
      <c r="C1649" s="290"/>
      <c r="D1649" s="290" t="s">
        <v>725</v>
      </c>
      <c r="E1649" s="290"/>
      <c r="F1649" s="290"/>
      <c r="G1649" s="290" t="s">
        <v>363</v>
      </c>
      <c r="H1649" s="290"/>
      <c r="I1649" s="290"/>
      <c r="J1649" s="290" t="s">
        <v>726</v>
      </c>
      <c r="K1649" s="290"/>
      <c r="L1649" s="290"/>
      <c r="M1649" s="290"/>
    </row>
    <row r="1650" spans="1:13">
      <c r="A1650" s="325"/>
      <c r="B1650" s="290" t="s">
        <v>362</v>
      </c>
      <c r="C1650" s="290"/>
      <c r="D1650" s="290" t="s">
        <v>727</v>
      </c>
      <c r="E1650" s="290"/>
      <c r="F1650" s="290"/>
      <c r="G1650" s="290" t="s">
        <v>363</v>
      </c>
      <c r="H1650" s="290"/>
      <c r="I1650" s="290"/>
      <c r="J1650" s="290">
        <v>13974058680</v>
      </c>
      <c r="K1650" s="290"/>
      <c r="L1650" s="290"/>
      <c r="M1650" s="290"/>
    </row>
    <row r="1651" spans="1:13">
      <c r="A1651" s="325"/>
      <c r="B1651" s="290" t="s">
        <v>403</v>
      </c>
      <c r="C1651" s="290"/>
      <c r="D1651" s="292" t="s">
        <v>404</v>
      </c>
      <c r="E1651" s="292"/>
      <c r="F1651" s="292"/>
      <c r="G1651" s="292"/>
      <c r="H1651" s="292"/>
      <c r="I1651" s="292"/>
      <c r="J1651" s="292"/>
      <c r="K1651" s="292"/>
      <c r="L1651" s="292"/>
      <c r="M1651" s="292"/>
    </row>
    <row r="1652" spans="1:13">
      <c r="A1652" s="325"/>
      <c r="B1652" s="290" t="s">
        <v>405</v>
      </c>
      <c r="C1652" s="290"/>
      <c r="D1652" s="292" t="s">
        <v>1028</v>
      </c>
      <c r="E1652" s="292"/>
      <c r="F1652" s="292"/>
      <c r="G1652" s="292"/>
      <c r="H1652" s="292"/>
      <c r="I1652" s="292"/>
      <c r="J1652" s="292"/>
      <c r="K1652" s="292"/>
      <c r="L1652" s="292"/>
      <c r="M1652" s="292"/>
    </row>
    <row r="1653" spans="1:13">
      <c r="A1653" s="325"/>
      <c r="B1653" s="290" t="s">
        <v>406</v>
      </c>
      <c r="C1653" s="290"/>
      <c r="D1653" s="290"/>
      <c r="E1653" s="290"/>
      <c r="F1653" s="290"/>
      <c r="G1653" s="290"/>
      <c r="H1653" s="290"/>
      <c r="I1653" s="290"/>
      <c r="J1653" s="290"/>
      <c r="K1653" s="290"/>
      <c r="L1653" s="290"/>
      <c r="M1653" s="290"/>
    </row>
    <row r="1654" spans="1:13">
      <c r="A1654" s="325"/>
      <c r="B1654" s="290" t="s">
        <v>408</v>
      </c>
      <c r="C1654" s="290"/>
      <c r="D1654" s="299" t="s">
        <v>409</v>
      </c>
      <c r="E1654" s="299"/>
      <c r="F1654" s="299" t="s">
        <v>410</v>
      </c>
      <c r="G1654" s="299"/>
      <c r="H1654" s="299"/>
      <c r="I1654" s="299"/>
      <c r="J1654" s="299" t="s">
        <v>411</v>
      </c>
      <c r="K1654" s="299"/>
      <c r="L1654" s="299"/>
      <c r="M1654" s="299"/>
    </row>
    <row r="1655" spans="1:13">
      <c r="A1655" s="325"/>
      <c r="B1655" s="290"/>
      <c r="C1655" s="290"/>
      <c r="D1655" s="290" t="s">
        <v>412</v>
      </c>
      <c r="E1655" s="290"/>
      <c r="F1655" s="290">
        <v>23</v>
      </c>
      <c r="G1655" s="290"/>
      <c r="H1655" s="290"/>
      <c r="I1655" s="290"/>
      <c r="J1655" s="290">
        <v>30</v>
      </c>
      <c r="K1655" s="290"/>
      <c r="L1655" s="290"/>
      <c r="M1655" s="290"/>
    </row>
    <row r="1656" spans="1:13">
      <c r="A1656" s="325"/>
      <c r="B1656" s="290"/>
      <c r="C1656" s="290"/>
      <c r="D1656" s="290" t="s">
        <v>413</v>
      </c>
      <c r="E1656" s="290"/>
      <c r="F1656" s="290"/>
      <c r="G1656" s="290"/>
      <c r="H1656" s="290"/>
      <c r="I1656" s="290"/>
      <c r="J1656" s="290"/>
      <c r="K1656" s="290"/>
      <c r="L1656" s="290"/>
      <c r="M1656" s="290"/>
    </row>
    <row r="1657" spans="1:13">
      <c r="A1657" s="325"/>
      <c r="B1657" s="290"/>
      <c r="C1657" s="290"/>
      <c r="D1657" s="290" t="s">
        <v>414</v>
      </c>
      <c r="E1657" s="290"/>
      <c r="F1657" s="290"/>
      <c r="G1657" s="290"/>
      <c r="H1657" s="290"/>
      <c r="I1657" s="290"/>
      <c r="J1657" s="290"/>
      <c r="K1657" s="290"/>
      <c r="L1657" s="290"/>
      <c r="M1657" s="290"/>
    </row>
    <row r="1658" spans="1:13">
      <c r="A1658" s="325"/>
      <c r="B1658" s="290"/>
      <c r="C1658" s="290"/>
      <c r="D1658" s="290" t="s">
        <v>415</v>
      </c>
      <c r="E1658" s="290"/>
      <c r="F1658" s="290"/>
      <c r="G1658" s="290"/>
      <c r="H1658" s="290"/>
      <c r="I1658" s="290"/>
      <c r="J1658" s="290"/>
      <c r="K1658" s="290"/>
      <c r="L1658" s="290"/>
      <c r="M1658" s="290"/>
    </row>
    <row r="1659" spans="1:13">
      <c r="A1659" s="325"/>
      <c r="B1659" s="290"/>
      <c r="C1659" s="290"/>
      <c r="D1659" s="290" t="s">
        <v>416</v>
      </c>
      <c r="E1659" s="290"/>
      <c r="F1659" s="290"/>
      <c r="G1659" s="290"/>
      <c r="H1659" s="290"/>
      <c r="I1659" s="290"/>
      <c r="J1659" s="290"/>
      <c r="K1659" s="290"/>
      <c r="L1659" s="290"/>
      <c r="M1659" s="290"/>
    </row>
    <row r="1660" spans="1:13">
      <c r="A1660" s="325"/>
      <c r="B1660" s="290" t="s">
        <v>417</v>
      </c>
      <c r="C1660" s="290"/>
      <c r="D1660" s="290" t="s">
        <v>409</v>
      </c>
      <c r="E1660" s="290"/>
      <c r="F1660" s="304" t="s">
        <v>418</v>
      </c>
      <c r="G1660" s="304"/>
      <c r="H1660" s="304"/>
      <c r="I1660" s="304" t="s">
        <v>419</v>
      </c>
      <c r="J1660" s="304"/>
      <c r="K1660" s="304"/>
      <c r="L1660" s="304" t="s">
        <v>420</v>
      </c>
      <c r="M1660" s="304"/>
    </row>
    <row r="1661" spans="1:13">
      <c r="A1661" s="325"/>
      <c r="B1661" s="290"/>
      <c r="C1661" s="290"/>
      <c r="D1661" s="290" t="s">
        <v>412</v>
      </c>
      <c r="E1661" s="290"/>
      <c r="F1661" s="292">
        <v>23</v>
      </c>
      <c r="G1661" s="292"/>
      <c r="H1661" s="292"/>
      <c r="I1661" s="292">
        <v>30</v>
      </c>
      <c r="J1661" s="292"/>
      <c r="K1661" s="292"/>
      <c r="L1661" s="292" t="s">
        <v>704</v>
      </c>
      <c r="M1661" s="292"/>
    </row>
    <row r="1662" spans="1:13">
      <c r="A1662" s="325"/>
      <c r="B1662" s="332"/>
      <c r="C1662" s="332"/>
      <c r="D1662" s="290"/>
      <c r="E1662" s="290"/>
      <c r="F1662" s="290"/>
      <c r="G1662" s="290"/>
      <c r="H1662" s="290"/>
      <c r="I1662" s="290"/>
      <c r="J1662" s="290"/>
      <c r="K1662" s="290"/>
      <c r="L1662" s="290"/>
      <c r="M1662" s="290"/>
    </row>
    <row r="1663" spans="1:13">
      <c r="A1663" s="325"/>
      <c r="B1663" s="332"/>
      <c r="C1663" s="308" t="s">
        <v>423</v>
      </c>
      <c r="D1663" s="308"/>
      <c r="E1663" s="308"/>
      <c r="F1663" s="308"/>
      <c r="G1663" s="308"/>
      <c r="H1663" s="299" t="s">
        <v>424</v>
      </c>
      <c r="I1663" s="299"/>
      <c r="J1663" s="299"/>
      <c r="K1663" s="299" t="s">
        <v>425</v>
      </c>
      <c r="L1663" s="299"/>
      <c r="M1663" s="299"/>
    </row>
    <row r="1664" spans="1:13">
      <c r="A1664" s="325"/>
      <c r="B1664" s="332"/>
      <c r="C1664" s="311" t="s">
        <v>1028</v>
      </c>
      <c r="D1664" s="311"/>
      <c r="E1664" s="311"/>
      <c r="F1664" s="311"/>
      <c r="G1664" s="311"/>
      <c r="H1664" s="290">
        <v>2023.1</v>
      </c>
      <c r="I1664" s="290"/>
      <c r="J1664" s="290"/>
      <c r="K1664" s="290">
        <v>2023.12</v>
      </c>
      <c r="L1664" s="290"/>
      <c r="M1664" s="290"/>
    </row>
    <row r="1665" spans="1:13" ht="42.75">
      <c r="A1665" s="325"/>
      <c r="B1665" s="312" t="s">
        <v>427</v>
      </c>
      <c r="C1665" s="292" t="s">
        <v>731</v>
      </c>
      <c r="D1665" s="292"/>
      <c r="E1665" s="292"/>
      <c r="F1665" s="292"/>
      <c r="G1665" s="292"/>
      <c r="H1665" s="292"/>
      <c r="I1665" s="292"/>
      <c r="J1665" s="292"/>
      <c r="K1665" s="292"/>
      <c r="L1665" s="292"/>
      <c r="M1665" s="292"/>
    </row>
    <row r="1666" spans="1:13" ht="57">
      <c r="A1666" s="325"/>
      <c r="B1666" s="312" t="s">
        <v>428</v>
      </c>
      <c r="C1666" s="292" t="s">
        <v>731</v>
      </c>
      <c r="D1666" s="292"/>
      <c r="E1666" s="292"/>
      <c r="F1666" s="292"/>
      <c r="G1666" s="292"/>
      <c r="H1666" s="292"/>
      <c r="I1666" s="292"/>
      <c r="J1666" s="292"/>
      <c r="K1666" s="292"/>
      <c r="L1666" s="292"/>
      <c r="M1666" s="292"/>
    </row>
    <row r="1667" spans="1:13">
      <c r="A1667" s="325"/>
      <c r="B1667" s="290" t="s">
        <v>429</v>
      </c>
      <c r="C1667" s="290" t="s">
        <v>379</v>
      </c>
      <c r="D1667" s="290"/>
      <c r="E1667" s="290" t="s">
        <v>380</v>
      </c>
      <c r="F1667" s="290"/>
      <c r="G1667" s="290"/>
      <c r="H1667" s="290" t="s">
        <v>381</v>
      </c>
      <c r="I1667" s="290"/>
      <c r="J1667" s="290"/>
      <c r="K1667" s="290"/>
      <c r="L1667" s="290" t="s">
        <v>382</v>
      </c>
      <c r="M1667" s="290"/>
    </row>
    <row r="1668" spans="1:13">
      <c r="A1668" s="325"/>
      <c r="B1668" s="290"/>
      <c r="C1668" s="290" t="s">
        <v>430</v>
      </c>
      <c r="D1668" s="290"/>
      <c r="E1668" s="290" t="s">
        <v>384</v>
      </c>
      <c r="F1668" s="290"/>
      <c r="G1668" s="290"/>
      <c r="H1668" s="292" t="s">
        <v>732</v>
      </c>
      <c r="I1668" s="292"/>
      <c r="J1668" s="292"/>
      <c r="K1668" s="292"/>
      <c r="L1668" s="326">
        <v>2</v>
      </c>
      <c r="M1668" s="348"/>
    </row>
    <row r="1669" spans="1:13">
      <c r="A1669" s="325"/>
      <c r="B1669" s="290"/>
      <c r="C1669" s="290"/>
      <c r="D1669" s="290"/>
      <c r="E1669" s="290" t="s">
        <v>385</v>
      </c>
      <c r="F1669" s="290"/>
      <c r="G1669" s="290"/>
      <c r="H1669" s="292" t="s">
        <v>733</v>
      </c>
      <c r="I1669" s="292"/>
      <c r="J1669" s="292"/>
      <c r="K1669" s="292"/>
      <c r="L1669" s="328">
        <v>1</v>
      </c>
      <c r="M1669" s="348"/>
    </row>
    <row r="1670" spans="1:13">
      <c r="A1670" s="325"/>
      <c r="B1670" s="290"/>
      <c r="C1670" s="290"/>
      <c r="D1670" s="290"/>
      <c r="E1670" s="290" t="s">
        <v>386</v>
      </c>
      <c r="F1670" s="290"/>
      <c r="G1670" s="290"/>
      <c r="H1670" s="292" t="s">
        <v>734</v>
      </c>
      <c r="I1670" s="292"/>
      <c r="J1670" s="292"/>
      <c r="K1670" s="292"/>
      <c r="L1670" s="328">
        <v>1</v>
      </c>
      <c r="M1670" s="348"/>
    </row>
    <row r="1671" spans="1:13">
      <c r="A1671" s="325"/>
      <c r="B1671" s="290"/>
      <c r="C1671" s="290"/>
      <c r="D1671" s="290"/>
      <c r="E1671" s="290" t="s">
        <v>387</v>
      </c>
      <c r="F1671" s="290"/>
      <c r="G1671" s="290"/>
      <c r="H1671" s="292" t="s">
        <v>735</v>
      </c>
      <c r="I1671" s="292"/>
      <c r="J1671" s="292"/>
      <c r="K1671" s="292"/>
      <c r="L1671" s="328">
        <v>1</v>
      </c>
      <c r="M1671" s="348"/>
    </row>
    <row r="1672" spans="1:13">
      <c r="A1672" s="325"/>
      <c r="B1672" s="290"/>
      <c r="C1672" s="290" t="s">
        <v>430</v>
      </c>
      <c r="D1672" s="290"/>
      <c r="E1672" s="290" t="s">
        <v>388</v>
      </c>
      <c r="F1672" s="290"/>
      <c r="G1672" s="290"/>
      <c r="H1672" s="292" t="s">
        <v>716</v>
      </c>
      <c r="I1672" s="292"/>
      <c r="J1672" s="292"/>
      <c r="K1672" s="292"/>
      <c r="L1672" s="326" t="s">
        <v>746</v>
      </c>
      <c r="M1672" s="326"/>
    </row>
    <row r="1673" spans="1:13">
      <c r="A1673" s="325"/>
      <c r="B1673" s="290"/>
      <c r="C1673" s="290"/>
      <c r="D1673" s="290"/>
      <c r="E1673" s="290" t="s">
        <v>389</v>
      </c>
      <c r="F1673" s="290"/>
      <c r="G1673" s="290"/>
      <c r="H1673" s="292" t="s">
        <v>737</v>
      </c>
      <c r="I1673" s="292"/>
      <c r="J1673" s="292"/>
      <c r="K1673" s="292"/>
      <c r="L1673" s="328">
        <v>0</v>
      </c>
      <c r="M1673" s="326"/>
    </row>
    <row r="1674" spans="1:13">
      <c r="A1674" s="325"/>
      <c r="B1674" s="290"/>
      <c r="C1674" s="290"/>
      <c r="D1674" s="290"/>
      <c r="E1674" s="290" t="s">
        <v>390</v>
      </c>
      <c r="F1674" s="290"/>
      <c r="G1674" s="290"/>
      <c r="H1674" s="292" t="s">
        <v>719</v>
      </c>
      <c r="I1674" s="292"/>
      <c r="J1674" s="292"/>
      <c r="K1674" s="292"/>
      <c r="L1674" s="328">
        <v>1</v>
      </c>
      <c r="M1674" s="326"/>
    </row>
    <row r="1675" spans="1:13">
      <c r="A1675" s="325"/>
      <c r="B1675" s="290"/>
      <c r="C1675" s="290"/>
      <c r="D1675" s="290"/>
      <c r="E1675" s="290" t="s">
        <v>391</v>
      </c>
      <c r="F1675" s="290"/>
      <c r="G1675" s="290"/>
      <c r="H1675" s="292"/>
      <c r="I1675" s="292"/>
      <c r="J1675" s="292"/>
      <c r="K1675" s="292"/>
      <c r="L1675" s="326"/>
      <c r="M1675" s="326"/>
    </row>
    <row r="1676" spans="1:13">
      <c r="A1676" s="325"/>
      <c r="B1676" s="290"/>
      <c r="C1676" s="290"/>
      <c r="D1676" s="290"/>
      <c r="E1676" s="290" t="s">
        <v>392</v>
      </c>
      <c r="F1676" s="290"/>
      <c r="G1676" s="290"/>
      <c r="H1676" s="292" t="s">
        <v>739</v>
      </c>
      <c r="I1676" s="292"/>
      <c r="J1676" s="292"/>
      <c r="K1676" s="292"/>
      <c r="L1676" s="328">
        <v>1</v>
      </c>
      <c r="M1676" s="326"/>
    </row>
    <row r="1677" spans="1:13">
      <c r="A1677" s="325"/>
      <c r="B1677" s="290"/>
      <c r="C1677" s="290"/>
      <c r="D1677" s="290"/>
      <c r="E1677" s="329"/>
      <c r="F1677" s="329"/>
      <c r="G1677" s="329"/>
      <c r="H1677" s="292" t="s">
        <v>723</v>
      </c>
      <c r="I1677" s="292"/>
      <c r="J1677" s="292"/>
      <c r="K1677" s="292"/>
      <c r="L1677" s="328">
        <v>1</v>
      </c>
      <c r="M1677" s="326"/>
    </row>
    <row r="1678" spans="1:13">
      <c r="A1678" s="305" t="s">
        <v>431</v>
      </c>
      <c r="B1678" s="305"/>
      <c r="C1678" s="305"/>
      <c r="D1678" s="288"/>
      <c r="E1678" s="321"/>
      <c r="F1678" s="321"/>
      <c r="G1678" s="321"/>
      <c r="H1678" s="321"/>
      <c r="I1678" s="321"/>
      <c r="J1678" s="321"/>
      <c r="K1678" s="321"/>
      <c r="L1678" s="321"/>
      <c r="M1678" s="289"/>
    </row>
    <row r="1679" spans="1:13">
      <c r="A1679" s="305" t="s">
        <v>432</v>
      </c>
      <c r="B1679" s="305"/>
      <c r="C1679" s="305"/>
      <c r="D1679" s="322" t="s">
        <v>433</v>
      </c>
      <c r="E1679" s="323"/>
      <c r="F1679" s="323"/>
      <c r="G1679" s="323"/>
      <c r="H1679" s="323"/>
      <c r="I1679" s="323"/>
      <c r="J1679" s="323"/>
      <c r="K1679" s="323"/>
      <c r="L1679" s="323"/>
      <c r="M1679" s="324"/>
    </row>
    <row r="1680" spans="1:13">
      <c r="A1680" s="230"/>
      <c r="B1680" s="230"/>
      <c r="C1680" s="230"/>
      <c r="D1680" s="230"/>
      <c r="E1680" s="230"/>
      <c r="F1680" s="230"/>
      <c r="G1680" s="230"/>
      <c r="H1680" s="230"/>
      <c r="I1680" s="230"/>
      <c r="J1680" s="230"/>
      <c r="K1680" s="230"/>
      <c r="L1680" s="230"/>
      <c r="M1680" s="230"/>
    </row>
    <row r="1681" spans="1:13" ht="27">
      <c r="A1681" s="282" t="s">
        <v>396</v>
      </c>
      <c r="B1681" s="282"/>
      <c r="C1681" s="282"/>
      <c r="D1681" s="282"/>
      <c r="E1681" s="282"/>
      <c r="F1681" s="282"/>
      <c r="G1681" s="282"/>
      <c r="H1681" s="282"/>
      <c r="I1681" s="282"/>
      <c r="J1681" s="282"/>
      <c r="K1681" s="282"/>
      <c r="L1681" s="282"/>
      <c r="M1681" s="282"/>
    </row>
    <row r="1682" spans="1:13" ht="20.25">
      <c r="A1682" s="283" t="s">
        <v>691</v>
      </c>
      <c r="B1682" s="283"/>
      <c r="C1682" s="283"/>
      <c r="D1682" s="283"/>
      <c r="E1682" s="283"/>
      <c r="F1682" s="283"/>
      <c r="G1682" s="283"/>
      <c r="H1682" s="283"/>
      <c r="I1682" s="283"/>
      <c r="J1682" s="283"/>
      <c r="K1682" s="283"/>
      <c r="L1682" s="283"/>
      <c r="M1682" s="283"/>
    </row>
    <row r="1683" spans="1:13">
      <c r="A1683" s="284" t="s">
        <v>397</v>
      </c>
      <c r="B1683" s="284"/>
      <c r="C1683" s="284"/>
      <c r="D1683" s="284"/>
      <c r="E1683" s="285"/>
      <c r="F1683" s="285"/>
      <c r="G1683" s="285"/>
      <c r="H1683" s="285"/>
      <c r="I1683" s="286" t="s">
        <v>692</v>
      </c>
      <c r="J1683" s="286"/>
      <c r="K1683" s="286"/>
      <c r="L1683" s="286"/>
      <c r="M1683" s="285"/>
    </row>
    <row r="1684" spans="1:13">
      <c r="A1684" s="325" t="s">
        <v>398</v>
      </c>
      <c r="B1684" s="290" t="s">
        <v>310</v>
      </c>
      <c r="C1684" s="290"/>
      <c r="D1684" s="290" t="s">
        <v>1029</v>
      </c>
      <c r="E1684" s="290"/>
      <c r="F1684" s="290"/>
      <c r="G1684" s="290"/>
      <c r="H1684" s="290"/>
      <c r="I1684" s="290"/>
      <c r="J1684" s="290"/>
      <c r="K1684" s="290"/>
      <c r="L1684" s="290"/>
      <c r="M1684" s="290"/>
    </row>
    <row r="1685" spans="1:13">
      <c r="A1685" s="325"/>
      <c r="B1685" s="290" t="s">
        <v>399</v>
      </c>
      <c r="C1685" s="290"/>
      <c r="D1685" s="290" t="s">
        <v>694</v>
      </c>
      <c r="E1685" s="290"/>
      <c r="F1685" s="290"/>
      <c r="G1685" s="290"/>
      <c r="H1685" s="290"/>
      <c r="I1685" s="290"/>
      <c r="J1685" s="290"/>
      <c r="K1685" s="290"/>
      <c r="L1685" s="290"/>
      <c r="M1685" s="290"/>
    </row>
    <row r="1686" spans="1:13">
      <c r="A1686" s="325"/>
      <c r="B1686" s="290" t="s">
        <v>400</v>
      </c>
      <c r="C1686" s="290"/>
      <c r="D1686" s="292" t="s">
        <v>695</v>
      </c>
      <c r="E1686" s="292"/>
      <c r="F1686" s="292"/>
      <c r="G1686" s="290" t="s">
        <v>696</v>
      </c>
      <c r="H1686" s="290"/>
      <c r="I1686" s="290"/>
      <c r="J1686" s="290" t="s">
        <v>697</v>
      </c>
      <c r="K1686" s="290"/>
      <c r="L1686" s="290"/>
      <c r="M1686" s="290"/>
    </row>
    <row r="1687" spans="1:13">
      <c r="A1687" s="325"/>
      <c r="B1687" s="290" t="s">
        <v>402</v>
      </c>
      <c r="C1687" s="290"/>
      <c r="D1687" s="290" t="s">
        <v>725</v>
      </c>
      <c r="E1687" s="290"/>
      <c r="F1687" s="290"/>
      <c r="G1687" s="290" t="s">
        <v>363</v>
      </c>
      <c r="H1687" s="290"/>
      <c r="I1687" s="290"/>
      <c r="J1687" s="290" t="s">
        <v>726</v>
      </c>
      <c r="K1687" s="290"/>
      <c r="L1687" s="290"/>
      <c r="M1687" s="290"/>
    </row>
    <row r="1688" spans="1:13">
      <c r="A1688" s="325"/>
      <c r="B1688" s="290" t="s">
        <v>362</v>
      </c>
      <c r="C1688" s="290"/>
      <c r="D1688" s="290" t="s">
        <v>727</v>
      </c>
      <c r="E1688" s="290"/>
      <c r="F1688" s="290"/>
      <c r="G1688" s="290" t="s">
        <v>363</v>
      </c>
      <c r="H1688" s="290"/>
      <c r="I1688" s="290"/>
      <c r="J1688" s="290">
        <v>13974058680</v>
      </c>
      <c r="K1688" s="290"/>
      <c r="L1688" s="290"/>
      <c r="M1688" s="290"/>
    </row>
    <row r="1689" spans="1:13">
      <c r="A1689" s="325"/>
      <c r="B1689" s="290" t="s">
        <v>403</v>
      </c>
      <c r="C1689" s="290"/>
      <c r="D1689" s="292" t="s">
        <v>404</v>
      </c>
      <c r="E1689" s="292"/>
      <c r="F1689" s="292"/>
      <c r="G1689" s="292"/>
      <c r="H1689" s="292"/>
      <c r="I1689" s="292"/>
      <c r="J1689" s="292"/>
      <c r="K1689" s="292"/>
      <c r="L1689" s="292"/>
      <c r="M1689" s="292"/>
    </row>
    <row r="1690" spans="1:13">
      <c r="A1690" s="325"/>
      <c r="B1690" s="290" t="s">
        <v>405</v>
      </c>
      <c r="C1690" s="290"/>
      <c r="D1690" s="292" t="s">
        <v>1029</v>
      </c>
      <c r="E1690" s="292"/>
      <c r="F1690" s="292"/>
      <c r="G1690" s="292"/>
      <c r="H1690" s="292"/>
      <c r="I1690" s="292"/>
      <c r="J1690" s="292"/>
      <c r="K1690" s="292"/>
      <c r="L1690" s="292"/>
      <c r="M1690" s="292"/>
    </row>
    <row r="1691" spans="1:13">
      <c r="A1691" s="325"/>
      <c r="B1691" s="290" t="s">
        <v>406</v>
      </c>
      <c r="C1691" s="290"/>
      <c r="D1691" s="290"/>
      <c r="E1691" s="290"/>
      <c r="F1691" s="290"/>
      <c r="G1691" s="290"/>
      <c r="H1691" s="290"/>
      <c r="I1691" s="290"/>
      <c r="J1691" s="290"/>
      <c r="K1691" s="290"/>
      <c r="L1691" s="290"/>
      <c r="M1691" s="290"/>
    </row>
    <row r="1692" spans="1:13">
      <c r="A1692" s="325"/>
      <c r="B1692" s="290" t="s">
        <v>408</v>
      </c>
      <c r="C1692" s="290"/>
      <c r="D1692" s="299" t="s">
        <v>409</v>
      </c>
      <c r="E1692" s="299"/>
      <c r="F1692" s="299" t="s">
        <v>410</v>
      </c>
      <c r="G1692" s="299"/>
      <c r="H1692" s="299"/>
      <c r="I1692" s="299"/>
      <c r="J1692" s="299" t="s">
        <v>411</v>
      </c>
      <c r="K1692" s="299"/>
      <c r="L1692" s="299"/>
      <c r="M1692" s="299"/>
    </row>
    <row r="1693" spans="1:13">
      <c r="A1693" s="325"/>
      <c r="B1693" s="290"/>
      <c r="C1693" s="290"/>
      <c r="D1693" s="290" t="s">
        <v>412</v>
      </c>
      <c r="E1693" s="290"/>
      <c r="F1693" s="290">
        <v>23</v>
      </c>
      <c r="G1693" s="290"/>
      <c r="H1693" s="290"/>
      <c r="I1693" s="290"/>
      <c r="J1693" s="290">
        <v>23</v>
      </c>
      <c r="K1693" s="290"/>
      <c r="L1693" s="290"/>
      <c r="M1693" s="290"/>
    </row>
    <row r="1694" spans="1:13">
      <c r="A1694" s="325"/>
      <c r="B1694" s="290"/>
      <c r="C1694" s="290"/>
      <c r="D1694" s="290" t="s">
        <v>413</v>
      </c>
      <c r="E1694" s="290"/>
      <c r="F1694" s="290"/>
      <c r="G1694" s="290"/>
      <c r="H1694" s="290"/>
      <c r="I1694" s="290"/>
      <c r="J1694" s="290"/>
      <c r="K1694" s="290"/>
      <c r="L1694" s="290"/>
      <c r="M1694" s="290"/>
    </row>
    <row r="1695" spans="1:13">
      <c r="A1695" s="325"/>
      <c r="B1695" s="290"/>
      <c r="C1695" s="290"/>
      <c r="D1695" s="290" t="s">
        <v>414</v>
      </c>
      <c r="E1695" s="290"/>
      <c r="F1695" s="290"/>
      <c r="G1695" s="290"/>
      <c r="H1695" s="290"/>
      <c r="I1695" s="290"/>
      <c r="J1695" s="290"/>
      <c r="K1695" s="290"/>
      <c r="L1695" s="290"/>
      <c r="M1695" s="290"/>
    </row>
    <row r="1696" spans="1:13">
      <c r="A1696" s="325"/>
      <c r="B1696" s="290"/>
      <c r="C1696" s="290"/>
      <c r="D1696" s="290" t="s">
        <v>415</v>
      </c>
      <c r="E1696" s="290"/>
      <c r="F1696" s="290"/>
      <c r="G1696" s="290"/>
      <c r="H1696" s="290"/>
      <c r="I1696" s="290"/>
      <c r="J1696" s="290"/>
      <c r="K1696" s="290"/>
      <c r="L1696" s="290"/>
      <c r="M1696" s="290"/>
    </row>
    <row r="1697" spans="1:13">
      <c r="A1697" s="325"/>
      <c r="B1697" s="290"/>
      <c r="C1697" s="290"/>
      <c r="D1697" s="290" t="s">
        <v>416</v>
      </c>
      <c r="E1697" s="290"/>
      <c r="F1697" s="290"/>
      <c r="G1697" s="290"/>
      <c r="H1697" s="290"/>
      <c r="I1697" s="290"/>
      <c r="J1697" s="290"/>
      <c r="K1697" s="290"/>
      <c r="L1697" s="290"/>
      <c r="M1697" s="290"/>
    </row>
    <row r="1698" spans="1:13">
      <c r="A1698" s="325"/>
      <c r="B1698" s="290" t="s">
        <v>417</v>
      </c>
      <c r="C1698" s="290"/>
      <c r="D1698" s="290" t="s">
        <v>409</v>
      </c>
      <c r="E1698" s="290"/>
      <c r="F1698" s="304" t="s">
        <v>418</v>
      </c>
      <c r="G1698" s="304"/>
      <c r="H1698" s="304"/>
      <c r="I1698" s="304" t="s">
        <v>419</v>
      </c>
      <c r="J1698" s="304"/>
      <c r="K1698" s="304"/>
      <c r="L1698" s="304" t="s">
        <v>420</v>
      </c>
      <c r="M1698" s="304"/>
    </row>
    <row r="1699" spans="1:13">
      <c r="A1699" s="325"/>
      <c r="B1699" s="290"/>
      <c r="C1699" s="290"/>
      <c r="D1699" s="290" t="s">
        <v>412</v>
      </c>
      <c r="E1699" s="290"/>
      <c r="F1699" s="292">
        <v>23</v>
      </c>
      <c r="G1699" s="292"/>
      <c r="H1699" s="292"/>
      <c r="I1699" s="292">
        <v>23</v>
      </c>
      <c r="J1699" s="292"/>
      <c r="K1699" s="292"/>
      <c r="L1699" s="292" t="s">
        <v>704</v>
      </c>
      <c r="M1699" s="292"/>
    </row>
    <row r="1700" spans="1:13">
      <c r="A1700" s="325"/>
      <c r="B1700" s="332"/>
      <c r="C1700" s="332"/>
      <c r="D1700" s="290"/>
      <c r="E1700" s="290"/>
      <c r="F1700" s="290"/>
      <c r="G1700" s="290"/>
      <c r="H1700" s="290"/>
      <c r="I1700" s="290"/>
      <c r="J1700" s="290"/>
      <c r="K1700" s="290"/>
      <c r="L1700" s="290"/>
      <c r="M1700" s="290"/>
    </row>
    <row r="1701" spans="1:13">
      <c r="A1701" s="325"/>
      <c r="B1701" s="332"/>
      <c r="C1701" s="308" t="s">
        <v>423</v>
      </c>
      <c r="D1701" s="308"/>
      <c r="E1701" s="308"/>
      <c r="F1701" s="308"/>
      <c r="G1701" s="308"/>
      <c r="H1701" s="299" t="s">
        <v>424</v>
      </c>
      <c r="I1701" s="299"/>
      <c r="J1701" s="299"/>
      <c r="K1701" s="299" t="s">
        <v>425</v>
      </c>
      <c r="L1701" s="299"/>
      <c r="M1701" s="299"/>
    </row>
    <row r="1702" spans="1:13">
      <c r="A1702" s="325"/>
      <c r="B1702" s="332"/>
      <c r="C1702" s="311" t="s">
        <v>1029</v>
      </c>
      <c r="D1702" s="311"/>
      <c r="E1702" s="311"/>
      <c r="F1702" s="311"/>
      <c r="G1702" s="311"/>
      <c r="H1702" s="290">
        <v>2023.1</v>
      </c>
      <c r="I1702" s="290"/>
      <c r="J1702" s="290"/>
      <c r="K1702" s="290">
        <v>2023.12</v>
      </c>
      <c r="L1702" s="290"/>
      <c r="M1702" s="290"/>
    </row>
    <row r="1703" spans="1:13" ht="42.75">
      <c r="A1703" s="325"/>
      <c r="B1703" s="312" t="s">
        <v>427</v>
      </c>
      <c r="C1703" s="292" t="s">
        <v>1030</v>
      </c>
      <c r="D1703" s="292"/>
      <c r="E1703" s="292"/>
      <c r="F1703" s="292"/>
      <c r="G1703" s="292"/>
      <c r="H1703" s="292"/>
      <c r="I1703" s="292"/>
      <c r="J1703" s="292"/>
      <c r="K1703" s="292"/>
      <c r="L1703" s="292"/>
      <c r="M1703" s="292"/>
    </row>
    <row r="1704" spans="1:13" ht="57">
      <c r="A1704" s="325"/>
      <c r="B1704" s="312" t="s">
        <v>428</v>
      </c>
      <c r="C1704" s="292" t="s">
        <v>1030</v>
      </c>
      <c r="D1704" s="292"/>
      <c r="E1704" s="292"/>
      <c r="F1704" s="292"/>
      <c r="G1704" s="292"/>
      <c r="H1704" s="292"/>
      <c r="I1704" s="292"/>
      <c r="J1704" s="292"/>
      <c r="K1704" s="292"/>
      <c r="L1704" s="292"/>
      <c r="M1704" s="292"/>
    </row>
    <row r="1705" spans="1:13">
      <c r="A1705" s="325"/>
      <c r="B1705" s="290" t="s">
        <v>429</v>
      </c>
      <c r="C1705" s="290" t="s">
        <v>379</v>
      </c>
      <c r="D1705" s="290"/>
      <c r="E1705" s="290" t="s">
        <v>380</v>
      </c>
      <c r="F1705" s="290"/>
      <c r="G1705" s="290"/>
      <c r="H1705" s="290" t="s">
        <v>381</v>
      </c>
      <c r="I1705" s="290"/>
      <c r="J1705" s="290"/>
      <c r="K1705" s="290"/>
      <c r="L1705" s="290" t="s">
        <v>382</v>
      </c>
      <c r="M1705" s="290"/>
    </row>
    <row r="1706" spans="1:13">
      <c r="A1706" s="325"/>
      <c r="B1706" s="290"/>
      <c r="C1706" s="290" t="s">
        <v>430</v>
      </c>
      <c r="D1706" s="290"/>
      <c r="E1706" s="290" t="s">
        <v>384</v>
      </c>
      <c r="F1706" s="290"/>
      <c r="G1706" s="290"/>
      <c r="H1706" s="292" t="s">
        <v>732</v>
      </c>
      <c r="I1706" s="292"/>
      <c r="J1706" s="292"/>
      <c r="K1706" s="292"/>
      <c r="L1706" s="326">
        <v>1</v>
      </c>
      <c r="M1706" s="348"/>
    </row>
    <row r="1707" spans="1:13">
      <c r="A1707" s="325"/>
      <c r="B1707" s="290"/>
      <c r="C1707" s="290"/>
      <c r="D1707" s="290"/>
      <c r="E1707" s="290" t="s">
        <v>385</v>
      </c>
      <c r="F1707" s="290"/>
      <c r="G1707" s="290"/>
      <c r="H1707" s="292" t="s">
        <v>733</v>
      </c>
      <c r="I1707" s="292"/>
      <c r="J1707" s="292"/>
      <c r="K1707" s="292"/>
      <c r="L1707" s="328">
        <v>1</v>
      </c>
      <c r="M1707" s="348"/>
    </row>
    <row r="1708" spans="1:13">
      <c r="A1708" s="325"/>
      <c r="B1708" s="290"/>
      <c r="C1708" s="290"/>
      <c r="D1708" s="290"/>
      <c r="E1708" s="290" t="s">
        <v>386</v>
      </c>
      <c r="F1708" s="290"/>
      <c r="G1708" s="290"/>
      <c r="H1708" s="292" t="s">
        <v>734</v>
      </c>
      <c r="I1708" s="292"/>
      <c r="J1708" s="292"/>
      <c r="K1708" s="292"/>
      <c r="L1708" s="328">
        <v>1</v>
      </c>
      <c r="M1708" s="348"/>
    </row>
    <row r="1709" spans="1:13">
      <c r="A1709" s="325"/>
      <c r="B1709" s="290"/>
      <c r="C1709" s="290"/>
      <c r="D1709" s="290"/>
      <c r="E1709" s="290" t="s">
        <v>387</v>
      </c>
      <c r="F1709" s="290"/>
      <c r="G1709" s="290"/>
      <c r="H1709" s="292" t="s">
        <v>735</v>
      </c>
      <c r="I1709" s="292"/>
      <c r="J1709" s="292"/>
      <c r="K1709" s="292"/>
      <c r="L1709" s="328">
        <v>1</v>
      </c>
      <c r="M1709" s="348"/>
    </row>
    <row r="1710" spans="1:13">
      <c r="A1710" s="325"/>
      <c r="B1710" s="290"/>
      <c r="C1710" s="290" t="s">
        <v>430</v>
      </c>
      <c r="D1710" s="290"/>
      <c r="E1710" s="290" t="s">
        <v>388</v>
      </c>
      <c r="F1710" s="290"/>
      <c r="G1710" s="290"/>
      <c r="H1710" s="292" t="s">
        <v>716</v>
      </c>
      <c r="I1710" s="292"/>
      <c r="J1710" s="292"/>
      <c r="K1710" s="292"/>
      <c r="L1710" s="326" t="s">
        <v>1031</v>
      </c>
      <c r="M1710" s="326"/>
    </row>
    <row r="1711" spans="1:13">
      <c r="A1711" s="325"/>
      <c r="B1711" s="290"/>
      <c r="C1711" s="290"/>
      <c r="D1711" s="290"/>
      <c r="E1711" s="290" t="s">
        <v>389</v>
      </c>
      <c r="F1711" s="290"/>
      <c r="G1711" s="290"/>
      <c r="H1711" s="292" t="s">
        <v>737</v>
      </c>
      <c r="I1711" s="292"/>
      <c r="J1711" s="292"/>
      <c r="K1711" s="292"/>
      <c r="L1711" s="328">
        <v>0</v>
      </c>
      <c r="M1711" s="326"/>
    </row>
    <row r="1712" spans="1:13">
      <c r="A1712" s="325"/>
      <c r="B1712" s="290"/>
      <c r="C1712" s="290"/>
      <c r="D1712" s="290"/>
      <c r="E1712" s="290" t="s">
        <v>390</v>
      </c>
      <c r="F1712" s="290"/>
      <c r="G1712" s="290"/>
      <c r="H1712" s="292" t="s">
        <v>719</v>
      </c>
      <c r="I1712" s="292"/>
      <c r="J1712" s="292"/>
      <c r="K1712" s="292"/>
      <c r="L1712" s="328">
        <v>1</v>
      </c>
      <c r="M1712" s="326"/>
    </row>
    <row r="1713" spans="1:13">
      <c r="A1713" s="325"/>
      <c r="B1713" s="290"/>
      <c r="C1713" s="290"/>
      <c r="D1713" s="290"/>
      <c r="E1713" s="290" t="s">
        <v>391</v>
      </c>
      <c r="F1713" s="290"/>
      <c r="G1713" s="290"/>
      <c r="H1713" s="292"/>
      <c r="I1713" s="292"/>
      <c r="J1713" s="292"/>
      <c r="K1713" s="292"/>
      <c r="L1713" s="326"/>
      <c r="M1713" s="326"/>
    </row>
    <row r="1714" spans="1:13">
      <c r="A1714" s="325"/>
      <c r="B1714" s="290"/>
      <c r="C1714" s="290"/>
      <c r="D1714" s="290"/>
      <c r="E1714" s="290" t="s">
        <v>392</v>
      </c>
      <c r="F1714" s="290"/>
      <c r="G1714" s="290"/>
      <c r="H1714" s="292" t="s">
        <v>739</v>
      </c>
      <c r="I1714" s="292"/>
      <c r="J1714" s="292"/>
      <c r="K1714" s="292"/>
      <c r="L1714" s="328">
        <v>1</v>
      </c>
      <c r="M1714" s="326"/>
    </row>
    <row r="1715" spans="1:13">
      <c r="A1715" s="325"/>
      <c r="B1715" s="290"/>
      <c r="C1715" s="290"/>
      <c r="D1715" s="290"/>
      <c r="E1715" s="329"/>
      <c r="F1715" s="329"/>
      <c r="G1715" s="329"/>
      <c r="H1715" s="292" t="s">
        <v>723</v>
      </c>
      <c r="I1715" s="292"/>
      <c r="J1715" s="292"/>
      <c r="K1715" s="292"/>
      <c r="L1715" s="328">
        <v>1</v>
      </c>
      <c r="M1715" s="326"/>
    </row>
    <row r="1716" spans="1:13">
      <c r="A1716" s="305" t="s">
        <v>431</v>
      </c>
      <c r="B1716" s="305"/>
      <c r="C1716" s="305"/>
      <c r="D1716" s="288"/>
      <c r="E1716" s="321"/>
      <c r="F1716" s="321"/>
      <c r="G1716" s="321"/>
      <c r="H1716" s="321"/>
      <c r="I1716" s="321"/>
      <c r="J1716" s="321"/>
      <c r="K1716" s="321"/>
      <c r="L1716" s="321"/>
      <c r="M1716" s="289"/>
    </row>
    <row r="1717" spans="1:13">
      <c r="A1717" s="305" t="s">
        <v>432</v>
      </c>
      <c r="B1717" s="305"/>
      <c r="C1717" s="305"/>
      <c r="D1717" s="322" t="s">
        <v>433</v>
      </c>
      <c r="E1717" s="323"/>
      <c r="F1717" s="323"/>
      <c r="G1717" s="323"/>
      <c r="H1717" s="323"/>
      <c r="I1717" s="323"/>
      <c r="J1717" s="323"/>
      <c r="K1717" s="323"/>
      <c r="L1717" s="323"/>
      <c r="M1717" s="324"/>
    </row>
    <row r="1718" spans="1:13">
      <c r="A1718" s="230"/>
      <c r="B1718" s="230"/>
      <c r="C1718" s="230"/>
      <c r="D1718" s="230"/>
      <c r="E1718" s="230"/>
      <c r="F1718" s="230"/>
      <c r="G1718" s="230"/>
      <c r="H1718" s="230"/>
      <c r="I1718" s="230"/>
      <c r="J1718" s="230"/>
      <c r="K1718" s="230"/>
      <c r="L1718" s="230"/>
      <c r="M1718" s="230"/>
    </row>
    <row r="1719" spans="1:13" ht="27">
      <c r="A1719" s="282" t="s">
        <v>396</v>
      </c>
      <c r="B1719" s="282"/>
      <c r="C1719" s="282"/>
      <c r="D1719" s="282"/>
      <c r="E1719" s="282"/>
      <c r="F1719" s="282"/>
      <c r="G1719" s="282"/>
      <c r="H1719" s="282"/>
      <c r="I1719" s="282"/>
      <c r="J1719" s="282"/>
      <c r="K1719" s="282"/>
      <c r="L1719" s="282"/>
      <c r="M1719" s="282"/>
    </row>
    <row r="1720" spans="1:13" ht="20.25">
      <c r="A1720" s="283" t="s">
        <v>691</v>
      </c>
      <c r="B1720" s="283"/>
      <c r="C1720" s="283"/>
      <c r="D1720" s="283"/>
      <c r="E1720" s="283"/>
      <c r="F1720" s="283"/>
      <c r="G1720" s="283"/>
      <c r="H1720" s="283"/>
      <c r="I1720" s="283"/>
      <c r="J1720" s="283"/>
      <c r="K1720" s="283"/>
      <c r="L1720" s="283"/>
      <c r="M1720" s="283"/>
    </row>
    <row r="1721" spans="1:13">
      <c r="A1721" s="284" t="s">
        <v>397</v>
      </c>
      <c r="B1721" s="284"/>
      <c r="C1721" s="284"/>
      <c r="D1721" s="284"/>
      <c r="E1721" s="285"/>
      <c r="F1721" s="285"/>
      <c r="G1721" s="285"/>
      <c r="H1721" s="285"/>
      <c r="I1721" s="286" t="s">
        <v>692</v>
      </c>
      <c r="J1721" s="286"/>
      <c r="K1721" s="286"/>
      <c r="L1721" s="286"/>
      <c r="M1721" s="285"/>
    </row>
    <row r="1722" spans="1:13">
      <c r="A1722" s="325" t="s">
        <v>398</v>
      </c>
      <c r="B1722" s="290" t="s">
        <v>310</v>
      </c>
      <c r="C1722" s="290"/>
      <c r="D1722" s="290" t="s">
        <v>1032</v>
      </c>
      <c r="E1722" s="290"/>
      <c r="F1722" s="290"/>
      <c r="G1722" s="290"/>
      <c r="H1722" s="290"/>
      <c r="I1722" s="290"/>
      <c r="J1722" s="290"/>
      <c r="K1722" s="290"/>
      <c r="L1722" s="290"/>
      <c r="M1722" s="290"/>
    </row>
    <row r="1723" spans="1:13">
      <c r="A1723" s="325"/>
      <c r="B1723" s="290" t="s">
        <v>399</v>
      </c>
      <c r="C1723" s="290"/>
      <c r="D1723" s="290" t="s">
        <v>694</v>
      </c>
      <c r="E1723" s="290"/>
      <c r="F1723" s="290"/>
      <c r="G1723" s="290"/>
      <c r="H1723" s="290"/>
      <c r="I1723" s="290"/>
      <c r="J1723" s="290"/>
      <c r="K1723" s="290"/>
      <c r="L1723" s="290"/>
      <c r="M1723" s="290"/>
    </row>
    <row r="1724" spans="1:13">
      <c r="A1724" s="325"/>
      <c r="B1724" s="290" t="s">
        <v>400</v>
      </c>
      <c r="C1724" s="290"/>
      <c r="D1724" s="292" t="s">
        <v>695</v>
      </c>
      <c r="E1724" s="292"/>
      <c r="F1724" s="292"/>
      <c r="G1724" s="290" t="s">
        <v>696</v>
      </c>
      <c r="H1724" s="290"/>
      <c r="I1724" s="290"/>
      <c r="J1724" s="290" t="s">
        <v>697</v>
      </c>
      <c r="K1724" s="290"/>
      <c r="L1724" s="290"/>
      <c r="M1724" s="290"/>
    </row>
    <row r="1725" spans="1:13">
      <c r="A1725" s="325"/>
      <c r="B1725" s="290" t="s">
        <v>402</v>
      </c>
      <c r="C1725" s="290"/>
      <c r="D1725" s="290" t="s">
        <v>725</v>
      </c>
      <c r="E1725" s="290"/>
      <c r="F1725" s="290"/>
      <c r="G1725" s="290" t="s">
        <v>363</v>
      </c>
      <c r="H1725" s="290"/>
      <c r="I1725" s="290"/>
      <c r="J1725" s="290" t="s">
        <v>726</v>
      </c>
      <c r="K1725" s="290"/>
      <c r="L1725" s="290"/>
      <c r="M1725" s="290"/>
    </row>
    <row r="1726" spans="1:13">
      <c r="A1726" s="325"/>
      <c r="B1726" s="290" t="s">
        <v>362</v>
      </c>
      <c r="C1726" s="290"/>
      <c r="D1726" s="290" t="s">
        <v>727</v>
      </c>
      <c r="E1726" s="290"/>
      <c r="F1726" s="290"/>
      <c r="G1726" s="290" t="s">
        <v>363</v>
      </c>
      <c r="H1726" s="290"/>
      <c r="I1726" s="290"/>
      <c r="J1726" s="290">
        <v>13974058680</v>
      </c>
      <c r="K1726" s="290"/>
      <c r="L1726" s="290"/>
      <c r="M1726" s="290"/>
    </row>
    <row r="1727" spans="1:13">
      <c r="A1727" s="325"/>
      <c r="B1727" s="290" t="s">
        <v>403</v>
      </c>
      <c r="C1727" s="290"/>
      <c r="D1727" s="292" t="s">
        <v>404</v>
      </c>
      <c r="E1727" s="292"/>
      <c r="F1727" s="292"/>
      <c r="G1727" s="292"/>
      <c r="H1727" s="292"/>
      <c r="I1727" s="292"/>
      <c r="J1727" s="292"/>
      <c r="K1727" s="292"/>
      <c r="L1727" s="292"/>
      <c r="M1727" s="292"/>
    </row>
    <row r="1728" spans="1:13">
      <c r="A1728" s="325"/>
      <c r="B1728" s="290" t="s">
        <v>405</v>
      </c>
      <c r="C1728" s="290"/>
      <c r="D1728" s="292" t="s">
        <v>1032</v>
      </c>
      <c r="E1728" s="292"/>
      <c r="F1728" s="292"/>
      <c r="G1728" s="292"/>
      <c r="H1728" s="292"/>
      <c r="I1728" s="292"/>
      <c r="J1728" s="292"/>
      <c r="K1728" s="292"/>
      <c r="L1728" s="292"/>
      <c r="M1728" s="292"/>
    </row>
    <row r="1729" spans="1:13">
      <c r="A1729" s="325"/>
      <c r="B1729" s="290" t="s">
        <v>406</v>
      </c>
      <c r="C1729" s="290"/>
      <c r="D1729" s="294" t="s">
        <v>1033</v>
      </c>
      <c r="E1729" s="295"/>
      <c r="F1729" s="295"/>
      <c r="G1729" s="295"/>
      <c r="H1729" s="295"/>
      <c r="I1729" s="295"/>
      <c r="J1729" s="295"/>
      <c r="K1729" s="295"/>
      <c r="L1729" s="295"/>
      <c r="M1729" s="296"/>
    </row>
    <row r="1730" spans="1:13">
      <c r="A1730" s="325"/>
      <c r="B1730" s="290" t="s">
        <v>408</v>
      </c>
      <c r="C1730" s="290"/>
      <c r="D1730" s="299" t="s">
        <v>409</v>
      </c>
      <c r="E1730" s="299"/>
      <c r="F1730" s="299" t="s">
        <v>410</v>
      </c>
      <c r="G1730" s="299"/>
      <c r="H1730" s="299"/>
      <c r="I1730" s="299"/>
      <c r="J1730" s="299" t="s">
        <v>411</v>
      </c>
      <c r="K1730" s="299"/>
      <c r="L1730" s="299"/>
      <c r="M1730" s="299"/>
    </row>
    <row r="1731" spans="1:13">
      <c r="A1731" s="325"/>
      <c r="B1731" s="290"/>
      <c r="C1731" s="290"/>
      <c r="D1731" s="290" t="s">
        <v>412</v>
      </c>
      <c r="E1731" s="290"/>
      <c r="F1731" s="290">
        <v>20</v>
      </c>
      <c r="G1731" s="290"/>
      <c r="H1731" s="290"/>
      <c r="I1731" s="290"/>
      <c r="J1731" s="290">
        <v>20</v>
      </c>
      <c r="K1731" s="290"/>
      <c r="L1731" s="290"/>
      <c r="M1731" s="290"/>
    </row>
    <row r="1732" spans="1:13">
      <c r="A1732" s="325"/>
      <c r="B1732" s="290"/>
      <c r="C1732" s="290"/>
      <c r="D1732" s="290" t="s">
        <v>413</v>
      </c>
      <c r="E1732" s="290"/>
      <c r="F1732" s="290"/>
      <c r="G1732" s="290"/>
      <c r="H1732" s="290"/>
      <c r="I1732" s="290"/>
      <c r="J1732" s="290"/>
      <c r="K1732" s="290"/>
      <c r="L1732" s="290"/>
      <c r="M1732" s="290"/>
    </row>
    <row r="1733" spans="1:13">
      <c r="A1733" s="325"/>
      <c r="B1733" s="290"/>
      <c r="C1733" s="290"/>
      <c r="D1733" s="290" t="s">
        <v>414</v>
      </c>
      <c r="E1733" s="290"/>
      <c r="F1733" s="290"/>
      <c r="G1733" s="290"/>
      <c r="H1733" s="290"/>
      <c r="I1733" s="290"/>
      <c r="J1733" s="290"/>
      <c r="K1733" s="290"/>
      <c r="L1733" s="290"/>
      <c r="M1733" s="290"/>
    </row>
    <row r="1734" spans="1:13">
      <c r="A1734" s="325"/>
      <c r="B1734" s="290"/>
      <c r="C1734" s="290"/>
      <c r="D1734" s="290" t="s">
        <v>415</v>
      </c>
      <c r="E1734" s="290"/>
      <c r="F1734" s="290"/>
      <c r="G1734" s="290"/>
      <c r="H1734" s="290"/>
      <c r="I1734" s="290"/>
      <c r="J1734" s="290"/>
      <c r="K1734" s="290"/>
      <c r="L1734" s="290"/>
      <c r="M1734" s="290"/>
    </row>
    <row r="1735" spans="1:13">
      <c r="A1735" s="325"/>
      <c r="B1735" s="290"/>
      <c r="C1735" s="290"/>
      <c r="D1735" s="290" t="s">
        <v>416</v>
      </c>
      <c r="E1735" s="290"/>
      <c r="F1735" s="290"/>
      <c r="G1735" s="290"/>
      <c r="H1735" s="290"/>
      <c r="I1735" s="290"/>
      <c r="J1735" s="290"/>
      <c r="K1735" s="290"/>
      <c r="L1735" s="290"/>
      <c r="M1735" s="290"/>
    </row>
    <row r="1736" spans="1:13">
      <c r="A1736" s="325"/>
      <c r="B1736" s="290" t="s">
        <v>417</v>
      </c>
      <c r="C1736" s="290"/>
      <c r="D1736" s="290" t="s">
        <v>409</v>
      </c>
      <c r="E1736" s="290"/>
      <c r="F1736" s="304" t="s">
        <v>418</v>
      </c>
      <c r="G1736" s="304"/>
      <c r="H1736" s="304"/>
      <c r="I1736" s="304" t="s">
        <v>419</v>
      </c>
      <c r="J1736" s="304"/>
      <c r="K1736" s="304"/>
      <c r="L1736" s="304" t="s">
        <v>420</v>
      </c>
      <c r="M1736" s="304"/>
    </row>
    <row r="1737" spans="1:13">
      <c r="A1737" s="325"/>
      <c r="B1737" s="290"/>
      <c r="C1737" s="290"/>
      <c r="D1737" s="290" t="s">
        <v>412</v>
      </c>
      <c r="E1737" s="290"/>
      <c r="F1737" s="292">
        <v>20</v>
      </c>
      <c r="G1737" s="292"/>
      <c r="H1737" s="292"/>
      <c r="I1737" s="292">
        <v>20</v>
      </c>
      <c r="J1737" s="292"/>
      <c r="K1737" s="292"/>
      <c r="L1737" s="292" t="s">
        <v>704</v>
      </c>
      <c r="M1737" s="292"/>
    </row>
    <row r="1738" spans="1:13">
      <c r="A1738" s="325"/>
      <c r="B1738" s="332"/>
      <c r="C1738" s="332"/>
      <c r="D1738" s="290"/>
      <c r="E1738" s="290"/>
      <c r="F1738" s="290"/>
      <c r="G1738" s="290"/>
      <c r="H1738" s="290"/>
      <c r="I1738" s="290"/>
      <c r="J1738" s="290"/>
      <c r="K1738" s="290"/>
      <c r="L1738" s="290"/>
      <c r="M1738" s="290"/>
    </row>
    <row r="1739" spans="1:13">
      <c r="A1739" s="325"/>
      <c r="B1739" s="332"/>
      <c r="C1739" s="308" t="s">
        <v>423</v>
      </c>
      <c r="D1739" s="308"/>
      <c r="E1739" s="308"/>
      <c r="F1739" s="308"/>
      <c r="G1739" s="308"/>
      <c r="H1739" s="299" t="s">
        <v>424</v>
      </c>
      <c r="I1739" s="299"/>
      <c r="J1739" s="299"/>
      <c r="K1739" s="299" t="s">
        <v>425</v>
      </c>
      <c r="L1739" s="299"/>
      <c r="M1739" s="299"/>
    </row>
    <row r="1740" spans="1:13">
      <c r="A1740" s="325"/>
      <c r="B1740" s="332"/>
      <c r="C1740" s="311" t="s">
        <v>1032</v>
      </c>
      <c r="D1740" s="311"/>
      <c r="E1740" s="311"/>
      <c r="F1740" s="311"/>
      <c r="G1740" s="311"/>
      <c r="H1740" s="290">
        <v>2023.1</v>
      </c>
      <c r="I1740" s="290"/>
      <c r="J1740" s="290"/>
      <c r="K1740" s="290">
        <v>2023.12</v>
      </c>
      <c r="L1740" s="290"/>
      <c r="M1740" s="290"/>
    </row>
    <row r="1741" spans="1:13" ht="42.75">
      <c r="A1741" s="325"/>
      <c r="B1741" s="312" t="s">
        <v>427</v>
      </c>
      <c r="C1741" s="292" t="s">
        <v>731</v>
      </c>
      <c r="D1741" s="292"/>
      <c r="E1741" s="292"/>
      <c r="F1741" s="292"/>
      <c r="G1741" s="292"/>
      <c r="H1741" s="292"/>
      <c r="I1741" s="292"/>
      <c r="J1741" s="292"/>
      <c r="K1741" s="292"/>
      <c r="L1741" s="292"/>
      <c r="M1741" s="292"/>
    </row>
    <row r="1742" spans="1:13" ht="57">
      <c r="A1742" s="325"/>
      <c r="B1742" s="312" t="s">
        <v>428</v>
      </c>
      <c r="C1742" s="292" t="s">
        <v>731</v>
      </c>
      <c r="D1742" s="292"/>
      <c r="E1742" s="292"/>
      <c r="F1742" s="292"/>
      <c r="G1742" s="292"/>
      <c r="H1742" s="292"/>
      <c r="I1742" s="292"/>
      <c r="J1742" s="292"/>
      <c r="K1742" s="292"/>
      <c r="L1742" s="292"/>
      <c r="M1742" s="292"/>
    </row>
    <row r="1743" spans="1:13">
      <c r="A1743" s="325"/>
      <c r="B1743" s="290" t="s">
        <v>429</v>
      </c>
      <c r="C1743" s="290" t="s">
        <v>379</v>
      </c>
      <c r="D1743" s="290"/>
      <c r="E1743" s="290" t="s">
        <v>380</v>
      </c>
      <c r="F1743" s="290"/>
      <c r="G1743" s="290"/>
      <c r="H1743" s="290" t="s">
        <v>381</v>
      </c>
      <c r="I1743" s="290"/>
      <c r="J1743" s="290"/>
      <c r="K1743" s="290"/>
      <c r="L1743" s="290" t="s">
        <v>382</v>
      </c>
      <c r="M1743" s="290"/>
    </row>
    <row r="1744" spans="1:13">
      <c r="A1744" s="325"/>
      <c r="B1744" s="290"/>
      <c r="C1744" s="290" t="s">
        <v>430</v>
      </c>
      <c r="D1744" s="290"/>
      <c r="E1744" s="290" t="s">
        <v>384</v>
      </c>
      <c r="F1744" s="290"/>
      <c r="G1744" s="290"/>
      <c r="H1744" s="292" t="s">
        <v>732</v>
      </c>
      <c r="I1744" s="292"/>
      <c r="J1744" s="292"/>
      <c r="K1744" s="292"/>
      <c r="L1744" s="326">
        <v>5</v>
      </c>
      <c r="M1744" s="348"/>
    </row>
    <row r="1745" spans="1:13">
      <c r="A1745" s="325"/>
      <c r="B1745" s="290"/>
      <c r="C1745" s="290"/>
      <c r="D1745" s="290"/>
      <c r="E1745" s="290" t="s">
        <v>385</v>
      </c>
      <c r="F1745" s="290"/>
      <c r="G1745" s="290"/>
      <c r="H1745" s="292" t="s">
        <v>733</v>
      </c>
      <c r="I1745" s="292"/>
      <c r="J1745" s="292"/>
      <c r="K1745" s="292"/>
      <c r="L1745" s="328">
        <v>1</v>
      </c>
      <c r="M1745" s="348"/>
    </row>
    <row r="1746" spans="1:13">
      <c r="A1746" s="325"/>
      <c r="B1746" s="290"/>
      <c r="C1746" s="290"/>
      <c r="D1746" s="290"/>
      <c r="E1746" s="290" t="s">
        <v>386</v>
      </c>
      <c r="F1746" s="290"/>
      <c r="G1746" s="290"/>
      <c r="H1746" s="292" t="s">
        <v>734</v>
      </c>
      <c r="I1746" s="292"/>
      <c r="J1746" s="292"/>
      <c r="K1746" s="292"/>
      <c r="L1746" s="328">
        <v>1</v>
      </c>
      <c r="M1746" s="348"/>
    </row>
    <row r="1747" spans="1:13">
      <c r="A1747" s="325"/>
      <c r="B1747" s="290"/>
      <c r="C1747" s="290"/>
      <c r="D1747" s="290"/>
      <c r="E1747" s="290" t="s">
        <v>387</v>
      </c>
      <c r="F1747" s="290"/>
      <c r="G1747" s="290"/>
      <c r="H1747" s="292" t="s">
        <v>735</v>
      </c>
      <c r="I1747" s="292"/>
      <c r="J1747" s="292"/>
      <c r="K1747" s="292"/>
      <c r="L1747" s="328">
        <v>1</v>
      </c>
      <c r="M1747" s="348"/>
    </row>
    <row r="1748" spans="1:13">
      <c r="A1748" s="325"/>
      <c r="B1748" s="290"/>
      <c r="C1748" s="290" t="s">
        <v>430</v>
      </c>
      <c r="D1748" s="290"/>
      <c r="E1748" s="290" t="s">
        <v>388</v>
      </c>
      <c r="F1748" s="290"/>
      <c r="G1748" s="290"/>
      <c r="H1748" s="292" t="s">
        <v>716</v>
      </c>
      <c r="I1748" s="292"/>
      <c r="J1748" s="292"/>
      <c r="K1748" s="292"/>
      <c r="L1748" s="326" t="s">
        <v>1001</v>
      </c>
      <c r="M1748" s="326"/>
    </row>
    <row r="1749" spans="1:13">
      <c r="A1749" s="325"/>
      <c r="B1749" s="290"/>
      <c r="C1749" s="290"/>
      <c r="D1749" s="290"/>
      <c r="E1749" s="290" t="s">
        <v>389</v>
      </c>
      <c r="F1749" s="290"/>
      <c r="G1749" s="290"/>
      <c r="H1749" s="292" t="s">
        <v>737</v>
      </c>
      <c r="I1749" s="292"/>
      <c r="J1749" s="292"/>
      <c r="K1749" s="292"/>
      <c r="L1749" s="328">
        <v>0</v>
      </c>
      <c r="M1749" s="326"/>
    </row>
    <row r="1750" spans="1:13">
      <c r="A1750" s="325"/>
      <c r="B1750" s="290"/>
      <c r="C1750" s="290"/>
      <c r="D1750" s="290"/>
      <c r="E1750" s="290" t="s">
        <v>390</v>
      </c>
      <c r="F1750" s="290"/>
      <c r="G1750" s="290"/>
      <c r="H1750" s="292" t="s">
        <v>719</v>
      </c>
      <c r="I1750" s="292"/>
      <c r="J1750" s="292"/>
      <c r="K1750" s="292"/>
      <c r="L1750" s="328">
        <v>1</v>
      </c>
      <c r="M1750" s="326"/>
    </row>
    <row r="1751" spans="1:13">
      <c r="A1751" s="325"/>
      <c r="B1751" s="290"/>
      <c r="C1751" s="290"/>
      <c r="D1751" s="290"/>
      <c r="E1751" s="290" t="s">
        <v>391</v>
      </c>
      <c r="F1751" s="290"/>
      <c r="G1751" s="290"/>
      <c r="H1751" s="292"/>
      <c r="I1751" s="292"/>
      <c r="J1751" s="292"/>
      <c r="K1751" s="292"/>
      <c r="L1751" s="326"/>
      <c r="M1751" s="326"/>
    </row>
    <row r="1752" spans="1:13">
      <c r="A1752" s="325"/>
      <c r="B1752" s="290"/>
      <c r="C1752" s="290"/>
      <c r="D1752" s="290"/>
      <c r="E1752" s="290" t="s">
        <v>392</v>
      </c>
      <c r="F1752" s="290"/>
      <c r="G1752" s="290"/>
      <c r="H1752" s="292" t="s">
        <v>739</v>
      </c>
      <c r="I1752" s="292"/>
      <c r="J1752" s="292"/>
      <c r="K1752" s="292"/>
      <c r="L1752" s="328">
        <v>1</v>
      </c>
      <c r="M1752" s="326"/>
    </row>
    <row r="1753" spans="1:13">
      <c r="A1753" s="325"/>
      <c r="B1753" s="290"/>
      <c r="C1753" s="290"/>
      <c r="D1753" s="290"/>
      <c r="E1753" s="329"/>
      <c r="F1753" s="329"/>
      <c r="G1753" s="329"/>
      <c r="H1753" s="292" t="s">
        <v>723</v>
      </c>
      <c r="I1753" s="292"/>
      <c r="J1753" s="292"/>
      <c r="K1753" s="292"/>
      <c r="L1753" s="328">
        <v>1</v>
      </c>
      <c r="M1753" s="326"/>
    </row>
    <row r="1754" spans="1:13">
      <c r="A1754" s="305" t="s">
        <v>431</v>
      </c>
      <c r="B1754" s="305"/>
      <c r="C1754" s="305"/>
      <c r="D1754" s="288"/>
      <c r="E1754" s="321"/>
      <c r="F1754" s="321"/>
      <c r="G1754" s="321"/>
      <c r="H1754" s="321"/>
      <c r="I1754" s="321"/>
      <c r="J1754" s="321"/>
      <c r="K1754" s="321"/>
      <c r="L1754" s="321"/>
      <c r="M1754" s="289"/>
    </row>
    <row r="1755" spans="1:13">
      <c r="A1755" s="305" t="s">
        <v>432</v>
      </c>
      <c r="B1755" s="305"/>
      <c r="C1755" s="305"/>
      <c r="D1755" s="322" t="s">
        <v>433</v>
      </c>
      <c r="E1755" s="323"/>
      <c r="F1755" s="323"/>
      <c r="G1755" s="323"/>
      <c r="H1755" s="323"/>
      <c r="I1755" s="323"/>
      <c r="J1755" s="323"/>
      <c r="K1755" s="323"/>
      <c r="L1755" s="323"/>
      <c r="M1755" s="324"/>
    </row>
    <row r="1756" spans="1:13">
      <c r="A1756" s="230"/>
      <c r="B1756" s="230"/>
      <c r="C1756" s="230"/>
      <c r="D1756" s="230"/>
      <c r="E1756" s="230"/>
      <c r="F1756" s="230"/>
      <c r="G1756" s="230"/>
      <c r="H1756" s="230"/>
      <c r="I1756" s="230"/>
      <c r="J1756" s="230"/>
      <c r="K1756" s="230"/>
      <c r="L1756" s="352"/>
      <c r="M1756" s="352"/>
    </row>
    <row r="1757" spans="1:13" ht="27">
      <c r="A1757" s="282" t="s">
        <v>396</v>
      </c>
      <c r="B1757" s="282"/>
      <c r="C1757" s="282"/>
      <c r="D1757" s="282"/>
      <c r="E1757" s="282"/>
      <c r="F1757" s="282"/>
      <c r="G1757" s="282"/>
      <c r="H1757" s="282"/>
      <c r="I1757" s="282"/>
      <c r="J1757" s="282"/>
      <c r="K1757" s="282"/>
      <c r="L1757" s="282"/>
      <c r="M1757" s="282"/>
    </row>
    <row r="1758" spans="1:13" ht="20.25">
      <c r="A1758" s="283" t="s">
        <v>691</v>
      </c>
      <c r="B1758" s="283"/>
      <c r="C1758" s="283"/>
      <c r="D1758" s="283"/>
      <c r="E1758" s="283"/>
      <c r="F1758" s="283"/>
      <c r="G1758" s="283"/>
      <c r="H1758" s="283"/>
      <c r="I1758" s="283"/>
      <c r="J1758" s="283"/>
      <c r="K1758" s="283"/>
      <c r="L1758" s="283"/>
      <c r="M1758" s="283"/>
    </row>
    <row r="1759" spans="1:13">
      <c r="A1759" s="284" t="s">
        <v>397</v>
      </c>
      <c r="B1759" s="284"/>
      <c r="C1759" s="284"/>
      <c r="D1759" s="284"/>
      <c r="E1759" s="285"/>
      <c r="F1759" s="285"/>
      <c r="G1759" s="285"/>
      <c r="H1759" s="285"/>
      <c r="I1759" s="286" t="s">
        <v>692</v>
      </c>
      <c r="J1759" s="286"/>
      <c r="K1759" s="286"/>
      <c r="L1759" s="286"/>
      <c r="M1759" s="285"/>
    </row>
    <row r="1760" spans="1:13">
      <c r="A1760" s="325" t="s">
        <v>398</v>
      </c>
      <c r="B1760" s="290" t="s">
        <v>310</v>
      </c>
      <c r="C1760" s="290"/>
      <c r="D1760" s="290" t="s">
        <v>1034</v>
      </c>
      <c r="E1760" s="290"/>
      <c r="F1760" s="290"/>
      <c r="G1760" s="290"/>
      <c r="H1760" s="290"/>
      <c r="I1760" s="290"/>
      <c r="J1760" s="290"/>
      <c r="K1760" s="290"/>
      <c r="L1760" s="290"/>
      <c r="M1760" s="290"/>
    </row>
    <row r="1761" spans="1:13">
      <c r="A1761" s="325"/>
      <c r="B1761" s="290" t="s">
        <v>399</v>
      </c>
      <c r="C1761" s="290"/>
      <c r="D1761" s="290" t="s">
        <v>694</v>
      </c>
      <c r="E1761" s="290"/>
      <c r="F1761" s="290"/>
      <c r="G1761" s="290"/>
      <c r="H1761" s="290"/>
      <c r="I1761" s="290"/>
      <c r="J1761" s="290"/>
      <c r="K1761" s="290"/>
      <c r="L1761" s="290"/>
      <c r="M1761" s="290"/>
    </row>
    <row r="1762" spans="1:13">
      <c r="A1762" s="325"/>
      <c r="B1762" s="290" t="s">
        <v>400</v>
      </c>
      <c r="C1762" s="290"/>
      <c r="D1762" s="292" t="s">
        <v>695</v>
      </c>
      <c r="E1762" s="292"/>
      <c r="F1762" s="292"/>
      <c r="G1762" s="290" t="s">
        <v>696</v>
      </c>
      <c r="H1762" s="290"/>
      <c r="I1762" s="290"/>
      <c r="J1762" s="290" t="s">
        <v>697</v>
      </c>
      <c r="K1762" s="290"/>
      <c r="L1762" s="290"/>
      <c r="M1762" s="290"/>
    </row>
    <row r="1763" spans="1:13">
      <c r="A1763" s="325"/>
      <c r="B1763" s="290" t="s">
        <v>402</v>
      </c>
      <c r="C1763" s="290"/>
      <c r="D1763" s="290" t="s">
        <v>725</v>
      </c>
      <c r="E1763" s="290"/>
      <c r="F1763" s="290"/>
      <c r="G1763" s="290" t="s">
        <v>363</v>
      </c>
      <c r="H1763" s="290"/>
      <c r="I1763" s="290"/>
      <c r="J1763" s="290" t="s">
        <v>726</v>
      </c>
      <c r="K1763" s="290"/>
      <c r="L1763" s="290"/>
      <c r="M1763" s="290"/>
    </row>
    <row r="1764" spans="1:13">
      <c r="A1764" s="325"/>
      <c r="B1764" s="290" t="s">
        <v>362</v>
      </c>
      <c r="C1764" s="290"/>
      <c r="D1764" s="290" t="s">
        <v>727</v>
      </c>
      <c r="E1764" s="290"/>
      <c r="F1764" s="290"/>
      <c r="G1764" s="290" t="s">
        <v>363</v>
      </c>
      <c r="H1764" s="290"/>
      <c r="I1764" s="290"/>
      <c r="J1764" s="290">
        <v>13974058680</v>
      </c>
      <c r="K1764" s="290"/>
      <c r="L1764" s="290"/>
      <c r="M1764" s="290"/>
    </row>
    <row r="1765" spans="1:13">
      <c r="A1765" s="325"/>
      <c r="B1765" s="290" t="s">
        <v>403</v>
      </c>
      <c r="C1765" s="290"/>
      <c r="D1765" s="292" t="s">
        <v>404</v>
      </c>
      <c r="E1765" s="292"/>
      <c r="F1765" s="292"/>
      <c r="G1765" s="292"/>
      <c r="H1765" s="292"/>
      <c r="I1765" s="292"/>
      <c r="J1765" s="292"/>
      <c r="K1765" s="292"/>
      <c r="L1765" s="292"/>
      <c r="M1765" s="292"/>
    </row>
    <row r="1766" spans="1:13">
      <c r="A1766" s="325"/>
      <c r="B1766" s="290" t="s">
        <v>405</v>
      </c>
      <c r="C1766" s="290"/>
      <c r="D1766" s="292" t="s">
        <v>1034</v>
      </c>
      <c r="E1766" s="292"/>
      <c r="F1766" s="292"/>
      <c r="G1766" s="292"/>
      <c r="H1766" s="292"/>
      <c r="I1766" s="292"/>
      <c r="J1766" s="292"/>
      <c r="K1766" s="292"/>
      <c r="L1766" s="292"/>
      <c r="M1766" s="292"/>
    </row>
    <row r="1767" spans="1:13">
      <c r="A1767" s="325"/>
      <c r="B1767" s="290" t="s">
        <v>406</v>
      </c>
      <c r="C1767" s="290"/>
      <c r="D1767" s="290"/>
      <c r="E1767" s="290"/>
      <c r="F1767" s="290"/>
      <c r="G1767" s="290"/>
      <c r="H1767" s="290"/>
      <c r="I1767" s="290"/>
      <c r="J1767" s="290"/>
      <c r="K1767" s="290"/>
      <c r="L1767" s="290"/>
      <c r="M1767" s="290"/>
    </row>
    <row r="1768" spans="1:13">
      <c r="A1768" s="325"/>
      <c r="B1768" s="290" t="s">
        <v>408</v>
      </c>
      <c r="C1768" s="290"/>
      <c r="D1768" s="299" t="s">
        <v>409</v>
      </c>
      <c r="E1768" s="299"/>
      <c r="F1768" s="299" t="s">
        <v>410</v>
      </c>
      <c r="G1768" s="299"/>
      <c r="H1768" s="299"/>
      <c r="I1768" s="299"/>
      <c r="J1768" s="299" t="s">
        <v>411</v>
      </c>
      <c r="K1768" s="299"/>
      <c r="L1768" s="299"/>
      <c r="M1768" s="299"/>
    </row>
    <row r="1769" spans="1:13">
      <c r="A1769" s="325"/>
      <c r="B1769" s="290"/>
      <c r="C1769" s="290"/>
      <c r="D1769" s="290" t="s">
        <v>412</v>
      </c>
      <c r="E1769" s="290"/>
      <c r="F1769" s="290">
        <v>10</v>
      </c>
      <c r="G1769" s="290"/>
      <c r="H1769" s="290"/>
      <c r="I1769" s="290"/>
      <c r="J1769" s="290">
        <v>10</v>
      </c>
      <c r="K1769" s="290"/>
      <c r="L1769" s="290"/>
      <c r="M1769" s="290"/>
    </row>
    <row r="1770" spans="1:13">
      <c r="A1770" s="325"/>
      <c r="B1770" s="290"/>
      <c r="C1770" s="290"/>
      <c r="D1770" s="290" t="s">
        <v>413</v>
      </c>
      <c r="E1770" s="290"/>
      <c r="F1770" s="290"/>
      <c r="G1770" s="290"/>
      <c r="H1770" s="290"/>
      <c r="I1770" s="290"/>
      <c r="J1770" s="290"/>
      <c r="K1770" s="290"/>
      <c r="L1770" s="290"/>
      <c r="M1770" s="290"/>
    </row>
    <row r="1771" spans="1:13">
      <c r="A1771" s="325"/>
      <c r="B1771" s="290"/>
      <c r="C1771" s="290"/>
      <c r="D1771" s="290" t="s">
        <v>414</v>
      </c>
      <c r="E1771" s="290"/>
      <c r="F1771" s="290"/>
      <c r="G1771" s="290"/>
      <c r="H1771" s="290"/>
      <c r="I1771" s="290"/>
      <c r="J1771" s="290"/>
      <c r="K1771" s="290"/>
      <c r="L1771" s="290"/>
      <c r="M1771" s="290"/>
    </row>
    <row r="1772" spans="1:13">
      <c r="A1772" s="325"/>
      <c r="B1772" s="290"/>
      <c r="C1772" s="290"/>
      <c r="D1772" s="290" t="s">
        <v>415</v>
      </c>
      <c r="E1772" s="290"/>
      <c r="F1772" s="290"/>
      <c r="G1772" s="290"/>
      <c r="H1772" s="290"/>
      <c r="I1772" s="290"/>
      <c r="J1772" s="290"/>
      <c r="K1772" s="290"/>
      <c r="L1772" s="290"/>
      <c r="M1772" s="290"/>
    </row>
    <row r="1773" spans="1:13">
      <c r="A1773" s="325"/>
      <c r="B1773" s="290"/>
      <c r="C1773" s="290"/>
      <c r="D1773" s="290" t="s">
        <v>416</v>
      </c>
      <c r="E1773" s="290"/>
      <c r="F1773" s="290"/>
      <c r="G1773" s="290"/>
      <c r="H1773" s="290"/>
      <c r="I1773" s="290"/>
      <c r="J1773" s="290"/>
      <c r="K1773" s="290"/>
      <c r="L1773" s="290"/>
      <c r="M1773" s="290"/>
    </row>
    <row r="1774" spans="1:13">
      <c r="A1774" s="325"/>
      <c r="B1774" s="290" t="s">
        <v>417</v>
      </c>
      <c r="C1774" s="290"/>
      <c r="D1774" s="290" t="s">
        <v>409</v>
      </c>
      <c r="E1774" s="290"/>
      <c r="F1774" s="304" t="s">
        <v>418</v>
      </c>
      <c r="G1774" s="304"/>
      <c r="H1774" s="304"/>
      <c r="I1774" s="304" t="s">
        <v>419</v>
      </c>
      <c r="J1774" s="304"/>
      <c r="K1774" s="304"/>
      <c r="L1774" s="304" t="s">
        <v>420</v>
      </c>
      <c r="M1774" s="304"/>
    </row>
    <row r="1775" spans="1:13">
      <c r="A1775" s="325"/>
      <c r="B1775" s="290"/>
      <c r="C1775" s="290"/>
      <c r="D1775" s="290" t="s">
        <v>412</v>
      </c>
      <c r="E1775" s="290"/>
      <c r="F1775" s="292">
        <v>10</v>
      </c>
      <c r="G1775" s="292"/>
      <c r="H1775" s="292"/>
      <c r="I1775" s="292">
        <v>10</v>
      </c>
      <c r="J1775" s="292"/>
      <c r="K1775" s="292"/>
      <c r="L1775" s="292" t="s">
        <v>704</v>
      </c>
      <c r="M1775" s="292"/>
    </row>
    <row r="1776" spans="1:13">
      <c r="A1776" s="325"/>
      <c r="B1776" s="332"/>
      <c r="C1776" s="332"/>
      <c r="D1776" s="290"/>
      <c r="E1776" s="290"/>
      <c r="F1776" s="290"/>
      <c r="G1776" s="290"/>
      <c r="H1776" s="290"/>
      <c r="I1776" s="290"/>
      <c r="J1776" s="290"/>
      <c r="K1776" s="290"/>
      <c r="L1776" s="290"/>
      <c r="M1776" s="290"/>
    </row>
    <row r="1777" spans="1:13">
      <c r="A1777" s="325"/>
      <c r="B1777" s="332"/>
      <c r="C1777" s="308" t="s">
        <v>423</v>
      </c>
      <c r="D1777" s="308"/>
      <c r="E1777" s="308"/>
      <c r="F1777" s="308"/>
      <c r="G1777" s="308"/>
      <c r="H1777" s="299" t="s">
        <v>424</v>
      </c>
      <c r="I1777" s="299"/>
      <c r="J1777" s="299"/>
      <c r="K1777" s="299" t="s">
        <v>425</v>
      </c>
      <c r="L1777" s="299"/>
      <c r="M1777" s="299"/>
    </row>
    <row r="1778" spans="1:13">
      <c r="A1778" s="325"/>
      <c r="B1778" s="332"/>
      <c r="C1778" s="311" t="s">
        <v>1034</v>
      </c>
      <c r="D1778" s="311"/>
      <c r="E1778" s="311"/>
      <c r="F1778" s="311"/>
      <c r="G1778" s="311"/>
      <c r="H1778" s="290">
        <v>2023.1</v>
      </c>
      <c r="I1778" s="290"/>
      <c r="J1778" s="290"/>
      <c r="K1778" s="290">
        <v>2023.12</v>
      </c>
      <c r="L1778" s="290"/>
      <c r="M1778" s="290"/>
    </row>
    <row r="1779" spans="1:13" ht="42.75">
      <c r="A1779" s="325"/>
      <c r="B1779" s="312" t="s">
        <v>427</v>
      </c>
      <c r="C1779" s="292" t="s">
        <v>731</v>
      </c>
      <c r="D1779" s="292"/>
      <c r="E1779" s="292"/>
      <c r="F1779" s="292"/>
      <c r="G1779" s="292"/>
      <c r="H1779" s="292"/>
      <c r="I1779" s="292"/>
      <c r="J1779" s="292"/>
      <c r="K1779" s="292"/>
      <c r="L1779" s="292"/>
      <c r="M1779" s="292"/>
    </row>
    <row r="1780" spans="1:13" ht="57">
      <c r="A1780" s="325"/>
      <c r="B1780" s="312" t="s">
        <v>428</v>
      </c>
      <c r="C1780" s="292" t="s">
        <v>731</v>
      </c>
      <c r="D1780" s="292"/>
      <c r="E1780" s="292"/>
      <c r="F1780" s="292"/>
      <c r="G1780" s="292"/>
      <c r="H1780" s="292"/>
      <c r="I1780" s="292"/>
      <c r="J1780" s="292"/>
      <c r="K1780" s="292"/>
      <c r="L1780" s="292"/>
      <c r="M1780" s="292"/>
    </row>
    <row r="1781" spans="1:13">
      <c r="A1781" s="325"/>
      <c r="B1781" s="290" t="s">
        <v>429</v>
      </c>
      <c r="C1781" s="290" t="s">
        <v>379</v>
      </c>
      <c r="D1781" s="290"/>
      <c r="E1781" s="290" t="s">
        <v>380</v>
      </c>
      <c r="F1781" s="290"/>
      <c r="G1781" s="290"/>
      <c r="H1781" s="290" t="s">
        <v>381</v>
      </c>
      <c r="I1781" s="290"/>
      <c r="J1781" s="290"/>
      <c r="K1781" s="290"/>
      <c r="L1781" s="290" t="s">
        <v>382</v>
      </c>
      <c r="M1781" s="290"/>
    </row>
    <row r="1782" spans="1:13">
      <c r="A1782" s="325"/>
      <c r="B1782" s="290"/>
      <c r="C1782" s="290" t="s">
        <v>430</v>
      </c>
      <c r="D1782" s="290"/>
      <c r="E1782" s="290" t="s">
        <v>384</v>
      </c>
      <c r="F1782" s="290"/>
      <c r="G1782" s="290"/>
      <c r="H1782" s="292" t="s">
        <v>732</v>
      </c>
      <c r="I1782" s="292"/>
      <c r="J1782" s="292"/>
      <c r="K1782" s="292"/>
      <c r="L1782" s="326">
        <v>168</v>
      </c>
      <c r="M1782" s="348"/>
    </row>
    <row r="1783" spans="1:13">
      <c r="A1783" s="325"/>
      <c r="B1783" s="290"/>
      <c r="C1783" s="290"/>
      <c r="D1783" s="290"/>
      <c r="E1783" s="290" t="s">
        <v>385</v>
      </c>
      <c r="F1783" s="290"/>
      <c r="G1783" s="290"/>
      <c r="H1783" s="292" t="s">
        <v>733</v>
      </c>
      <c r="I1783" s="292"/>
      <c r="J1783" s="292"/>
      <c r="K1783" s="292"/>
      <c r="L1783" s="328">
        <v>1</v>
      </c>
      <c r="M1783" s="348"/>
    </row>
    <row r="1784" spans="1:13">
      <c r="A1784" s="325"/>
      <c r="B1784" s="290"/>
      <c r="C1784" s="290"/>
      <c r="D1784" s="290"/>
      <c r="E1784" s="290" t="s">
        <v>386</v>
      </c>
      <c r="F1784" s="290"/>
      <c r="G1784" s="290"/>
      <c r="H1784" s="292" t="s">
        <v>734</v>
      </c>
      <c r="I1784" s="292"/>
      <c r="J1784" s="292"/>
      <c r="K1784" s="292"/>
      <c r="L1784" s="328">
        <v>1</v>
      </c>
      <c r="M1784" s="348"/>
    </row>
    <row r="1785" spans="1:13">
      <c r="A1785" s="325"/>
      <c r="B1785" s="290"/>
      <c r="C1785" s="290"/>
      <c r="D1785" s="290"/>
      <c r="E1785" s="290" t="s">
        <v>387</v>
      </c>
      <c r="F1785" s="290"/>
      <c r="G1785" s="290"/>
      <c r="H1785" s="292" t="s">
        <v>735</v>
      </c>
      <c r="I1785" s="292"/>
      <c r="J1785" s="292"/>
      <c r="K1785" s="292"/>
      <c r="L1785" s="328">
        <v>1</v>
      </c>
      <c r="M1785" s="348"/>
    </row>
    <row r="1786" spans="1:13">
      <c r="A1786" s="325"/>
      <c r="B1786" s="290"/>
      <c r="C1786" s="290" t="s">
        <v>430</v>
      </c>
      <c r="D1786" s="290"/>
      <c r="E1786" s="290" t="s">
        <v>388</v>
      </c>
      <c r="F1786" s="290"/>
      <c r="G1786" s="290"/>
      <c r="H1786" s="292" t="s">
        <v>716</v>
      </c>
      <c r="I1786" s="292"/>
      <c r="J1786" s="292"/>
      <c r="K1786" s="292"/>
      <c r="L1786" s="326" t="s">
        <v>1022</v>
      </c>
      <c r="M1786" s="326"/>
    </row>
    <row r="1787" spans="1:13">
      <c r="A1787" s="325"/>
      <c r="B1787" s="290"/>
      <c r="C1787" s="290"/>
      <c r="D1787" s="290"/>
      <c r="E1787" s="290" t="s">
        <v>389</v>
      </c>
      <c r="F1787" s="290"/>
      <c r="G1787" s="290"/>
      <c r="H1787" s="292" t="s">
        <v>737</v>
      </c>
      <c r="I1787" s="292"/>
      <c r="J1787" s="292"/>
      <c r="K1787" s="292"/>
      <c r="L1787" s="328">
        <v>0</v>
      </c>
      <c r="M1787" s="326"/>
    </row>
    <row r="1788" spans="1:13">
      <c r="A1788" s="325"/>
      <c r="B1788" s="290"/>
      <c r="C1788" s="290"/>
      <c r="D1788" s="290"/>
      <c r="E1788" s="290" t="s">
        <v>390</v>
      </c>
      <c r="F1788" s="290"/>
      <c r="G1788" s="290"/>
      <c r="H1788" s="292" t="s">
        <v>719</v>
      </c>
      <c r="I1788" s="292"/>
      <c r="J1788" s="292"/>
      <c r="K1788" s="292"/>
      <c r="L1788" s="328">
        <v>1</v>
      </c>
      <c r="M1788" s="326"/>
    </row>
    <row r="1789" spans="1:13">
      <c r="A1789" s="325"/>
      <c r="B1789" s="290"/>
      <c r="C1789" s="290"/>
      <c r="D1789" s="290"/>
      <c r="E1789" s="290" t="s">
        <v>391</v>
      </c>
      <c r="F1789" s="290"/>
      <c r="G1789" s="290"/>
      <c r="H1789" s="292"/>
      <c r="I1789" s="292"/>
      <c r="J1789" s="292"/>
      <c r="K1789" s="292"/>
      <c r="L1789" s="326"/>
      <c r="M1789" s="326"/>
    </row>
    <row r="1790" spans="1:13">
      <c r="A1790" s="325"/>
      <c r="B1790" s="290"/>
      <c r="C1790" s="290"/>
      <c r="D1790" s="290"/>
      <c r="E1790" s="290" t="s">
        <v>392</v>
      </c>
      <c r="F1790" s="290"/>
      <c r="G1790" s="290"/>
      <c r="H1790" s="292" t="s">
        <v>739</v>
      </c>
      <c r="I1790" s="292"/>
      <c r="J1790" s="292"/>
      <c r="K1790" s="292"/>
      <c r="L1790" s="328">
        <v>1</v>
      </c>
      <c r="M1790" s="326"/>
    </row>
    <row r="1791" spans="1:13">
      <c r="A1791" s="325"/>
      <c r="B1791" s="290"/>
      <c r="C1791" s="290"/>
      <c r="D1791" s="290"/>
      <c r="E1791" s="329"/>
      <c r="F1791" s="329"/>
      <c r="G1791" s="329"/>
      <c r="H1791" s="292" t="s">
        <v>723</v>
      </c>
      <c r="I1791" s="292"/>
      <c r="J1791" s="292"/>
      <c r="K1791" s="292"/>
      <c r="L1791" s="328">
        <v>1</v>
      </c>
      <c r="M1791" s="326"/>
    </row>
    <row r="1792" spans="1:13">
      <c r="A1792" s="305" t="s">
        <v>431</v>
      </c>
      <c r="B1792" s="305"/>
      <c r="C1792" s="305"/>
      <c r="D1792" s="288"/>
      <c r="E1792" s="321"/>
      <c r="F1792" s="321"/>
      <c r="G1792" s="321"/>
      <c r="H1792" s="321"/>
      <c r="I1792" s="321"/>
      <c r="J1792" s="321"/>
      <c r="K1792" s="321"/>
      <c r="L1792" s="321"/>
      <c r="M1792" s="289"/>
    </row>
    <row r="1793" spans="1:13">
      <c r="A1793" s="305" t="s">
        <v>432</v>
      </c>
      <c r="B1793" s="305"/>
      <c r="C1793" s="305"/>
      <c r="D1793" s="322" t="s">
        <v>433</v>
      </c>
      <c r="E1793" s="323"/>
      <c r="F1793" s="323"/>
      <c r="G1793" s="323"/>
      <c r="H1793" s="323"/>
      <c r="I1793" s="323"/>
      <c r="J1793" s="323"/>
      <c r="K1793" s="323"/>
      <c r="L1793" s="323"/>
      <c r="M1793" s="324"/>
    </row>
    <row r="1794" spans="1:13">
      <c r="A1794" s="230"/>
      <c r="B1794" s="230"/>
      <c r="C1794" s="230"/>
      <c r="D1794" s="230"/>
      <c r="E1794" s="230"/>
      <c r="F1794" s="230"/>
      <c r="G1794" s="230"/>
      <c r="H1794" s="230"/>
      <c r="I1794" s="230"/>
      <c r="J1794" s="230"/>
      <c r="K1794" s="230"/>
      <c r="L1794" s="230"/>
      <c r="M1794" s="230"/>
    </row>
    <row r="1795" spans="1:13" ht="27">
      <c r="A1795" s="282" t="s">
        <v>396</v>
      </c>
      <c r="B1795" s="282"/>
      <c r="C1795" s="282"/>
      <c r="D1795" s="282"/>
      <c r="E1795" s="282"/>
      <c r="F1795" s="282"/>
      <c r="G1795" s="282"/>
      <c r="H1795" s="282"/>
      <c r="I1795" s="282"/>
      <c r="J1795" s="282"/>
      <c r="K1795" s="282"/>
      <c r="L1795" s="282"/>
      <c r="M1795" s="282"/>
    </row>
    <row r="1796" spans="1:13" ht="20.25">
      <c r="A1796" s="283" t="s">
        <v>691</v>
      </c>
      <c r="B1796" s="283"/>
      <c r="C1796" s="283"/>
      <c r="D1796" s="283"/>
      <c r="E1796" s="283"/>
      <c r="F1796" s="283"/>
      <c r="G1796" s="283"/>
      <c r="H1796" s="283"/>
      <c r="I1796" s="283"/>
      <c r="J1796" s="283"/>
      <c r="K1796" s="283"/>
      <c r="L1796" s="283"/>
      <c r="M1796" s="283"/>
    </row>
    <row r="1797" spans="1:13">
      <c r="A1797" s="284" t="s">
        <v>397</v>
      </c>
      <c r="B1797" s="284"/>
      <c r="C1797" s="284"/>
      <c r="D1797" s="284"/>
      <c r="E1797" s="285"/>
      <c r="F1797" s="285"/>
      <c r="G1797" s="285"/>
      <c r="H1797" s="285"/>
      <c r="I1797" s="286" t="s">
        <v>692</v>
      </c>
      <c r="J1797" s="286"/>
      <c r="K1797" s="286"/>
      <c r="L1797" s="286"/>
      <c r="M1797" s="285"/>
    </row>
    <row r="1798" spans="1:13">
      <c r="A1798" s="325" t="s">
        <v>398</v>
      </c>
      <c r="B1798" s="290" t="s">
        <v>310</v>
      </c>
      <c r="C1798" s="290"/>
      <c r="D1798" s="290" t="s">
        <v>1035</v>
      </c>
      <c r="E1798" s="290"/>
      <c r="F1798" s="290"/>
      <c r="G1798" s="290"/>
      <c r="H1798" s="290"/>
      <c r="I1798" s="290"/>
      <c r="J1798" s="290"/>
      <c r="K1798" s="290"/>
      <c r="L1798" s="290"/>
      <c r="M1798" s="290"/>
    </row>
    <row r="1799" spans="1:13">
      <c r="A1799" s="325"/>
      <c r="B1799" s="290" t="s">
        <v>399</v>
      </c>
      <c r="C1799" s="290"/>
      <c r="D1799" s="290" t="s">
        <v>694</v>
      </c>
      <c r="E1799" s="290"/>
      <c r="F1799" s="290"/>
      <c r="G1799" s="290"/>
      <c r="H1799" s="290"/>
      <c r="I1799" s="290"/>
      <c r="J1799" s="290"/>
      <c r="K1799" s="290"/>
      <c r="L1799" s="290"/>
      <c r="M1799" s="290"/>
    </row>
    <row r="1800" spans="1:13">
      <c r="A1800" s="325"/>
      <c r="B1800" s="290" t="s">
        <v>400</v>
      </c>
      <c r="C1800" s="290"/>
      <c r="D1800" s="292" t="s">
        <v>695</v>
      </c>
      <c r="E1800" s="292"/>
      <c r="F1800" s="292"/>
      <c r="G1800" s="290" t="s">
        <v>696</v>
      </c>
      <c r="H1800" s="290"/>
      <c r="I1800" s="290"/>
      <c r="J1800" s="290" t="s">
        <v>697</v>
      </c>
      <c r="K1800" s="290"/>
      <c r="L1800" s="290"/>
      <c r="M1800" s="290"/>
    </row>
    <row r="1801" spans="1:13">
      <c r="A1801" s="325"/>
      <c r="B1801" s="290" t="s">
        <v>402</v>
      </c>
      <c r="C1801" s="290"/>
      <c r="D1801" s="290" t="s">
        <v>725</v>
      </c>
      <c r="E1801" s="290"/>
      <c r="F1801" s="290"/>
      <c r="G1801" s="290" t="s">
        <v>363</v>
      </c>
      <c r="H1801" s="290"/>
      <c r="I1801" s="290"/>
      <c r="J1801" s="290" t="s">
        <v>726</v>
      </c>
      <c r="K1801" s="290"/>
      <c r="L1801" s="290"/>
      <c r="M1801" s="290"/>
    </row>
    <row r="1802" spans="1:13">
      <c r="A1802" s="325"/>
      <c r="B1802" s="290" t="s">
        <v>362</v>
      </c>
      <c r="C1802" s="290"/>
      <c r="D1802" s="290" t="s">
        <v>727</v>
      </c>
      <c r="E1802" s="290"/>
      <c r="F1802" s="290"/>
      <c r="G1802" s="290" t="s">
        <v>363</v>
      </c>
      <c r="H1802" s="290"/>
      <c r="I1802" s="290"/>
      <c r="J1802" s="290">
        <v>13974058680</v>
      </c>
      <c r="K1802" s="290"/>
      <c r="L1802" s="290"/>
      <c r="M1802" s="290"/>
    </row>
    <row r="1803" spans="1:13">
      <c r="A1803" s="325"/>
      <c r="B1803" s="290" t="s">
        <v>403</v>
      </c>
      <c r="C1803" s="290"/>
      <c r="D1803" s="292" t="s">
        <v>404</v>
      </c>
      <c r="E1803" s="292"/>
      <c r="F1803" s="292"/>
      <c r="G1803" s="292"/>
      <c r="H1803" s="292"/>
      <c r="I1803" s="292"/>
      <c r="J1803" s="292"/>
      <c r="K1803" s="292"/>
      <c r="L1803" s="292"/>
      <c r="M1803" s="292"/>
    </row>
    <row r="1804" spans="1:13">
      <c r="A1804" s="325"/>
      <c r="B1804" s="290" t="s">
        <v>405</v>
      </c>
      <c r="C1804" s="290"/>
      <c r="D1804" s="292" t="s">
        <v>1035</v>
      </c>
      <c r="E1804" s="292"/>
      <c r="F1804" s="292"/>
      <c r="G1804" s="292"/>
      <c r="H1804" s="292"/>
      <c r="I1804" s="292"/>
      <c r="J1804" s="292"/>
      <c r="K1804" s="292"/>
      <c r="L1804" s="292"/>
      <c r="M1804" s="292"/>
    </row>
    <row r="1805" spans="1:13">
      <c r="A1805" s="325"/>
      <c r="B1805" s="290" t="s">
        <v>406</v>
      </c>
      <c r="C1805" s="290"/>
      <c r="D1805" s="290"/>
      <c r="E1805" s="290"/>
      <c r="F1805" s="290"/>
      <c r="G1805" s="290"/>
      <c r="H1805" s="290"/>
      <c r="I1805" s="290"/>
      <c r="J1805" s="290"/>
      <c r="K1805" s="290"/>
      <c r="L1805" s="290"/>
      <c r="M1805" s="290"/>
    </row>
    <row r="1806" spans="1:13">
      <c r="A1806" s="325"/>
      <c r="B1806" s="290" t="s">
        <v>408</v>
      </c>
      <c r="C1806" s="290"/>
      <c r="D1806" s="299" t="s">
        <v>409</v>
      </c>
      <c r="E1806" s="299"/>
      <c r="F1806" s="299" t="s">
        <v>410</v>
      </c>
      <c r="G1806" s="299"/>
      <c r="H1806" s="299"/>
      <c r="I1806" s="299"/>
      <c r="J1806" s="299" t="s">
        <v>411</v>
      </c>
      <c r="K1806" s="299"/>
      <c r="L1806" s="299"/>
      <c r="M1806" s="299"/>
    </row>
    <row r="1807" spans="1:13">
      <c r="A1807" s="325"/>
      <c r="B1807" s="290"/>
      <c r="C1807" s="290"/>
      <c r="D1807" s="290" t="s">
        <v>412</v>
      </c>
      <c r="E1807" s="290"/>
      <c r="F1807" s="290">
        <v>25</v>
      </c>
      <c r="G1807" s="290"/>
      <c r="H1807" s="290"/>
      <c r="I1807" s="290"/>
      <c r="J1807" s="290">
        <v>15</v>
      </c>
      <c r="K1807" s="290"/>
      <c r="L1807" s="290"/>
      <c r="M1807" s="290"/>
    </row>
    <row r="1808" spans="1:13">
      <c r="A1808" s="325"/>
      <c r="B1808" s="290"/>
      <c r="C1808" s="290"/>
      <c r="D1808" s="290" t="s">
        <v>413</v>
      </c>
      <c r="E1808" s="290"/>
      <c r="F1808" s="290"/>
      <c r="G1808" s="290"/>
      <c r="H1808" s="290"/>
      <c r="I1808" s="290"/>
      <c r="J1808" s="290"/>
      <c r="K1808" s="290"/>
      <c r="L1808" s="290"/>
      <c r="M1808" s="290"/>
    </row>
    <row r="1809" spans="1:13">
      <c r="A1809" s="325"/>
      <c r="B1809" s="290"/>
      <c r="C1809" s="290"/>
      <c r="D1809" s="290" t="s">
        <v>414</v>
      </c>
      <c r="E1809" s="290"/>
      <c r="F1809" s="290"/>
      <c r="G1809" s="290"/>
      <c r="H1809" s="290"/>
      <c r="I1809" s="290"/>
      <c r="J1809" s="290"/>
      <c r="K1809" s="290"/>
      <c r="L1809" s="290"/>
      <c r="M1809" s="290"/>
    </row>
    <row r="1810" spans="1:13">
      <c r="A1810" s="325"/>
      <c r="B1810" s="290"/>
      <c r="C1810" s="290"/>
      <c r="D1810" s="290" t="s">
        <v>415</v>
      </c>
      <c r="E1810" s="290"/>
      <c r="F1810" s="290"/>
      <c r="G1810" s="290"/>
      <c r="H1810" s="290"/>
      <c r="I1810" s="290"/>
      <c r="J1810" s="290"/>
      <c r="K1810" s="290"/>
      <c r="L1810" s="290"/>
      <c r="M1810" s="290"/>
    </row>
    <row r="1811" spans="1:13">
      <c r="A1811" s="325"/>
      <c r="B1811" s="290"/>
      <c r="C1811" s="290"/>
      <c r="D1811" s="290" t="s">
        <v>416</v>
      </c>
      <c r="E1811" s="290"/>
      <c r="F1811" s="290"/>
      <c r="G1811" s="290"/>
      <c r="H1811" s="290"/>
      <c r="I1811" s="290"/>
      <c r="J1811" s="290"/>
      <c r="K1811" s="290"/>
      <c r="L1811" s="290"/>
      <c r="M1811" s="290"/>
    </row>
    <row r="1812" spans="1:13">
      <c r="A1812" s="325"/>
      <c r="B1812" s="290" t="s">
        <v>417</v>
      </c>
      <c r="C1812" s="290"/>
      <c r="D1812" s="290" t="s">
        <v>409</v>
      </c>
      <c r="E1812" s="290"/>
      <c r="F1812" s="304" t="s">
        <v>418</v>
      </c>
      <c r="G1812" s="304"/>
      <c r="H1812" s="304"/>
      <c r="I1812" s="304" t="s">
        <v>419</v>
      </c>
      <c r="J1812" s="304"/>
      <c r="K1812" s="304"/>
      <c r="L1812" s="304" t="s">
        <v>420</v>
      </c>
      <c r="M1812" s="304"/>
    </row>
    <row r="1813" spans="1:13">
      <c r="A1813" s="325"/>
      <c r="B1813" s="290"/>
      <c r="C1813" s="290"/>
      <c r="D1813" s="290" t="s">
        <v>412</v>
      </c>
      <c r="E1813" s="290"/>
      <c r="F1813" s="292">
        <v>25</v>
      </c>
      <c r="G1813" s="292"/>
      <c r="H1813" s="292"/>
      <c r="I1813" s="292">
        <v>15</v>
      </c>
      <c r="J1813" s="292"/>
      <c r="K1813" s="292"/>
      <c r="L1813" s="292" t="s">
        <v>704</v>
      </c>
      <c r="M1813" s="292"/>
    </row>
    <row r="1814" spans="1:13">
      <c r="A1814" s="325"/>
      <c r="B1814" s="332"/>
      <c r="C1814" s="332"/>
      <c r="D1814" s="290"/>
      <c r="E1814" s="290"/>
      <c r="F1814" s="290"/>
      <c r="G1814" s="290"/>
      <c r="H1814" s="290"/>
      <c r="I1814" s="290"/>
      <c r="J1814" s="290"/>
      <c r="K1814" s="290"/>
      <c r="L1814" s="290"/>
      <c r="M1814" s="290"/>
    </row>
    <row r="1815" spans="1:13">
      <c r="A1815" s="325"/>
      <c r="B1815" s="332"/>
      <c r="C1815" s="308" t="s">
        <v>423</v>
      </c>
      <c r="D1815" s="308"/>
      <c r="E1815" s="308"/>
      <c r="F1815" s="308"/>
      <c r="G1815" s="308"/>
      <c r="H1815" s="299" t="s">
        <v>424</v>
      </c>
      <c r="I1815" s="299"/>
      <c r="J1815" s="299"/>
      <c r="K1815" s="299" t="s">
        <v>425</v>
      </c>
      <c r="L1815" s="299"/>
      <c r="M1815" s="299"/>
    </row>
    <row r="1816" spans="1:13">
      <c r="A1816" s="325"/>
      <c r="B1816" s="332"/>
      <c r="C1816" s="311" t="s">
        <v>1035</v>
      </c>
      <c r="D1816" s="311"/>
      <c r="E1816" s="311"/>
      <c r="F1816" s="311"/>
      <c r="G1816" s="311"/>
      <c r="H1816" s="290">
        <v>2023.1</v>
      </c>
      <c r="I1816" s="290"/>
      <c r="J1816" s="290"/>
      <c r="K1816" s="290">
        <v>2023.12</v>
      </c>
      <c r="L1816" s="290"/>
      <c r="M1816" s="290"/>
    </row>
    <row r="1817" spans="1:13" ht="42.75">
      <c r="A1817" s="325"/>
      <c r="B1817" s="312" t="s">
        <v>427</v>
      </c>
      <c r="C1817" s="292" t="s">
        <v>731</v>
      </c>
      <c r="D1817" s="292"/>
      <c r="E1817" s="292"/>
      <c r="F1817" s="292"/>
      <c r="G1817" s="292"/>
      <c r="H1817" s="292"/>
      <c r="I1817" s="292"/>
      <c r="J1817" s="292"/>
      <c r="K1817" s="292"/>
      <c r="L1817" s="292"/>
      <c r="M1817" s="292"/>
    </row>
    <row r="1818" spans="1:13" ht="57">
      <c r="A1818" s="325"/>
      <c r="B1818" s="312" t="s">
        <v>428</v>
      </c>
      <c r="C1818" s="292" t="s">
        <v>731</v>
      </c>
      <c r="D1818" s="292"/>
      <c r="E1818" s="292"/>
      <c r="F1818" s="292"/>
      <c r="G1818" s="292"/>
      <c r="H1818" s="292"/>
      <c r="I1818" s="292"/>
      <c r="J1818" s="292"/>
      <c r="K1818" s="292"/>
      <c r="L1818" s="292"/>
      <c r="M1818" s="292"/>
    </row>
    <row r="1819" spans="1:13">
      <c r="A1819" s="325"/>
      <c r="B1819" s="290" t="s">
        <v>429</v>
      </c>
      <c r="C1819" s="290" t="s">
        <v>379</v>
      </c>
      <c r="D1819" s="290"/>
      <c r="E1819" s="290" t="s">
        <v>380</v>
      </c>
      <c r="F1819" s="290"/>
      <c r="G1819" s="290"/>
      <c r="H1819" s="290" t="s">
        <v>381</v>
      </c>
      <c r="I1819" s="290"/>
      <c r="J1819" s="290"/>
      <c r="K1819" s="290"/>
      <c r="L1819" s="290" t="s">
        <v>382</v>
      </c>
      <c r="M1819" s="290"/>
    </row>
    <row r="1820" spans="1:13">
      <c r="A1820" s="325"/>
      <c r="B1820" s="290"/>
      <c r="C1820" s="290" t="s">
        <v>430</v>
      </c>
      <c r="D1820" s="290"/>
      <c r="E1820" s="290" t="s">
        <v>384</v>
      </c>
      <c r="F1820" s="290"/>
      <c r="G1820" s="290"/>
      <c r="H1820" s="292" t="s">
        <v>732</v>
      </c>
      <c r="I1820" s="292"/>
      <c r="J1820" s="292"/>
      <c r="K1820" s="292"/>
      <c r="L1820" s="326">
        <v>4</v>
      </c>
      <c r="M1820" s="348"/>
    </row>
    <row r="1821" spans="1:13">
      <c r="A1821" s="325"/>
      <c r="B1821" s="290"/>
      <c r="C1821" s="290"/>
      <c r="D1821" s="290"/>
      <c r="E1821" s="290" t="s">
        <v>385</v>
      </c>
      <c r="F1821" s="290"/>
      <c r="G1821" s="290"/>
      <c r="H1821" s="292" t="s">
        <v>733</v>
      </c>
      <c r="I1821" s="292"/>
      <c r="J1821" s="292"/>
      <c r="K1821" s="292"/>
      <c r="L1821" s="328">
        <v>1</v>
      </c>
      <c r="M1821" s="348"/>
    </row>
    <row r="1822" spans="1:13">
      <c r="A1822" s="325"/>
      <c r="B1822" s="290"/>
      <c r="C1822" s="290"/>
      <c r="D1822" s="290"/>
      <c r="E1822" s="290" t="s">
        <v>386</v>
      </c>
      <c r="F1822" s="290"/>
      <c r="G1822" s="290"/>
      <c r="H1822" s="292" t="s">
        <v>734</v>
      </c>
      <c r="I1822" s="292"/>
      <c r="J1822" s="292"/>
      <c r="K1822" s="292"/>
      <c r="L1822" s="328">
        <v>1</v>
      </c>
      <c r="M1822" s="348"/>
    </row>
    <row r="1823" spans="1:13">
      <c r="A1823" s="325"/>
      <c r="B1823" s="290"/>
      <c r="C1823" s="290"/>
      <c r="D1823" s="290"/>
      <c r="E1823" s="290" t="s">
        <v>387</v>
      </c>
      <c r="F1823" s="290"/>
      <c r="G1823" s="290"/>
      <c r="H1823" s="292" t="s">
        <v>735</v>
      </c>
      <c r="I1823" s="292"/>
      <c r="J1823" s="292"/>
      <c r="K1823" s="292"/>
      <c r="L1823" s="328">
        <v>1</v>
      </c>
      <c r="M1823" s="348"/>
    </row>
    <row r="1824" spans="1:13">
      <c r="A1824" s="325"/>
      <c r="B1824" s="290"/>
      <c r="C1824" s="290" t="s">
        <v>430</v>
      </c>
      <c r="D1824" s="290"/>
      <c r="E1824" s="290" t="s">
        <v>388</v>
      </c>
      <c r="F1824" s="290"/>
      <c r="G1824" s="290"/>
      <c r="H1824" s="292" t="s">
        <v>716</v>
      </c>
      <c r="I1824" s="292"/>
      <c r="J1824" s="292"/>
      <c r="K1824" s="292"/>
      <c r="L1824" s="326" t="s">
        <v>1036</v>
      </c>
      <c r="M1824" s="326"/>
    </row>
    <row r="1825" spans="1:13">
      <c r="A1825" s="325"/>
      <c r="B1825" s="290"/>
      <c r="C1825" s="290"/>
      <c r="D1825" s="290"/>
      <c r="E1825" s="290" t="s">
        <v>389</v>
      </c>
      <c r="F1825" s="290"/>
      <c r="G1825" s="290"/>
      <c r="H1825" s="292" t="s">
        <v>737</v>
      </c>
      <c r="I1825" s="292"/>
      <c r="J1825" s="292"/>
      <c r="K1825" s="292"/>
      <c r="L1825" s="328">
        <v>0</v>
      </c>
      <c r="M1825" s="326"/>
    </row>
    <row r="1826" spans="1:13">
      <c r="A1826" s="325"/>
      <c r="B1826" s="290"/>
      <c r="C1826" s="290"/>
      <c r="D1826" s="290"/>
      <c r="E1826" s="290" t="s">
        <v>390</v>
      </c>
      <c r="F1826" s="290"/>
      <c r="G1826" s="290"/>
      <c r="H1826" s="292" t="s">
        <v>719</v>
      </c>
      <c r="I1826" s="292"/>
      <c r="J1826" s="292"/>
      <c r="K1826" s="292"/>
      <c r="L1826" s="328">
        <v>1</v>
      </c>
      <c r="M1826" s="326"/>
    </row>
    <row r="1827" spans="1:13">
      <c r="A1827" s="325"/>
      <c r="B1827" s="290"/>
      <c r="C1827" s="290"/>
      <c r="D1827" s="290"/>
      <c r="E1827" s="290" t="s">
        <v>391</v>
      </c>
      <c r="F1827" s="290"/>
      <c r="G1827" s="290"/>
      <c r="H1827" s="292"/>
      <c r="I1827" s="292"/>
      <c r="J1827" s="292"/>
      <c r="K1827" s="292"/>
      <c r="L1827" s="326"/>
      <c r="M1827" s="326"/>
    </row>
    <row r="1828" spans="1:13">
      <c r="A1828" s="325"/>
      <c r="B1828" s="290"/>
      <c r="C1828" s="290"/>
      <c r="D1828" s="290"/>
      <c r="E1828" s="290" t="s">
        <v>392</v>
      </c>
      <c r="F1828" s="290"/>
      <c r="G1828" s="290"/>
      <c r="H1828" s="292" t="s">
        <v>739</v>
      </c>
      <c r="I1828" s="292"/>
      <c r="J1828" s="292"/>
      <c r="K1828" s="292"/>
      <c r="L1828" s="328">
        <v>1</v>
      </c>
      <c r="M1828" s="326"/>
    </row>
    <row r="1829" spans="1:13">
      <c r="A1829" s="325"/>
      <c r="B1829" s="290"/>
      <c r="C1829" s="290"/>
      <c r="D1829" s="290"/>
      <c r="E1829" s="329"/>
      <c r="F1829" s="329"/>
      <c r="G1829" s="329"/>
      <c r="H1829" s="292" t="s">
        <v>723</v>
      </c>
      <c r="I1829" s="292"/>
      <c r="J1829" s="292"/>
      <c r="K1829" s="292"/>
      <c r="L1829" s="328">
        <v>1</v>
      </c>
      <c r="M1829" s="326"/>
    </row>
    <row r="1830" spans="1:13">
      <c r="A1830" s="305" t="s">
        <v>431</v>
      </c>
      <c r="B1830" s="305"/>
      <c r="C1830" s="305"/>
      <c r="D1830" s="288"/>
      <c r="E1830" s="321"/>
      <c r="F1830" s="321"/>
      <c r="G1830" s="321"/>
      <c r="H1830" s="321"/>
      <c r="I1830" s="321"/>
      <c r="J1830" s="321"/>
      <c r="K1830" s="321"/>
      <c r="L1830" s="321"/>
      <c r="M1830" s="289"/>
    </row>
    <row r="1831" spans="1:13">
      <c r="A1831" s="305" t="s">
        <v>432</v>
      </c>
      <c r="B1831" s="305"/>
      <c r="C1831" s="305"/>
      <c r="D1831" s="322" t="s">
        <v>433</v>
      </c>
      <c r="E1831" s="323"/>
      <c r="F1831" s="323"/>
      <c r="G1831" s="323"/>
      <c r="H1831" s="323"/>
      <c r="I1831" s="323"/>
      <c r="J1831" s="323"/>
      <c r="K1831" s="323"/>
      <c r="L1831" s="323"/>
      <c r="M1831" s="324"/>
    </row>
    <row r="1832" spans="1:13" ht="27">
      <c r="A1832" s="282" t="s">
        <v>396</v>
      </c>
      <c r="B1832" s="282"/>
      <c r="C1832" s="282"/>
      <c r="D1832" s="282"/>
      <c r="E1832" s="282"/>
      <c r="F1832" s="282"/>
      <c r="G1832" s="282"/>
      <c r="H1832" s="282"/>
      <c r="I1832" s="282"/>
      <c r="J1832" s="282"/>
      <c r="K1832" s="282"/>
      <c r="L1832" s="282"/>
      <c r="M1832" s="282"/>
    </row>
    <row r="1833" spans="1:13" ht="20.25">
      <c r="A1833" s="283" t="s">
        <v>691</v>
      </c>
      <c r="B1833" s="283"/>
      <c r="C1833" s="283"/>
      <c r="D1833" s="283"/>
      <c r="E1833" s="283"/>
      <c r="F1833" s="283"/>
      <c r="G1833" s="283"/>
      <c r="H1833" s="283"/>
      <c r="I1833" s="283"/>
      <c r="J1833" s="283"/>
      <c r="K1833" s="283"/>
      <c r="L1833" s="283"/>
      <c r="M1833" s="283"/>
    </row>
    <row r="1834" spans="1:13">
      <c r="A1834" s="284" t="s">
        <v>397</v>
      </c>
      <c r="B1834" s="284"/>
      <c r="C1834" s="284"/>
      <c r="D1834" s="284"/>
      <c r="E1834" s="285"/>
      <c r="F1834" s="285"/>
      <c r="G1834" s="285"/>
      <c r="H1834" s="285"/>
      <c r="I1834" s="286" t="s">
        <v>692</v>
      </c>
      <c r="J1834" s="286"/>
      <c r="K1834" s="286"/>
      <c r="L1834" s="286"/>
      <c r="M1834" s="285"/>
    </row>
    <row r="1835" spans="1:13">
      <c r="A1835" s="325" t="s">
        <v>398</v>
      </c>
      <c r="B1835" s="290" t="s">
        <v>310</v>
      </c>
      <c r="C1835" s="290"/>
      <c r="D1835" s="290" t="s">
        <v>1037</v>
      </c>
      <c r="E1835" s="290"/>
      <c r="F1835" s="290"/>
      <c r="G1835" s="290"/>
      <c r="H1835" s="290"/>
      <c r="I1835" s="290"/>
      <c r="J1835" s="290"/>
      <c r="K1835" s="290"/>
      <c r="L1835" s="290"/>
      <c r="M1835" s="290"/>
    </row>
    <row r="1836" spans="1:13">
      <c r="A1836" s="325"/>
      <c r="B1836" s="290" t="s">
        <v>399</v>
      </c>
      <c r="C1836" s="290"/>
      <c r="D1836" s="290" t="s">
        <v>1008</v>
      </c>
      <c r="E1836" s="290"/>
      <c r="F1836" s="290"/>
      <c r="G1836" s="290"/>
      <c r="H1836" s="290"/>
      <c r="I1836" s="290"/>
      <c r="J1836" s="290"/>
      <c r="K1836" s="290"/>
      <c r="L1836" s="290"/>
      <c r="M1836" s="290"/>
    </row>
    <row r="1837" spans="1:13">
      <c r="A1837" s="325"/>
      <c r="B1837" s="290" t="s">
        <v>400</v>
      </c>
      <c r="C1837" s="290"/>
      <c r="D1837" s="292" t="s">
        <v>695</v>
      </c>
      <c r="E1837" s="292"/>
      <c r="F1837" s="292"/>
      <c r="G1837" s="290" t="s">
        <v>696</v>
      </c>
      <c r="H1837" s="290"/>
      <c r="I1837" s="290"/>
      <c r="J1837" s="290" t="s">
        <v>697</v>
      </c>
      <c r="K1837" s="290"/>
      <c r="L1837" s="290"/>
      <c r="M1837" s="290"/>
    </row>
    <row r="1838" spans="1:13">
      <c r="A1838" s="325"/>
      <c r="B1838" s="290" t="s">
        <v>402</v>
      </c>
      <c r="C1838" s="290"/>
      <c r="D1838" s="290" t="s">
        <v>698</v>
      </c>
      <c r="E1838" s="290"/>
      <c r="F1838" s="290"/>
      <c r="G1838" s="290" t="s">
        <v>363</v>
      </c>
      <c r="H1838" s="290"/>
      <c r="I1838" s="290"/>
      <c r="J1838" s="290" t="s">
        <v>699</v>
      </c>
      <c r="K1838" s="290"/>
      <c r="L1838" s="290"/>
      <c r="M1838" s="290"/>
    </row>
    <row r="1839" spans="1:13">
      <c r="A1839" s="325"/>
      <c r="B1839" s="290" t="s">
        <v>362</v>
      </c>
      <c r="C1839" s="290"/>
      <c r="D1839" s="290" t="s">
        <v>700</v>
      </c>
      <c r="E1839" s="290"/>
      <c r="F1839" s="290"/>
      <c r="G1839" s="290" t="s">
        <v>363</v>
      </c>
      <c r="H1839" s="290"/>
      <c r="I1839" s="290"/>
      <c r="J1839" s="290">
        <v>13974053750</v>
      </c>
      <c r="K1839" s="290"/>
      <c r="L1839" s="290"/>
      <c r="M1839" s="290"/>
    </row>
    <row r="1840" spans="1:13">
      <c r="A1840" s="325"/>
      <c r="B1840" s="290" t="s">
        <v>403</v>
      </c>
      <c r="C1840" s="290"/>
      <c r="D1840" s="292" t="s">
        <v>404</v>
      </c>
      <c r="E1840" s="292"/>
      <c r="F1840" s="292"/>
      <c r="G1840" s="292"/>
      <c r="H1840" s="292"/>
      <c r="I1840" s="292"/>
      <c r="J1840" s="292"/>
      <c r="K1840" s="292"/>
      <c r="L1840" s="292"/>
      <c r="M1840" s="292"/>
    </row>
    <row r="1841" spans="1:13">
      <c r="A1841" s="325"/>
      <c r="B1841" s="290" t="s">
        <v>405</v>
      </c>
      <c r="C1841" s="290"/>
      <c r="D1841" s="292" t="s">
        <v>1038</v>
      </c>
      <c r="E1841" s="292"/>
      <c r="F1841" s="292"/>
      <c r="G1841" s="292"/>
      <c r="H1841" s="292"/>
      <c r="I1841" s="292"/>
      <c r="J1841" s="292"/>
      <c r="K1841" s="292"/>
      <c r="L1841" s="292"/>
      <c r="M1841" s="292"/>
    </row>
    <row r="1842" spans="1:13">
      <c r="A1842" s="325"/>
      <c r="B1842" s="290" t="s">
        <v>406</v>
      </c>
      <c r="C1842" s="290"/>
      <c r="D1842" s="292" t="s">
        <v>1039</v>
      </c>
      <c r="E1842" s="292"/>
      <c r="F1842" s="292"/>
      <c r="G1842" s="292"/>
      <c r="H1842" s="292"/>
      <c r="I1842" s="292"/>
      <c r="J1842" s="292"/>
      <c r="K1842" s="292"/>
      <c r="L1842" s="292"/>
      <c r="M1842" s="292"/>
    </row>
    <row r="1843" spans="1:13">
      <c r="A1843" s="325"/>
      <c r="B1843" s="290" t="s">
        <v>408</v>
      </c>
      <c r="C1843" s="290"/>
      <c r="D1843" s="299" t="s">
        <v>409</v>
      </c>
      <c r="E1843" s="299"/>
      <c r="F1843" s="299" t="s">
        <v>410</v>
      </c>
      <c r="G1843" s="299"/>
      <c r="H1843" s="299"/>
      <c r="I1843" s="299"/>
      <c r="J1843" s="299" t="s">
        <v>411</v>
      </c>
      <c r="K1843" s="299"/>
      <c r="L1843" s="299"/>
      <c r="M1843" s="299"/>
    </row>
    <row r="1844" spans="1:13">
      <c r="A1844" s="325"/>
      <c r="B1844" s="290"/>
      <c r="C1844" s="290"/>
      <c r="D1844" s="290" t="s">
        <v>412</v>
      </c>
      <c r="E1844" s="290"/>
      <c r="F1844" s="290">
        <v>10</v>
      </c>
      <c r="G1844" s="290"/>
      <c r="H1844" s="290"/>
      <c r="I1844" s="290"/>
      <c r="J1844" s="290">
        <v>10</v>
      </c>
      <c r="K1844" s="290"/>
      <c r="L1844" s="290"/>
      <c r="M1844" s="290"/>
    </row>
    <row r="1845" spans="1:13">
      <c r="A1845" s="325"/>
      <c r="B1845" s="290"/>
      <c r="C1845" s="290"/>
      <c r="D1845" s="290" t="s">
        <v>413</v>
      </c>
      <c r="E1845" s="290"/>
      <c r="F1845" s="290"/>
      <c r="G1845" s="290"/>
      <c r="H1845" s="290"/>
      <c r="I1845" s="290"/>
      <c r="J1845" s="290"/>
      <c r="K1845" s="290"/>
      <c r="L1845" s="290"/>
      <c r="M1845" s="290"/>
    </row>
    <row r="1846" spans="1:13">
      <c r="A1846" s="325"/>
      <c r="B1846" s="290"/>
      <c r="C1846" s="290"/>
      <c r="D1846" s="290" t="s">
        <v>414</v>
      </c>
      <c r="E1846" s="290"/>
      <c r="F1846" s="290"/>
      <c r="G1846" s="290"/>
      <c r="H1846" s="290"/>
      <c r="I1846" s="290"/>
      <c r="J1846" s="290"/>
      <c r="K1846" s="290"/>
      <c r="L1846" s="290"/>
      <c r="M1846" s="290"/>
    </row>
    <row r="1847" spans="1:13">
      <c r="A1847" s="325"/>
      <c r="B1847" s="290"/>
      <c r="C1847" s="290"/>
      <c r="D1847" s="290" t="s">
        <v>415</v>
      </c>
      <c r="E1847" s="290"/>
      <c r="F1847" s="290"/>
      <c r="G1847" s="290"/>
      <c r="H1847" s="290"/>
      <c r="I1847" s="290"/>
      <c r="J1847" s="290"/>
      <c r="K1847" s="290"/>
      <c r="L1847" s="290"/>
      <c r="M1847" s="290"/>
    </row>
    <row r="1848" spans="1:13">
      <c r="A1848" s="325"/>
      <c r="B1848" s="290"/>
      <c r="C1848" s="290"/>
      <c r="D1848" s="290" t="s">
        <v>416</v>
      </c>
      <c r="E1848" s="290"/>
      <c r="F1848" s="290"/>
      <c r="G1848" s="290"/>
      <c r="H1848" s="290"/>
      <c r="I1848" s="290"/>
      <c r="J1848" s="290"/>
      <c r="K1848" s="290"/>
      <c r="L1848" s="290"/>
      <c r="M1848" s="290"/>
    </row>
    <row r="1849" spans="1:13">
      <c r="A1849" s="325"/>
      <c r="B1849" s="290" t="s">
        <v>417</v>
      </c>
      <c r="C1849" s="290"/>
      <c r="D1849" s="290" t="s">
        <v>409</v>
      </c>
      <c r="E1849" s="290"/>
      <c r="F1849" s="304" t="s">
        <v>418</v>
      </c>
      <c r="G1849" s="304"/>
      <c r="H1849" s="304"/>
      <c r="I1849" s="304" t="s">
        <v>419</v>
      </c>
      <c r="J1849" s="304"/>
      <c r="K1849" s="304"/>
      <c r="L1849" s="304" t="s">
        <v>420</v>
      </c>
      <c r="M1849" s="304"/>
    </row>
    <row r="1850" spans="1:13">
      <c r="A1850" s="325"/>
      <c r="B1850" s="290"/>
      <c r="C1850" s="290"/>
      <c r="D1850" s="290" t="s">
        <v>412</v>
      </c>
      <c r="E1850" s="290"/>
      <c r="F1850" s="292">
        <v>10</v>
      </c>
      <c r="G1850" s="292"/>
      <c r="H1850" s="292"/>
      <c r="I1850" s="292">
        <v>10</v>
      </c>
      <c r="J1850" s="292"/>
      <c r="K1850" s="292"/>
      <c r="L1850" s="292" t="s">
        <v>704</v>
      </c>
      <c r="M1850" s="292"/>
    </row>
    <row r="1851" spans="1:13">
      <c r="A1851" s="325"/>
      <c r="B1851" s="332"/>
      <c r="C1851" s="332"/>
      <c r="D1851" s="290"/>
      <c r="E1851" s="290"/>
      <c r="F1851" s="290"/>
      <c r="G1851" s="290"/>
      <c r="H1851" s="290"/>
      <c r="I1851" s="290"/>
      <c r="J1851" s="290"/>
      <c r="K1851" s="290"/>
      <c r="L1851" s="290"/>
      <c r="M1851" s="290"/>
    </row>
    <row r="1852" spans="1:13">
      <c r="A1852" s="325"/>
      <c r="B1852" s="332"/>
      <c r="C1852" s="308" t="s">
        <v>423</v>
      </c>
      <c r="D1852" s="308"/>
      <c r="E1852" s="308"/>
      <c r="F1852" s="308"/>
      <c r="G1852" s="308"/>
      <c r="H1852" s="299" t="s">
        <v>424</v>
      </c>
      <c r="I1852" s="299"/>
      <c r="J1852" s="299"/>
      <c r="K1852" s="299" t="s">
        <v>425</v>
      </c>
      <c r="L1852" s="299"/>
      <c r="M1852" s="299"/>
    </row>
    <row r="1853" spans="1:13">
      <c r="A1853" s="325"/>
      <c r="B1853" s="332"/>
      <c r="C1853" s="311" t="s">
        <v>1040</v>
      </c>
      <c r="D1853" s="311"/>
      <c r="E1853" s="311"/>
      <c r="F1853" s="311"/>
      <c r="G1853" s="311"/>
      <c r="H1853" s="290">
        <v>2023.1</v>
      </c>
      <c r="I1853" s="290"/>
      <c r="J1853" s="290"/>
      <c r="K1853" s="290">
        <v>2023.12</v>
      </c>
      <c r="L1853" s="290"/>
      <c r="M1853" s="290"/>
    </row>
    <row r="1854" spans="1:13" ht="42.75">
      <c r="A1854" s="325"/>
      <c r="B1854" s="312" t="s">
        <v>427</v>
      </c>
      <c r="C1854" s="292" t="s">
        <v>1041</v>
      </c>
      <c r="D1854" s="292"/>
      <c r="E1854" s="292"/>
      <c r="F1854" s="292"/>
      <c r="G1854" s="292"/>
      <c r="H1854" s="292"/>
      <c r="I1854" s="292"/>
      <c r="J1854" s="292"/>
      <c r="K1854" s="292"/>
      <c r="L1854" s="292"/>
      <c r="M1854" s="292"/>
    </row>
    <row r="1855" spans="1:13" ht="57">
      <c r="A1855" s="325"/>
      <c r="B1855" s="312" t="s">
        <v>428</v>
      </c>
      <c r="C1855" s="292" t="s">
        <v>1042</v>
      </c>
      <c r="D1855" s="292"/>
      <c r="E1855" s="292"/>
      <c r="F1855" s="292"/>
      <c r="G1855" s="292"/>
      <c r="H1855" s="292"/>
      <c r="I1855" s="292"/>
      <c r="J1855" s="292"/>
      <c r="K1855" s="292"/>
      <c r="L1855" s="292"/>
      <c r="M1855" s="292"/>
    </row>
    <row r="1856" spans="1:13">
      <c r="A1856" s="325"/>
      <c r="B1856" s="290" t="s">
        <v>429</v>
      </c>
      <c r="C1856" s="290" t="s">
        <v>379</v>
      </c>
      <c r="D1856" s="290"/>
      <c r="E1856" s="290" t="s">
        <v>380</v>
      </c>
      <c r="F1856" s="290"/>
      <c r="G1856" s="290"/>
      <c r="H1856" s="290" t="s">
        <v>381</v>
      </c>
      <c r="I1856" s="290"/>
      <c r="J1856" s="290"/>
      <c r="K1856" s="290"/>
      <c r="L1856" s="290" t="s">
        <v>382</v>
      </c>
      <c r="M1856" s="290"/>
    </row>
    <row r="1857" spans="1:13">
      <c r="A1857" s="325"/>
      <c r="B1857" s="290"/>
      <c r="C1857" s="290" t="s">
        <v>430</v>
      </c>
      <c r="D1857" s="290"/>
      <c r="E1857" s="290" t="s">
        <v>384</v>
      </c>
      <c r="F1857" s="290"/>
      <c r="G1857" s="290"/>
      <c r="H1857" s="292" t="s">
        <v>1043</v>
      </c>
      <c r="I1857" s="292"/>
      <c r="J1857" s="292"/>
      <c r="K1857" s="292"/>
      <c r="L1857" s="326">
        <v>6</v>
      </c>
      <c r="M1857" s="348"/>
    </row>
    <row r="1858" spans="1:13">
      <c r="A1858" s="325"/>
      <c r="B1858" s="290"/>
      <c r="C1858" s="290"/>
      <c r="D1858" s="290"/>
      <c r="E1858" s="329"/>
      <c r="F1858" s="329"/>
      <c r="G1858" s="329"/>
      <c r="H1858" s="292" t="s">
        <v>711</v>
      </c>
      <c r="I1858" s="292"/>
      <c r="J1858" s="292"/>
      <c r="K1858" s="292"/>
      <c r="L1858" s="326" t="s">
        <v>1022</v>
      </c>
      <c r="M1858" s="348"/>
    </row>
    <row r="1859" spans="1:13">
      <c r="A1859" s="325"/>
      <c r="B1859" s="290"/>
      <c r="C1859" s="290"/>
      <c r="D1859" s="290"/>
      <c r="E1859" s="290" t="s">
        <v>385</v>
      </c>
      <c r="F1859" s="290"/>
      <c r="G1859" s="290"/>
      <c r="H1859" s="292" t="s">
        <v>713</v>
      </c>
      <c r="I1859" s="292"/>
      <c r="J1859" s="292"/>
      <c r="K1859" s="292"/>
      <c r="L1859" s="328"/>
      <c r="M1859" s="348"/>
    </row>
    <row r="1860" spans="1:13">
      <c r="A1860" s="325"/>
      <c r="B1860" s="290"/>
      <c r="C1860" s="290"/>
      <c r="D1860" s="290"/>
      <c r="E1860" s="290" t="s">
        <v>386</v>
      </c>
      <c r="F1860" s="290"/>
      <c r="G1860" s="290"/>
      <c r="H1860" s="292" t="s">
        <v>714</v>
      </c>
      <c r="I1860" s="292"/>
      <c r="J1860" s="292"/>
      <c r="K1860" s="292"/>
      <c r="L1860" s="328">
        <v>1</v>
      </c>
      <c r="M1860" s="348"/>
    </row>
    <row r="1861" spans="1:13">
      <c r="A1861" s="325"/>
      <c r="B1861" s="290"/>
      <c r="C1861" s="290"/>
      <c r="D1861" s="290"/>
      <c r="E1861" s="290" t="s">
        <v>387</v>
      </c>
      <c r="F1861" s="290"/>
      <c r="G1861" s="290"/>
      <c r="H1861" s="292" t="s">
        <v>715</v>
      </c>
      <c r="I1861" s="292"/>
      <c r="J1861" s="292"/>
      <c r="K1861" s="292"/>
      <c r="L1861" s="326" t="s">
        <v>1022</v>
      </c>
      <c r="M1861" s="348"/>
    </row>
    <row r="1862" spans="1:13">
      <c r="A1862" s="325"/>
      <c r="B1862" s="290"/>
      <c r="C1862" s="290" t="s">
        <v>430</v>
      </c>
      <c r="D1862" s="290"/>
      <c r="E1862" s="290" t="s">
        <v>388</v>
      </c>
      <c r="F1862" s="290"/>
      <c r="G1862" s="290"/>
      <c r="H1862" s="292" t="s">
        <v>716</v>
      </c>
      <c r="I1862" s="292"/>
      <c r="J1862" s="292"/>
      <c r="K1862" s="292"/>
      <c r="L1862" s="326" t="s">
        <v>1022</v>
      </c>
      <c r="M1862" s="348"/>
    </row>
    <row r="1863" spans="1:13">
      <c r="A1863" s="325"/>
      <c r="B1863" s="290"/>
      <c r="C1863" s="290"/>
      <c r="D1863" s="290"/>
      <c r="E1863" s="290" t="s">
        <v>389</v>
      </c>
      <c r="F1863" s="290"/>
      <c r="G1863" s="290"/>
      <c r="H1863" s="292" t="s">
        <v>717</v>
      </c>
      <c r="I1863" s="292"/>
      <c r="J1863" s="292"/>
      <c r="K1863" s="292"/>
      <c r="L1863" s="328">
        <v>1</v>
      </c>
      <c r="M1863" s="326"/>
    </row>
    <row r="1864" spans="1:13">
      <c r="A1864" s="325"/>
      <c r="B1864" s="290"/>
      <c r="C1864" s="290"/>
      <c r="D1864" s="290"/>
      <c r="E1864" s="329"/>
      <c r="F1864" s="329"/>
      <c r="G1864" s="329"/>
      <c r="H1864" s="292" t="s">
        <v>718</v>
      </c>
      <c r="I1864" s="292"/>
      <c r="J1864" s="292"/>
      <c r="K1864" s="327"/>
      <c r="L1864" s="328"/>
      <c r="M1864" s="348"/>
    </row>
    <row r="1865" spans="1:13">
      <c r="A1865" s="325"/>
      <c r="B1865" s="290"/>
      <c r="C1865" s="290"/>
      <c r="D1865" s="290"/>
      <c r="E1865" s="290" t="s">
        <v>390</v>
      </c>
      <c r="F1865" s="290"/>
      <c r="G1865" s="290"/>
      <c r="H1865" s="292" t="s">
        <v>719</v>
      </c>
      <c r="I1865" s="292"/>
      <c r="J1865" s="292"/>
      <c r="K1865" s="292"/>
      <c r="L1865" s="328">
        <v>1</v>
      </c>
      <c r="M1865" s="326"/>
    </row>
    <row r="1866" spans="1:13">
      <c r="A1866" s="325"/>
      <c r="B1866" s="290"/>
      <c r="C1866" s="290"/>
      <c r="D1866" s="290"/>
      <c r="E1866" s="290" t="s">
        <v>391</v>
      </c>
      <c r="F1866" s="290"/>
      <c r="G1866" s="290"/>
      <c r="H1866" s="292" t="s">
        <v>720</v>
      </c>
      <c r="I1866" s="292"/>
      <c r="J1866" s="292"/>
      <c r="K1866" s="292"/>
      <c r="L1866" s="326"/>
      <c r="M1866" s="326"/>
    </row>
    <row r="1867" spans="1:13">
      <c r="A1867" s="325"/>
      <c r="B1867" s="290"/>
      <c r="C1867" s="290"/>
      <c r="D1867" s="290"/>
      <c r="E1867" s="329"/>
      <c r="F1867" s="329"/>
      <c r="G1867" s="329"/>
      <c r="H1867" s="292" t="s">
        <v>721</v>
      </c>
      <c r="I1867" s="292"/>
      <c r="J1867" s="292"/>
      <c r="K1867" s="292"/>
      <c r="L1867" s="326"/>
      <c r="M1867" s="326"/>
    </row>
    <row r="1868" spans="1:13">
      <c r="A1868" s="325"/>
      <c r="B1868" s="290"/>
      <c r="C1868" s="290"/>
      <c r="D1868" s="290"/>
      <c r="E1868" s="290" t="s">
        <v>392</v>
      </c>
      <c r="F1868" s="290"/>
      <c r="G1868" s="290"/>
      <c r="H1868" s="292" t="s">
        <v>722</v>
      </c>
      <c r="I1868" s="292"/>
      <c r="J1868" s="292"/>
      <c r="K1868" s="292"/>
      <c r="L1868" s="328">
        <v>1</v>
      </c>
      <c r="M1868" s="326"/>
    </row>
    <row r="1869" spans="1:13">
      <c r="A1869" s="325"/>
      <c r="B1869" s="290"/>
      <c r="C1869" s="290"/>
      <c r="D1869" s="290"/>
      <c r="E1869" s="329"/>
      <c r="F1869" s="329"/>
      <c r="G1869" s="329"/>
      <c r="H1869" s="292" t="s">
        <v>723</v>
      </c>
      <c r="I1869" s="292"/>
      <c r="J1869" s="292"/>
      <c r="K1869" s="292"/>
      <c r="L1869" s="328">
        <v>1</v>
      </c>
      <c r="M1869" s="326"/>
    </row>
    <row r="1870" spans="1:13">
      <c r="A1870" s="305" t="s">
        <v>431</v>
      </c>
      <c r="B1870" s="305"/>
      <c r="C1870" s="305"/>
      <c r="D1870" s="288"/>
      <c r="E1870" s="321"/>
      <c r="F1870" s="321"/>
      <c r="G1870" s="321"/>
      <c r="H1870" s="321"/>
      <c r="I1870" s="321"/>
      <c r="J1870" s="321"/>
      <c r="K1870" s="321"/>
      <c r="L1870" s="321"/>
      <c r="M1870" s="289"/>
    </row>
    <row r="1871" spans="1:13">
      <c r="A1871" s="305" t="s">
        <v>432</v>
      </c>
      <c r="B1871" s="305"/>
      <c r="C1871" s="305"/>
      <c r="D1871" s="322" t="s">
        <v>433</v>
      </c>
      <c r="E1871" s="323"/>
      <c r="F1871" s="323"/>
      <c r="G1871" s="323"/>
      <c r="H1871" s="323"/>
      <c r="I1871" s="323"/>
      <c r="J1871" s="323"/>
      <c r="K1871" s="323"/>
      <c r="L1871" s="323"/>
      <c r="M1871" s="324"/>
    </row>
    <row r="1872" spans="1:13" ht="27">
      <c r="A1872" s="282" t="s">
        <v>396</v>
      </c>
      <c r="B1872" s="282"/>
      <c r="C1872" s="282"/>
      <c r="D1872" s="282"/>
      <c r="E1872" s="282"/>
      <c r="F1872" s="282"/>
      <c r="G1872" s="282"/>
      <c r="H1872" s="282"/>
      <c r="I1872" s="282"/>
      <c r="J1872" s="282"/>
      <c r="K1872" s="282"/>
      <c r="L1872" s="282"/>
      <c r="M1872" s="282"/>
    </row>
    <row r="1873" spans="1:13" ht="20.25">
      <c r="A1873" s="283" t="s">
        <v>691</v>
      </c>
      <c r="B1873" s="283"/>
      <c r="C1873" s="283"/>
      <c r="D1873" s="283"/>
      <c r="E1873" s="283"/>
      <c r="F1873" s="283"/>
      <c r="G1873" s="283"/>
      <c r="H1873" s="283"/>
      <c r="I1873" s="283"/>
      <c r="J1873" s="283"/>
      <c r="K1873" s="283"/>
      <c r="L1873" s="283"/>
      <c r="M1873" s="283"/>
    </row>
    <row r="1874" spans="1:13">
      <c r="A1874" s="284" t="s">
        <v>397</v>
      </c>
      <c r="B1874" s="284"/>
      <c r="C1874" s="284"/>
      <c r="D1874" s="284"/>
      <c r="E1874" s="285"/>
      <c r="F1874" s="285"/>
      <c r="G1874" s="285"/>
      <c r="H1874" s="285"/>
      <c r="I1874" s="286" t="s">
        <v>692</v>
      </c>
      <c r="J1874" s="286"/>
      <c r="K1874" s="286"/>
      <c r="L1874" s="286"/>
      <c r="M1874" s="285"/>
    </row>
    <row r="1875" spans="1:13">
      <c r="A1875" s="287" t="s">
        <v>398</v>
      </c>
      <c r="B1875" s="288" t="s">
        <v>310</v>
      </c>
      <c r="C1875" s="289"/>
      <c r="D1875" s="290" t="s">
        <v>1044</v>
      </c>
      <c r="E1875" s="290"/>
      <c r="F1875" s="290"/>
      <c r="G1875" s="290"/>
      <c r="H1875" s="290"/>
      <c r="I1875" s="290"/>
      <c r="J1875" s="290"/>
      <c r="K1875" s="290"/>
      <c r="L1875" s="290"/>
      <c r="M1875" s="290"/>
    </row>
    <row r="1876" spans="1:13">
      <c r="A1876" s="291"/>
      <c r="B1876" s="288" t="s">
        <v>399</v>
      </c>
      <c r="C1876" s="289"/>
      <c r="D1876" s="290" t="s">
        <v>694</v>
      </c>
      <c r="E1876" s="290"/>
      <c r="F1876" s="290"/>
      <c r="G1876" s="290"/>
      <c r="H1876" s="290"/>
      <c r="I1876" s="290"/>
      <c r="J1876" s="290"/>
      <c r="K1876" s="290"/>
      <c r="L1876" s="290"/>
      <c r="M1876" s="290"/>
    </row>
    <row r="1877" spans="1:13">
      <c r="A1877" s="291"/>
      <c r="B1877" s="288" t="s">
        <v>400</v>
      </c>
      <c r="C1877" s="289"/>
      <c r="D1877" s="292" t="s">
        <v>695</v>
      </c>
      <c r="E1877" s="292"/>
      <c r="F1877" s="292"/>
      <c r="G1877" s="290" t="s">
        <v>696</v>
      </c>
      <c r="H1877" s="290"/>
      <c r="I1877" s="290"/>
      <c r="J1877" s="290" t="s">
        <v>697</v>
      </c>
      <c r="K1877" s="290"/>
      <c r="L1877" s="290"/>
      <c r="M1877" s="290"/>
    </row>
    <row r="1878" spans="1:13">
      <c r="A1878" s="291"/>
      <c r="B1878" s="288" t="s">
        <v>402</v>
      </c>
      <c r="C1878" s="289"/>
      <c r="D1878" s="290" t="s">
        <v>698</v>
      </c>
      <c r="E1878" s="290"/>
      <c r="F1878" s="290"/>
      <c r="G1878" s="290" t="s">
        <v>363</v>
      </c>
      <c r="H1878" s="290"/>
      <c r="I1878" s="290"/>
      <c r="J1878" s="290" t="s">
        <v>699</v>
      </c>
      <c r="K1878" s="290"/>
      <c r="L1878" s="290"/>
      <c r="M1878" s="290"/>
    </row>
    <row r="1879" spans="1:13">
      <c r="A1879" s="291"/>
      <c r="B1879" s="288" t="s">
        <v>362</v>
      </c>
      <c r="C1879" s="289"/>
      <c r="D1879" s="290" t="s">
        <v>700</v>
      </c>
      <c r="E1879" s="290"/>
      <c r="F1879" s="290"/>
      <c r="G1879" s="290" t="s">
        <v>363</v>
      </c>
      <c r="H1879" s="290"/>
      <c r="I1879" s="290"/>
      <c r="J1879" s="290">
        <v>13974053750</v>
      </c>
      <c r="K1879" s="290"/>
      <c r="L1879" s="290"/>
      <c r="M1879" s="290"/>
    </row>
    <row r="1880" spans="1:13">
      <c r="A1880" s="291"/>
      <c r="B1880" s="288" t="s">
        <v>403</v>
      </c>
      <c r="C1880" s="289"/>
      <c r="D1880" s="292" t="s">
        <v>404</v>
      </c>
      <c r="E1880" s="292"/>
      <c r="F1880" s="292"/>
      <c r="G1880" s="292"/>
      <c r="H1880" s="292"/>
      <c r="I1880" s="292"/>
      <c r="J1880" s="292"/>
      <c r="K1880" s="292"/>
      <c r="L1880" s="292"/>
      <c r="M1880" s="292"/>
    </row>
    <row r="1881" spans="1:13">
      <c r="A1881" s="291"/>
      <c r="B1881" s="288" t="s">
        <v>405</v>
      </c>
      <c r="C1881" s="289"/>
      <c r="D1881" s="292" t="s">
        <v>1045</v>
      </c>
      <c r="E1881" s="292"/>
      <c r="F1881" s="292"/>
      <c r="G1881" s="292"/>
      <c r="H1881" s="292"/>
      <c r="I1881" s="292"/>
      <c r="J1881" s="292"/>
      <c r="K1881" s="292"/>
      <c r="L1881" s="292"/>
      <c r="M1881" s="292"/>
    </row>
    <row r="1882" spans="1:13">
      <c r="A1882" s="293"/>
      <c r="B1882" s="288" t="s">
        <v>406</v>
      </c>
      <c r="C1882" s="289"/>
      <c r="D1882" s="294" t="s">
        <v>1046</v>
      </c>
      <c r="E1882" s="295"/>
      <c r="F1882" s="295"/>
      <c r="G1882" s="295"/>
      <c r="H1882" s="295"/>
      <c r="I1882" s="295"/>
      <c r="J1882" s="295"/>
      <c r="K1882" s="295"/>
      <c r="L1882" s="295"/>
      <c r="M1882" s="296"/>
    </row>
    <row r="1883" spans="1:13">
      <c r="A1883" s="287" t="s">
        <v>703</v>
      </c>
      <c r="B1883" s="297" t="s">
        <v>408</v>
      </c>
      <c r="C1883" s="298"/>
      <c r="D1883" s="299" t="s">
        <v>409</v>
      </c>
      <c r="E1883" s="299"/>
      <c r="F1883" s="299" t="s">
        <v>410</v>
      </c>
      <c r="G1883" s="299"/>
      <c r="H1883" s="299"/>
      <c r="I1883" s="299"/>
      <c r="J1883" s="299" t="s">
        <v>411</v>
      </c>
      <c r="K1883" s="299"/>
      <c r="L1883" s="299"/>
      <c r="M1883" s="299"/>
    </row>
    <row r="1884" spans="1:13">
      <c r="A1884" s="291"/>
      <c r="B1884" s="300"/>
      <c r="C1884" s="301"/>
      <c r="D1884" s="290" t="s">
        <v>412</v>
      </c>
      <c r="E1884" s="290"/>
      <c r="F1884" s="290">
        <v>0</v>
      </c>
      <c r="G1884" s="290"/>
      <c r="H1884" s="290"/>
      <c r="I1884" s="290"/>
      <c r="J1884" s="290">
        <v>500</v>
      </c>
      <c r="K1884" s="290"/>
      <c r="L1884" s="290"/>
      <c r="M1884" s="290"/>
    </row>
    <row r="1885" spans="1:13">
      <c r="A1885" s="291"/>
      <c r="B1885" s="300"/>
      <c r="C1885" s="301"/>
      <c r="D1885" s="290" t="s">
        <v>413</v>
      </c>
      <c r="E1885" s="290"/>
      <c r="F1885" s="290"/>
      <c r="G1885" s="290"/>
      <c r="H1885" s="290"/>
      <c r="I1885" s="290"/>
      <c r="J1885" s="290"/>
      <c r="K1885" s="290"/>
      <c r="L1885" s="290"/>
      <c r="M1885" s="290"/>
    </row>
    <row r="1886" spans="1:13">
      <c r="A1886" s="291"/>
      <c r="B1886" s="300"/>
      <c r="C1886" s="301"/>
      <c r="D1886" s="290" t="s">
        <v>414</v>
      </c>
      <c r="E1886" s="290"/>
      <c r="F1886" s="290"/>
      <c r="G1886" s="290"/>
      <c r="H1886" s="290"/>
      <c r="I1886" s="290"/>
      <c r="J1886" s="290"/>
      <c r="K1886" s="290"/>
      <c r="L1886" s="290"/>
      <c r="M1886" s="290"/>
    </row>
    <row r="1887" spans="1:13">
      <c r="A1887" s="291"/>
      <c r="B1887" s="300"/>
      <c r="C1887" s="301"/>
      <c r="D1887" s="290" t="s">
        <v>415</v>
      </c>
      <c r="E1887" s="290"/>
      <c r="F1887" s="290"/>
      <c r="G1887" s="290"/>
      <c r="H1887" s="290"/>
      <c r="I1887" s="290"/>
      <c r="J1887" s="290"/>
      <c r="K1887" s="290"/>
      <c r="L1887" s="290"/>
      <c r="M1887" s="290"/>
    </row>
    <row r="1888" spans="1:13">
      <c r="A1888" s="291"/>
      <c r="B1888" s="302"/>
      <c r="C1888" s="303"/>
      <c r="D1888" s="290" t="s">
        <v>416</v>
      </c>
      <c r="E1888" s="290"/>
      <c r="F1888" s="290"/>
      <c r="G1888" s="290"/>
      <c r="H1888" s="290"/>
      <c r="I1888" s="290"/>
      <c r="J1888" s="290"/>
      <c r="K1888" s="290"/>
      <c r="L1888" s="290"/>
      <c r="M1888" s="290"/>
    </row>
    <row r="1889" spans="1:13">
      <c r="A1889" s="291"/>
      <c r="B1889" s="297" t="s">
        <v>417</v>
      </c>
      <c r="C1889" s="298"/>
      <c r="D1889" s="290" t="s">
        <v>409</v>
      </c>
      <c r="E1889" s="290"/>
      <c r="F1889" s="304" t="s">
        <v>418</v>
      </c>
      <c r="G1889" s="304"/>
      <c r="H1889" s="304"/>
      <c r="I1889" s="304" t="s">
        <v>419</v>
      </c>
      <c r="J1889" s="304"/>
      <c r="K1889" s="304"/>
      <c r="L1889" s="304" t="s">
        <v>420</v>
      </c>
      <c r="M1889" s="304"/>
    </row>
    <row r="1890" spans="1:13">
      <c r="A1890" s="293"/>
      <c r="B1890" s="300"/>
      <c r="C1890" s="301"/>
      <c r="D1890" s="290" t="s">
        <v>412</v>
      </c>
      <c r="E1890" s="290"/>
      <c r="F1890" s="292">
        <v>0</v>
      </c>
      <c r="G1890" s="292"/>
      <c r="H1890" s="292"/>
      <c r="I1890" s="292">
        <v>500</v>
      </c>
      <c r="J1890" s="292"/>
      <c r="K1890" s="292"/>
      <c r="L1890" s="292" t="s">
        <v>704</v>
      </c>
      <c r="M1890" s="292"/>
    </row>
    <row r="1891" spans="1:13">
      <c r="A1891" s="305" t="s">
        <v>421</v>
      </c>
      <c r="B1891" s="305"/>
      <c r="C1891" s="305"/>
      <c r="D1891" s="290"/>
      <c r="E1891" s="290"/>
      <c r="F1891" s="290"/>
      <c r="G1891" s="290"/>
      <c r="H1891" s="290"/>
      <c r="I1891" s="290"/>
      <c r="J1891" s="290"/>
      <c r="K1891" s="290"/>
      <c r="L1891" s="290"/>
      <c r="M1891" s="290"/>
    </row>
    <row r="1892" spans="1:13">
      <c r="A1892" s="306" t="s">
        <v>705</v>
      </c>
      <c r="B1892" s="307"/>
      <c r="C1892" s="308" t="s">
        <v>423</v>
      </c>
      <c r="D1892" s="308"/>
      <c r="E1892" s="308"/>
      <c r="F1892" s="308"/>
      <c r="G1892" s="308"/>
      <c r="H1892" s="299" t="s">
        <v>424</v>
      </c>
      <c r="I1892" s="299"/>
      <c r="J1892" s="299"/>
      <c r="K1892" s="299" t="s">
        <v>425</v>
      </c>
      <c r="L1892" s="299"/>
      <c r="M1892" s="299"/>
    </row>
    <row r="1893" spans="1:13">
      <c r="A1893" s="309"/>
      <c r="B1893" s="310"/>
      <c r="C1893" s="353" t="s">
        <v>1044</v>
      </c>
      <c r="D1893" s="311"/>
      <c r="E1893" s="311"/>
      <c r="F1893" s="311"/>
      <c r="G1893" s="311"/>
      <c r="H1893" s="290">
        <v>2023.1</v>
      </c>
      <c r="I1893" s="290"/>
      <c r="J1893" s="290"/>
      <c r="K1893" s="290">
        <v>2023.12</v>
      </c>
      <c r="L1893" s="290"/>
      <c r="M1893" s="290"/>
    </row>
    <row r="1894" spans="1:13" ht="42.75">
      <c r="A1894" s="287" t="s">
        <v>707</v>
      </c>
      <c r="B1894" s="312" t="s">
        <v>427</v>
      </c>
      <c r="C1894" s="292" t="s">
        <v>1047</v>
      </c>
      <c r="D1894" s="292"/>
      <c r="E1894" s="292"/>
      <c r="F1894" s="292"/>
      <c r="G1894" s="292"/>
      <c r="H1894" s="292"/>
      <c r="I1894" s="292"/>
      <c r="J1894" s="292"/>
      <c r="K1894" s="292"/>
      <c r="L1894" s="292"/>
      <c r="M1894" s="292"/>
    </row>
    <row r="1895" spans="1:13" ht="57">
      <c r="A1895" s="291"/>
      <c r="B1895" s="312" t="s">
        <v>428</v>
      </c>
      <c r="C1895" s="292" t="s">
        <v>1048</v>
      </c>
      <c r="D1895" s="292"/>
      <c r="E1895" s="292"/>
      <c r="F1895" s="292"/>
      <c r="G1895" s="292"/>
      <c r="H1895" s="292"/>
      <c r="I1895" s="292"/>
      <c r="J1895" s="292"/>
      <c r="K1895" s="292"/>
      <c r="L1895" s="292"/>
      <c r="M1895" s="292"/>
    </row>
    <row r="1896" spans="1:13">
      <c r="A1896" s="291"/>
      <c r="B1896" s="313" t="s">
        <v>429</v>
      </c>
      <c r="C1896" s="290" t="s">
        <v>379</v>
      </c>
      <c r="D1896" s="290"/>
      <c r="E1896" s="290" t="s">
        <v>380</v>
      </c>
      <c r="F1896" s="290"/>
      <c r="G1896" s="290"/>
      <c r="H1896" s="290" t="s">
        <v>381</v>
      </c>
      <c r="I1896" s="290"/>
      <c r="J1896" s="290"/>
      <c r="K1896" s="290"/>
      <c r="L1896" s="290" t="s">
        <v>382</v>
      </c>
      <c r="M1896" s="290"/>
    </row>
    <row r="1897" spans="1:13">
      <c r="A1897" s="291"/>
      <c r="B1897" s="314"/>
      <c r="C1897" s="290" t="s">
        <v>430</v>
      </c>
      <c r="D1897" s="290"/>
      <c r="E1897" s="297" t="s">
        <v>384</v>
      </c>
      <c r="F1897" s="315"/>
      <c r="G1897" s="298"/>
      <c r="H1897" s="292" t="s">
        <v>710</v>
      </c>
      <c r="I1897" s="292"/>
      <c r="J1897" s="292"/>
      <c r="K1897" s="292"/>
      <c r="L1897" s="316">
        <v>141</v>
      </c>
      <c r="M1897" s="262"/>
    </row>
    <row r="1898" spans="1:13">
      <c r="A1898" s="291"/>
      <c r="B1898" s="314"/>
      <c r="C1898" s="290"/>
      <c r="D1898" s="290"/>
      <c r="E1898" s="266"/>
      <c r="F1898" s="317"/>
      <c r="G1898" s="267"/>
      <c r="H1898" s="294" t="s">
        <v>711</v>
      </c>
      <c r="I1898" s="295"/>
      <c r="J1898" s="295"/>
      <c r="K1898" s="296"/>
      <c r="L1898" s="316" t="s">
        <v>1049</v>
      </c>
      <c r="M1898" s="262"/>
    </row>
    <row r="1899" spans="1:13">
      <c r="A1899" s="291"/>
      <c r="B1899" s="314"/>
      <c r="C1899" s="290"/>
      <c r="D1899" s="290"/>
      <c r="E1899" s="290" t="s">
        <v>385</v>
      </c>
      <c r="F1899" s="290"/>
      <c r="G1899" s="290"/>
      <c r="H1899" s="292" t="s">
        <v>1050</v>
      </c>
      <c r="I1899" s="292"/>
      <c r="J1899" s="292"/>
      <c r="K1899" s="292"/>
      <c r="L1899" s="318"/>
      <c r="M1899" s="262"/>
    </row>
    <row r="1900" spans="1:13">
      <c r="A1900" s="291"/>
      <c r="B1900" s="314"/>
      <c r="C1900" s="290"/>
      <c r="D1900" s="290"/>
      <c r="E1900" s="290" t="s">
        <v>386</v>
      </c>
      <c r="F1900" s="290"/>
      <c r="G1900" s="290"/>
      <c r="H1900" s="292" t="s">
        <v>714</v>
      </c>
      <c r="I1900" s="292"/>
      <c r="J1900" s="292"/>
      <c r="K1900" s="292"/>
      <c r="L1900" s="318">
        <v>1</v>
      </c>
      <c r="M1900" s="262"/>
    </row>
    <row r="1901" spans="1:13">
      <c r="A1901" s="291"/>
      <c r="B1901" s="314"/>
      <c r="C1901" s="290"/>
      <c r="D1901" s="290"/>
      <c r="E1901" s="290" t="s">
        <v>387</v>
      </c>
      <c r="F1901" s="290"/>
      <c r="G1901" s="290"/>
      <c r="H1901" s="292" t="s">
        <v>715</v>
      </c>
      <c r="I1901" s="292"/>
      <c r="J1901" s="292"/>
      <c r="K1901" s="292"/>
      <c r="L1901" s="316" t="s">
        <v>1049</v>
      </c>
      <c r="M1901" s="262"/>
    </row>
    <row r="1902" spans="1:13">
      <c r="A1902" s="291"/>
      <c r="B1902" s="314"/>
      <c r="C1902" s="290" t="s">
        <v>430</v>
      </c>
      <c r="D1902" s="290"/>
      <c r="E1902" s="290" t="s">
        <v>388</v>
      </c>
      <c r="F1902" s="290"/>
      <c r="G1902" s="290"/>
      <c r="H1902" s="292" t="s">
        <v>716</v>
      </c>
      <c r="I1902" s="292"/>
      <c r="J1902" s="292"/>
      <c r="K1902" s="292"/>
      <c r="L1902" s="316" t="s">
        <v>1049</v>
      </c>
      <c r="M1902" s="262"/>
    </row>
    <row r="1903" spans="1:13">
      <c r="A1903" s="291"/>
      <c r="B1903" s="314"/>
      <c r="C1903" s="290"/>
      <c r="D1903" s="290"/>
      <c r="E1903" s="297" t="s">
        <v>389</v>
      </c>
      <c r="F1903" s="315"/>
      <c r="G1903" s="298"/>
      <c r="H1903" s="292" t="s">
        <v>717</v>
      </c>
      <c r="I1903" s="292"/>
      <c r="J1903" s="292"/>
      <c r="K1903" s="292"/>
      <c r="L1903" s="319">
        <v>1</v>
      </c>
      <c r="M1903" s="296"/>
    </row>
    <row r="1904" spans="1:13">
      <c r="A1904" s="291"/>
      <c r="B1904" s="314"/>
      <c r="C1904" s="290"/>
      <c r="D1904" s="290"/>
      <c r="E1904" s="266"/>
      <c r="F1904" s="317"/>
      <c r="G1904" s="267"/>
      <c r="H1904" s="294" t="s">
        <v>718</v>
      </c>
      <c r="I1904" s="295"/>
      <c r="J1904" s="295"/>
      <c r="K1904" s="262"/>
      <c r="L1904" s="319"/>
      <c r="M1904" s="262"/>
    </row>
    <row r="1905" spans="1:13">
      <c r="A1905" s="291"/>
      <c r="B1905" s="314"/>
      <c r="C1905" s="290"/>
      <c r="D1905" s="290"/>
      <c r="E1905" s="290" t="s">
        <v>390</v>
      </c>
      <c r="F1905" s="290"/>
      <c r="G1905" s="290"/>
      <c r="H1905" s="292" t="s">
        <v>719</v>
      </c>
      <c r="I1905" s="292"/>
      <c r="J1905" s="292"/>
      <c r="K1905" s="292"/>
      <c r="L1905" s="320">
        <v>1</v>
      </c>
      <c r="M1905" s="292"/>
    </row>
    <row r="1906" spans="1:13">
      <c r="A1906" s="291"/>
      <c r="B1906" s="314"/>
      <c r="C1906" s="290"/>
      <c r="D1906" s="290"/>
      <c r="E1906" s="297" t="s">
        <v>391</v>
      </c>
      <c r="F1906" s="315"/>
      <c r="G1906" s="298"/>
      <c r="H1906" s="292" t="s">
        <v>720</v>
      </c>
      <c r="I1906" s="292"/>
      <c r="J1906" s="292"/>
      <c r="K1906" s="292"/>
      <c r="L1906" s="292"/>
      <c r="M1906" s="292"/>
    </row>
    <row r="1907" spans="1:13">
      <c r="A1907" s="291"/>
      <c r="B1907" s="314"/>
      <c r="C1907" s="290"/>
      <c r="D1907" s="290"/>
      <c r="E1907" s="266"/>
      <c r="F1907" s="317"/>
      <c r="G1907" s="267"/>
      <c r="H1907" s="294" t="s">
        <v>721</v>
      </c>
      <c r="I1907" s="295"/>
      <c r="J1907" s="295"/>
      <c r="K1907" s="296"/>
      <c r="L1907" s="294"/>
      <c r="M1907" s="296"/>
    </row>
    <row r="1908" spans="1:13">
      <c r="A1908" s="291"/>
      <c r="B1908" s="314"/>
      <c r="C1908" s="290"/>
      <c r="D1908" s="290"/>
      <c r="E1908" s="297" t="s">
        <v>392</v>
      </c>
      <c r="F1908" s="315"/>
      <c r="G1908" s="298"/>
      <c r="H1908" s="292" t="s">
        <v>722</v>
      </c>
      <c r="I1908" s="292"/>
      <c r="J1908" s="292"/>
      <c r="K1908" s="292"/>
      <c r="L1908" s="320">
        <v>1</v>
      </c>
      <c r="M1908" s="292"/>
    </row>
    <row r="1909" spans="1:13">
      <c r="A1909" s="293"/>
      <c r="B1909" s="314"/>
      <c r="C1909" s="290"/>
      <c r="D1909" s="290"/>
      <c r="E1909" s="266"/>
      <c r="F1909" s="317"/>
      <c r="G1909" s="267"/>
      <c r="H1909" s="292" t="s">
        <v>723</v>
      </c>
      <c r="I1909" s="292"/>
      <c r="J1909" s="292"/>
      <c r="K1909" s="292"/>
      <c r="L1909" s="320">
        <v>1</v>
      </c>
      <c r="M1909" s="292"/>
    </row>
    <row r="1910" spans="1:13">
      <c r="A1910" s="305" t="s">
        <v>431</v>
      </c>
      <c r="B1910" s="305"/>
      <c r="C1910" s="305"/>
      <c r="D1910" s="288"/>
      <c r="E1910" s="321"/>
      <c r="F1910" s="321"/>
      <c r="G1910" s="321"/>
      <c r="H1910" s="321"/>
      <c r="I1910" s="321"/>
      <c r="J1910" s="321"/>
      <c r="K1910" s="321"/>
      <c r="L1910" s="321"/>
      <c r="M1910" s="289"/>
    </row>
    <row r="1911" spans="1:13">
      <c r="A1911" s="305" t="s">
        <v>432</v>
      </c>
      <c r="B1911" s="305"/>
      <c r="C1911" s="305"/>
      <c r="D1911" s="322" t="s">
        <v>433</v>
      </c>
      <c r="E1911" s="323"/>
      <c r="F1911" s="323"/>
      <c r="G1911" s="323"/>
      <c r="H1911" s="323"/>
      <c r="I1911" s="323"/>
      <c r="J1911" s="323"/>
      <c r="K1911" s="323"/>
      <c r="L1911" s="323"/>
      <c r="M1911" s="324"/>
    </row>
    <row r="1912" spans="1:13" ht="27">
      <c r="A1912" s="282" t="s">
        <v>396</v>
      </c>
      <c r="B1912" s="282"/>
      <c r="C1912" s="282"/>
      <c r="D1912" s="282"/>
      <c r="E1912" s="282"/>
      <c r="F1912" s="282"/>
      <c r="G1912" s="282"/>
      <c r="H1912" s="282"/>
      <c r="I1912" s="282"/>
      <c r="J1912" s="282"/>
      <c r="K1912" s="282"/>
      <c r="L1912" s="282"/>
      <c r="M1912" s="282"/>
    </row>
    <row r="1913" spans="1:13" ht="20.25">
      <c r="A1913" s="283" t="s">
        <v>691</v>
      </c>
      <c r="B1913" s="283"/>
      <c r="C1913" s="283"/>
      <c r="D1913" s="283"/>
      <c r="E1913" s="283"/>
      <c r="F1913" s="283"/>
      <c r="G1913" s="283"/>
      <c r="H1913" s="283"/>
      <c r="I1913" s="283"/>
      <c r="J1913" s="283"/>
      <c r="K1913" s="283"/>
      <c r="L1913" s="283"/>
      <c r="M1913" s="283"/>
    </row>
    <row r="1914" spans="1:13">
      <c r="A1914" s="284" t="s">
        <v>397</v>
      </c>
      <c r="B1914" s="284"/>
      <c r="C1914" s="284"/>
      <c r="D1914" s="284"/>
      <c r="E1914" s="285"/>
      <c r="F1914" s="285"/>
      <c r="G1914" s="285"/>
      <c r="H1914" s="285"/>
      <c r="I1914" s="286" t="s">
        <v>692</v>
      </c>
      <c r="J1914" s="286"/>
      <c r="K1914" s="286"/>
      <c r="L1914" s="286"/>
      <c r="M1914" s="285"/>
    </row>
    <row r="1915" spans="1:13">
      <c r="A1915" s="325" t="s">
        <v>398</v>
      </c>
      <c r="B1915" s="290" t="s">
        <v>310</v>
      </c>
      <c r="C1915" s="290"/>
      <c r="D1915" s="290" t="s">
        <v>1051</v>
      </c>
      <c r="E1915" s="290"/>
      <c r="F1915" s="290"/>
      <c r="G1915" s="290"/>
      <c r="H1915" s="290"/>
      <c r="I1915" s="290"/>
      <c r="J1915" s="290"/>
      <c r="K1915" s="290"/>
      <c r="L1915" s="290"/>
      <c r="M1915" s="290"/>
    </row>
    <row r="1916" spans="1:13">
      <c r="A1916" s="325"/>
      <c r="B1916" s="290" t="s">
        <v>399</v>
      </c>
      <c r="C1916" s="290"/>
      <c r="D1916" s="290" t="s">
        <v>694</v>
      </c>
      <c r="E1916" s="290"/>
      <c r="F1916" s="290"/>
      <c r="G1916" s="290"/>
      <c r="H1916" s="290"/>
      <c r="I1916" s="290"/>
      <c r="J1916" s="290"/>
      <c r="K1916" s="290"/>
      <c r="L1916" s="290"/>
      <c r="M1916" s="290"/>
    </row>
    <row r="1917" spans="1:13">
      <c r="A1917" s="325"/>
      <c r="B1917" s="290" t="s">
        <v>400</v>
      </c>
      <c r="C1917" s="290"/>
      <c r="D1917" s="292" t="s">
        <v>695</v>
      </c>
      <c r="E1917" s="292"/>
      <c r="F1917" s="292"/>
      <c r="G1917" s="290" t="s">
        <v>696</v>
      </c>
      <c r="H1917" s="290"/>
      <c r="I1917" s="290"/>
      <c r="J1917" s="290" t="s">
        <v>697</v>
      </c>
      <c r="K1917" s="290"/>
      <c r="L1917" s="290"/>
      <c r="M1917" s="290"/>
    </row>
    <row r="1918" spans="1:13">
      <c r="A1918" s="325"/>
      <c r="B1918" s="290" t="s">
        <v>402</v>
      </c>
      <c r="C1918" s="290"/>
      <c r="D1918" s="290" t="s">
        <v>1052</v>
      </c>
      <c r="E1918" s="290"/>
      <c r="F1918" s="290"/>
      <c r="G1918" s="290" t="s">
        <v>363</v>
      </c>
      <c r="H1918" s="290"/>
      <c r="I1918" s="290"/>
      <c r="J1918" s="290">
        <v>18974068599</v>
      </c>
      <c r="K1918" s="290"/>
      <c r="L1918" s="290"/>
      <c r="M1918" s="290"/>
    </row>
    <row r="1919" spans="1:13">
      <c r="A1919" s="325"/>
      <c r="B1919" s="290" t="s">
        <v>362</v>
      </c>
      <c r="C1919" s="290"/>
      <c r="D1919" s="290" t="s">
        <v>1053</v>
      </c>
      <c r="E1919" s="290"/>
      <c r="F1919" s="290"/>
      <c r="G1919" s="290" t="s">
        <v>363</v>
      </c>
      <c r="H1919" s="290"/>
      <c r="I1919" s="290"/>
      <c r="J1919" s="290">
        <v>13873073218</v>
      </c>
      <c r="K1919" s="290"/>
      <c r="L1919" s="290"/>
      <c r="M1919" s="290"/>
    </row>
    <row r="1920" spans="1:13">
      <c r="A1920" s="325"/>
      <c r="B1920" s="290" t="s">
        <v>403</v>
      </c>
      <c r="C1920" s="290"/>
      <c r="D1920" s="292" t="s">
        <v>728</v>
      </c>
      <c r="E1920" s="292"/>
      <c r="F1920" s="292"/>
      <c r="G1920" s="292"/>
      <c r="H1920" s="292"/>
      <c r="I1920" s="292"/>
      <c r="J1920" s="292"/>
      <c r="K1920" s="292"/>
      <c r="L1920" s="292"/>
      <c r="M1920" s="292"/>
    </row>
    <row r="1921" spans="1:13">
      <c r="A1921" s="325"/>
      <c r="B1921" s="290" t="s">
        <v>405</v>
      </c>
      <c r="C1921" s="290"/>
      <c r="D1921" s="292" t="s">
        <v>1054</v>
      </c>
      <c r="E1921" s="292"/>
      <c r="F1921" s="292"/>
      <c r="G1921" s="292"/>
      <c r="H1921" s="292"/>
      <c r="I1921" s="292"/>
      <c r="J1921" s="292"/>
      <c r="K1921" s="292"/>
      <c r="L1921" s="292"/>
      <c r="M1921" s="292"/>
    </row>
    <row r="1922" spans="1:13">
      <c r="A1922" s="325"/>
      <c r="B1922" s="290" t="s">
        <v>406</v>
      </c>
      <c r="C1922" s="290"/>
      <c r="D1922" s="294" t="s">
        <v>1055</v>
      </c>
      <c r="E1922" s="295"/>
      <c r="F1922" s="295"/>
      <c r="G1922" s="295"/>
      <c r="H1922" s="295"/>
      <c r="I1922" s="295"/>
      <c r="J1922" s="295"/>
      <c r="K1922" s="295"/>
      <c r="L1922" s="295"/>
      <c r="M1922" s="296"/>
    </row>
    <row r="1923" spans="1:13">
      <c r="A1923" s="325" t="s">
        <v>407</v>
      </c>
      <c r="B1923" s="290" t="s">
        <v>408</v>
      </c>
      <c r="C1923" s="290"/>
      <c r="D1923" s="299" t="s">
        <v>409</v>
      </c>
      <c r="E1923" s="299"/>
      <c r="F1923" s="299" t="s">
        <v>410</v>
      </c>
      <c r="G1923" s="299"/>
      <c r="H1923" s="299"/>
      <c r="I1923" s="299"/>
      <c r="J1923" s="299" t="s">
        <v>411</v>
      </c>
      <c r="K1923" s="299"/>
      <c r="L1923" s="299"/>
      <c r="M1923" s="299"/>
    </row>
    <row r="1924" spans="1:13">
      <c r="A1924" s="325"/>
      <c r="B1924" s="290"/>
      <c r="C1924" s="290"/>
      <c r="D1924" s="290" t="s">
        <v>412</v>
      </c>
      <c r="E1924" s="290"/>
      <c r="F1924" s="290">
        <v>3</v>
      </c>
      <c r="G1924" s="290"/>
      <c r="H1924" s="290"/>
      <c r="I1924" s="290"/>
      <c r="J1924" s="290">
        <v>3</v>
      </c>
      <c r="K1924" s="290"/>
      <c r="L1924" s="290"/>
      <c r="M1924" s="290"/>
    </row>
    <row r="1925" spans="1:13">
      <c r="A1925" s="325"/>
      <c r="B1925" s="290"/>
      <c r="C1925" s="290"/>
      <c r="D1925" s="290" t="s">
        <v>413</v>
      </c>
      <c r="E1925" s="290"/>
      <c r="F1925" s="290"/>
      <c r="G1925" s="290"/>
      <c r="H1925" s="290"/>
      <c r="I1925" s="290"/>
      <c r="J1925" s="290"/>
      <c r="K1925" s="290"/>
      <c r="L1925" s="290"/>
      <c r="M1925" s="290"/>
    </row>
    <row r="1926" spans="1:13">
      <c r="A1926" s="325"/>
      <c r="B1926" s="290"/>
      <c r="C1926" s="290"/>
      <c r="D1926" s="290" t="s">
        <v>414</v>
      </c>
      <c r="E1926" s="290"/>
      <c r="F1926" s="290"/>
      <c r="G1926" s="290"/>
      <c r="H1926" s="290"/>
      <c r="I1926" s="290"/>
      <c r="J1926" s="290"/>
      <c r="K1926" s="290"/>
      <c r="L1926" s="290"/>
      <c r="M1926" s="290"/>
    </row>
    <row r="1927" spans="1:13">
      <c r="A1927" s="325"/>
      <c r="B1927" s="290"/>
      <c r="C1927" s="290"/>
      <c r="D1927" s="290" t="s">
        <v>415</v>
      </c>
      <c r="E1927" s="290"/>
      <c r="F1927" s="290"/>
      <c r="G1927" s="290"/>
      <c r="H1927" s="290"/>
      <c r="I1927" s="290"/>
      <c r="J1927" s="290"/>
      <c r="K1927" s="290"/>
      <c r="L1927" s="290"/>
      <c r="M1927" s="290"/>
    </row>
    <row r="1928" spans="1:13">
      <c r="A1928" s="325"/>
      <c r="B1928" s="290"/>
      <c r="C1928" s="290"/>
      <c r="D1928" s="290" t="s">
        <v>416</v>
      </c>
      <c r="E1928" s="290"/>
      <c r="F1928" s="290"/>
      <c r="G1928" s="290"/>
      <c r="H1928" s="290"/>
      <c r="I1928" s="290"/>
      <c r="J1928" s="290"/>
      <c r="K1928" s="290"/>
      <c r="L1928" s="290"/>
      <c r="M1928" s="290"/>
    </row>
    <row r="1929" spans="1:13">
      <c r="A1929" s="325"/>
      <c r="B1929" s="290" t="s">
        <v>417</v>
      </c>
      <c r="C1929" s="290"/>
      <c r="D1929" s="290" t="s">
        <v>409</v>
      </c>
      <c r="E1929" s="290"/>
      <c r="F1929" s="304" t="s">
        <v>418</v>
      </c>
      <c r="G1929" s="304"/>
      <c r="H1929" s="304"/>
      <c r="I1929" s="304" t="s">
        <v>419</v>
      </c>
      <c r="J1929" s="304"/>
      <c r="K1929" s="304"/>
      <c r="L1929" s="304" t="s">
        <v>420</v>
      </c>
      <c r="M1929" s="304"/>
    </row>
    <row r="1930" spans="1:13">
      <c r="A1930" s="325"/>
      <c r="B1930" s="290"/>
      <c r="C1930" s="290"/>
      <c r="D1930" s="290" t="s">
        <v>412</v>
      </c>
      <c r="E1930" s="290"/>
      <c r="F1930" s="292">
        <v>100</v>
      </c>
      <c r="G1930" s="292"/>
      <c r="H1930" s="292"/>
      <c r="I1930" s="292">
        <v>100</v>
      </c>
      <c r="J1930" s="292"/>
      <c r="K1930" s="292"/>
      <c r="L1930" s="292" t="s">
        <v>704</v>
      </c>
      <c r="M1930" s="292"/>
    </row>
    <row r="1931" spans="1:13">
      <c r="A1931" s="305" t="s">
        <v>422</v>
      </c>
      <c r="B1931" s="305"/>
      <c r="C1931" s="308" t="s">
        <v>423</v>
      </c>
      <c r="D1931" s="308"/>
      <c r="E1931" s="308"/>
      <c r="F1931" s="308"/>
      <c r="G1931" s="308"/>
      <c r="H1931" s="299" t="s">
        <v>424</v>
      </c>
      <c r="I1931" s="299"/>
      <c r="J1931" s="299"/>
      <c r="K1931" s="299" t="s">
        <v>425</v>
      </c>
      <c r="L1931" s="299"/>
      <c r="M1931" s="299"/>
    </row>
    <row r="1932" spans="1:13">
      <c r="A1932" s="305"/>
      <c r="B1932" s="305"/>
      <c r="C1932" s="311" t="s">
        <v>1056</v>
      </c>
      <c r="D1932" s="311"/>
      <c r="E1932" s="311"/>
      <c r="F1932" s="311"/>
      <c r="G1932" s="311"/>
      <c r="H1932" s="290">
        <v>2023.1</v>
      </c>
      <c r="I1932" s="290"/>
      <c r="J1932" s="290"/>
      <c r="K1932" s="290">
        <v>2023.12</v>
      </c>
      <c r="L1932" s="290"/>
      <c r="M1932" s="290"/>
    </row>
    <row r="1933" spans="1:13" ht="42.75">
      <c r="A1933" s="325" t="s">
        <v>426</v>
      </c>
      <c r="B1933" s="312" t="s">
        <v>427</v>
      </c>
      <c r="C1933" s="292" t="s">
        <v>1057</v>
      </c>
      <c r="D1933" s="292"/>
      <c r="E1933" s="292"/>
      <c r="F1933" s="292"/>
      <c r="G1933" s="292"/>
      <c r="H1933" s="292"/>
      <c r="I1933" s="292"/>
      <c r="J1933" s="292"/>
      <c r="K1933" s="292"/>
      <c r="L1933" s="292"/>
      <c r="M1933" s="292"/>
    </row>
    <row r="1934" spans="1:13" ht="57">
      <c r="A1934" s="325"/>
      <c r="B1934" s="312" t="s">
        <v>428</v>
      </c>
      <c r="C1934" s="292" t="s">
        <v>1057</v>
      </c>
      <c r="D1934" s="292"/>
      <c r="E1934" s="292"/>
      <c r="F1934" s="292"/>
      <c r="G1934" s="292"/>
      <c r="H1934" s="292"/>
      <c r="I1934" s="292"/>
      <c r="J1934" s="292"/>
      <c r="K1934" s="292"/>
      <c r="L1934" s="292"/>
      <c r="M1934" s="292"/>
    </row>
    <row r="1935" spans="1:13">
      <c r="A1935" s="325"/>
      <c r="B1935" s="290" t="s">
        <v>429</v>
      </c>
      <c r="C1935" s="290" t="s">
        <v>379</v>
      </c>
      <c r="D1935" s="290"/>
      <c r="E1935" s="290" t="s">
        <v>380</v>
      </c>
      <c r="F1935" s="290"/>
      <c r="G1935" s="290"/>
      <c r="H1935" s="290" t="s">
        <v>381</v>
      </c>
      <c r="I1935" s="290"/>
      <c r="J1935" s="290"/>
      <c r="K1935" s="290"/>
      <c r="L1935" s="290" t="s">
        <v>382</v>
      </c>
      <c r="M1935" s="290"/>
    </row>
    <row r="1936" spans="1:13">
      <c r="A1936" s="325"/>
      <c r="B1936" s="290"/>
      <c r="C1936" s="290" t="s">
        <v>430</v>
      </c>
      <c r="D1936" s="290"/>
      <c r="E1936" s="290" t="s">
        <v>384</v>
      </c>
      <c r="F1936" s="290"/>
      <c r="G1936" s="290"/>
      <c r="H1936" s="292" t="s">
        <v>732</v>
      </c>
      <c r="I1936" s="292"/>
      <c r="J1936" s="292"/>
      <c r="K1936" s="292"/>
      <c r="L1936" s="326">
        <v>136</v>
      </c>
      <c r="M1936" s="327"/>
    </row>
    <row r="1937" spans="1:13">
      <c r="A1937" s="325"/>
      <c r="B1937" s="290"/>
      <c r="C1937" s="290"/>
      <c r="D1937" s="290"/>
      <c r="E1937" s="290" t="s">
        <v>385</v>
      </c>
      <c r="F1937" s="290"/>
      <c r="G1937" s="290"/>
      <c r="H1937" s="292" t="s">
        <v>733</v>
      </c>
      <c r="I1937" s="292"/>
      <c r="J1937" s="292"/>
      <c r="K1937" s="292"/>
      <c r="L1937" s="328">
        <v>1</v>
      </c>
      <c r="M1937" s="327"/>
    </row>
    <row r="1938" spans="1:13">
      <c r="A1938" s="325"/>
      <c r="B1938" s="290"/>
      <c r="C1938" s="290"/>
      <c r="D1938" s="290"/>
      <c r="E1938" s="290" t="s">
        <v>386</v>
      </c>
      <c r="F1938" s="290"/>
      <c r="G1938" s="290"/>
      <c r="H1938" s="292" t="s">
        <v>734</v>
      </c>
      <c r="I1938" s="292"/>
      <c r="J1938" s="292"/>
      <c r="K1938" s="292"/>
      <c r="L1938" s="328">
        <v>1</v>
      </c>
      <c r="M1938" s="327"/>
    </row>
    <row r="1939" spans="1:13">
      <c r="A1939" s="325"/>
      <c r="B1939" s="290"/>
      <c r="C1939" s="290"/>
      <c r="D1939" s="290"/>
      <c r="E1939" s="290" t="s">
        <v>387</v>
      </c>
      <c r="F1939" s="290"/>
      <c r="G1939" s="290"/>
      <c r="H1939" s="292" t="s">
        <v>735</v>
      </c>
      <c r="I1939" s="292"/>
      <c r="J1939" s="292"/>
      <c r="K1939" s="292"/>
      <c r="L1939" s="328">
        <v>1</v>
      </c>
      <c r="M1939" s="327"/>
    </row>
    <row r="1940" spans="1:13">
      <c r="A1940" s="325"/>
      <c r="B1940" s="290"/>
      <c r="C1940" s="290" t="s">
        <v>430</v>
      </c>
      <c r="D1940" s="290"/>
      <c r="E1940" s="290" t="s">
        <v>388</v>
      </c>
      <c r="F1940" s="290"/>
      <c r="G1940" s="290"/>
      <c r="H1940" s="292" t="s">
        <v>716</v>
      </c>
      <c r="I1940" s="292"/>
      <c r="J1940" s="292"/>
      <c r="K1940" s="292"/>
      <c r="L1940" s="292" t="s">
        <v>1017</v>
      </c>
      <c r="M1940" s="292"/>
    </row>
    <row r="1941" spans="1:13">
      <c r="A1941" s="325"/>
      <c r="B1941" s="290"/>
      <c r="C1941" s="290"/>
      <c r="D1941" s="290"/>
      <c r="E1941" s="290" t="s">
        <v>389</v>
      </c>
      <c r="F1941" s="290"/>
      <c r="G1941" s="290"/>
      <c r="H1941" s="292" t="s">
        <v>1058</v>
      </c>
      <c r="I1941" s="292"/>
      <c r="J1941" s="292"/>
      <c r="K1941" s="292"/>
      <c r="L1941" s="320">
        <v>1</v>
      </c>
      <c r="M1941" s="292"/>
    </row>
    <row r="1942" spans="1:13">
      <c r="A1942" s="325"/>
      <c r="B1942" s="290"/>
      <c r="C1942" s="290"/>
      <c r="D1942" s="290"/>
      <c r="E1942" s="290" t="s">
        <v>390</v>
      </c>
      <c r="F1942" s="290"/>
      <c r="G1942" s="290"/>
      <c r="H1942" s="292" t="s">
        <v>738</v>
      </c>
      <c r="I1942" s="292"/>
      <c r="J1942" s="292"/>
      <c r="K1942" s="292"/>
      <c r="L1942" s="320">
        <v>1</v>
      </c>
      <c r="M1942" s="292"/>
    </row>
    <row r="1943" spans="1:13">
      <c r="A1943" s="325"/>
      <c r="B1943" s="290"/>
      <c r="C1943" s="290"/>
      <c r="D1943" s="290"/>
      <c r="E1943" s="290" t="s">
        <v>391</v>
      </c>
      <c r="F1943" s="290"/>
      <c r="G1943" s="290"/>
      <c r="H1943" s="292"/>
      <c r="I1943" s="292"/>
      <c r="J1943" s="292"/>
      <c r="K1943" s="292"/>
      <c r="L1943" s="292"/>
      <c r="M1943" s="292"/>
    </row>
    <row r="1944" spans="1:13">
      <c r="A1944" s="325"/>
      <c r="B1944" s="290"/>
      <c r="C1944" s="290"/>
      <c r="D1944" s="290"/>
      <c r="E1944" s="290" t="s">
        <v>392</v>
      </c>
      <c r="F1944" s="290"/>
      <c r="G1944" s="290"/>
      <c r="H1944" s="292" t="s">
        <v>739</v>
      </c>
      <c r="I1944" s="292"/>
      <c r="J1944" s="292"/>
      <c r="K1944" s="292"/>
      <c r="L1944" s="320">
        <v>1</v>
      </c>
      <c r="M1944" s="292"/>
    </row>
    <row r="1945" spans="1:13">
      <c r="A1945" s="325"/>
      <c r="B1945" s="290"/>
      <c r="C1945" s="290"/>
      <c r="D1945" s="290"/>
      <c r="E1945" s="329"/>
      <c r="F1945" s="329"/>
      <c r="G1945" s="329"/>
      <c r="H1945" s="292" t="s">
        <v>723</v>
      </c>
      <c r="I1945" s="292"/>
      <c r="J1945" s="292"/>
      <c r="K1945" s="292"/>
      <c r="L1945" s="320">
        <v>1</v>
      </c>
      <c r="M1945" s="292"/>
    </row>
    <row r="1946" spans="1:13">
      <c r="A1946" s="305" t="s">
        <v>431</v>
      </c>
      <c r="B1946" s="305"/>
      <c r="C1946" s="305"/>
      <c r="D1946" s="288"/>
      <c r="E1946" s="321"/>
      <c r="F1946" s="321"/>
      <c r="G1946" s="321"/>
      <c r="H1946" s="321"/>
      <c r="I1946" s="321"/>
      <c r="J1946" s="321"/>
      <c r="K1946" s="321"/>
      <c r="L1946" s="321"/>
      <c r="M1946" s="289"/>
    </row>
    <row r="1947" spans="1:13">
      <c r="A1947" s="305" t="s">
        <v>432</v>
      </c>
      <c r="B1947" s="305"/>
      <c r="C1947" s="305"/>
      <c r="D1947" s="322" t="s">
        <v>433</v>
      </c>
      <c r="E1947" s="323"/>
      <c r="F1947" s="323"/>
      <c r="G1947" s="323"/>
      <c r="H1947" s="323"/>
      <c r="I1947" s="323"/>
      <c r="J1947" s="323"/>
      <c r="K1947" s="323"/>
      <c r="L1947" s="323"/>
      <c r="M1947" s="324"/>
    </row>
    <row r="1948" spans="1:13" ht="27">
      <c r="A1948" s="282" t="s">
        <v>396</v>
      </c>
      <c r="B1948" s="282"/>
      <c r="C1948" s="282"/>
      <c r="D1948" s="282"/>
      <c r="E1948" s="282"/>
      <c r="F1948" s="282"/>
      <c r="G1948" s="282"/>
      <c r="H1948" s="282"/>
      <c r="I1948" s="282"/>
      <c r="J1948" s="282"/>
      <c r="K1948" s="282"/>
      <c r="L1948" s="282"/>
      <c r="M1948" s="282"/>
    </row>
    <row r="1949" spans="1:13" ht="20.25">
      <c r="A1949" s="283" t="s">
        <v>691</v>
      </c>
      <c r="B1949" s="283"/>
      <c r="C1949" s="283"/>
      <c r="D1949" s="283"/>
      <c r="E1949" s="283"/>
      <c r="F1949" s="283"/>
      <c r="G1949" s="283"/>
      <c r="H1949" s="283"/>
      <c r="I1949" s="283"/>
      <c r="J1949" s="283"/>
      <c r="K1949" s="283"/>
      <c r="L1949" s="283"/>
      <c r="M1949" s="283"/>
    </row>
    <row r="1950" spans="1:13">
      <c r="A1950" s="284" t="s">
        <v>397</v>
      </c>
      <c r="B1950" s="284"/>
      <c r="C1950" s="284"/>
      <c r="D1950" s="284"/>
      <c r="E1950" s="285"/>
      <c r="F1950" s="285"/>
      <c r="G1950" s="285"/>
      <c r="H1950" s="285"/>
      <c r="I1950" s="286" t="s">
        <v>692</v>
      </c>
      <c r="J1950" s="286"/>
      <c r="K1950" s="286"/>
      <c r="L1950" s="286"/>
      <c r="M1950" s="285"/>
    </row>
    <row r="1951" spans="1:13">
      <c r="A1951" s="287" t="s">
        <v>398</v>
      </c>
      <c r="B1951" s="288" t="s">
        <v>310</v>
      </c>
      <c r="C1951" s="289"/>
      <c r="D1951" s="290" t="s">
        <v>1059</v>
      </c>
      <c r="E1951" s="290"/>
      <c r="F1951" s="290"/>
      <c r="G1951" s="290"/>
      <c r="H1951" s="290"/>
      <c r="I1951" s="290"/>
      <c r="J1951" s="290"/>
      <c r="K1951" s="290"/>
      <c r="L1951" s="290"/>
      <c r="M1951" s="290"/>
    </row>
    <row r="1952" spans="1:13">
      <c r="A1952" s="291"/>
      <c r="B1952" s="288" t="s">
        <v>399</v>
      </c>
      <c r="C1952" s="289"/>
      <c r="D1952" s="290" t="s">
        <v>694</v>
      </c>
      <c r="E1952" s="290"/>
      <c r="F1952" s="290"/>
      <c r="G1952" s="290"/>
      <c r="H1952" s="290"/>
      <c r="I1952" s="290"/>
      <c r="J1952" s="290"/>
      <c r="K1952" s="290"/>
      <c r="L1952" s="290"/>
      <c r="M1952" s="290"/>
    </row>
    <row r="1953" spans="1:13">
      <c r="A1953" s="291"/>
      <c r="B1953" s="288" t="s">
        <v>400</v>
      </c>
      <c r="C1953" s="289"/>
      <c r="D1953" s="292" t="s">
        <v>695</v>
      </c>
      <c r="E1953" s="292"/>
      <c r="F1953" s="292"/>
      <c r="G1953" s="290" t="s">
        <v>696</v>
      </c>
      <c r="H1953" s="290"/>
      <c r="I1953" s="290"/>
      <c r="J1953" s="290" t="s">
        <v>697</v>
      </c>
      <c r="K1953" s="290"/>
      <c r="L1953" s="290"/>
      <c r="M1953" s="290"/>
    </row>
    <row r="1954" spans="1:13">
      <c r="A1954" s="291"/>
      <c r="B1954" s="288" t="s">
        <v>402</v>
      </c>
      <c r="C1954" s="289"/>
      <c r="D1954" s="290" t="s">
        <v>698</v>
      </c>
      <c r="E1954" s="290"/>
      <c r="F1954" s="290"/>
      <c r="G1954" s="290" t="s">
        <v>363</v>
      </c>
      <c r="H1954" s="290"/>
      <c r="I1954" s="290"/>
      <c r="J1954" s="290" t="s">
        <v>699</v>
      </c>
      <c r="K1954" s="290"/>
      <c r="L1954" s="290"/>
      <c r="M1954" s="290"/>
    </row>
    <row r="1955" spans="1:13">
      <c r="A1955" s="291"/>
      <c r="B1955" s="288" t="s">
        <v>362</v>
      </c>
      <c r="C1955" s="289"/>
      <c r="D1955" s="290" t="s">
        <v>700</v>
      </c>
      <c r="E1955" s="290"/>
      <c r="F1955" s="290"/>
      <c r="G1955" s="290" t="s">
        <v>363</v>
      </c>
      <c r="H1955" s="290"/>
      <c r="I1955" s="290"/>
      <c r="J1955" s="290">
        <v>13974053750</v>
      </c>
      <c r="K1955" s="290"/>
      <c r="L1955" s="290"/>
      <c r="M1955" s="290"/>
    </row>
    <row r="1956" spans="1:13">
      <c r="A1956" s="291"/>
      <c r="B1956" s="288" t="s">
        <v>403</v>
      </c>
      <c r="C1956" s="289"/>
      <c r="D1956" s="292" t="s">
        <v>404</v>
      </c>
      <c r="E1956" s="292"/>
      <c r="F1956" s="292"/>
      <c r="G1956" s="292"/>
      <c r="H1956" s="292"/>
      <c r="I1956" s="292"/>
      <c r="J1956" s="292"/>
      <c r="K1956" s="292"/>
      <c r="L1956" s="292"/>
      <c r="M1956" s="292"/>
    </row>
    <row r="1957" spans="1:13">
      <c r="A1957" s="291"/>
      <c r="B1957" s="288" t="s">
        <v>405</v>
      </c>
      <c r="C1957" s="289"/>
      <c r="D1957" s="292" t="s">
        <v>1060</v>
      </c>
      <c r="E1957" s="292"/>
      <c r="F1957" s="292"/>
      <c r="G1957" s="292"/>
      <c r="H1957" s="292"/>
      <c r="I1957" s="292"/>
      <c r="J1957" s="292"/>
      <c r="K1957" s="292"/>
      <c r="L1957" s="292"/>
      <c r="M1957" s="292"/>
    </row>
    <row r="1958" spans="1:13">
      <c r="A1958" s="293"/>
      <c r="B1958" s="288" t="s">
        <v>406</v>
      </c>
      <c r="C1958" s="289"/>
      <c r="D1958" s="294" t="s">
        <v>1061</v>
      </c>
      <c r="E1958" s="295"/>
      <c r="F1958" s="295"/>
      <c r="G1958" s="295"/>
      <c r="H1958" s="295"/>
      <c r="I1958" s="295"/>
      <c r="J1958" s="295"/>
      <c r="K1958" s="295"/>
      <c r="L1958" s="295"/>
      <c r="M1958" s="296"/>
    </row>
    <row r="1959" spans="1:13">
      <c r="A1959" s="287" t="s">
        <v>703</v>
      </c>
      <c r="B1959" s="297" t="s">
        <v>408</v>
      </c>
      <c r="C1959" s="298"/>
      <c r="D1959" s="299" t="s">
        <v>409</v>
      </c>
      <c r="E1959" s="299"/>
      <c r="F1959" s="299" t="s">
        <v>410</v>
      </c>
      <c r="G1959" s="299"/>
      <c r="H1959" s="299"/>
      <c r="I1959" s="299"/>
      <c r="J1959" s="299" t="s">
        <v>411</v>
      </c>
      <c r="K1959" s="299"/>
      <c r="L1959" s="299"/>
      <c r="M1959" s="299"/>
    </row>
    <row r="1960" spans="1:13">
      <c r="A1960" s="291"/>
      <c r="B1960" s="300"/>
      <c r="C1960" s="301"/>
      <c r="D1960" s="290" t="s">
        <v>412</v>
      </c>
      <c r="E1960" s="290"/>
      <c r="F1960" s="290">
        <v>0</v>
      </c>
      <c r="G1960" s="290"/>
      <c r="H1960" s="290"/>
      <c r="I1960" s="290"/>
      <c r="J1960" s="290">
        <v>10</v>
      </c>
      <c r="K1960" s="290"/>
      <c r="L1960" s="290"/>
      <c r="M1960" s="290"/>
    </row>
    <row r="1961" spans="1:13">
      <c r="A1961" s="291"/>
      <c r="B1961" s="300"/>
      <c r="C1961" s="301"/>
      <c r="D1961" s="290" t="s">
        <v>413</v>
      </c>
      <c r="E1961" s="290"/>
      <c r="F1961" s="290"/>
      <c r="G1961" s="290"/>
      <c r="H1961" s="290"/>
      <c r="I1961" s="290"/>
      <c r="J1961" s="290"/>
      <c r="K1961" s="290"/>
      <c r="L1961" s="290"/>
      <c r="M1961" s="290"/>
    </row>
    <row r="1962" spans="1:13">
      <c r="A1962" s="291"/>
      <c r="B1962" s="300"/>
      <c r="C1962" s="301"/>
      <c r="D1962" s="290" t="s">
        <v>414</v>
      </c>
      <c r="E1962" s="290"/>
      <c r="F1962" s="290"/>
      <c r="G1962" s="290"/>
      <c r="H1962" s="290"/>
      <c r="I1962" s="290"/>
      <c r="J1962" s="290"/>
      <c r="K1962" s="290"/>
      <c r="L1962" s="290"/>
      <c r="M1962" s="290"/>
    </row>
    <row r="1963" spans="1:13">
      <c r="A1963" s="291"/>
      <c r="B1963" s="300"/>
      <c r="C1963" s="301"/>
      <c r="D1963" s="290" t="s">
        <v>415</v>
      </c>
      <c r="E1963" s="290"/>
      <c r="F1963" s="290"/>
      <c r="G1963" s="290"/>
      <c r="H1963" s="290"/>
      <c r="I1963" s="290"/>
      <c r="J1963" s="290"/>
      <c r="K1963" s="290"/>
      <c r="L1963" s="290"/>
      <c r="M1963" s="290"/>
    </row>
    <row r="1964" spans="1:13">
      <c r="A1964" s="291"/>
      <c r="B1964" s="302"/>
      <c r="C1964" s="303"/>
      <c r="D1964" s="290" t="s">
        <v>416</v>
      </c>
      <c r="E1964" s="290"/>
      <c r="F1964" s="290"/>
      <c r="G1964" s="290"/>
      <c r="H1964" s="290"/>
      <c r="I1964" s="290"/>
      <c r="J1964" s="290"/>
      <c r="K1964" s="290"/>
      <c r="L1964" s="290"/>
      <c r="M1964" s="290"/>
    </row>
    <row r="1965" spans="1:13">
      <c r="A1965" s="291"/>
      <c r="B1965" s="297" t="s">
        <v>417</v>
      </c>
      <c r="C1965" s="298"/>
      <c r="D1965" s="290" t="s">
        <v>409</v>
      </c>
      <c r="E1965" s="290"/>
      <c r="F1965" s="304" t="s">
        <v>418</v>
      </c>
      <c r="G1965" s="304"/>
      <c r="H1965" s="304"/>
      <c r="I1965" s="304" t="s">
        <v>419</v>
      </c>
      <c r="J1965" s="304"/>
      <c r="K1965" s="304"/>
      <c r="L1965" s="304" t="s">
        <v>420</v>
      </c>
      <c r="M1965" s="304"/>
    </row>
    <row r="1966" spans="1:13">
      <c r="A1966" s="293"/>
      <c r="B1966" s="300"/>
      <c r="C1966" s="301"/>
      <c r="D1966" s="290" t="s">
        <v>412</v>
      </c>
      <c r="E1966" s="290"/>
      <c r="F1966" s="292">
        <v>0</v>
      </c>
      <c r="G1966" s="292"/>
      <c r="H1966" s="292"/>
      <c r="I1966" s="292">
        <v>10</v>
      </c>
      <c r="J1966" s="292"/>
      <c r="K1966" s="292"/>
      <c r="L1966" s="292" t="s">
        <v>704</v>
      </c>
      <c r="M1966" s="292"/>
    </row>
    <row r="1967" spans="1:13">
      <c r="A1967" s="305" t="s">
        <v>421</v>
      </c>
      <c r="B1967" s="305"/>
      <c r="C1967" s="305"/>
      <c r="D1967" s="290"/>
      <c r="E1967" s="290"/>
      <c r="F1967" s="290"/>
      <c r="G1967" s="290"/>
      <c r="H1967" s="290"/>
      <c r="I1967" s="290"/>
      <c r="J1967" s="290"/>
      <c r="K1967" s="290"/>
      <c r="L1967" s="290"/>
      <c r="M1967" s="290"/>
    </row>
    <row r="1968" spans="1:13">
      <c r="A1968" s="306" t="s">
        <v>705</v>
      </c>
      <c r="B1968" s="307"/>
      <c r="C1968" s="308" t="s">
        <v>423</v>
      </c>
      <c r="D1968" s="308"/>
      <c r="E1968" s="308"/>
      <c r="F1968" s="308"/>
      <c r="G1968" s="308"/>
      <c r="H1968" s="299" t="s">
        <v>424</v>
      </c>
      <c r="I1968" s="299"/>
      <c r="J1968" s="299"/>
      <c r="K1968" s="299" t="s">
        <v>425</v>
      </c>
      <c r="L1968" s="299"/>
      <c r="M1968" s="299"/>
    </row>
    <row r="1969" spans="1:13">
      <c r="A1969" s="309"/>
      <c r="B1969" s="310"/>
      <c r="C1969" s="353" t="s">
        <v>1044</v>
      </c>
      <c r="D1969" s="311"/>
      <c r="E1969" s="311"/>
      <c r="F1969" s="311"/>
      <c r="G1969" s="311"/>
      <c r="H1969" s="290">
        <v>2023.1</v>
      </c>
      <c r="I1969" s="290"/>
      <c r="J1969" s="290"/>
      <c r="K1969" s="290">
        <v>2023.12</v>
      </c>
      <c r="L1969" s="290"/>
      <c r="M1969" s="290"/>
    </row>
    <row r="1970" spans="1:13" ht="42.75">
      <c r="A1970" s="287" t="s">
        <v>707</v>
      </c>
      <c r="B1970" s="312" t="s">
        <v>427</v>
      </c>
      <c r="C1970" s="292" t="s">
        <v>1062</v>
      </c>
      <c r="D1970" s="292"/>
      <c r="E1970" s="292"/>
      <c r="F1970" s="292"/>
      <c r="G1970" s="292"/>
      <c r="H1970" s="292"/>
      <c r="I1970" s="292"/>
      <c r="J1970" s="292"/>
      <c r="K1970" s="292"/>
      <c r="L1970" s="292"/>
      <c r="M1970" s="292"/>
    </row>
    <row r="1971" spans="1:13" ht="57">
      <c r="A1971" s="291"/>
      <c r="B1971" s="312" t="s">
        <v>428</v>
      </c>
      <c r="C1971" s="292" t="s">
        <v>1062</v>
      </c>
      <c r="D1971" s="292"/>
      <c r="E1971" s="292"/>
      <c r="F1971" s="292"/>
      <c r="G1971" s="292"/>
      <c r="H1971" s="292"/>
      <c r="I1971" s="292"/>
      <c r="J1971" s="292"/>
      <c r="K1971" s="292"/>
      <c r="L1971" s="292"/>
      <c r="M1971" s="292"/>
    </row>
    <row r="1972" spans="1:13">
      <c r="A1972" s="291"/>
      <c r="B1972" s="313" t="s">
        <v>429</v>
      </c>
      <c r="C1972" s="290" t="s">
        <v>379</v>
      </c>
      <c r="D1972" s="290"/>
      <c r="E1972" s="290" t="s">
        <v>380</v>
      </c>
      <c r="F1972" s="290"/>
      <c r="G1972" s="290"/>
      <c r="H1972" s="290" t="s">
        <v>381</v>
      </c>
      <c r="I1972" s="290"/>
      <c r="J1972" s="290"/>
      <c r="K1972" s="290"/>
      <c r="L1972" s="290" t="s">
        <v>382</v>
      </c>
      <c r="M1972" s="290"/>
    </row>
    <row r="1973" spans="1:13">
      <c r="A1973" s="291"/>
      <c r="B1973" s="314"/>
      <c r="C1973" s="290" t="s">
        <v>430</v>
      </c>
      <c r="D1973" s="290"/>
      <c r="E1973" s="297" t="s">
        <v>384</v>
      </c>
      <c r="F1973" s="315"/>
      <c r="G1973" s="298"/>
      <c r="H1973" s="292" t="s">
        <v>710</v>
      </c>
      <c r="I1973" s="292"/>
      <c r="J1973" s="292"/>
      <c r="K1973" s="292"/>
      <c r="L1973" s="316">
        <v>136</v>
      </c>
      <c r="M1973" s="262"/>
    </row>
    <row r="1974" spans="1:13">
      <c r="A1974" s="291"/>
      <c r="B1974" s="314"/>
      <c r="C1974" s="290"/>
      <c r="D1974" s="290"/>
      <c r="E1974" s="266"/>
      <c r="F1974" s="317"/>
      <c r="G1974" s="267"/>
      <c r="H1974" s="294" t="s">
        <v>711</v>
      </c>
      <c r="I1974" s="295"/>
      <c r="J1974" s="295"/>
      <c r="K1974" s="296"/>
      <c r="L1974" s="316" t="s">
        <v>1022</v>
      </c>
      <c r="M1974" s="262"/>
    </row>
    <row r="1975" spans="1:13">
      <c r="A1975" s="291"/>
      <c r="B1975" s="314"/>
      <c r="C1975" s="290"/>
      <c r="D1975" s="290"/>
      <c r="E1975" s="290" t="s">
        <v>385</v>
      </c>
      <c r="F1975" s="290"/>
      <c r="G1975" s="290"/>
      <c r="H1975" s="292" t="s">
        <v>1050</v>
      </c>
      <c r="I1975" s="292"/>
      <c r="J1975" s="292"/>
      <c r="K1975" s="292"/>
      <c r="L1975" s="318"/>
      <c r="M1975" s="262"/>
    </row>
    <row r="1976" spans="1:13">
      <c r="A1976" s="291"/>
      <c r="B1976" s="314"/>
      <c r="C1976" s="290"/>
      <c r="D1976" s="290"/>
      <c r="E1976" s="290" t="s">
        <v>386</v>
      </c>
      <c r="F1976" s="290"/>
      <c r="G1976" s="290"/>
      <c r="H1976" s="292" t="s">
        <v>714</v>
      </c>
      <c r="I1976" s="292"/>
      <c r="J1976" s="292"/>
      <c r="K1976" s="292"/>
      <c r="L1976" s="318">
        <v>1</v>
      </c>
      <c r="M1976" s="262"/>
    </row>
    <row r="1977" spans="1:13">
      <c r="A1977" s="291"/>
      <c r="B1977" s="314"/>
      <c r="C1977" s="290"/>
      <c r="D1977" s="290"/>
      <c r="E1977" s="290" t="s">
        <v>387</v>
      </c>
      <c r="F1977" s="290"/>
      <c r="G1977" s="290"/>
      <c r="H1977" s="292" t="s">
        <v>715</v>
      </c>
      <c r="I1977" s="292"/>
      <c r="J1977" s="292"/>
      <c r="K1977" s="292"/>
      <c r="L1977" s="316" t="s">
        <v>1022</v>
      </c>
      <c r="M1977" s="262"/>
    </row>
    <row r="1978" spans="1:13">
      <c r="A1978" s="291"/>
      <c r="B1978" s="314"/>
      <c r="C1978" s="290" t="s">
        <v>430</v>
      </c>
      <c r="D1978" s="290"/>
      <c r="E1978" s="290" t="s">
        <v>388</v>
      </c>
      <c r="F1978" s="290"/>
      <c r="G1978" s="290"/>
      <c r="H1978" s="292" t="s">
        <v>716</v>
      </c>
      <c r="I1978" s="292"/>
      <c r="J1978" s="292"/>
      <c r="K1978" s="292"/>
      <c r="L1978" s="316" t="s">
        <v>1022</v>
      </c>
      <c r="M1978" s="262"/>
    </row>
    <row r="1979" spans="1:13">
      <c r="A1979" s="291"/>
      <c r="B1979" s="314"/>
      <c r="C1979" s="290"/>
      <c r="D1979" s="290"/>
      <c r="E1979" s="297" t="s">
        <v>389</v>
      </c>
      <c r="F1979" s="315"/>
      <c r="G1979" s="298"/>
      <c r="H1979" s="292" t="s">
        <v>717</v>
      </c>
      <c r="I1979" s="292"/>
      <c r="J1979" s="292"/>
      <c r="K1979" s="292"/>
      <c r="L1979" s="319">
        <v>1</v>
      </c>
      <c r="M1979" s="296"/>
    </row>
    <row r="1980" spans="1:13">
      <c r="A1980" s="291"/>
      <c r="B1980" s="314"/>
      <c r="C1980" s="290"/>
      <c r="D1980" s="290"/>
      <c r="E1980" s="266"/>
      <c r="F1980" s="317"/>
      <c r="G1980" s="267"/>
      <c r="H1980" s="294" t="s">
        <v>718</v>
      </c>
      <c r="I1980" s="295"/>
      <c r="J1980" s="295"/>
      <c r="K1980" s="262"/>
      <c r="L1980" s="319"/>
      <c r="M1980" s="262"/>
    </row>
    <row r="1981" spans="1:13">
      <c r="A1981" s="291"/>
      <c r="B1981" s="314"/>
      <c r="C1981" s="290"/>
      <c r="D1981" s="290"/>
      <c r="E1981" s="290" t="s">
        <v>390</v>
      </c>
      <c r="F1981" s="290"/>
      <c r="G1981" s="290"/>
      <c r="H1981" s="292" t="s">
        <v>719</v>
      </c>
      <c r="I1981" s="292"/>
      <c r="J1981" s="292"/>
      <c r="K1981" s="292"/>
      <c r="L1981" s="320">
        <v>1</v>
      </c>
      <c r="M1981" s="292"/>
    </row>
    <row r="1982" spans="1:13">
      <c r="A1982" s="291"/>
      <c r="B1982" s="314"/>
      <c r="C1982" s="290"/>
      <c r="D1982" s="290"/>
      <c r="E1982" s="297" t="s">
        <v>391</v>
      </c>
      <c r="F1982" s="315"/>
      <c r="G1982" s="298"/>
      <c r="H1982" s="292" t="s">
        <v>720</v>
      </c>
      <c r="I1982" s="292"/>
      <c r="J1982" s="292"/>
      <c r="K1982" s="292"/>
      <c r="L1982" s="292"/>
      <c r="M1982" s="292"/>
    </row>
    <row r="1983" spans="1:13">
      <c r="A1983" s="291"/>
      <c r="B1983" s="314"/>
      <c r="C1983" s="290"/>
      <c r="D1983" s="290"/>
      <c r="E1983" s="266"/>
      <c r="F1983" s="317"/>
      <c r="G1983" s="267"/>
      <c r="H1983" s="294" t="s">
        <v>721</v>
      </c>
      <c r="I1983" s="295"/>
      <c r="J1983" s="295"/>
      <c r="K1983" s="296"/>
      <c r="L1983" s="294"/>
      <c r="M1983" s="296"/>
    </row>
    <row r="1984" spans="1:13">
      <c r="A1984" s="291"/>
      <c r="B1984" s="314"/>
      <c r="C1984" s="290"/>
      <c r="D1984" s="290"/>
      <c r="E1984" s="297" t="s">
        <v>392</v>
      </c>
      <c r="F1984" s="315"/>
      <c r="G1984" s="298"/>
      <c r="H1984" s="292" t="s">
        <v>722</v>
      </c>
      <c r="I1984" s="292"/>
      <c r="J1984" s="292"/>
      <c r="K1984" s="292"/>
      <c r="L1984" s="320">
        <v>1</v>
      </c>
      <c r="M1984" s="292"/>
    </row>
    <row r="1985" spans="1:13">
      <c r="A1985" s="293"/>
      <c r="B1985" s="314"/>
      <c r="C1985" s="290"/>
      <c r="D1985" s="290"/>
      <c r="E1985" s="266"/>
      <c r="F1985" s="317"/>
      <c r="G1985" s="267"/>
      <c r="H1985" s="292" t="s">
        <v>723</v>
      </c>
      <c r="I1985" s="292"/>
      <c r="J1985" s="292"/>
      <c r="K1985" s="292"/>
      <c r="L1985" s="320">
        <v>1</v>
      </c>
      <c r="M1985" s="292"/>
    </row>
    <row r="1986" spans="1:13">
      <c r="A1986" s="305" t="s">
        <v>431</v>
      </c>
      <c r="B1986" s="305"/>
      <c r="C1986" s="305"/>
      <c r="D1986" s="288"/>
      <c r="E1986" s="321"/>
      <c r="F1986" s="321"/>
      <c r="G1986" s="321"/>
      <c r="H1986" s="321"/>
      <c r="I1986" s="321"/>
      <c r="J1986" s="321"/>
      <c r="K1986" s="321"/>
      <c r="L1986" s="321"/>
      <c r="M1986" s="289"/>
    </row>
    <row r="1987" spans="1:13">
      <c r="A1987" s="305" t="s">
        <v>432</v>
      </c>
      <c r="B1987" s="305"/>
      <c r="C1987" s="305"/>
      <c r="D1987" s="322" t="s">
        <v>433</v>
      </c>
      <c r="E1987" s="323"/>
      <c r="F1987" s="323"/>
      <c r="G1987" s="323"/>
      <c r="H1987" s="323"/>
      <c r="I1987" s="323"/>
      <c r="J1987" s="323"/>
      <c r="K1987" s="323"/>
      <c r="L1987" s="323"/>
      <c r="M1987" s="324"/>
    </row>
    <row r="1988" spans="1:13" ht="27">
      <c r="A1988" s="282" t="s">
        <v>396</v>
      </c>
      <c r="B1988" s="282"/>
      <c r="C1988" s="282"/>
      <c r="D1988" s="282"/>
      <c r="E1988" s="282"/>
      <c r="F1988" s="282"/>
      <c r="G1988" s="282"/>
      <c r="H1988" s="282"/>
      <c r="I1988" s="282"/>
      <c r="J1988" s="282"/>
      <c r="K1988" s="282"/>
      <c r="L1988" s="282"/>
      <c r="M1988" s="282"/>
    </row>
    <row r="1989" spans="1:13" ht="20.25">
      <c r="A1989" s="283" t="s">
        <v>691</v>
      </c>
      <c r="B1989" s="283"/>
      <c r="C1989" s="283"/>
      <c r="D1989" s="283"/>
      <c r="E1989" s="283"/>
      <c r="F1989" s="283"/>
      <c r="G1989" s="283"/>
      <c r="H1989" s="283"/>
      <c r="I1989" s="283"/>
      <c r="J1989" s="283"/>
      <c r="K1989" s="283"/>
      <c r="L1989" s="283"/>
      <c r="M1989" s="283"/>
    </row>
    <row r="1990" spans="1:13">
      <c r="A1990" s="284" t="s">
        <v>397</v>
      </c>
      <c r="B1990" s="284"/>
      <c r="C1990" s="284"/>
      <c r="D1990" s="284"/>
      <c r="E1990" s="285"/>
      <c r="F1990" s="285"/>
      <c r="G1990" s="285"/>
      <c r="H1990" s="285"/>
      <c r="I1990" s="286" t="s">
        <v>692</v>
      </c>
      <c r="J1990" s="286"/>
      <c r="K1990" s="286"/>
      <c r="L1990" s="286"/>
      <c r="M1990" s="285"/>
    </row>
    <row r="1991" spans="1:13">
      <c r="A1991" s="325" t="s">
        <v>398</v>
      </c>
      <c r="B1991" s="290" t="s">
        <v>310</v>
      </c>
      <c r="C1991" s="290"/>
      <c r="D1991" s="290" t="s">
        <v>1063</v>
      </c>
      <c r="E1991" s="290"/>
      <c r="F1991" s="290"/>
      <c r="G1991" s="290"/>
      <c r="H1991" s="290"/>
      <c r="I1991" s="290"/>
      <c r="J1991" s="290"/>
      <c r="K1991" s="290"/>
      <c r="L1991" s="290"/>
      <c r="M1991" s="290"/>
    </row>
    <row r="1992" spans="1:13">
      <c r="A1992" s="325"/>
      <c r="B1992" s="290" t="s">
        <v>399</v>
      </c>
      <c r="C1992" s="290"/>
      <c r="D1992" s="290" t="s">
        <v>694</v>
      </c>
      <c r="E1992" s="290"/>
      <c r="F1992" s="290"/>
      <c r="G1992" s="290"/>
      <c r="H1992" s="290"/>
      <c r="I1992" s="290"/>
      <c r="J1992" s="290"/>
      <c r="K1992" s="290"/>
      <c r="L1992" s="290"/>
      <c r="M1992" s="290"/>
    </row>
    <row r="1993" spans="1:13">
      <c r="A1993" s="325"/>
      <c r="B1993" s="290" t="s">
        <v>400</v>
      </c>
      <c r="C1993" s="290"/>
      <c r="D1993" s="292" t="s">
        <v>695</v>
      </c>
      <c r="E1993" s="292"/>
      <c r="F1993" s="292"/>
      <c r="G1993" s="290" t="s">
        <v>696</v>
      </c>
      <c r="H1993" s="290"/>
      <c r="I1993" s="290"/>
      <c r="J1993" s="290" t="s">
        <v>697</v>
      </c>
      <c r="K1993" s="290"/>
      <c r="L1993" s="290"/>
      <c r="M1993" s="290"/>
    </row>
    <row r="1994" spans="1:13">
      <c r="A1994" s="325"/>
      <c r="B1994" s="290" t="s">
        <v>402</v>
      </c>
      <c r="C1994" s="290"/>
      <c r="D1994" s="290" t="s">
        <v>698</v>
      </c>
      <c r="E1994" s="290"/>
      <c r="F1994" s="290"/>
      <c r="G1994" s="290" t="s">
        <v>363</v>
      </c>
      <c r="H1994" s="290"/>
      <c r="I1994" s="290"/>
      <c r="J1994" s="290" t="s">
        <v>699</v>
      </c>
      <c r="K1994" s="290"/>
      <c r="L1994" s="290"/>
      <c r="M1994" s="290"/>
    </row>
    <row r="1995" spans="1:13">
      <c r="A1995" s="325"/>
      <c r="B1995" s="290" t="s">
        <v>362</v>
      </c>
      <c r="C1995" s="290"/>
      <c r="D1995" s="290" t="s">
        <v>700</v>
      </c>
      <c r="E1995" s="290"/>
      <c r="F1995" s="290"/>
      <c r="G1995" s="290" t="s">
        <v>363</v>
      </c>
      <c r="H1995" s="290"/>
      <c r="I1995" s="290"/>
      <c r="J1995" s="290">
        <v>13974053750</v>
      </c>
      <c r="K1995" s="290"/>
      <c r="L1995" s="290"/>
      <c r="M1995" s="290"/>
    </row>
    <row r="1996" spans="1:13">
      <c r="A1996" s="325"/>
      <c r="B1996" s="290" t="s">
        <v>403</v>
      </c>
      <c r="C1996" s="290"/>
      <c r="D1996" s="292" t="s">
        <v>404</v>
      </c>
      <c r="E1996" s="292"/>
      <c r="F1996" s="292"/>
      <c r="G1996" s="292"/>
      <c r="H1996" s="292"/>
      <c r="I1996" s="292"/>
      <c r="J1996" s="292"/>
      <c r="K1996" s="292"/>
      <c r="L1996" s="292"/>
      <c r="M1996" s="292"/>
    </row>
    <row r="1997" spans="1:13">
      <c r="A1997" s="325"/>
      <c r="B1997" s="290" t="s">
        <v>405</v>
      </c>
      <c r="C1997" s="290"/>
      <c r="D1997" s="292" t="s">
        <v>1064</v>
      </c>
      <c r="E1997" s="292"/>
      <c r="F1997" s="292"/>
      <c r="G1997" s="292"/>
      <c r="H1997" s="292"/>
      <c r="I1997" s="292"/>
      <c r="J1997" s="292"/>
      <c r="K1997" s="292"/>
      <c r="L1997" s="292"/>
      <c r="M1997" s="292"/>
    </row>
    <row r="1998" spans="1:13">
      <c r="A1998" s="325"/>
      <c r="B1998" s="290" t="s">
        <v>406</v>
      </c>
      <c r="C1998" s="290"/>
      <c r="D1998" s="292" t="s">
        <v>1065</v>
      </c>
      <c r="E1998" s="292"/>
      <c r="F1998" s="292"/>
      <c r="G1998" s="292"/>
      <c r="H1998" s="292"/>
      <c r="I1998" s="292"/>
      <c r="J1998" s="292"/>
      <c r="K1998" s="292"/>
      <c r="L1998" s="292"/>
      <c r="M1998" s="292"/>
    </row>
    <row r="1999" spans="1:13">
      <c r="A1999" s="325"/>
      <c r="B1999" s="290" t="s">
        <v>408</v>
      </c>
      <c r="C1999" s="290"/>
      <c r="D1999" s="299" t="s">
        <v>409</v>
      </c>
      <c r="E1999" s="299"/>
      <c r="F1999" s="299" t="s">
        <v>410</v>
      </c>
      <c r="G1999" s="299"/>
      <c r="H1999" s="299"/>
      <c r="I1999" s="299"/>
      <c r="J1999" s="299" t="s">
        <v>411</v>
      </c>
      <c r="K1999" s="299"/>
      <c r="L1999" s="299"/>
      <c r="M1999" s="299"/>
    </row>
    <row r="2000" spans="1:13">
      <c r="A2000" s="325"/>
      <c r="B2000" s="290"/>
      <c r="C2000" s="290"/>
      <c r="D2000" s="290" t="s">
        <v>412</v>
      </c>
      <c r="E2000" s="290"/>
      <c r="F2000" s="290">
        <v>20</v>
      </c>
      <c r="G2000" s="290"/>
      <c r="H2000" s="290"/>
      <c r="I2000" s="290"/>
      <c r="J2000" s="290">
        <v>20</v>
      </c>
      <c r="K2000" s="290"/>
      <c r="L2000" s="290"/>
      <c r="M2000" s="290"/>
    </row>
    <row r="2001" spans="1:13">
      <c r="A2001" s="325"/>
      <c r="B2001" s="290"/>
      <c r="C2001" s="290"/>
      <c r="D2001" s="290" t="s">
        <v>413</v>
      </c>
      <c r="E2001" s="290"/>
      <c r="F2001" s="290"/>
      <c r="G2001" s="290"/>
      <c r="H2001" s="290"/>
      <c r="I2001" s="290"/>
      <c r="J2001" s="290"/>
      <c r="K2001" s="290"/>
      <c r="L2001" s="290"/>
      <c r="M2001" s="290"/>
    </row>
    <row r="2002" spans="1:13">
      <c r="A2002" s="325"/>
      <c r="B2002" s="290"/>
      <c r="C2002" s="290"/>
      <c r="D2002" s="290" t="s">
        <v>414</v>
      </c>
      <c r="E2002" s="290"/>
      <c r="F2002" s="290"/>
      <c r="G2002" s="290"/>
      <c r="H2002" s="290"/>
      <c r="I2002" s="290"/>
      <c r="J2002" s="290"/>
      <c r="K2002" s="290"/>
      <c r="L2002" s="290"/>
      <c r="M2002" s="290"/>
    </row>
    <row r="2003" spans="1:13">
      <c r="A2003" s="325"/>
      <c r="B2003" s="290"/>
      <c r="C2003" s="290"/>
      <c r="D2003" s="290" t="s">
        <v>415</v>
      </c>
      <c r="E2003" s="290"/>
      <c r="F2003" s="290"/>
      <c r="G2003" s="290"/>
      <c r="H2003" s="290"/>
      <c r="I2003" s="290"/>
      <c r="J2003" s="290"/>
      <c r="K2003" s="290"/>
      <c r="L2003" s="290"/>
      <c r="M2003" s="290"/>
    </row>
    <row r="2004" spans="1:13">
      <c r="A2004" s="325"/>
      <c r="B2004" s="290"/>
      <c r="C2004" s="290"/>
      <c r="D2004" s="290" t="s">
        <v>416</v>
      </c>
      <c r="E2004" s="290"/>
      <c r="F2004" s="290"/>
      <c r="G2004" s="290"/>
      <c r="H2004" s="290"/>
      <c r="I2004" s="290"/>
      <c r="J2004" s="290"/>
      <c r="K2004" s="290"/>
      <c r="L2004" s="290"/>
      <c r="M2004" s="290"/>
    </row>
    <row r="2005" spans="1:13">
      <c r="A2005" s="325"/>
      <c r="B2005" s="290" t="s">
        <v>417</v>
      </c>
      <c r="C2005" s="290"/>
      <c r="D2005" s="290" t="s">
        <v>409</v>
      </c>
      <c r="E2005" s="290"/>
      <c r="F2005" s="304" t="s">
        <v>418</v>
      </c>
      <c r="G2005" s="304"/>
      <c r="H2005" s="304"/>
      <c r="I2005" s="304" t="s">
        <v>419</v>
      </c>
      <c r="J2005" s="304"/>
      <c r="K2005" s="304"/>
      <c r="L2005" s="304" t="s">
        <v>420</v>
      </c>
      <c r="M2005" s="304"/>
    </row>
    <row r="2006" spans="1:13">
      <c r="A2006" s="325"/>
      <c r="B2006" s="290"/>
      <c r="C2006" s="290"/>
      <c r="D2006" s="290" t="s">
        <v>412</v>
      </c>
      <c r="E2006" s="290"/>
      <c r="F2006" s="292">
        <v>20</v>
      </c>
      <c r="G2006" s="292"/>
      <c r="H2006" s="292"/>
      <c r="I2006" s="292">
        <v>20</v>
      </c>
      <c r="J2006" s="292"/>
      <c r="K2006" s="292"/>
      <c r="L2006" s="292" t="s">
        <v>704</v>
      </c>
      <c r="M2006" s="292"/>
    </row>
    <row r="2007" spans="1:13">
      <c r="A2007" s="325"/>
      <c r="B2007" s="332"/>
      <c r="C2007" s="332"/>
      <c r="D2007" s="290"/>
      <c r="E2007" s="290"/>
      <c r="F2007" s="290"/>
      <c r="G2007" s="290"/>
      <c r="H2007" s="290"/>
      <c r="I2007" s="290"/>
      <c r="J2007" s="290"/>
      <c r="K2007" s="290"/>
      <c r="L2007" s="290"/>
      <c r="M2007" s="290"/>
    </row>
    <row r="2008" spans="1:13">
      <c r="A2008" s="325"/>
      <c r="B2008" s="332"/>
      <c r="C2008" s="308" t="s">
        <v>423</v>
      </c>
      <c r="D2008" s="308"/>
      <c r="E2008" s="308"/>
      <c r="F2008" s="308"/>
      <c r="G2008" s="308"/>
      <c r="H2008" s="299" t="s">
        <v>424</v>
      </c>
      <c r="I2008" s="299"/>
      <c r="J2008" s="299"/>
      <c r="K2008" s="299" t="s">
        <v>425</v>
      </c>
      <c r="L2008" s="299"/>
      <c r="M2008" s="299"/>
    </row>
    <row r="2009" spans="1:13">
      <c r="A2009" s="325"/>
      <c r="B2009" s="332"/>
      <c r="C2009" s="311" t="s">
        <v>1066</v>
      </c>
      <c r="D2009" s="311"/>
      <c r="E2009" s="311"/>
      <c r="F2009" s="311"/>
      <c r="G2009" s="311"/>
      <c r="H2009" s="290">
        <v>2023.1</v>
      </c>
      <c r="I2009" s="290"/>
      <c r="J2009" s="290"/>
      <c r="K2009" s="290">
        <v>2023.12</v>
      </c>
      <c r="L2009" s="290"/>
      <c r="M2009" s="290"/>
    </row>
    <row r="2010" spans="1:13" ht="42.75">
      <c r="A2010" s="325"/>
      <c r="B2010" s="312" t="s">
        <v>427</v>
      </c>
      <c r="C2010" s="292" t="s">
        <v>1064</v>
      </c>
      <c r="D2010" s="292"/>
      <c r="E2010" s="292"/>
      <c r="F2010" s="292"/>
      <c r="G2010" s="292"/>
      <c r="H2010" s="292"/>
      <c r="I2010" s="292"/>
      <c r="J2010" s="292"/>
      <c r="K2010" s="292"/>
      <c r="L2010" s="292"/>
      <c r="M2010" s="292"/>
    </row>
    <row r="2011" spans="1:13" ht="57">
      <c r="A2011" s="325"/>
      <c r="B2011" s="312" t="s">
        <v>428</v>
      </c>
      <c r="C2011" s="292" t="s">
        <v>1067</v>
      </c>
      <c r="D2011" s="292"/>
      <c r="E2011" s="292"/>
      <c r="F2011" s="292"/>
      <c r="G2011" s="292"/>
      <c r="H2011" s="292"/>
      <c r="I2011" s="292"/>
      <c r="J2011" s="292"/>
      <c r="K2011" s="292"/>
      <c r="L2011" s="292"/>
      <c r="M2011" s="292"/>
    </row>
    <row r="2012" spans="1:13">
      <c r="A2012" s="325"/>
      <c r="B2012" s="290" t="s">
        <v>429</v>
      </c>
      <c r="C2012" s="290" t="s">
        <v>379</v>
      </c>
      <c r="D2012" s="290"/>
      <c r="E2012" s="290" t="s">
        <v>380</v>
      </c>
      <c r="F2012" s="290"/>
      <c r="G2012" s="290"/>
      <c r="H2012" s="290" t="s">
        <v>381</v>
      </c>
      <c r="I2012" s="290"/>
      <c r="J2012" s="290"/>
      <c r="K2012" s="290"/>
      <c r="L2012" s="290" t="s">
        <v>382</v>
      </c>
      <c r="M2012" s="290"/>
    </row>
    <row r="2013" spans="1:13">
      <c r="A2013" s="325"/>
      <c r="B2013" s="290"/>
      <c r="C2013" s="290" t="s">
        <v>430</v>
      </c>
      <c r="D2013" s="290"/>
      <c r="E2013" s="290" t="s">
        <v>384</v>
      </c>
      <c r="F2013" s="290"/>
      <c r="G2013" s="290"/>
      <c r="H2013" s="292" t="s">
        <v>1068</v>
      </c>
      <c r="I2013" s="292"/>
      <c r="J2013" s="292"/>
      <c r="K2013" s="292"/>
      <c r="L2013" s="326">
        <v>20</v>
      </c>
      <c r="M2013" s="327"/>
    </row>
    <row r="2014" spans="1:13">
      <c r="A2014" s="325"/>
      <c r="B2014" s="290"/>
      <c r="C2014" s="290"/>
      <c r="D2014" s="290"/>
      <c r="E2014" s="290" t="s">
        <v>385</v>
      </c>
      <c r="F2014" s="290"/>
      <c r="G2014" s="290"/>
      <c r="H2014" s="292" t="s">
        <v>830</v>
      </c>
      <c r="I2014" s="292"/>
      <c r="J2014" s="292"/>
      <c r="K2014" s="292"/>
      <c r="L2014" s="328" t="s">
        <v>1069</v>
      </c>
      <c r="M2014" s="327"/>
    </row>
    <row r="2015" spans="1:13">
      <c r="A2015" s="325"/>
      <c r="B2015" s="290"/>
      <c r="C2015" s="290"/>
      <c r="D2015" s="290"/>
      <c r="E2015" s="290" t="s">
        <v>386</v>
      </c>
      <c r="F2015" s="290"/>
      <c r="G2015" s="290"/>
      <c r="H2015" s="292" t="s">
        <v>714</v>
      </c>
      <c r="I2015" s="292"/>
      <c r="J2015" s="292"/>
      <c r="K2015" s="292"/>
      <c r="L2015" s="328" t="s">
        <v>832</v>
      </c>
      <c r="M2015" s="327"/>
    </row>
    <row r="2016" spans="1:13">
      <c r="A2016" s="325"/>
      <c r="B2016" s="290"/>
      <c r="C2016" s="290"/>
      <c r="D2016" s="290"/>
      <c r="E2016" s="290" t="s">
        <v>387</v>
      </c>
      <c r="F2016" s="290"/>
      <c r="G2016" s="290"/>
      <c r="H2016" s="292" t="s">
        <v>715</v>
      </c>
      <c r="I2016" s="292"/>
      <c r="J2016" s="292"/>
      <c r="K2016" s="292"/>
      <c r="L2016" s="326" t="s">
        <v>1070</v>
      </c>
      <c r="M2016" s="327"/>
    </row>
    <row r="2017" spans="1:13">
      <c r="A2017" s="325"/>
      <c r="B2017" s="290"/>
      <c r="C2017" s="290" t="s">
        <v>430</v>
      </c>
      <c r="D2017" s="290"/>
      <c r="E2017" s="290" t="s">
        <v>388</v>
      </c>
      <c r="F2017" s="290"/>
      <c r="G2017" s="290"/>
      <c r="H2017" s="292"/>
      <c r="I2017" s="292"/>
      <c r="J2017" s="292"/>
      <c r="K2017" s="292"/>
      <c r="L2017" s="292"/>
      <c r="M2017" s="292"/>
    </row>
    <row r="2018" spans="1:13">
      <c r="A2018" s="325"/>
      <c r="B2018" s="290"/>
      <c r="C2018" s="290"/>
      <c r="D2018" s="290"/>
      <c r="E2018" s="290" t="s">
        <v>389</v>
      </c>
      <c r="F2018" s="290"/>
      <c r="G2018" s="290"/>
      <c r="H2018" s="292" t="s">
        <v>834</v>
      </c>
      <c r="I2018" s="292"/>
      <c r="J2018" s="292"/>
      <c r="K2018" s="292"/>
      <c r="L2018" s="320"/>
      <c r="M2018" s="292"/>
    </row>
    <row r="2019" spans="1:13">
      <c r="A2019" s="325"/>
      <c r="B2019" s="290"/>
      <c r="C2019" s="290"/>
      <c r="D2019" s="290"/>
      <c r="E2019" s="290" t="s">
        <v>390</v>
      </c>
      <c r="F2019" s="290"/>
      <c r="G2019" s="290"/>
      <c r="H2019" s="292" t="s">
        <v>835</v>
      </c>
      <c r="I2019" s="292"/>
      <c r="J2019" s="292"/>
      <c r="K2019" s="292"/>
      <c r="L2019" s="320"/>
      <c r="M2019" s="292"/>
    </row>
    <row r="2020" spans="1:13">
      <c r="A2020" s="325"/>
      <c r="B2020" s="290"/>
      <c r="C2020" s="290"/>
      <c r="D2020" s="290"/>
      <c r="E2020" s="290" t="s">
        <v>391</v>
      </c>
      <c r="F2020" s="290"/>
      <c r="G2020" s="290"/>
      <c r="H2020" s="292" t="s">
        <v>720</v>
      </c>
      <c r="I2020" s="292"/>
      <c r="J2020" s="292"/>
      <c r="K2020" s="292"/>
      <c r="L2020" s="292"/>
      <c r="M2020" s="292"/>
    </row>
    <row r="2021" spans="1:13">
      <c r="A2021" s="325"/>
      <c r="B2021" s="290"/>
      <c r="C2021" s="290"/>
      <c r="D2021" s="290"/>
      <c r="E2021" s="329"/>
      <c r="F2021" s="329"/>
      <c r="G2021" s="329"/>
      <c r="H2021" s="292" t="s">
        <v>721</v>
      </c>
      <c r="I2021" s="292"/>
      <c r="J2021" s="292"/>
      <c r="K2021" s="292"/>
      <c r="L2021" s="292"/>
      <c r="M2021" s="292"/>
    </row>
    <row r="2022" spans="1:13">
      <c r="A2022" s="325"/>
      <c r="B2022" s="290"/>
      <c r="C2022" s="290"/>
      <c r="D2022" s="290"/>
      <c r="E2022" s="290" t="s">
        <v>392</v>
      </c>
      <c r="F2022" s="290"/>
      <c r="G2022" s="290"/>
      <c r="H2022" s="292" t="s">
        <v>723</v>
      </c>
      <c r="I2022" s="292"/>
      <c r="J2022" s="292"/>
      <c r="K2022" s="292"/>
      <c r="L2022" s="320">
        <v>1</v>
      </c>
      <c r="M2022" s="292"/>
    </row>
    <row r="2023" spans="1:13">
      <c r="A2023" s="305" t="s">
        <v>431</v>
      </c>
      <c r="B2023" s="305"/>
      <c r="C2023" s="305"/>
      <c r="D2023" s="288"/>
      <c r="E2023" s="321"/>
      <c r="F2023" s="321"/>
      <c r="G2023" s="321"/>
      <c r="H2023" s="321"/>
      <c r="I2023" s="321"/>
      <c r="J2023" s="321"/>
      <c r="K2023" s="321"/>
      <c r="L2023" s="321"/>
      <c r="M2023" s="289"/>
    </row>
    <row r="2024" spans="1:13">
      <c r="A2024" s="305" t="s">
        <v>432</v>
      </c>
      <c r="B2024" s="305"/>
      <c r="C2024" s="305"/>
      <c r="D2024" s="322" t="s">
        <v>433</v>
      </c>
      <c r="E2024" s="323"/>
      <c r="F2024" s="323"/>
      <c r="G2024" s="323"/>
      <c r="H2024" s="323"/>
      <c r="I2024" s="323"/>
      <c r="J2024" s="323"/>
      <c r="K2024" s="323"/>
      <c r="L2024" s="323"/>
      <c r="M2024" s="324"/>
    </row>
  </sheetData>
  <mergeCells count="5608">
    <mergeCell ref="E2022:G2022"/>
    <mergeCell ref="H2022:K2022"/>
    <mergeCell ref="L2022:M2022"/>
    <mergeCell ref="A2023:C2023"/>
    <mergeCell ref="D2023:M2023"/>
    <mergeCell ref="A2024:C2024"/>
    <mergeCell ref="D2024:M2024"/>
    <mergeCell ref="L2018:M2018"/>
    <mergeCell ref="E2019:G2019"/>
    <mergeCell ref="H2019:K2019"/>
    <mergeCell ref="L2019:M2019"/>
    <mergeCell ref="E2020:G2021"/>
    <mergeCell ref="H2020:K2020"/>
    <mergeCell ref="L2020:M2020"/>
    <mergeCell ref="H2021:K2021"/>
    <mergeCell ref="L2021:M2021"/>
    <mergeCell ref="B2012:B2022"/>
    <mergeCell ref="C2012:D2012"/>
    <mergeCell ref="E2012:G2012"/>
    <mergeCell ref="H2012:K2012"/>
    <mergeCell ref="L2012:M2012"/>
    <mergeCell ref="C2013:D2016"/>
    <mergeCell ref="E2013:G2013"/>
    <mergeCell ref="H2013:K2013"/>
    <mergeCell ref="L2013:M2013"/>
    <mergeCell ref="E2014:G2014"/>
    <mergeCell ref="H2014:K2014"/>
    <mergeCell ref="L2014:M2014"/>
    <mergeCell ref="E2015:G2015"/>
    <mergeCell ref="H2015:K2015"/>
    <mergeCell ref="L2015:M2015"/>
    <mergeCell ref="E2016:G2016"/>
    <mergeCell ref="H2016:K2016"/>
    <mergeCell ref="L2016:M2016"/>
    <mergeCell ref="C2017:D2022"/>
    <mergeCell ref="E2017:G2017"/>
    <mergeCell ref="H2017:K2017"/>
    <mergeCell ref="L2017:M2017"/>
    <mergeCell ref="E2018:G2018"/>
    <mergeCell ref="H2018:K2018"/>
    <mergeCell ref="D2007:M2007"/>
    <mergeCell ref="C2008:G2008"/>
    <mergeCell ref="H2008:J2008"/>
    <mergeCell ref="K2008:M2008"/>
    <mergeCell ref="C2009:G2009"/>
    <mergeCell ref="H2009:J2009"/>
    <mergeCell ref="K2009:M2009"/>
    <mergeCell ref="C2010:M2010"/>
    <mergeCell ref="C2011:M2011"/>
    <mergeCell ref="B2005:C2006"/>
    <mergeCell ref="D2005:E2005"/>
    <mergeCell ref="F2005:H2005"/>
    <mergeCell ref="I2005:K2005"/>
    <mergeCell ref="L2005:M2005"/>
    <mergeCell ref="D2006:E2006"/>
    <mergeCell ref="F2006:H2006"/>
    <mergeCell ref="I2006:K2006"/>
    <mergeCell ref="L2006:M2006"/>
    <mergeCell ref="B1998:C1998"/>
    <mergeCell ref="D1998:M1998"/>
    <mergeCell ref="B1999:C2004"/>
    <mergeCell ref="D1999:E1999"/>
    <mergeCell ref="F1999:I1999"/>
    <mergeCell ref="J1999:M1999"/>
    <mergeCell ref="D2000:E2000"/>
    <mergeCell ref="F2000:I2000"/>
    <mergeCell ref="J2000:M2000"/>
    <mergeCell ref="D2001:E2001"/>
    <mergeCell ref="F2001:I2001"/>
    <mergeCell ref="J2001:M2001"/>
    <mergeCell ref="D2002:E2002"/>
    <mergeCell ref="F2002:I2002"/>
    <mergeCell ref="J2002:M2002"/>
    <mergeCell ref="D2003:E2003"/>
    <mergeCell ref="F2003:I2003"/>
    <mergeCell ref="J2003:M2003"/>
    <mergeCell ref="D2004:E2004"/>
    <mergeCell ref="F2004:I2004"/>
    <mergeCell ref="J2004:M2004"/>
    <mergeCell ref="A1989:M1989"/>
    <mergeCell ref="A1990:D1990"/>
    <mergeCell ref="I1990:L1990"/>
    <mergeCell ref="A1991:A2022"/>
    <mergeCell ref="B1991:C1991"/>
    <mergeCell ref="D1991:M1991"/>
    <mergeCell ref="B1992:C1992"/>
    <mergeCell ref="D1992:M1992"/>
    <mergeCell ref="B1993:C1993"/>
    <mergeCell ref="D1993:F1993"/>
    <mergeCell ref="G1993:I1993"/>
    <mergeCell ref="J1993:M1993"/>
    <mergeCell ref="B1994:C1994"/>
    <mergeCell ref="D1994:F1994"/>
    <mergeCell ref="G1994:I1994"/>
    <mergeCell ref="J1994:M1994"/>
    <mergeCell ref="B1995:C1995"/>
    <mergeCell ref="D1995:F1995"/>
    <mergeCell ref="G1995:I1995"/>
    <mergeCell ref="J1995:M1995"/>
    <mergeCell ref="B1996:C1996"/>
    <mergeCell ref="D1996:M1996"/>
    <mergeCell ref="B1997:C1997"/>
    <mergeCell ref="D1997:M1997"/>
    <mergeCell ref="H1984:K1984"/>
    <mergeCell ref="L1984:M1984"/>
    <mergeCell ref="H1985:K1985"/>
    <mergeCell ref="L1985:M1985"/>
    <mergeCell ref="A1986:C1986"/>
    <mergeCell ref="D1986:M1986"/>
    <mergeCell ref="A1987:C1987"/>
    <mergeCell ref="D1987:M1987"/>
    <mergeCell ref="A1988:M1988"/>
    <mergeCell ref="E1976:G1976"/>
    <mergeCell ref="H1976:K1976"/>
    <mergeCell ref="L1976:M1976"/>
    <mergeCell ref="E1977:G1977"/>
    <mergeCell ref="H1977:K1977"/>
    <mergeCell ref="L1977:M1977"/>
    <mergeCell ref="C1978:D1985"/>
    <mergeCell ref="E1978:G1978"/>
    <mergeCell ref="H1978:K1978"/>
    <mergeCell ref="L1978:M1978"/>
    <mergeCell ref="E1979:G1980"/>
    <mergeCell ref="H1979:K1979"/>
    <mergeCell ref="L1979:M1979"/>
    <mergeCell ref="H1980:K1980"/>
    <mergeCell ref="L1980:M1980"/>
    <mergeCell ref="E1981:G1981"/>
    <mergeCell ref="H1981:K1981"/>
    <mergeCell ref="L1981:M1981"/>
    <mergeCell ref="E1982:G1983"/>
    <mergeCell ref="H1982:K1982"/>
    <mergeCell ref="L1982:M1982"/>
    <mergeCell ref="H1983:K1983"/>
    <mergeCell ref="L1983:M1983"/>
    <mergeCell ref="E1984:G1985"/>
    <mergeCell ref="A1968:B1969"/>
    <mergeCell ref="C1968:G1968"/>
    <mergeCell ref="H1968:J1968"/>
    <mergeCell ref="K1968:M1968"/>
    <mergeCell ref="C1969:G1969"/>
    <mergeCell ref="H1969:J1969"/>
    <mergeCell ref="K1969:M1969"/>
    <mergeCell ref="A1970:A1985"/>
    <mergeCell ref="C1970:M1970"/>
    <mergeCell ref="C1971:M1971"/>
    <mergeCell ref="B1972:B1985"/>
    <mergeCell ref="C1972:D1972"/>
    <mergeCell ref="E1972:G1972"/>
    <mergeCell ref="H1972:K1972"/>
    <mergeCell ref="L1972:M1972"/>
    <mergeCell ref="C1973:D1977"/>
    <mergeCell ref="E1973:G1974"/>
    <mergeCell ref="H1973:K1973"/>
    <mergeCell ref="L1973:M1973"/>
    <mergeCell ref="H1974:K1974"/>
    <mergeCell ref="L1974:M1974"/>
    <mergeCell ref="E1975:G1975"/>
    <mergeCell ref="H1975:K1975"/>
    <mergeCell ref="L1975:M1975"/>
    <mergeCell ref="D1965:E1965"/>
    <mergeCell ref="F1965:H1965"/>
    <mergeCell ref="I1965:K1965"/>
    <mergeCell ref="L1965:M1965"/>
    <mergeCell ref="D1966:E1966"/>
    <mergeCell ref="F1966:H1966"/>
    <mergeCell ref="I1966:K1966"/>
    <mergeCell ref="L1966:M1966"/>
    <mergeCell ref="A1967:C1967"/>
    <mergeCell ref="D1967:M1967"/>
    <mergeCell ref="D1957:M1957"/>
    <mergeCell ref="B1958:C1958"/>
    <mergeCell ref="D1958:M1958"/>
    <mergeCell ref="A1959:A1966"/>
    <mergeCell ref="B1959:C1964"/>
    <mergeCell ref="D1959:E1959"/>
    <mergeCell ref="F1959:I1959"/>
    <mergeCell ref="J1959:M1959"/>
    <mergeCell ref="D1960:E1960"/>
    <mergeCell ref="F1960:I1960"/>
    <mergeCell ref="J1960:M1960"/>
    <mergeCell ref="D1961:E1961"/>
    <mergeCell ref="F1961:I1961"/>
    <mergeCell ref="J1961:M1961"/>
    <mergeCell ref="D1962:E1962"/>
    <mergeCell ref="F1962:I1962"/>
    <mergeCell ref="J1962:M1962"/>
    <mergeCell ref="D1963:E1963"/>
    <mergeCell ref="F1963:I1963"/>
    <mergeCell ref="J1963:M1963"/>
    <mergeCell ref="D1964:E1964"/>
    <mergeCell ref="F1964:I1964"/>
    <mergeCell ref="J1964:M1964"/>
    <mergeCell ref="B1965:C1966"/>
    <mergeCell ref="A1948:M1948"/>
    <mergeCell ref="A1949:M1949"/>
    <mergeCell ref="A1950:D1950"/>
    <mergeCell ref="I1950:L1950"/>
    <mergeCell ref="A1951:A1958"/>
    <mergeCell ref="B1951:C1951"/>
    <mergeCell ref="D1951:M1951"/>
    <mergeCell ref="B1952:C1952"/>
    <mergeCell ref="D1952:M1952"/>
    <mergeCell ref="B1953:C1953"/>
    <mergeCell ref="D1953:F1953"/>
    <mergeCell ref="G1953:I1953"/>
    <mergeCell ref="J1953:M1953"/>
    <mergeCell ref="B1954:C1954"/>
    <mergeCell ref="D1954:F1954"/>
    <mergeCell ref="G1954:I1954"/>
    <mergeCell ref="J1954:M1954"/>
    <mergeCell ref="B1955:C1955"/>
    <mergeCell ref="D1955:F1955"/>
    <mergeCell ref="G1955:I1955"/>
    <mergeCell ref="J1955:M1955"/>
    <mergeCell ref="B1956:C1956"/>
    <mergeCell ref="D1956:M1956"/>
    <mergeCell ref="B1957:C1957"/>
    <mergeCell ref="E1944:G1945"/>
    <mergeCell ref="H1944:K1944"/>
    <mergeCell ref="L1944:M1944"/>
    <mergeCell ref="H1945:K1945"/>
    <mergeCell ref="L1945:M1945"/>
    <mergeCell ref="A1946:C1946"/>
    <mergeCell ref="D1946:M1946"/>
    <mergeCell ref="A1947:C1947"/>
    <mergeCell ref="D1947:M1947"/>
    <mergeCell ref="L1940:M1940"/>
    <mergeCell ref="E1941:G1941"/>
    <mergeCell ref="H1941:K1941"/>
    <mergeCell ref="L1941:M1941"/>
    <mergeCell ref="E1942:G1942"/>
    <mergeCell ref="H1942:K1942"/>
    <mergeCell ref="L1942:M1942"/>
    <mergeCell ref="E1943:G1943"/>
    <mergeCell ref="H1943:K1943"/>
    <mergeCell ref="L1943:M1943"/>
    <mergeCell ref="A1933:A1945"/>
    <mergeCell ref="C1933:M1933"/>
    <mergeCell ref="C1934:M1934"/>
    <mergeCell ref="B1935:B1945"/>
    <mergeCell ref="C1935:D1935"/>
    <mergeCell ref="E1935:G1935"/>
    <mergeCell ref="H1935:K1935"/>
    <mergeCell ref="L1935:M1935"/>
    <mergeCell ref="C1936:D1939"/>
    <mergeCell ref="E1936:G1936"/>
    <mergeCell ref="H1936:K1936"/>
    <mergeCell ref="L1936:M1936"/>
    <mergeCell ref="E1937:G1937"/>
    <mergeCell ref="H1937:K1937"/>
    <mergeCell ref="L1937:M1937"/>
    <mergeCell ref="E1938:G1938"/>
    <mergeCell ref="H1938:K1938"/>
    <mergeCell ref="L1938:M1938"/>
    <mergeCell ref="E1939:G1939"/>
    <mergeCell ref="H1939:K1939"/>
    <mergeCell ref="L1939:M1939"/>
    <mergeCell ref="C1940:D1945"/>
    <mergeCell ref="E1940:G1940"/>
    <mergeCell ref="H1940:K1940"/>
    <mergeCell ref="F1929:H1929"/>
    <mergeCell ref="I1929:K1929"/>
    <mergeCell ref="L1929:M1929"/>
    <mergeCell ref="D1930:E1930"/>
    <mergeCell ref="F1930:H1930"/>
    <mergeCell ref="I1930:K1930"/>
    <mergeCell ref="L1930:M1930"/>
    <mergeCell ref="A1931:B1932"/>
    <mergeCell ref="C1931:G1931"/>
    <mergeCell ref="H1931:J1931"/>
    <mergeCell ref="K1931:M1931"/>
    <mergeCell ref="C1932:G1932"/>
    <mergeCell ref="H1932:J1932"/>
    <mergeCell ref="K1932:M1932"/>
    <mergeCell ref="B1922:C1922"/>
    <mergeCell ref="D1922:M1922"/>
    <mergeCell ref="A1923:A1930"/>
    <mergeCell ref="B1923:C1928"/>
    <mergeCell ref="D1923:E1923"/>
    <mergeCell ref="F1923:I1923"/>
    <mergeCell ref="J1923:M1923"/>
    <mergeCell ref="D1924:E1924"/>
    <mergeCell ref="F1924:I1924"/>
    <mergeCell ref="J1924:M1924"/>
    <mergeCell ref="D1925:E1925"/>
    <mergeCell ref="F1925:I1925"/>
    <mergeCell ref="J1925:M1925"/>
    <mergeCell ref="D1926:E1926"/>
    <mergeCell ref="F1926:I1926"/>
    <mergeCell ref="J1926:M1926"/>
    <mergeCell ref="D1927:E1927"/>
    <mergeCell ref="F1927:I1927"/>
    <mergeCell ref="J1927:M1927"/>
    <mergeCell ref="D1928:E1928"/>
    <mergeCell ref="F1928:I1928"/>
    <mergeCell ref="J1928:M1928"/>
    <mergeCell ref="B1929:C1930"/>
    <mergeCell ref="D1929:E1929"/>
    <mergeCell ref="A1913:M1913"/>
    <mergeCell ref="A1914:D1914"/>
    <mergeCell ref="I1914:L1914"/>
    <mergeCell ref="A1915:A1922"/>
    <mergeCell ref="B1915:C1915"/>
    <mergeCell ref="D1915:M1915"/>
    <mergeCell ref="B1916:C1916"/>
    <mergeCell ref="D1916:M1916"/>
    <mergeCell ref="B1917:C1917"/>
    <mergeCell ref="D1917:F1917"/>
    <mergeCell ref="G1917:I1917"/>
    <mergeCell ref="J1917:M1917"/>
    <mergeCell ref="B1918:C1918"/>
    <mergeCell ref="D1918:F1918"/>
    <mergeCell ref="G1918:I1918"/>
    <mergeCell ref="J1918:M1918"/>
    <mergeCell ref="B1919:C1919"/>
    <mergeCell ref="D1919:F1919"/>
    <mergeCell ref="G1919:I1919"/>
    <mergeCell ref="J1919:M1919"/>
    <mergeCell ref="B1920:C1920"/>
    <mergeCell ref="D1920:M1920"/>
    <mergeCell ref="B1921:C1921"/>
    <mergeCell ref="D1921:M1921"/>
    <mergeCell ref="H1908:K1908"/>
    <mergeCell ref="L1908:M1908"/>
    <mergeCell ref="H1909:K1909"/>
    <mergeCell ref="L1909:M1909"/>
    <mergeCell ref="A1910:C1910"/>
    <mergeCell ref="D1910:M1910"/>
    <mergeCell ref="A1911:C1911"/>
    <mergeCell ref="D1911:M1911"/>
    <mergeCell ref="A1912:M1912"/>
    <mergeCell ref="E1900:G1900"/>
    <mergeCell ref="H1900:K1900"/>
    <mergeCell ref="L1900:M1900"/>
    <mergeCell ref="E1901:G1901"/>
    <mergeCell ref="H1901:K1901"/>
    <mergeCell ref="L1901:M1901"/>
    <mergeCell ref="C1902:D1909"/>
    <mergeCell ref="E1902:G1902"/>
    <mergeCell ref="H1902:K1902"/>
    <mergeCell ref="L1902:M1902"/>
    <mergeCell ref="E1903:G1904"/>
    <mergeCell ref="H1903:K1903"/>
    <mergeCell ref="L1903:M1903"/>
    <mergeCell ref="H1904:K1904"/>
    <mergeCell ref="L1904:M1904"/>
    <mergeCell ref="E1905:G1905"/>
    <mergeCell ref="H1905:K1905"/>
    <mergeCell ref="L1905:M1905"/>
    <mergeCell ref="E1906:G1907"/>
    <mergeCell ref="H1906:K1906"/>
    <mergeCell ref="L1906:M1906"/>
    <mergeCell ref="H1907:K1907"/>
    <mergeCell ref="L1907:M1907"/>
    <mergeCell ref="E1908:G1909"/>
    <mergeCell ref="A1892:B1893"/>
    <mergeCell ref="C1892:G1892"/>
    <mergeCell ref="H1892:J1892"/>
    <mergeCell ref="K1892:M1892"/>
    <mergeCell ref="C1893:G1893"/>
    <mergeCell ref="H1893:J1893"/>
    <mergeCell ref="K1893:M1893"/>
    <mergeCell ref="A1894:A1909"/>
    <mergeCell ref="C1894:M1894"/>
    <mergeCell ref="C1895:M1895"/>
    <mergeCell ref="B1896:B1909"/>
    <mergeCell ref="C1896:D1896"/>
    <mergeCell ref="E1896:G1896"/>
    <mergeCell ref="H1896:K1896"/>
    <mergeCell ref="L1896:M1896"/>
    <mergeCell ref="C1897:D1901"/>
    <mergeCell ref="E1897:G1898"/>
    <mergeCell ref="H1897:K1897"/>
    <mergeCell ref="L1897:M1897"/>
    <mergeCell ref="H1898:K1898"/>
    <mergeCell ref="L1898:M1898"/>
    <mergeCell ref="E1899:G1899"/>
    <mergeCell ref="H1899:K1899"/>
    <mergeCell ref="L1899:M1899"/>
    <mergeCell ref="D1889:E1889"/>
    <mergeCell ref="F1889:H1889"/>
    <mergeCell ref="I1889:K1889"/>
    <mergeCell ref="L1889:M1889"/>
    <mergeCell ref="D1890:E1890"/>
    <mergeCell ref="F1890:H1890"/>
    <mergeCell ref="I1890:K1890"/>
    <mergeCell ref="L1890:M1890"/>
    <mergeCell ref="A1891:C1891"/>
    <mergeCell ref="D1891:M1891"/>
    <mergeCell ref="D1881:M1881"/>
    <mergeCell ref="B1882:C1882"/>
    <mergeCell ref="D1882:M1882"/>
    <mergeCell ref="A1883:A1890"/>
    <mergeCell ref="B1883:C1888"/>
    <mergeCell ref="D1883:E1883"/>
    <mergeCell ref="F1883:I1883"/>
    <mergeCell ref="J1883:M1883"/>
    <mergeCell ref="D1884:E1884"/>
    <mergeCell ref="F1884:I1884"/>
    <mergeCell ref="J1884:M1884"/>
    <mergeCell ref="D1885:E1885"/>
    <mergeCell ref="F1885:I1885"/>
    <mergeCell ref="J1885:M1885"/>
    <mergeCell ref="D1886:E1886"/>
    <mergeCell ref="F1886:I1886"/>
    <mergeCell ref="J1886:M1886"/>
    <mergeCell ref="D1887:E1887"/>
    <mergeCell ref="F1887:I1887"/>
    <mergeCell ref="J1887:M1887"/>
    <mergeCell ref="D1888:E1888"/>
    <mergeCell ref="F1888:I1888"/>
    <mergeCell ref="J1888:M1888"/>
    <mergeCell ref="B1889:C1890"/>
    <mergeCell ref="A1872:M1872"/>
    <mergeCell ref="A1873:M1873"/>
    <mergeCell ref="A1874:D1874"/>
    <mergeCell ref="I1874:L1874"/>
    <mergeCell ref="A1875:A1882"/>
    <mergeCell ref="B1875:C1875"/>
    <mergeCell ref="D1875:M1875"/>
    <mergeCell ref="B1876:C1876"/>
    <mergeCell ref="D1876:M1876"/>
    <mergeCell ref="B1877:C1877"/>
    <mergeCell ref="D1877:F1877"/>
    <mergeCell ref="G1877:I1877"/>
    <mergeCell ref="J1877:M1877"/>
    <mergeCell ref="B1878:C1878"/>
    <mergeCell ref="D1878:F1878"/>
    <mergeCell ref="G1878:I1878"/>
    <mergeCell ref="J1878:M1878"/>
    <mergeCell ref="B1879:C1879"/>
    <mergeCell ref="D1879:F1879"/>
    <mergeCell ref="G1879:I1879"/>
    <mergeCell ref="J1879:M1879"/>
    <mergeCell ref="B1880:C1880"/>
    <mergeCell ref="D1880:M1880"/>
    <mergeCell ref="B1881:C1881"/>
    <mergeCell ref="E1868:G1869"/>
    <mergeCell ref="H1868:K1868"/>
    <mergeCell ref="L1868:M1868"/>
    <mergeCell ref="H1869:K1869"/>
    <mergeCell ref="L1869:M1869"/>
    <mergeCell ref="A1870:C1870"/>
    <mergeCell ref="D1870:M1870"/>
    <mergeCell ref="A1871:C1871"/>
    <mergeCell ref="D1871:M1871"/>
    <mergeCell ref="E1863:G1864"/>
    <mergeCell ref="H1863:K1863"/>
    <mergeCell ref="L1863:M1863"/>
    <mergeCell ref="H1864:K1864"/>
    <mergeCell ref="L1864:M1864"/>
    <mergeCell ref="E1865:G1865"/>
    <mergeCell ref="H1865:K1865"/>
    <mergeCell ref="L1865:M1865"/>
    <mergeCell ref="E1866:G1867"/>
    <mergeCell ref="H1866:K1866"/>
    <mergeCell ref="L1866:M1866"/>
    <mergeCell ref="H1867:K1867"/>
    <mergeCell ref="L1867:M1867"/>
    <mergeCell ref="B1856:B1869"/>
    <mergeCell ref="C1856:D1856"/>
    <mergeCell ref="E1856:G1856"/>
    <mergeCell ref="H1856:K1856"/>
    <mergeCell ref="L1856:M1856"/>
    <mergeCell ref="C1857:D1861"/>
    <mergeCell ref="E1857:G1858"/>
    <mergeCell ref="H1857:K1857"/>
    <mergeCell ref="L1857:M1857"/>
    <mergeCell ref="H1858:K1858"/>
    <mergeCell ref="L1858:M1858"/>
    <mergeCell ref="E1859:G1859"/>
    <mergeCell ref="H1859:K1859"/>
    <mergeCell ref="L1859:M1859"/>
    <mergeCell ref="E1860:G1860"/>
    <mergeCell ref="H1860:K1860"/>
    <mergeCell ref="L1860:M1860"/>
    <mergeCell ref="E1861:G1861"/>
    <mergeCell ref="H1861:K1861"/>
    <mergeCell ref="L1861:M1861"/>
    <mergeCell ref="C1862:D1869"/>
    <mergeCell ref="E1862:G1862"/>
    <mergeCell ref="H1862:K1862"/>
    <mergeCell ref="L1862:M1862"/>
    <mergeCell ref="D1851:M1851"/>
    <mergeCell ref="C1852:G1852"/>
    <mergeCell ref="H1852:J1852"/>
    <mergeCell ref="K1852:M1852"/>
    <mergeCell ref="C1853:G1853"/>
    <mergeCell ref="H1853:J1853"/>
    <mergeCell ref="K1853:M1853"/>
    <mergeCell ref="C1854:M1854"/>
    <mergeCell ref="C1855:M1855"/>
    <mergeCell ref="F1848:I1848"/>
    <mergeCell ref="J1848:M1848"/>
    <mergeCell ref="B1849:C1850"/>
    <mergeCell ref="D1849:E1849"/>
    <mergeCell ref="F1849:H1849"/>
    <mergeCell ref="I1849:K1849"/>
    <mergeCell ref="L1849:M1849"/>
    <mergeCell ref="D1850:E1850"/>
    <mergeCell ref="F1850:H1850"/>
    <mergeCell ref="I1850:K1850"/>
    <mergeCell ref="L1850:M1850"/>
    <mergeCell ref="J1839:M1839"/>
    <mergeCell ref="B1840:C1840"/>
    <mergeCell ref="D1840:M1840"/>
    <mergeCell ref="B1841:C1841"/>
    <mergeCell ref="D1841:M1841"/>
    <mergeCell ref="B1842:C1842"/>
    <mergeCell ref="D1842:M1842"/>
    <mergeCell ref="B1843:C1848"/>
    <mergeCell ref="D1843:E1843"/>
    <mergeCell ref="F1843:I1843"/>
    <mergeCell ref="J1843:M1843"/>
    <mergeCell ref="D1844:E1844"/>
    <mergeCell ref="F1844:I1844"/>
    <mergeCell ref="J1844:M1844"/>
    <mergeCell ref="D1845:E1845"/>
    <mergeCell ref="F1845:I1845"/>
    <mergeCell ref="J1845:M1845"/>
    <mergeCell ref="D1846:E1846"/>
    <mergeCell ref="F1846:I1846"/>
    <mergeCell ref="J1846:M1846"/>
    <mergeCell ref="D1847:E1847"/>
    <mergeCell ref="F1847:I1847"/>
    <mergeCell ref="J1847:M1847"/>
    <mergeCell ref="D1848:E1848"/>
    <mergeCell ref="A1830:C1830"/>
    <mergeCell ref="D1830:M1830"/>
    <mergeCell ref="A1831:C1831"/>
    <mergeCell ref="D1831:M1831"/>
    <mergeCell ref="A1832:M1832"/>
    <mergeCell ref="A1833:M1833"/>
    <mergeCell ref="A1834:D1834"/>
    <mergeCell ref="I1834:L1834"/>
    <mergeCell ref="A1835:A1869"/>
    <mergeCell ref="B1835:C1835"/>
    <mergeCell ref="D1835:M1835"/>
    <mergeCell ref="B1836:C1836"/>
    <mergeCell ref="D1836:M1836"/>
    <mergeCell ref="B1837:C1837"/>
    <mergeCell ref="D1837:F1837"/>
    <mergeCell ref="G1837:I1837"/>
    <mergeCell ref="J1837:M1837"/>
    <mergeCell ref="B1838:C1838"/>
    <mergeCell ref="D1838:F1838"/>
    <mergeCell ref="G1838:I1838"/>
    <mergeCell ref="J1838:M1838"/>
    <mergeCell ref="B1839:C1839"/>
    <mergeCell ref="D1839:F1839"/>
    <mergeCell ref="G1839:I1839"/>
    <mergeCell ref="L1825:M1825"/>
    <mergeCell ref="E1826:G1826"/>
    <mergeCell ref="H1826:K1826"/>
    <mergeCell ref="L1826:M1826"/>
    <mergeCell ref="E1827:G1827"/>
    <mergeCell ref="H1827:K1827"/>
    <mergeCell ref="L1827:M1827"/>
    <mergeCell ref="E1828:G1829"/>
    <mergeCell ref="H1828:K1828"/>
    <mergeCell ref="L1828:M1828"/>
    <mergeCell ref="H1829:K1829"/>
    <mergeCell ref="L1829:M1829"/>
    <mergeCell ref="B1819:B1829"/>
    <mergeCell ref="C1819:D1819"/>
    <mergeCell ref="E1819:G1819"/>
    <mergeCell ref="H1819:K1819"/>
    <mergeCell ref="L1819:M1819"/>
    <mergeCell ref="C1820:D1823"/>
    <mergeCell ref="E1820:G1820"/>
    <mergeCell ref="H1820:K1820"/>
    <mergeCell ref="L1820:M1820"/>
    <mergeCell ref="E1821:G1821"/>
    <mergeCell ref="H1821:K1821"/>
    <mergeCell ref="L1821:M1821"/>
    <mergeCell ref="E1822:G1822"/>
    <mergeCell ref="H1822:K1822"/>
    <mergeCell ref="L1822:M1822"/>
    <mergeCell ref="E1823:G1823"/>
    <mergeCell ref="H1823:K1823"/>
    <mergeCell ref="L1823:M1823"/>
    <mergeCell ref="C1824:D1829"/>
    <mergeCell ref="E1824:G1824"/>
    <mergeCell ref="H1824:K1824"/>
    <mergeCell ref="L1824:M1824"/>
    <mergeCell ref="E1825:G1825"/>
    <mergeCell ref="H1825:K1825"/>
    <mergeCell ref="D1814:M1814"/>
    <mergeCell ref="C1815:G1815"/>
    <mergeCell ref="H1815:J1815"/>
    <mergeCell ref="K1815:M1815"/>
    <mergeCell ref="C1816:G1816"/>
    <mergeCell ref="H1816:J1816"/>
    <mergeCell ref="K1816:M1816"/>
    <mergeCell ref="C1817:M1817"/>
    <mergeCell ref="C1818:M1818"/>
    <mergeCell ref="F1811:I1811"/>
    <mergeCell ref="J1811:M1811"/>
    <mergeCell ref="B1812:C1813"/>
    <mergeCell ref="D1812:E1812"/>
    <mergeCell ref="F1812:H1812"/>
    <mergeCell ref="I1812:K1812"/>
    <mergeCell ref="L1812:M1812"/>
    <mergeCell ref="D1813:E1813"/>
    <mergeCell ref="F1813:H1813"/>
    <mergeCell ref="I1813:K1813"/>
    <mergeCell ref="L1813:M1813"/>
    <mergeCell ref="J1802:M1802"/>
    <mergeCell ref="B1803:C1803"/>
    <mergeCell ref="D1803:M1803"/>
    <mergeCell ref="B1804:C1804"/>
    <mergeCell ref="D1804:M1804"/>
    <mergeCell ref="B1805:C1805"/>
    <mergeCell ref="D1805:M1805"/>
    <mergeCell ref="B1806:C1811"/>
    <mergeCell ref="D1806:E1806"/>
    <mergeCell ref="F1806:I1806"/>
    <mergeCell ref="J1806:M1806"/>
    <mergeCell ref="D1807:E1807"/>
    <mergeCell ref="F1807:I1807"/>
    <mergeCell ref="J1807:M1807"/>
    <mergeCell ref="D1808:E1808"/>
    <mergeCell ref="F1808:I1808"/>
    <mergeCell ref="J1808:M1808"/>
    <mergeCell ref="D1809:E1809"/>
    <mergeCell ref="F1809:I1809"/>
    <mergeCell ref="J1809:M1809"/>
    <mergeCell ref="D1810:E1810"/>
    <mergeCell ref="F1810:I1810"/>
    <mergeCell ref="J1810:M1810"/>
    <mergeCell ref="D1811:E1811"/>
    <mergeCell ref="A1792:C1792"/>
    <mergeCell ref="D1792:M1792"/>
    <mergeCell ref="A1793:C1793"/>
    <mergeCell ref="D1793:M1793"/>
    <mergeCell ref="A1795:M1795"/>
    <mergeCell ref="A1796:M1796"/>
    <mergeCell ref="A1797:D1797"/>
    <mergeCell ref="I1797:L1797"/>
    <mergeCell ref="A1798:A1829"/>
    <mergeCell ref="B1798:C1798"/>
    <mergeCell ref="D1798:M1798"/>
    <mergeCell ref="B1799:C1799"/>
    <mergeCell ref="D1799:M1799"/>
    <mergeCell ref="B1800:C1800"/>
    <mergeCell ref="D1800:F1800"/>
    <mergeCell ref="G1800:I1800"/>
    <mergeCell ref="J1800:M1800"/>
    <mergeCell ref="B1801:C1801"/>
    <mergeCell ref="D1801:F1801"/>
    <mergeCell ref="G1801:I1801"/>
    <mergeCell ref="J1801:M1801"/>
    <mergeCell ref="B1802:C1802"/>
    <mergeCell ref="D1802:F1802"/>
    <mergeCell ref="G1802:I1802"/>
    <mergeCell ref="L1787:M1787"/>
    <mergeCell ref="E1788:G1788"/>
    <mergeCell ref="H1788:K1788"/>
    <mergeCell ref="L1788:M1788"/>
    <mergeCell ref="E1789:G1789"/>
    <mergeCell ref="H1789:K1789"/>
    <mergeCell ref="L1789:M1789"/>
    <mergeCell ref="E1790:G1791"/>
    <mergeCell ref="H1790:K1790"/>
    <mergeCell ref="L1790:M1790"/>
    <mergeCell ref="H1791:K1791"/>
    <mergeCell ref="L1791:M1791"/>
    <mergeCell ref="B1781:B1791"/>
    <mergeCell ref="C1781:D1781"/>
    <mergeCell ref="E1781:G1781"/>
    <mergeCell ref="H1781:K1781"/>
    <mergeCell ref="L1781:M1781"/>
    <mergeCell ref="C1782:D1785"/>
    <mergeCell ref="E1782:G1782"/>
    <mergeCell ref="H1782:K1782"/>
    <mergeCell ref="L1782:M1782"/>
    <mergeCell ref="E1783:G1783"/>
    <mergeCell ref="H1783:K1783"/>
    <mergeCell ref="L1783:M1783"/>
    <mergeCell ref="E1784:G1784"/>
    <mergeCell ref="H1784:K1784"/>
    <mergeCell ref="L1784:M1784"/>
    <mergeCell ref="E1785:G1785"/>
    <mergeCell ref="H1785:K1785"/>
    <mergeCell ref="L1785:M1785"/>
    <mergeCell ref="C1786:D1791"/>
    <mergeCell ref="E1786:G1786"/>
    <mergeCell ref="H1786:K1786"/>
    <mergeCell ref="L1786:M1786"/>
    <mergeCell ref="E1787:G1787"/>
    <mergeCell ref="H1787:K1787"/>
    <mergeCell ref="D1776:M1776"/>
    <mergeCell ref="C1777:G1777"/>
    <mergeCell ref="H1777:J1777"/>
    <mergeCell ref="K1777:M1777"/>
    <mergeCell ref="C1778:G1778"/>
    <mergeCell ref="H1778:J1778"/>
    <mergeCell ref="K1778:M1778"/>
    <mergeCell ref="C1779:M1779"/>
    <mergeCell ref="C1780:M1780"/>
    <mergeCell ref="F1773:I1773"/>
    <mergeCell ref="J1773:M1773"/>
    <mergeCell ref="B1774:C1775"/>
    <mergeCell ref="D1774:E1774"/>
    <mergeCell ref="F1774:H1774"/>
    <mergeCell ref="I1774:K1774"/>
    <mergeCell ref="L1774:M1774"/>
    <mergeCell ref="D1775:E1775"/>
    <mergeCell ref="F1775:H1775"/>
    <mergeCell ref="I1775:K1775"/>
    <mergeCell ref="L1775:M1775"/>
    <mergeCell ref="J1764:M1764"/>
    <mergeCell ref="B1765:C1765"/>
    <mergeCell ref="D1765:M1765"/>
    <mergeCell ref="B1766:C1766"/>
    <mergeCell ref="D1766:M1766"/>
    <mergeCell ref="B1767:C1767"/>
    <mergeCell ref="D1767:M1767"/>
    <mergeCell ref="B1768:C1773"/>
    <mergeCell ref="D1768:E1768"/>
    <mergeCell ref="F1768:I1768"/>
    <mergeCell ref="J1768:M1768"/>
    <mergeCell ref="D1769:E1769"/>
    <mergeCell ref="F1769:I1769"/>
    <mergeCell ref="J1769:M1769"/>
    <mergeCell ref="D1770:E1770"/>
    <mergeCell ref="F1770:I1770"/>
    <mergeCell ref="J1770:M1770"/>
    <mergeCell ref="D1771:E1771"/>
    <mergeCell ref="F1771:I1771"/>
    <mergeCell ref="J1771:M1771"/>
    <mergeCell ref="D1772:E1772"/>
    <mergeCell ref="F1772:I1772"/>
    <mergeCell ref="J1772:M1772"/>
    <mergeCell ref="D1773:E1773"/>
    <mergeCell ref="A1754:C1754"/>
    <mergeCell ref="D1754:M1754"/>
    <mergeCell ref="A1755:C1755"/>
    <mergeCell ref="D1755:M1755"/>
    <mergeCell ref="A1757:M1757"/>
    <mergeCell ref="A1758:M1758"/>
    <mergeCell ref="A1759:D1759"/>
    <mergeCell ref="I1759:L1759"/>
    <mergeCell ref="A1760:A1791"/>
    <mergeCell ref="B1760:C1760"/>
    <mergeCell ref="D1760:M1760"/>
    <mergeCell ref="B1761:C1761"/>
    <mergeCell ref="D1761:M1761"/>
    <mergeCell ref="B1762:C1762"/>
    <mergeCell ref="D1762:F1762"/>
    <mergeCell ref="G1762:I1762"/>
    <mergeCell ref="J1762:M1762"/>
    <mergeCell ref="B1763:C1763"/>
    <mergeCell ref="D1763:F1763"/>
    <mergeCell ref="G1763:I1763"/>
    <mergeCell ref="J1763:M1763"/>
    <mergeCell ref="B1764:C1764"/>
    <mergeCell ref="D1764:F1764"/>
    <mergeCell ref="G1764:I1764"/>
    <mergeCell ref="L1749:M1749"/>
    <mergeCell ref="E1750:G1750"/>
    <mergeCell ref="H1750:K1750"/>
    <mergeCell ref="L1750:M1750"/>
    <mergeCell ref="E1751:G1751"/>
    <mergeCell ref="H1751:K1751"/>
    <mergeCell ref="L1751:M1751"/>
    <mergeCell ref="E1752:G1753"/>
    <mergeCell ref="H1752:K1752"/>
    <mergeCell ref="L1752:M1752"/>
    <mergeCell ref="H1753:K1753"/>
    <mergeCell ref="L1753:M1753"/>
    <mergeCell ref="B1743:B1753"/>
    <mergeCell ref="C1743:D1743"/>
    <mergeCell ref="E1743:G1743"/>
    <mergeCell ref="H1743:K1743"/>
    <mergeCell ref="L1743:M1743"/>
    <mergeCell ref="C1744:D1747"/>
    <mergeCell ref="E1744:G1744"/>
    <mergeCell ref="H1744:K1744"/>
    <mergeCell ref="L1744:M1744"/>
    <mergeCell ref="E1745:G1745"/>
    <mergeCell ref="H1745:K1745"/>
    <mergeCell ref="L1745:M1745"/>
    <mergeCell ref="E1746:G1746"/>
    <mergeCell ref="H1746:K1746"/>
    <mergeCell ref="L1746:M1746"/>
    <mergeCell ref="E1747:G1747"/>
    <mergeCell ref="H1747:K1747"/>
    <mergeCell ref="L1747:M1747"/>
    <mergeCell ref="C1748:D1753"/>
    <mergeCell ref="E1748:G1748"/>
    <mergeCell ref="H1748:K1748"/>
    <mergeCell ref="L1748:M1748"/>
    <mergeCell ref="E1749:G1749"/>
    <mergeCell ref="H1749:K1749"/>
    <mergeCell ref="D1738:M1738"/>
    <mergeCell ref="C1739:G1739"/>
    <mergeCell ref="H1739:J1739"/>
    <mergeCell ref="K1739:M1739"/>
    <mergeCell ref="C1740:G1740"/>
    <mergeCell ref="H1740:J1740"/>
    <mergeCell ref="K1740:M1740"/>
    <mergeCell ref="C1741:M1741"/>
    <mergeCell ref="C1742:M1742"/>
    <mergeCell ref="F1735:I1735"/>
    <mergeCell ref="J1735:M1735"/>
    <mergeCell ref="B1736:C1737"/>
    <mergeCell ref="D1736:E1736"/>
    <mergeCell ref="F1736:H1736"/>
    <mergeCell ref="I1736:K1736"/>
    <mergeCell ref="L1736:M1736"/>
    <mergeCell ref="D1737:E1737"/>
    <mergeCell ref="F1737:H1737"/>
    <mergeCell ref="I1737:K1737"/>
    <mergeCell ref="L1737:M1737"/>
    <mergeCell ref="J1726:M1726"/>
    <mergeCell ref="B1727:C1727"/>
    <mergeCell ref="D1727:M1727"/>
    <mergeCell ref="B1728:C1728"/>
    <mergeCell ref="D1728:M1728"/>
    <mergeCell ref="B1729:C1729"/>
    <mergeCell ref="D1729:M1729"/>
    <mergeCell ref="B1730:C1735"/>
    <mergeCell ref="D1730:E1730"/>
    <mergeCell ref="F1730:I1730"/>
    <mergeCell ref="J1730:M1730"/>
    <mergeCell ref="D1731:E1731"/>
    <mergeCell ref="F1731:I1731"/>
    <mergeCell ref="J1731:M1731"/>
    <mergeCell ref="D1732:E1732"/>
    <mergeCell ref="F1732:I1732"/>
    <mergeCell ref="J1732:M1732"/>
    <mergeCell ref="D1733:E1733"/>
    <mergeCell ref="F1733:I1733"/>
    <mergeCell ref="J1733:M1733"/>
    <mergeCell ref="D1734:E1734"/>
    <mergeCell ref="F1734:I1734"/>
    <mergeCell ref="J1734:M1734"/>
    <mergeCell ref="D1735:E1735"/>
    <mergeCell ref="A1716:C1716"/>
    <mergeCell ref="D1716:M1716"/>
    <mergeCell ref="A1717:C1717"/>
    <mergeCell ref="D1717:M1717"/>
    <mergeCell ref="A1719:M1719"/>
    <mergeCell ref="A1720:M1720"/>
    <mergeCell ref="A1721:D1721"/>
    <mergeCell ref="I1721:L1721"/>
    <mergeCell ref="A1722:A1753"/>
    <mergeCell ref="B1722:C1722"/>
    <mergeCell ref="D1722:M1722"/>
    <mergeCell ref="B1723:C1723"/>
    <mergeCell ref="D1723:M1723"/>
    <mergeCell ref="B1724:C1724"/>
    <mergeCell ref="D1724:F1724"/>
    <mergeCell ref="G1724:I1724"/>
    <mergeCell ref="J1724:M1724"/>
    <mergeCell ref="B1725:C1725"/>
    <mergeCell ref="D1725:F1725"/>
    <mergeCell ref="G1725:I1725"/>
    <mergeCell ref="J1725:M1725"/>
    <mergeCell ref="B1726:C1726"/>
    <mergeCell ref="D1726:F1726"/>
    <mergeCell ref="G1726:I1726"/>
    <mergeCell ref="L1711:M1711"/>
    <mergeCell ref="E1712:G1712"/>
    <mergeCell ref="H1712:K1712"/>
    <mergeCell ref="L1712:M1712"/>
    <mergeCell ref="E1713:G1713"/>
    <mergeCell ref="H1713:K1713"/>
    <mergeCell ref="L1713:M1713"/>
    <mergeCell ref="E1714:G1715"/>
    <mergeCell ref="H1714:K1714"/>
    <mergeCell ref="L1714:M1714"/>
    <mergeCell ref="H1715:K1715"/>
    <mergeCell ref="L1715:M1715"/>
    <mergeCell ref="B1705:B1715"/>
    <mergeCell ref="C1705:D1705"/>
    <mergeCell ref="E1705:G1705"/>
    <mergeCell ref="H1705:K1705"/>
    <mergeCell ref="L1705:M1705"/>
    <mergeCell ref="C1706:D1709"/>
    <mergeCell ref="E1706:G1706"/>
    <mergeCell ref="H1706:K1706"/>
    <mergeCell ref="L1706:M1706"/>
    <mergeCell ref="E1707:G1707"/>
    <mergeCell ref="H1707:K1707"/>
    <mergeCell ref="L1707:M1707"/>
    <mergeCell ref="E1708:G1708"/>
    <mergeCell ref="H1708:K1708"/>
    <mergeCell ref="L1708:M1708"/>
    <mergeCell ref="E1709:G1709"/>
    <mergeCell ref="H1709:K1709"/>
    <mergeCell ref="L1709:M1709"/>
    <mergeCell ref="C1710:D1715"/>
    <mergeCell ref="E1710:G1710"/>
    <mergeCell ref="H1710:K1710"/>
    <mergeCell ref="L1710:M1710"/>
    <mergeCell ref="E1711:G1711"/>
    <mergeCell ref="H1711:K1711"/>
    <mergeCell ref="D1700:M1700"/>
    <mergeCell ref="C1701:G1701"/>
    <mergeCell ref="H1701:J1701"/>
    <mergeCell ref="K1701:M1701"/>
    <mergeCell ref="C1702:G1702"/>
    <mergeCell ref="H1702:J1702"/>
    <mergeCell ref="K1702:M1702"/>
    <mergeCell ref="C1703:M1703"/>
    <mergeCell ref="C1704:M1704"/>
    <mergeCell ref="F1697:I1697"/>
    <mergeCell ref="J1697:M1697"/>
    <mergeCell ref="B1698:C1699"/>
    <mergeCell ref="D1698:E1698"/>
    <mergeCell ref="F1698:H1698"/>
    <mergeCell ref="I1698:K1698"/>
    <mergeCell ref="L1698:M1698"/>
    <mergeCell ref="D1699:E1699"/>
    <mergeCell ref="F1699:H1699"/>
    <mergeCell ref="I1699:K1699"/>
    <mergeCell ref="L1699:M1699"/>
    <mergeCell ref="J1688:M1688"/>
    <mergeCell ref="B1689:C1689"/>
    <mergeCell ref="D1689:M1689"/>
    <mergeCell ref="B1690:C1690"/>
    <mergeCell ref="D1690:M1690"/>
    <mergeCell ref="B1691:C1691"/>
    <mergeCell ref="D1691:M1691"/>
    <mergeCell ref="B1692:C1697"/>
    <mergeCell ref="D1692:E1692"/>
    <mergeCell ref="F1692:I1692"/>
    <mergeCell ref="J1692:M1692"/>
    <mergeCell ref="D1693:E1693"/>
    <mergeCell ref="F1693:I1693"/>
    <mergeCell ref="J1693:M1693"/>
    <mergeCell ref="D1694:E1694"/>
    <mergeCell ref="F1694:I1694"/>
    <mergeCell ref="J1694:M1694"/>
    <mergeCell ref="D1695:E1695"/>
    <mergeCell ref="F1695:I1695"/>
    <mergeCell ref="J1695:M1695"/>
    <mergeCell ref="D1696:E1696"/>
    <mergeCell ref="F1696:I1696"/>
    <mergeCell ref="J1696:M1696"/>
    <mergeCell ref="D1697:E1697"/>
    <mergeCell ref="A1678:C1678"/>
    <mergeCell ref="D1678:M1678"/>
    <mergeCell ref="A1679:C1679"/>
    <mergeCell ref="D1679:M1679"/>
    <mergeCell ref="A1681:M1681"/>
    <mergeCell ref="A1682:M1682"/>
    <mergeCell ref="A1683:D1683"/>
    <mergeCell ref="I1683:L1683"/>
    <mergeCell ref="A1684:A1715"/>
    <mergeCell ref="B1684:C1684"/>
    <mergeCell ref="D1684:M1684"/>
    <mergeCell ref="B1685:C1685"/>
    <mergeCell ref="D1685:M1685"/>
    <mergeCell ref="B1686:C1686"/>
    <mergeCell ref="D1686:F1686"/>
    <mergeCell ref="G1686:I1686"/>
    <mergeCell ref="J1686:M1686"/>
    <mergeCell ref="B1687:C1687"/>
    <mergeCell ref="D1687:F1687"/>
    <mergeCell ref="G1687:I1687"/>
    <mergeCell ref="J1687:M1687"/>
    <mergeCell ref="B1688:C1688"/>
    <mergeCell ref="D1688:F1688"/>
    <mergeCell ref="G1688:I1688"/>
    <mergeCell ref="L1673:M1673"/>
    <mergeCell ref="E1674:G1674"/>
    <mergeCell ref="H1674:K1674"/>
    <mergeCell ref="L1674:M1674"/>
    <mergeCell ref="E1675:G1675"/>
    <mergeCell ref="H1675:K1675"/>
    <mergeCell ref="L1675:M1675"/>
    <mergeCell ref="E1676:G1677"/>
    <mergeCell ref="H1676:K1676"/>
    <mergeCell ref="L1676:M1676"/>
    <mergeCell ref="H1677:K1677"/>
    <mergeCell ref="L1677:M1677"/>
    <mergeCell ref="B1667:B1677"/>
    <mergeCell ref="C1667:D1667"/>
    <mergeCell ref="E1667:G1667"/>
    <mergeCell ref="H1667:K1667"/>
    <mergeCell ref="L1667:M1667"/>
    <mergeCell ref="C1668:D1671"/>
    <mergeCell ref="E1668:G1668"/>
    <mergeCell ref="H1668:K1668"/>
    <mergeCell ref="L1668:M1668"/>
    <mergeCell ref="E1669:G1669"/>
    <mergeCell ref="H1669:K1669"/>
    <mergeCell ref="L1669:M1669"/>
    <mergeCell ref="E1670:G1670"/>
    <mergeCell ref="H1670:K1670"/>
    <mergeCell ref="L1670:M1670"/>
    <mergeCell ref="E1671:G1671"/>
    <mergeCell ref="H1671:K1671"/>
    <mergeCell ref="L1671:M1671"/>
    <mergeCell ref="C1672:D1677"/>
    <mergeCell ref="E1672:G1672"/>
    <mergeCell ref="H1672:K1672"/>
    <mergeCell ref="L1672:M1672"/>
    <mergeCell ref="E1673:G1673"/>
    <mergeCell ref="H1673:K1673"/>
    <mergeCell ref="D1662:M1662"/>
    <mergeCell ref="C1663:G1663"/>
    <mergeCell ref="H1663:J1663"/>
    <mergeCell ref="K1663:M1663"/>
    <mergeCell ref="C1664:G1664"/>
    <mergeCell ref="H1664:J1664"/>
    <mergeCell ref="K1664:M1664"/>
    <mergeCell ref="C1665:M1665"/>
    <mergeCell ref="C1666:M1666"/>
    <mergeCell ref="B1660:C1661"/>
    <mergeCell ref="D1660:E1660"/>
    <mergeCell ref="F1660:H1660"/>
    <mergeCell ref="I1660:K1660"/>
    <mergeCell ref="L1660:M1660"/>
    <mergeCell ref="D1661:E1661"/>
    <mergeCell ref="F1661:H1661"/>
    <mergeCell ref="I1661:K1661"/>
    <mergeCell ref="L1661:M1661"/>
    <mergeCell ref="D1652:M1652"/>
    <mergeCell ref="B1653:C1653"/>
    <mergeCell ref="D1653:M1653"/>
    <mergeCell ref="B1654:C1659"/>
    <mergeCell ref="D1654:E1654"/>
    <mergeCell ref="F1654:I1654"/>
    <mergeCell ref="J1654:M1654"/>
    <mergeCell ref="D1655:E1655"/>
    <mergeCell ref="F1655:I1655"/>
    <mergeCell ref="J1655:M1655"/>
    <mergeCell ref="D1656:E1656"/>
    <mergeCell ref="F1656:I1656"/>
    <mergeCell ref="J1656:M1656"/>
    <mergeCell ref="D1657:E1657"/>
    <mergeCell ref="F1657:I1657"/>
    <mergeCell ref="J1657:M1657"/>
    <mergeCell ref="D1658:E1658"/>
    <mergeCell ref="F1658:I1658"/>
    <mergeCell ref="J1658:M1658"/>
    <mergeCell ref="D1659:E1659"/>
    <mergeCell ref="F1659:I1659"/>
    <mergeCell ref="J1659:M1659"/>
    <mergeCell ref="A1643:M1643"/>
    <mergeCell ref="A1644:M1644"/>
    <mergeCell ref="A1645:D1645"/>
    <mergeCell ref="I1645:L1645"/>
    <mergeCell ref="A1646:A1677"/>
    <mergeCell ref="B1646:C1646"/>
    <mergeCell ref="D1646:M1646"/>
    <mergeCell ref="B1647:C1647"/>
    <mergeCell ref="D1647:M1647"/>
    <mergeCell ref="B1648:C1648"/>
    <mergeCell ref="D1648:F1648"/>
    <mergeCell ref="G1648:I1648"/>
    <mergeCell ref="J1648:M1648"/>
    <mergeCell ref="B1649:C1649"/>
    <mergeCell ref="D1649:F1649"/>
    <mergeCell ref="G1649:I1649"/>
    <mergeCell ref="J1649:M1649"/>
    <mergeCell ref="B1650:C1650"/>
    <mergeCell ref="D1650:F1650"/>
    <mergeCell ref="G1650:I1650"/>
    <mergeCell ref="J1650:M1650"/>
    <mergeCell ref="B1651:C1651"/>
    <mergeCell ref="D1651:M1651"/>
    <mergeCell ref="B1652:C1652"/>
    <mergeCell ref="E1639:G1640"/>
    <mergeCell ref="H1639:K1639"/>
    <mergeCell ref="L1639:M1639"/>
    <mergeCell ref="H1640:K1640"/>
    <mergeCell ref="L1640:M1640"/>
    <mergeCell ref="A1641:C1641"/>
    <mergeCell ref="D1641:M1641"/>
    <mergeCell ref="A1642:C1642"/>
    <mergeCell ref="D1642:M1642"/>
    <mergeCell ref="E1634:G1635"/>
    <mergeCell ref="H1634:K1634"/>
    <mergeCell ref="L1634:M1634"/>
    <mergeCell ref="H1635:K1635"/>
    <mergeCell ref="L1635:M1635"/>
    <mergeCell ref="E1636:G1636"/>
    <mergeCell ref="H1636:K1636"/>
    <mergeCell ref="L1636:M1636"/>
    <mergeCell ref="E1637:G1638"/>
    <mergeCell ref="H1637:K1637"/>
    <mergeCell ref="L1637:M1637"/>
    <mergeCell ref="H1638:K1638"/>
    <mergeCell ref="L1638:M1638"/>
    <mergeCell ref="B1627:B1640"/>
    <mergeCell ref="C1627:D1627"/>
    <mergeCell ref="E1627:G1627"/>
    <mergeCell ref="H1627:K1627"/>
    <mergeCell ref="L1627:M1627"/>
    <mergeCell ref="C1628:D1632"/>
    <mergeCell ref="E1628:G1629"/>
    <mergeCell ref="H1628:K1628"/>
    <mergeCell ref="L1628:M1628"/>
    <mergeCell ref="H1629:K1629"/>
    <mergeCell ref="L1629:M1629"/>
    <mergeCell ref="E1630:G1630"/>
    <mergeCell ref="H1630:K1630"/>
    <mergeCell ref="L1630:M1630"/>
    <mergeCell ref="E1631:G1631"/>
    <mergeCell ref="H1631:K1631"/>
    <mergeCell ref="L1631:M1631"/>
    <mergeCell ref="E1632:G1632"/>
    <mergeCell ref="H1632:K1632"/>
    <mergeCell ref="L1632:M1632"/>
    <mergeCell ref="C1633:D1640"/>
    <mergeCell ref="E1633:G1633"/>
    <mergeCell ref="H1633:K1633"/>
    <mergeCell ref="L1633:M1633"/>
    <mergeCell ref="D1622:M1622"/>
    <mergeCell ref="C1623:G1623"/>
    <mergeCell ref="H1623:J1623"/>
    <mergeCell ref="K1623:M1623"/>
    <mergeCell ref="C1624:G1624"/>
    <mergeCell ref="H1624:J1624"/>
    <mergeCell ref="K1624:M1624"/>
    <mergeCell ref="C1625:M1625"/>
    <mergeCell ref="C1626:M1626"/>
    <mergeCell ref="B1620:C1621"/>
    <mergeCell ref="D1620:E1620"/>
    <mergeCell ref="F1620:H1620"/>
    <mergeCell ref="I1620:K1620"/>
    <mergeCell ref="L1620:M1620"/>
    <mergeCell ref="D1621:E1621"/>
    <mergeCell ref="F1621:H1621"/>
    <mergeCell ref="I1621:K1621"/>
    <mergeCell ref="L1621:M1621"/>
    <mergeCell ref="D1612:M1612"/>
    <mergeCell ref="B1613:C1613"/>
    <mergeCell ref="D1613:M1613"/>
    <mergeCell ref="B1614:C1619"/>
    <mergeCell ref="D1614:E1614"/>
    <mergeCell ref="F1614:I1614"/>
    <mergeCell ref="J1614:M1614"/>
    <mergeCell ref="D1615:E1615"/>
    <mergeCell ref="F1615:I1615"/>
    <mergeCell ref="J1615:M1615"/>
    <mergeCell ref="D1616:E1616"/>
    <mergeCell ref="F1616:I1616"/>
    <mergeCell ref="J1616:M1616"/>
    <mergeCell ref="D1617:E1617"/>
    <mergeCell ref="F1617:I1617"/>
    <mergeCell ref="J1617:M1617"/>
    <mergeCell ref="D1618:E1618"/>
    <mergeCell ref="F1618:I1618"/>
    <mergeCell ref="J1618:M1618"/>
    <mergeCell ref="D1619:E1619"/>
    <mergeCell ref="F1619:I1619"/>
    <mergeCell ref="J1619:M1619"/>
    <mergeCell ref="A1603:M1603"/>
    <mergeCell ref="A1604:M1604"/>
    <mergeCell ref="A1605:D1605"/>
    <mergeCell ref="I1605:L1605"/>
    <mergeCell ref="A1606:A1640"/>
    <mergeCell ref="B1606:C1606"/>
    <mergeCell ref="D1606:M1606"/>
    <mergeCell ref="B1607:C1607"/>
    <mergeCell ref="D1607:M1607"/>
    <mergeCell ref="B1608:C1608"/>
    <mergeCell ref="D1608:F1608"/>
    <mergeCell ref="G1608:I1608"/>
    <mergeCell ref="J1608:M1608"/>
    <mergeCell ref="B1609:C1609"/>
    <mergeCell ref="D1609:F1609"/>
    <mergeCell ref="G1609:I1609"/>
    <mergeCell ref="J1609:M1609"/>
    <mergeCell ref="B1610:C1610"/>
    <mergeCell ref="D1610:F1610"/>
    <mergeCell ref="G1610:I1610"/>
    <mergeCell ref="J1610:M1610"/>
    <mergeCell ref="B1611:C1611"/>
    <mergeCell ref="D1611:M1611"/>
    <mergeCell ref="B1612:C1612"/>
    <mergeCell ref="E1598:G1599"/>
    <mergeCell ref="H1598:K1598"/>
    <mergeCell ref="L1598:M1598"/>
    <mergeCell ref="H1599:K1599"/>
    <mergeCell ref="L1599:M1599"/>
    <mergeCell ref="A1600:C1600"/>
    <mergeCell ref="D1600:M1600"/>
    <mergeCell ref="A1601:C1601"/>
    <mergeCell ref="D1601:M1601"/>
    <mergeCell ref="E1593:G1594"/>
    <mergeCell ref="H1593:K1593"/>
    <mergeCell ref="L1593:M1593"/>
    <mergeCell ref="H1594:K1594"/>
    <mergeCell ref="L1594:M1594"/>
    <mergeCell ref="E1595:G1595"/>
    <mergeCell ref="H1595:K1595"/>
    <mergeCell ref="L1595:M1595"/>
    <mergeCell ref="E1596:G1597"/>
    <mergeCell ref="H1596:K1596"/>
    <mergeCell ref="L1596:M1596"/>
    <mergeCell ref="H1597:K1597"/>
    <mergeCell ref="L1597:M1597"/>
    <mergeCell ref="B1586:B1599"/>
    <mergeCell ref="C1586:D1586"/>
    <mergeCell ref="E1586:G1586"/>
    <mergeCell ref="H1586:K1586"/>
    <mergeCell ref="L1586:M1586"/>
    <mergeCell ref="C1587:D1591"/>
    <mergeCell ref="E1587:G1588"/>
    <mergeCell ref="H1587:K1587"/>
    <mergeCell ref="L1587:M1587"/>
    <mergeCell ref="H1588:K1588"/>
    <mergeCell ref="L1588:M1588"/>
    <mergeCell ref="E1589:G1589"/>
    <mergeCell ref="H1589:K1589"/>
    <mergeCell ref="L1589:M1589"/>
    <mergeCell ref="E1590:G1590"/>
    <mergeCell ref="H1590:K1590"/>
    <mergeCell ref="L1590:M1590"/>
    <mergeCell ref="E1591:G1591"/>
    <mergeCell ref="H1591:K1591"/>
    <mergeCell ref="L1591:M1591"/>
    <mergeCell ref="C1592:D1599"/>
    <mergeCell ref="E1592:G1592"/>
    <mergeCell ref="H1592:K1592"/>
    <mergeCell ref="L1592:M1592"/>
    <mergeCell ref="D1581:M1581"/>
    <mergeCell ref="C1582:G1582"/>
    <mergeCell ref="H1582:J1582"/>
    <mergeCell ref="K1582:M1582"/>
    <mergeCell ref="C1583:G1583"/>
    <mergeCell ref="H1583:J1583"/>
    <mergeCell ref="K1583:M1583"/>
    <mergeCell ref="C1584:M1584"/>
    <mergeCell ref="C1585:M1585"/>
    <mergeCell ref="B1579:C1580"/>
    <mergeCell ref="D1579:E1579"/>
    <mergeCell ref="F1579:H1579"/>
    <mergeCell ref="I1579:K1579"/>
    <mergeCell ref="L1579:M1579"/>
    <mergeCell ref="D1580:E1580"/>
    <mergeCell ref="F1580:H1580"/>
    <mergeCell ref="I1580:K1580"/>
    <mergeCell ref="L1580:M1580"/>
    <mergeCell ref="D1571:M1571"/>
    <mergeCell ref="B1572:C1572"/>
    <mergeCell ref="D1572:M1572"/>
    <mergeCell ref="B1573:C1578"/>
    <mergeCell ref="D1573:E1573"/>
    <mergeCell ref="F1573:I1573"/>
    <mergeCell ref="J1573:M1573"/>
    <mergeCell ref="D1574:E1574"/>
    <mergeCell ref="F1574:I1574"/>
    <mergeCell ref="J1574:M1574"/>
    <mergeCell ref="D1575:E1575"/>
    <mergeCell ref="F1575:I1575"/>
    <mergeCell ref="J1575:M1575"/>
    <mergeCell ref="D1576:E1576"/>
    <mergeCell ref="F1576:I1576"/>
    <mergeCell ref="J1576:M1576"/>
    <mergeCell ref="D1577:E1577"/>
    <mergeCell ref="F1577:I1577"/>
    <mergeCell ref="J1577:M1577"/>
    <mergeCell ref="D1578:E1578"/>
    <mergeCell ref="F1578:I1578"/>
    <mergeCell ref="J1578:M1578"/>
    <mergeCell ref="A1562:M1562"/>
    <mergeCell ref="A1563:M1563"/>
    <mergeCell ref="A1564:D1564"/>
    <mergeCell ref="I1564:L1564"/>
    <mergeCell ref="A1565:A1599"/>
    <mergeCell ref="B1565:C1565"/>
    <mergeCell ref="D1565:M1565"/>
    <mergeCell ref="B1566:C1566"/>
    <mergeCell ref="D1566:M1566"/>
    <mergeCell ref="B1567:C1567"/>
    <mergeCell ref="D1567:F1567"/>
    <mergeCell ref="G1567:I1567"/>
    <mergeCell ref="J1567:M1567"/>
    <mergeCell ref="B1568:C1568"/>
    <mergeCell ref="D1568:F1568"/>
    <mergeCell ref="G1568:I1568"/>
    <mergeCell ref="J1568:M1568"/>
    <mergeCell ref="B1569:C1569"/>
    <mergeCell ref="D1569:F1569"/>
    <mergeCell ref="G1569:I1569"/>
    <mergeCell ref="J1569:M1569"/>
    <mergeCell ref="B1570:C1570"/>
    <mergeCell ref="D1570:M1570"/>
    <mergeCell ref="B1571:C1571"/>
    <mergeCell ref="E1557:G1558"/>
    <mergeCell ref="H1557:K1557"/>
    <mergeCell ref="L1557:M1557"/>
    <mergeCell ref="H1558:K1558"/>
    <mergeCell ref="L1558:M1558"/>
    <mergeCell ref="A1559:C1559"/>
    <mergeCell ref="D1559:M1559"/>
    <mergeCell ref="A1560:C1560"/>
    <mergeCell ref="D1560:M1560"/>
    <mergeCell ref="E1552:G1553"/>
    <mergeCell ref="H1552:K1552"/>
    <mergeCell ref="L1552:M1552"/>
    <mergeCell ref="H1553:K1553"/>
    <mergeCell ref="L1553:M1553"/>
    <mergeCell ref="E1554:G1554"/>
    <mergeCell ref="H1554:K1554"/>
    <mergeCell ref="L1554:M1554"/>
    <mergeCell ref="E1555:G1556"/>
    <mergeCell ref="H1555:K1555"/>
    <mergeCell ref="L1555:M1555"/>
    <mergeCell ref="H1556:K1556"/>
    <mergeCell ref="L1556:M1556"/>
    <mergeCell ref="B1545:B1558"/>
    <mergeCell ref="C1545:D1545"/>
    <mergeCell ref="E1545:G1545"/>
    <mergeCell ref="H1545:K1545"/>
    <mergeCell ref="L1545:M1545"/>
    <mergeCell ref="C1546:D1550"/>
    <mergeCell ref="E1546:G1547"/>
    <mergeCell ref="H1546:K1546"/>
    <mergeCell ref="L1546:M1546"/>
    <mergeCell ref="H1547:K1547"/>
    <mergeCell ref="L1547:M1547"/>
    <mergeCell ref="E1548:G1548"/>
    <mergeCell ref="H1548:K1548"/>
    <mergeCell ref="L1548:M1548"/>
    <mergeCell ref="E1549:G1549"/>
    <mergeCell ref="H1549:K1549"/>
    <mergeCell ref="L1549:M1549"/>
    <mergeCell ref="E1550:G1550"/>
    <mergeCell ref="H1550:K1550"/>
    <mergeCell ref="L1550:M1550"/>
    <mergeCell ref="C1551:D1558"/>
    <mergeCell ref="E1551:G1551"/>
    <mergeCell ref="H1551:K1551"/>
    <mergeCell ref="L1551:M1551"/>
    <mergeCell ref="D1540:M1540"/>
    <mergeCell ref="C1541:G1541"/>
    <mergeCell ref="H1541:J1541"/>
    <mergeCell ref="K1541:M1541"/>
    <mergeCell ref="C1542:G1542"/>
    <mergeCell ref="H1542:J1542"/>
    <mergeCell ref="K1542:M1542"/>
    <mergeCell ref="C1543:M1543"/>
    <mergeCell ref="C1544:M1544"/>
    <mergeCell ref="B1538:C1539"/>
    <mergeCell ref="D1538:E1538"/>
    <mergeCell ref="F1538:H1538"/>
    <mergeCell ref="I1538:K1538"/>
    <mergeCell ref="L1538:M1538"/>
    <mergeCell ref="D1539:E1539"/>
    <mergeCell ref="F1539:H1539"/>
    <mergeCell ref="I1539:K1539"/>
    <mergeCell ref="L1539:M1539"/>
    <mergeCell ref="D1530:M1530"/>
    <mergeCell ref="B1531:C1531"/>
    <mergeCell ref="D1531:M1531"/>
    <mergeCell ref="B1532:C1537"/>
    <mergeCell ref="D1532:E1532"/>
    <mergeCell ref="F1532:I1532"/>
    <mergeCell ref="J1532:M1532"/>
    <mergeCell ref="D1533:E1533"/>
    <mergeCell ref="F1533:I1533"/>
    <mergeCell ref="J1533:M1533"/>
    <mergeCell ref="D1534:E1534"/>
    <mergeCell ref="F1534:I1534"/>
    <mergeCell ref="J1534:M1534"/>
    <mergeCell ref="D1535:E1535"/>
    <mergeCell ref="F1535:I1535"/>
    <mergeCell ref="J1535:M1535"/>
    <mergeCell ref="D1536:E1536"/>
    <mergeCell ref="F1536:I1536"/>
    <mergeCell ref="J1536:M1536"/>
    <mergeCell ref="D1537:E1537"/>
    <mergeCell ref="F1537:I1537"/>
    <mergeCell ref="J1537:M1537"/>
    <mergeCell ref="A1521:M1521"/>
    <mergeCell ref="A1522:M1522"/>
    <mergeCell ref="A1523:D1523"/>
    <mergeCell ref="I1523:L1523"/>
    <mergeCell ref="A1524:A1558"/>
    <mergeCell ref="B1524:C1524"/>
    <mergeCell ref="D1524:M1524"/>
    <mergeCell ref="B1525:C1525"/>
    <mergeCell ref="D1525:M1525"/>
    <mergeCell ref="B1526:C1526"/>
    <mergeCell ref="D1526:F1526"/>
    <mergeCell ref="G1526:I1526"/>
    <mergeCell ref="J1526:M1526"/>
    <mergeCell ref="B1527:C1527"/>
    <mergeCell ref="D1527:F1527"/>
    <mergeCell ref="G1527:I1527"/>
    <mergeCell ref="J1527:M1527"/>
    <mergeCell ref="B1528:C1528"/>
    <mergeCell ref="D1528:F1528"/>
    <mergeCell ref="G1528:I1528"/>
    <mergeCell ref="J1528:M1528"/>
    <mergeCell ref="B1529:C1529"/>
    <mergeCell ref="D1529:M1529"/>
    <mergeCell ref="B1530:C1530"/>
    <mergeCell ref="E1516:G1517"/>
    <mergeCell ref="H1516:K1516"/>
    <mergeCell ref="L1516:M1516"/>
    <mergeCell ref="H1517:K1517"/>
    <mergeCell ref="L1517:M1517"/>
    <mergeCell ref="A1518:C1518"/>
    <mergeCell ref="D1518:M1518"/>
    <mergeCell ref="A1519:C1519"/>
    <mergeCell ref="D1519:M1519"/>
    <mergeCell ref="E1511:G1512"/>
    <mergeCell ref="H1511:K1511"/>
    <mergeCell ref="L1511:M1511"/>
    <mergeCell ref="H1512:K1512"/>
    <mergeCell ref="L1512:M1512"/>
    <mergeCell ref="E1513:G1513"/>
    <mergeCell ref="H1513:K1513"/>
    <mergeCell ref="L1513:M1513"/>
    <mergeCell ref="E1514:G1515"/>
    <mergeCell ref="H1514:K1514"/>
    <mergeCell ref="L1514:M1514"/>
    <mergeCell ref="H1515:K1515"/>
    <mergeCell ref="L1515:M1515"/>
    <mergeCell ref="B1504:B1517"/>
    <mergeCell ref="C1504:D1504"/>
    <mergeCell ref="E1504:G1504"/>
    <mergeCell ref="H1504:K1504"/>
    <mergeCell ref="L1504:M1504"/>
    <mergeCell ref="C1505:D1509"/>
    <mergeCell ref="E1505:G1506"/>
    <mergeCell ref="H1505:K1505"/>
    <mergeCell ref="L1505:M1505"/>
    <mergeCell ref="H1506:K1506"/>
    <mergeCell ref="L1506:M1506"/>
    <mergeCell ref="E1507:G1507"/>
    <mergeCell ref="H1507:K1507"/>
    <mergeCell ref="L1507:M1507"/>
    <mergeCell ref="E1508:G1508"/>
    <mergeCell ref="H1508:K1508"/>
    <mergeCell ref="L1508:M1508"/>
    <mergeCell ref="E1509:G1509"/>
    <mergeCell ref="H1509:K1509"/>
    <mergeCell ref="L1509:M1509"/>
    <mergeCell ref="C1510:D1517"/>
    <mergeCell ref="E1510:G1510"/>
    <mergeCell ref="H1510:K1510"/>
    <mergeCell ref="L1510:M1510"/>
    <mergeCell ref="D1499:M1499"/>
    <mergeCell ref="C1500:G1500"/>
    <mergeCell ref="H1500:J1500"/>
    <mergeCell ref="K1500:M1500"/>
    <mergeCell ref="C1501:G1501"/>
    <mergeCell ref="H1501:J1501"/>
    <mergeCell ref="K1501:M1501"/>
    <mergeCell ref="C1502:M1502"/>
    <mergeCell ref="C1503:M1503"/>
    <mergeCell ref="B1497:C1498"/>
    <mergeCell ref="D1497:E1497"/>
    <mergeCell ref="F1497:H1497"/>
    <mergeCell ref="I1497:K1497"/>
    <mergeCell ref="L1497:M1497"/>
    <mergeCell ref="D1498:E1498"/>
    <mergeCell ref="F1498:H1498"/>
    <mergeCell ref="I1498:K1498"/>
    <mergeCell ref="L1498:M1498"/>
    <mergeCell ref="D1489:M1489"/>
    <mergeCell ref="B1490:C1490"/>
    <mergeCell ref="D1490:M1490"/>
    <mergeCell ref="B1491:C1496"/>
    <mergeCell ref="D1491:E1491"/>
    <mergeCell ref="F1491:I1491"/>
    <mergeCell ref="J1491:M1491"/>
    <mergeCell ref="D1492:E1492"/>
    <mergeCell ref="F1492:I1492"/>
    <mergeCell ref="J1492:M1492"/>
    <mergeCell ref="D1493:E1493"/>
    <mergeCell ref="F1493:I1493"/>
    <mergeCell ref="J1493:M1493"/>
    <mergeCell ref="D1494:E1494"/>
    <mergeCell ref="F1494:I1494"/>
    <mergeCell ref="J1494:M1494"/>
    <mergeCell ref="D1495:E1495"/>
    <mergeCell ref="F1495:I1495"/>
    <mergeCell ref="J1495:M1495"/>
    <mergeCell ref="D1496:E1496"/>
    <mergeCell ref="F1496:I1496"/>
    <mergeCell ref="J1496:M1496"/>
    <mergeCell ref="A1480:M1480"/>
    <mergeCell ref="A1481:M1481"/>
    <mergeCell ref="A1482:D1482"/>
    <mergeCell ref="I1482:L1482"/>
    <mergeCell ref="A1483:A1517"/>
    <mergeCell ref="B1483:C1483"/>
    <mergeCell ref="D1483:M1483"/>
    <mergeCell ref="B1484:C1484"/>
    <mergeCell ref="D1484:M1484"/>
    <mergeCell ref="B1485:C1485"/>
    <mergeCell ref="D1485:F1485"/>
    <mergeCell ref="G1485:I1485"/>
    <mergeCell ref="J1485:M1485"/>
    <mergeCell ref="B1486:C1486"/>
    <mergeCell ref="D1486:F1486"/>
    <mergeCell ref="G1486:I1486"/>
    <mergeCell ref="J1486:M1486"/>
    <mergeCell ref="B1487:C1487"/>
    <mergeCell ref="D1487:F1487"/>
    <mergeCell ref="G1487:I1487"/>
    <mergeCell ref="J1487:M1487"/>
    <mergeCell ref="B1488:C1488"/>
    <mergeCell ref="D1488:M1488"/>
    <mergeCell ref="B1489:C1489"/>
    <mergeCell ref="E1475:G1476"/>
    <mergeCell ref="H1475:K1475"/>
    <mergeCell ref="L1475:M1475"/>
    <mergeCell ref="H1476:K1476"/>
    <mergeCell ref="L1476:M1476"/>
    <mergeCell ref="A1477:C1477"/>
    <mergeCell ref="D1477:M1477"/>
    <mergeCell ref="A1478:C1478"/>
    <mergeCell ref="D1478:M1478"/>
    <mergeCell ref="E1470:G1471"/>
    <mergeCell ref="H1470:K1470"/>
    <mergeCell ref="L1470:M1470"/>
    <mergeCell ref="H1471:K1471"/>
    <mergeCell ref="L1471:M1471"/>
    <mergeCell ref="E1472:G1472"/>
    <mergeCell ref="H1472:K1472"/>
    <mergeCell ref="L1472:M1472"/>
    <mergeCell ref="E1473:G1474"/>
    <mergeCell ref="H1473:K1473"/>
    <mergeCell ref="L1473:M1473"/>
    <mergeCell ref="H1474:K1474"/>
    <mergeCell ref="L1474:M1474"/>
    <mergeCell ref="B1463:B1476"/>
    <mergeCell ref="C1463:D1463"/>
    <mergeCell ref="E1463:G1463"/>
    <mergeCell ref="H1463:K1463"/>
    <mergeCell ref="L1463:M1463"/>
    <mergeCell ref="C1464:D1468"/>
    <mergeCell ref="E1464:G1465"/>
    <mergeCell ref="H1464:K1464"/>
    <mergeCell ref="L1464:M1464"/>
    <mergeCell ref="H1465:K1465"/>
    <mergeCell ref="L1465:M1465"/>
    <mergeCell ref="E1466:G1466"/>
    <mergeCell ref="H1466:K1466"/>
    <mergeCell ref="L1466:M1466"/>
    <mergeCell ref="E1467:G1467"/>
    <mergeCell ref="H1467:K1467"/>
    <mergeCell ref="L1467:M1467"/>
    <mergeCell ref="E1468:G1468"/>
    <mergeCell ref="H1468:K1468"/>
    <mergeCell ref="L1468:M1468"/>
    <mergeCell ref="C1469:D1476"/>
    <mergeCell ref="E1469:G1469"/>
    <mergeCell ref="H1469:K1469"/>
    <mergeCell ref="L1469:M1469"/>
    <mergeCell ref="D1458:M1458"/>
    <mergeCell ref="C1459:G1459"/>
    <mergeCell ref="H1459:J1459"/>
    <mergeCell ref="K1459:M1459"/>
    <mergeCell ref="C1460:G1460"/>
    <mergeCell ref="H1460:J1460"/>
    <mergeCell ref="K1460:M1460"/>
    <mergeCell ref="C1461:M1461"/>
    <mergeCell ref="C1462:M1462"/>
    <mergeCell ref="B1456:C1457"/>
    <mergeCell ref="D1456:E1456"/>
    <mergeCell ref="F1456:H1456"/>
    <mergeCell ref="I1456:K1456"/>
    <mergeCell ref="L1456:M1456"/>
    <mergeCell ref="D1457:E1457"/>
    <mergeCell ref="F1457:H1457"/>
    <mergeCell ref="I1457:K1457"/>
    <mergeCell ref="L1457:M1457"/>
    <mergeCell ref="D1448:M1448"/>
    <mergeCell ref="B1449:C1449"/>
    <mergeCell ref="D1449:M1449"/>
    <mergeCell ref="B1450:C1455"/>
    <mergeCell ref="D1450:E1450"/>
    <mergeCell ref="F1450:I1450"/>
    <mergeCell ref="J1450:M1450"/>
    <mergeCell ref="D1451:E1451"/>
    <mergeCell ref="F1451:I1451"/>
    <mergeCell ref="J1451:M1451"/>
    <mergeCell ref="D1452:E1452"/>
    <mergeCell ref="F1452:I1452"/>
    <mergeCell ref="J1452:M1452"/>
    <mergeCell ref="D1453:E1453"/>
    <mergeCell ref="F1453:I1453"/>
    <mergeCell ref="J1453:M1453"/>
    <mergeCell ref="D1454:E1454"/>
    <mergeCell ref="F1454:I1454"/>
    <mergeCell ref="J1454:M1454"/>
    <mergeCell ref="D1455:E1455"/>
    <mergeCell ref="F1455:I1455"/>
    <mergeCell ref="J1455:M1455"/>
    <mergeCell ref="A1439:M1439"/>
    <mergeCell ref="A1440:M1440"/>
    <mergeCell ref="A1441:D1441"/>
    <mergeCell ref="I1441:L1441"/>
    <mergeCell ref="A1442:A1476"/>
    <mergeCell ref="B1442:C1442"/>
    <mergeCell ref="D1442:M1442"/>
    <mergeCell ref="B1443:C1443"/>
    <mergeCell ref="D1443:M1443"/>
    <mergeCell ref="B1444:C1444"/>
    <mergeCell ref="D1444:F1444"/>
    <mergeCell ref="G1444:I1444"/>
    <mergeCell ref="J1444:M1444"/>
    <mergeCell ref="B1445:C1445"/>
    <mergeCell ref="D1445:F1445"/>
    <mergeCell ref="G1445:I1445"/>
    <mergeCell ref="J1445:M1445"/>
    <mergeCell ref="B1446:C1446"/>
    <mergeCell ref="D1446:F1446"/>
    <mergeCell ref="G1446:I1446"/>
    <mergeCell ref="J1446:M1446"/>
    <mergeCell ref="B1447:C1447"/>
    <mergeCell ref="D1447:M1447"/>
    <mergeCell ref="B1448:C1448"/>
    <mergeCell ref="E1434:G1435"/>
    <mergeCell ref="H1434:K1434"/>
    <mergeCell ref="L1434:M1434"/>
    <mergeCell ref="H1435:K1435"/>
    <mergeCell ref="L1435:M1435"/>
    <mergeCell ref="A1436:C1436"/>
    <mergeCell ref="D1436:M1436"/>
    <mergeCell ref="A1437:C1437"/>
    <mergeCell ref="D1437:M1437"/>
    <mergeCell ref="E1429:G1430"/>
    <mergeCell ref="H1429:K1429"/>
    <mergeCell ref="L1429:M1429"/>
    <mergeCell ref="H1430:K1430"/>
    <mergeCell ref="L1430:M1430"/>
    <mergeCell ref="E1431:G1431"/>
    <mergeCell ref="H1431:K1431"/>
    <mergeCell ref="L1431:M1431"/>
    <mergeCell ref="E1432:G1433"/>
    <mergeCell ref="H1432:K1432"/>
    <mergeCell ref="L1432:M1432"/>
    <mergeCell ref="H1433:K1433"/>
    <mergeCell ref="L1433:M1433"/>
    <mergeCell ref="B1422:B1435"/>
    <mergeCell ref="C1422:D1422"/>
    <mergeCell ref="E1422:G1422"/>
    <mergeCell ref="H1422:K1422"/>
    <mergeCell ref="L1422:M1422"/>
    <mergeCell ref="C1423:D1427"/>
    <mergeCell ref="E1423:G1424"/>
    <mergeCell ref="H1423:K1423"/>
    <mergeCell ref="L1423:M1423"/>
    <mergeCell ref="H1424:K1424"/>
    <mergeCell ref="L1424:M1424"/>
    <mergeCell ref="E1425:G1425"/>
    <mergeCell ref="H1425:K1425"/>
    <mergeCell ref="L1425:M1425"/>
    <mergeCell ref="E1426:G1426"/>
    <mergeCell ref="H1426:K1426"/>
    <mergeCell ref="L1426:M1426"/>
    <mergeCell ref="E1427:G1427"/>
    <mergeCell ref="H1427:K1427"/>
    <mergeCell ref="L1427:M1427"/>
    <mergeCell ref="C1428:D1435"/>
    <mergeCell ref="E1428:G1428"/>
    <mergeCell ref="H1428:K1428"/>
    <mergeCell ref="L1428:M1428"/>
    <mergeCell ref="D1417:M1417"/>
    <mergeCell ref="C1418:G1418"/>
    <mergeCell ref="H1418:J1418"/>
    <mergeCell ref="K1418:M1418"/>
    <mergeCell ref="C1419:G1419"/>
    <mergeCell ref="H1419:J1419"/>
    <mergeCell ref="K1419:M1419"/>
    <mergeCell ref="C1420:M1420"/>
    <mergeCell ref="C1421:M1421"/>
    <mergeCell ref="B1415:C1416"/>
    <mergeCell ref="D1415:E1415"/>
    <mergeCell ref="F1415:H1415"/>
    <mergeCell ref="I1415:K1415"/>
    <mergeCell ref="L1415:M1415"/>
    <mergeCell ref="D1416:E1416"/>
    <mergeCell ref="F1416:H1416"/>
    <mergeCell ref="I1416:K1416"/>
    <mergeCell ref="L1416:M1416"/>
    <mergeCell ref="D1407:M1407"/>
    <mergeCell ref="B1408:C1408"/>
    <mergeCell ref="D1408:M1408"/>
    <mergeCell ref="B1409:C1414"/>
    <mergeCell ref="D1409:E1409"/>
    <mergeCell ref="F1409:I1409"/>
    <mergeCell ref="J1409:M1409"/>
    <mergeCell ref="D1410:E1410"/>
    <mergeCell ref="F1410:I1410"/>
    <mergeCell ref="J1410:M1410"/>
    <mergeCell ref="D1411:E1411"/>
    <mergeCell ref="F1411:I1411"/>
    <mergeCell ref="J1411:M1411"/>
    <mergeCell ref="D1412:E1412"/>
    <mergeCell ref="F1412:I1412"/>
    <mergeCell ref="J1412:M1412"/>
    <mergeCell ref="D1413:E1413"/>
    <mergeCell ref="F1413:I1413"/>
    <mergeCell ref="J1413:M1413"/>
    <mergeCell ref="D1414:E1414"/>
    <mergeCell ref="F1414:I1414"/>
    <mergeCell ref="J1414:M1414"/>
    <mergeCell ref="A1398:M1398"/>
    <mergeCell ref="A1399:M1399"/>
    <mergeCell ref="A1400:D1400"/>
    <mergeCell ref="I1400:L1400"/>
    <mergeCell ref="A1401:A1435"/>
    <mergeCell ref="B1401:C1401"/>
    <mergeCell ref="D1401:M1401"/>
    <mergeCell ref="B1402:C1402"/>
    <mergeCell ref="D1402:M1402"/>
    <mergeCell ref="B1403:C1403"/>
    <mergeCell ref="D1403:F1403"/>
    <mergeCell ref="G1403:I1403"/>
    <mergeCell ref="J1403:M1403"/>
    <mergeCell ref="B1404:C1404"/>
    <mergeCell ref="D1404:F1404"/>
    <mergeCell ref="G1404:I1404"/>
    <mergeCell ref="J1404:M1404"/>
    <mergeCell ref="B1405:C1405"/>
    <mergeCell ref="D1405:F1405"/>
    <mergeCell ref="G1405:I1405"/>
    <mergeCell ref="J1405:M1405"/>
    <mergeCell ref="B1406:C1406"/>
    <mergeCell ref="D1406:M1406"/>
    <mergeCell ref="B1407:C1407"/>
    <mergeCell ref="E1393:G1394"/>
    <mergeCell ref="H1393:K1393"/>
    <mergeCell ref="L1393:M1393"/>
    <mergeCell ref="H1394:K1394"/>
    <mergeCell ref="L1394:M1394"/>
    <mergeCell ref="A1395:C1395"/>
    <mergeCell ref="D1395:M1395"/>
    <mergeCell ref="A1396:C1396"/>
    <mergeCell ref="D1396:M1396"/>
    <mergeCell ref="E1388:G1389"/>
    <mergeCell ref="H1388:K1388"/>
    <mergeCell ref="L1388:M1388"/>
    <mergeCell ref="H1389:K1389"/>
    <mergeCell ref="L1389:M1389"/>
    <mergeCell ref="E1390:G1390"/>
    <mergeCell ref="H1390:K1390"/>
    <mergeCell ref="L1390:M1390"/>
    <mergeCell ref="E1391:G1392"/>
    <mergeCell ref="H1391:K1391"/>
    <mergeCell ref="L1391:M1391"/>
    <mergeCell ref="H1392:K1392"/>
    <mergeCell ref="L1392:M1392"/>
    <mergeCell ref="B1381:B1394"/>
    <mergeCell ref="C1381:D1381"/>
    <mergeCell ref="E1381:G1381"/>
    <mergeCell ref="H1381:K1381"/>
    <mergeCell ref="L1381:M1381"/>
    <mergeCell ref="C1382:D1386"/>
    <mergeCell ref="E1382:G1383"/>
    <mergeCell ref="H1382:K1382"/>
    <mergeCell ref="L1382:M1382"/>
    <mergeCell ref="H1383:K1383"/>
    <mergeCell ref="L1383:M1383"/>
    <mergeCell ref="E1384:G1384"/>
    <mergeCell ref="H1384:K1384"/>
    <mergeCell ref="L1384:M1384"/>
    <mergeCell ref="E1385:G1385"/>
    <mergeCell ref="H1385:K1385"/>
    <mergeCell ref="L1385:M1385"/>
    <mergeCell ref="E1386:G1386"/>
    <mergeCell ref="H1386:K1386"/>
    <mergeCell ref="L1386:M1386"/>
    <mergeCell ref="C1387:D1394"/>
    <mergeCell ref="E1387:G1387"/>
    <mergeCell ref="H1387:K1387"/>
    <mergeCell ref="L1387:M1387"/>
    <mergeCell ref="D1376:M1376"/>
    <mergeCell ref="C1377:G1377"/>
    <mergeCell ref="H1377:J1377"/>
    <mergeCell ref="K1377:M1377"/>
    <mergeCell ref="C1378:G1378"/>
    <mergeCell ref="H1378:J1378"/>
    <mergeCell ref="K1378:M1378"/>
    <mergeCell ref="C1379:M1379"/>
    <mergeCell ref="C1380:M1380"/>
    <mergeCell ref="B1374:C1375"/>
    <mergeCell ref="D1374:E1374"/>
    <mergeCell ref="F1374:H1374"/>
    <mergeCell ref="I1374:K1374"/>
    <mergeCell ref="L1374:M1374"/>
    <mergeCell ref="D1375:E1375"/>
    <mergeCell ref="F1375:H1375"/>
    <mergeCell ref="I1375:K1375"/>
    <mergeCell ref="L1375:M1375"/>
    <mergeCell ref="D1366:M1366"/>
    <mergeCell ref="B1367:C1367"/>
    <mergeCell ref="D1367:M1367"/>
    <mergeCell ref="B1368:C1373"/>
    <mergeCell ref="D1368:E1368"/>
    <mergeCell ref="F1368:I1368"/>
    <mergeCell ref="J1368:M1368"/>
    <mergeCell ref="D1369:E1369"/>
    <mergeCell ref="F1369:I1369"/>
    <mergeCell ref="J1369:M1369"/>
    <mergeCell ref="D1370:E1370"/>
    <mergeCell ref="F1370:I1370"/>
    <mergeCell ref="J1370:M1370"/>
    <mergeCell ref="D1371:E1371"/>
    <mergeCell ref="F1371:I1371"/>
    <mergeCell ref="J1371:M1371"/>
    <mergeCell ref="D1372:E1372"/>
    <mergeCell ref="F1372:I1372"/>
    <mergeCell ref="J1372:M1372"/>
    <mergeCell ref="D1373:E1373"/>
    <mergeCell ref="F1373:I1373"/>
    <mergeCell ref="J1373:M1373"/>
    <mergeCell ref="A1357:M1357"/>
    <mergeCell ref="A1358:M1358"/>
    <mergeCell ref="A1359:D1359"/>
    <mergeCell ref="I1359:L1359"/>
    <mergeCell ref="A1360:A1394"/>
    <mergeCell ref="B1360:C1360"/>
    <mergeCell ref="D1360:M1360"/>
    <mergeCell ref="B1361:C1361"/>
    <mergeCell ref="D1361:M1361"/>
    <mergeCell ref="B1362:C1362"/>
    <mergeCell ref="D1362:F1362"/>
    <mergeCell ref="G1362:I1362"/>
    <mergeCell ref="J1362:M1362"/>
    <mergeCell ref="B1363:C1363"/>
    <mergeCell ref="D1363:F1363"/>
    <mergeCell ref="G1363:I1363"/>
    <mergeCell ref="J1363:M1363"/>
    <mergeCell ref="B1364:C1364"/>
    <mergeCell ref="D1364:F1364"/>
    <mergeCell ref="G1364:I1364"/>
    <mergeCell ref="J1364:M1364"/>
    <mergeCell ref="B1365:C1365"/>
    <mergeCell ref="D1365:M1365"/>
    <mergeCell ref="B1366:C1366"/>
    <mergeCell ref="E1352:G1353"/>
    <mergeCell ref="H1352:K1352"/>
    <mergeCell ref="L1352:M1352"/>
    <mergeCell ref="H1353:K1353"/>
    <mergeCell ref="L1353:M1353"/>
    <mergeCell ref="A1354:C1354"/>
    <mergeCell ref="D1354:M1354"/>
    <mergeCell ref="A1355:C1355"/>
    <mergeCell ref="D1355:M1355"/>
    <mergeCell ref="E1347:G1348"/>
    <mergeCell ref="H1347:K1347"/>
    <mergeCell ref="L1347:M1347"/>
    <mergeCell ref="H1348:K1348"/>
    <mergeCell ref="L1348:M1348"/>
    <mergeCell ref="E1349:G1349"/>
    <mergeCell ref="H1349:K1349"/>
    <mergeCell ref="L1349:M1349"/>
    <mergeCell ref="E1350:G1351"/>
    <mergeCell ref="H1350:K1350"/>
    <mergeCell ref="L1350:M1350"/>
    <mergeCell ref="H1351:K1351"/>
    <mergeCell ref="L1351:M1351"/>
    <mergeCell ref="B1340:B1353"/>
    <mergeCell ref="C1340:D1340"/>
    <mergeCell ref="E1340:G1340"/>
    <mergeCell ref="H1340:K1340"/>
    <mergeCell ref="L1340:M1340"/>
    <mergeCell ref="C1341:D1345"/>
    <mergeCell ref="E1341:G1342"/>
    <mergeCell ref="H1341:K1341"/>
    <mergeCell ref="L1341:M1341"/>
    <mergeCell ref="H1342:K1342"/>
    <mergeCell ref="L1342:M1342"/>
    <mergeCell ref="E1343:G1343"/>
    <mergeCell ref="H1343:K1343"/>
    <mergeCell ref="L1343:M1343"/>
    <mergeCell ref="E1344:G1344"/>
    <mergeCell ref="H1344:K1344"/>
    <mergeCell ref="L1344:M1344"/>
    <mergeCell ref="E1345:G1345"/>
    <mergeCell ref="H1345:K1345"/>
    <mergeCell ref="L1345:M1345"/>
    <mergeCell ref="C1346:D1353"/>
    <mergeCell ref="E1346:G1346"/>
    <mergeCell ref="H1346:K1346"/>
    <mergeCell ref="L1346:M1346"/>
    <mergeCell ref="D1335:M1335"/>
    <mergeCell ref="C1336:G1336"/>
    <mergeCell ref="H1336:J1336"/>
    <mergeCell ref="K1336:M1336"/>
    <mergeCell ref="C1337:G1337"/>
    <mergeCell ref="H1337:J1337"/>
    <mergeCell ref="K1337:M1337"/>
    <mergeCell ref="C1338:M1338"/>
    <mergeCell ref="C1339:M1339"/>
    <mergeCell ref="B1333:C1334"/>
    <mergeCell ref="D1333:E1333"/>
    <mergeCell ref="F1333:H1333"/>
    <mergeCell ref="I1333:K1333"/>
    <mergeCell ref="L1333:M1333"/>
    <mergeCell ref="D1334:E1334"/>
    <mergeCell ref="F1334:H1334"/>
    <mergeCell ref="I1334:K1334"/>
    <mergeCell ref="L1334:M1334"/>
    <mergeCell ref="D1325:M1325"/>
    <mergeCell ref="B1326:C1326"/>
    <mergeCell ref="D1326:M1326"/>
    <mergeCell ref="B1327:C1332"/>
    <mergeCell ref="D1327:E1327"/>
    <mergeCell ref="F1327:I1327"/>
    <mergeCell ref="J1327:M1327"/>
    <mergeCell ref="D1328:E1328"/>
    <mergeCell ref="F1328:I1328"/>
    <mergeCell ref="J1328:M1328"/>
    <mergeCell ref="D1329:E1329"/>
    <mergeCell ref="F1329:I1329"/>
    <mergeCell ref="J1329:M1329"/>
    <mergeCell ref="D1330:E1330"/>
    <mergeCell ref="F1330:I1330"/>
    <mergeCell ref="J1330:M1330"/>
    <mergeCell ref="D1331:E1331"/>
    <mergeCell ref="F1331:I1331"/>
    <mergeCell ref="J1331:M1331"/>
    <mergeCell ref="D1332:E1332"/>
    <mergeCell ref="F1332:I1332"/>
    <mergeCell ref="J1332:M1332"/>
    <mergeCell ref="A1316:M1316"/>
    <mergeCell ref="A1317:M1317"/>
    <mergeCell ref="A1318:D1318"/>
    <mergeCell ref="I1318:L1318"/>
    <mergeCell ref="A1319:A1353"/>
    <mergeCell ref="B1319:C1319"/>
    <mergeCell ref="D1319:M1319"/>
    <mergeCell ref="B1320:C1320"/>
    <mergeCell ref="D1320:M1320"/>
    <mergeCell ref="B1321:C1321"/>
    <mergeCell ref="D1321:F1321"/>
    <mergeCell ref="G1321:I1321"/>
    <mergeCell ref="J1321:M1321"/>
    <mergeCell ref="B1322:C1322"/>
    <mergeCell ref="D1322:F1322"/>
    <mergeCell ref="G1322:I1322"/>
    <mergeCell ref="J1322:M1322"/>
    <mergeCell ref="B1323:C1323"/>
    <mergeCell ref="D1323:F1323"/>
    <mergeCell ref="G1323:I1323"/>
    <mergeCell ref="J1323:M1323"/>
    <mergeCell ref="B1324:C1324"/>
    <mergeCell ref="D1324:M1324"/>
    <mergeCell ref="B1325:C1325"/>
    <mergeCell ref="E1311:G1312"/>
    <mergeCell ref="H1311:K1311"/>
    <mergeCell ref="L1311:M1311"/>
    <mergeCell ref="H1312:K1312"/>
    <mergeCell ref="L1312:M1312"/>
    <mergeCell ref="A1313:C1313"/>
    <mergeCell ref="D1313:M1313"/>
    <mergeCell ref="A1314:C1314"/>
    <mergeCell ref="D1314:M1314"/>
    <mergeCell ref="E1306:G1307"/>
    <mergeCell ref="H1306:K1306"/>
    <mergeCell ref="L1306:M1306"/>
    <mergeCell ref="H1307:K1307"/>
    <mergeCell ref="L1307:M1307"/>
    <mergeCell ref="E1308:G1308"/>
    <mergeCell ref="H1308:K1308"/>
    <mergeCell ref="L1308:M1308"/>
    <mergeCell ref="E1309:G1310"/>
    <mergeCell ref="H1309:K1309"/>
    <mergeCell ref="L1309:M1309"/>
    <mergeCell ref="H1310:K1310"/>
    <mergeCell ref="L1310:M1310"/>
    <mergeCell ref="B1299:B1312"/>
    <mergeCell ref="C1299:D1299"/>
    <mergeCell ref="E1299:G1299"/>
    <mergeCell ref="H1299:K1299"/>
    <mergeCell ref="L1299:M1299"/>
    <mergeCell ref="C1300:D1304"/>
    <mergeCell ref="E1300:G1301"/>
    <mergeCell ref="H1300:K1300"/>
    <mergeCell ref="L1300:M1300"/>
    <mergeCell ref="H1301:K1301"/>
    <mergeCell ref="L1301:M1301"/>
    <mergeCell ref="E1302:G1302"/>
    <mergeCell ref="H1302:K1302"/>
    <mergeCell ref="L1302:M1302"/>
    <mergeCell ref="E1303:G1303"/>
    <mergeCell ref="H1303:K1303"/>
    <mergeCell ref="L1303:M1303"/>
    <mergeCell ref="E1304:G1304"/>
    <mergeCell ref="H1304:K1304"/>
    <mergeCell ref="L1304:M1304"/>
    <mergeCell ref="C1305:D1312"/>
    <mergeCell ref="E1305:G1305"/>
    <mergeCell ref="H1305:K1305"/>
    <mergeCell ref="L1305:M1305"/>
    <mergeCell ref="D1294:M1294"/>
    <mergeCell ref="C1295:G1295"/>
    <mergeCell ref="H1295:J1295"/>
    <mergeCell ref="K1295:M1295"/>
    <mergeCell ref="C1296:G1296"/>
    <mergeCell ref="H1296:J1296"/>
    <mergeCell ref="K1296:M1296"/>
    <mergeCell ref="C1297:M1297"/>
    <mergeCell ref="C1298:M1298"/>
    <mergeCell ref="B1292:C1293"/>
    <mergeCell ref="D1292:E1292"/>
    <mergeCell ref="F1292:H1292"/>
    <mergeCell ref="I1292:K1292"/>
    <mergeCell ref="L1292:M1292"/>
    <mergeCell ref="D1293:E1293"/>
    <mergeCell ref="F1293:H1293"/>
    <mergeCell ref="I1293:K1293"/>
    <mergeCell ref="L1293:M1293"/>
    <mergeCell ref="D1284:M1284"/>
    <mergeCell ref="B1285:C1285"/>
    <mergeCell ref="D1285:M1285"/>
    <mergeCell ref="B1286:C1291"/>
    <mergeCell ref="D1286:E1286"/>
    <mergeCell ref="F1286:I1286"/>
    <mergeCell ref="J1286:M1286"/>
    <mergeCell ref="D1287:E1287"/>
    <mergeCell ref="F1287:I1287"/>
    <mergeCell ref="J1287:M1287"/>
    <mergeCell ref="D1288:E1288"/>
    <mergeCell ref="F1288:I1288"/>
    <mergeCell ref="J1288:M1288"/>
    <mergeCell ref="D1289:E1289"/>
    <mergeCell ref="F1289:I1289"/>
    <mergeCell ref="J1289:M1289"/>
    <mergeCell ref="D1290:E1290"/>
    <mergeCell ref="F1290:I1290"/>
    <mergeCell ref="J1290:M1290"/>
    <mergeCell ref="D1291:E1291"/>
    <mergeCell ref="F1291:I1291"/>
    <mergeCell ref="J1291:M1291"/>
    <mergeCell ref="A1275:M1275"/>
    <mergeCell ref="A1276:M1276"/>
    <mergeCell ref="A1277:D1277"/>
    <mergeCell ref="I1277:L1277"/>
    <mergeCell ref="A1278:A1312"/>
    <mergeCell ref="B1278:C1278"/>
    <mergeCell ref="D1278:M1278"/>
    <mergeCell ref="B1279:C1279"/>
    <mergeCell ref="D1279:M1279"/>
    <mergeCell ref="B1280:C1280"/>
    <mergeCell ref="D1280:F1280"/>
    <mergeCell ref="G1280:I1280"/>
    <mergeCell ref="J1280:M1280"/>
    <mergeCell ref="B1281:C1281"/>
    <mergeCell ref="D1281:F1281"/>
    <mergeCell ref="G1281:I1281"/>
    <mergeCell ref="J1281:M1281"/>
    <mergeCell ref="B1282:C1282"/>
    <mergeCell ref="D1282:F1282"/>
    <mergeCell ref="G1282:I1282"/>
    <mergeCell ref="J1282:M1282"/>
    <mergeCell ref="B1283:C1283"/>
    <mergeCell ref="D1283:M1283"/>
    <mergeCell ref="B1284:C1284"/>
    <mergeCell ref="E1270:G1271"/>
    <mergeCell ref="H1270:K1270"/>
    <mergeCell ref="L1270:M1270"/>
    <mergeCell ref="H1271:K1271"/>
    <mergeCell ref="L1271:M1271"/>
    <mergeCell ref="A1272:C1272"/>
    <mergeCell ref="D1272:M1272"/>
    <mergeCell ref="A1273:C1273"/>
    <mergeCell ref="D1273:M1273"/>
    <mergeCell ref="E1265:G1266"/>
    <mergeCell ref="H1265:K1265"/>
    <mergeCell ref="L1265:M1265"/>
    <mergeCell ref="H1266:K1266"/>
    <mergeCell ref="L1266:M1266"/>
    <mergeCell ref="E1267:G1267"/>
    <mergeCell ref="H1267:K1267"/>
    <mergeCell ref="L1267:M1267"/>
    <mergeCell ref="E1268:G1269"/>
    <mergeCell ref="H1268:K1268"/>
    <mergeCell ref="L1268:M1268"/>
    <mergeCell ref="H1269:K1269"/>
    <mergeCell ref="L1269:M1269"/>
    <mergeCell ref="B1258:B1271"/>
    <mergeCell ref="C1258:D1258"/>
    <mergeCell ref="E1258:G1258"/>
    <mergeCell ref="H1258:K1258"/>
    <mergeCell ref="L1258:M1258"/>
    <mergeCell ref="C1259:D1263"/>
    <mergeCell ref="E1259:G1260"/>
    <mergeCell ref="H1259:K1259"/>
    <mergeCell ref="L1259:M1259"/>
    <mergeCell ref="H1260:K1260"/>
    <mergeCell ref="L1260:M1260"/>
    <mergeCell ref="E1261:G1261"/>
    <mergeCell ref="H1261:K1261"/>
    <mergeCell ref="L1261:M1261"/>
    <mergeCell ref="E1262:G1262"/>
    <mergeCell ref="H1262:K1262"/>
    <mergeCell ref="L1262:M1262"/>
    <mergeCell ref="E1263:G1263"/>
    <mergeCell ref="H1263:K1263"/>
    <mergeCell ref="L1263:M1263"/>
    <mergeCell ref="C1264:D1271"/>
    <mergeCell ref="E1264:G1264"/>
    <mergeCell ref="H1264:K1264"/>
    <mergeCell ref="L1264:M1264"/>
    <mergeCell ref="D1253:M1253"/>
    <mergeCell ref="C1254:G1254"/>
    <mergeCell ref="H1254:J1254"/>
    <mergeCell ref="K1254:M1254"/>
    <mergeCell ref="C1255:G1255"/>
    <mergeCell ref="H1255:J1255"/>
    <mergeCell ref="K1255:M1255"/>
    <mergeCell ref="C1256:M1256"/>
    <mergeCell ref="C1257:M1257"/>
    <mergeCell ref="B1251:C1252"/>
    <mergeCell ref="D1251:E1251"/>
    <mergeCell ref="F1251:H1251"/>
    <mergeCell ref="I1251:K1251"/>
    <mergeCell ref="L1251:M1251"/>
    <mergeCell ref="D1252:E1252"/>
    <mergeCell ref="F1252:H1252"/>
    <mergeCell ref="I1252:K1252"/>
    <mergeCell ref="L1252:M1252"/>
    <mergeCell ref="D1243:M1243"/>
    <mergeCell ref="B1244:C1244"/>
    <mergeCell ref="D1244:M1244"/>
    <mergeCell ref="B1245:C1250"/>
    <mergeCell ref="D1245:E1245"/>
    <mergeCell ref="F1245:I1245"/>
    <mergeCell ref="J1245:M1245"/>
    <mergeCell ref="D1246:E1246"/>
    <mergeCell ref="F1246:I1246"/>
    <mergeCell ref="J1246:M1246"/>
    <mergeCell ref="D1247:E1247"/>
    <mergeCell ref="F1247:I1247"/>
    <mergeCell ref="J1247:M1247"/>
    <mergeCell ref="D1248:E1248"/>
    <mergeCell ref="F1248:I1248"/>
    <mergeCell ref="J1248:M1248"/>
    <mergeCell ref="D1249:E1249"/>
    <mergeCell ref="F1249:I1249"/>
    <mergeCell ref="J1249:M1249"/>
    <mergeCell ref="D1250:E1250"/>
    <mergeCell ref="F1250:I1250"/>
    <mergeCell ref="J1250:M1250"/>
    <mergeCell ref="A1234:M1234"/>
    <mergeCell ref="A1235:M1235"/>
    <mergeCell ref="A1236:D1236"/>
    <mergeCell ref="I1236:L1236"/>
    <mergeCell ref="A1237:A1271"/>
    <mergeCell ref="B1237:C1237"/>
    <mergeCell ref="D1237:M1237"/>
    <mergeCell ref="B1238:C1238"/>
    <mergeCell ref="D1238:M1238"/>
    <mergeCell ref="B1239:C1239"/>
    <mergeCell ref="D1239:F1239"/>
    <mergeCell ref="G1239:I1239"/>
    <mergeCell ref="J1239:M1239"/>
    <mergeCell ref="B1240:C1240"/>
    <mergeCell ref="D1240:F1240"/>
    <mergeCell ref="G1240:I1240"/>
    <mergeCell ref="J1240:M1240"/>
    <mergeCell ref="B1241:C1241"/>
    <mergeCell ref="D1241:F1241"/>
    <mergeCell ref="G1241:I1241"/>
    <mergeCell ref="J1241:M1241"/>
    <mergeCell ref="B1242:C1242"/>
    <mergeCell ref="D1242:M1242"/>
    <mergeCell ref="B1243:C1243"/>
    <mergeCell ref="E1229:G1230"/>
    <mergeCell ref="H1229:K1229"/>
    <mergeCell ref="L1229:M1229"/>
    <mergeCell ref="H1230:K1230"/>
    <mergeCell ref="L1230:M1230"/>
    <mergeCell ref="A1231:C1231"/>
    <mergeCell ref="D1231:M1231"/>
    <mergeCell ref="A1232:C1232"/>
    <mergeCell ref="D1232:M1232"/>
    <mergeCell ref="E1224:G1225"/>
    <mergeCell ref="H1224:K1224"/>
    <mergeCell ref="L1224:M1224"/>
    <mergeCell ref="H1225:K1225"/>
    <mergeCell ref="L1225:M1225"/>
    <mergeCell ref="E1226:G1226"/>
    <mergeCell ref="H1226:K1226"/>
    <mergeCell ref="L1226:M1226"/>
    <mergeCell ref="E1227:G1228"/>
    <mergeCell ref="H1227:K1227"/>
    <mergeCell ref="L1227:M1227"/>
    <mergeCell ref="H1228:K1228"/>
    <mergeCell ref="L1228:M1228"/>
    <mergeCell ref="B1217:B1230"/>
    <mergeCell ref="C1217:D1217"/>
    <mergeCell ref="E1217:G1217"/>
    <mergeCell ref="H1217:K1217"/>
    <mergeCell ref="L1217:M1217"/>
    <mergeCell ref="C1218:D1222"/>
    <mergeCell ref="E1218:G1219"/>
    <mergeCell ref="H1218:K1218"/>
    <mergeCell ref="L1218:M1218"/>
    <mergeCell ref="H1219:K1219"/>
    <mergeCell ref="L1219:M1219"/>
    <mergeCell ref="E1220:G1220"/>
    <mergeCell ref="H1220:K1220"/>
    <mergeCell ref="L1220:M1220"/>
    <mergeCell ref="E1221:G1221"/>
    <mergeCell ref="H1221:K1221"/>
    <mergeCell ref="L1221:M1221"/>
    <mergeCell ref="E1222:G1222"/>
    <mergeCell ref="H1222:K1222"/>
    <mergeCell ref="L1222:M1222"/>
    <mergeCell ref="C1223:D1230"/>
    <mergeCell ref="E1223:G1223"/>
    <mergeCell ref="H1223:K1223"/>
    <mergeCell ref="L1223:M1223"/>
    <mergeCell ref="D1212:M1212"/>
    <mergeCell ref="C1213:G1213"/>
    <mergeCell ref="H1213:J1213"/>
    <mergeCell ref="K1213:M1213"/>
    <mergeCell ref="C1214:G1214"/>
    <mergeCell ref="H1214:J1214"/>
    <mergeCell ref="K1214:M1214"/>
    <mergeCell ref="C1215:M1215"/>
    <mergeCell ref="C1216:M1216"/>
    <mergeCell ref="B1210:C1211"/>
    <mergeCell ref="D1210:E1210"/>
    <mergeCell ref="F1210:H1210"/>
    <mergeCell ref="I1210:K1210"/>
    <mergeCell ref="L1210:M1210"/>
    <mergeCell ref="D1211:E1211"/>
    <mergeCell ref="F1211:H1211"/>
    <mergeCell ref="I1211:K1211"/>
    <mergeCell ref="L1211:M1211"/>
    <mergeCell ref="D1202:M1202"/>
    <mergeCell ref="B1203:C1203"/>
    <mergeCell ref="D1203:M1203"/>
    <mergeCell ref="B1204:C1209"/>
    <mergeCell ref="D1204:E1204"/>
    <mergeCell ref="F1204:I1204"/>
    <mergeCell ref="J1204:M1204"/>
    <mergeCell ref="D1205:E1205"/>
    <mergeCell ref="F1205:I1205"/>
    <mergeCell ref="J1205:M1205"/>
    <mergeCell ref="D1206:E1206"/>
    <mergeCell ref="F1206:I1206"/>
    <mergeCell ref="J1206:M1206"/>
    <mergeCell ref="D1207:E1207"/>
    <mergeCell ref="F1207:I1207"/>
    <mergeCell ref="J1207:M1207"/>
    <mergeCell ref="D1208:E1208"/>
    <mergeCell ref="F1208:I1208"/>
    <mergeCell ref="J1208:M1208"/>
    <mergeCell ref="D1209:E1209"/>
    <mergeCell ref="F1209:I1209"/>
    <mergeCell ref="J1209:M1209"/>
    <mergeCell ref="A1193:M1193"/>
    <mergeCell ref="A1194:M1194"/>
    <mergeCell ref="A1195:D1195"/>
    <mergeCell ref="I1195:L1195"/>
    <mergeCell ref="A1196:A1230"/>
    <mergeCell ref="B1196:C1196"/>
    <mergeCell ref="D1196:M1196"/>
    <mergeCell ref="B1197:C1197"/>
    <mergeCell ref="D1197:M1197"/>
    <mergeCell ref="B1198:C1198"/>
    <mergeCell ref="D1198:F1198"/>
    <mergeCell ref="G1198:I1198"/>
    <mergeCell ref="J1198:M1198"/>
    <mergeCell ref="B1199:C1199"/>
    <mergeCell ref="D1199:F1199"/>
    <mergeCell ref="G1199:I1199"/>
    <mergeCell ref="J1199:M1199"/>
    <mergeCell ref="B1200:C1200"/>
    <mergeCell ref="D1200:F1200"/>
    <mergeCell ref="G1200:I1200"/>
    <mergeCell ref="J1200:M1200"/>
    <mergeCell ref="B1201:C1201"/>
    <mergeCell ref="D1201:M1201"/>
    <mergeCell ref="B1202:C1202"/>
    <mergeCell ref="E1189:G1190"/>
    <mergeCell ref="H1189:K1189"/>
    <mergeCell ref="L1189:M1189"/>
    <mergeCell ref="H1190:K1190"/>
    <mergeCell ref="L1190:M1190"/>
    <mergeCell ref="A1191:C1191"/>
    <mergeCell ref="D1191:M1191"/>
    <mergeCell ref="A1192:C1192"/>
    <mergeCell ref="D1192:M1192"/>
    <mergeCell ref="E1184:G1185"/>
    <mergeCell ref="H1184:K1184"/>
    <mergeCell ref="L1184:M1184"/>
    <mergeCell ref="H1185:K1185"/>
    <mergeCell ref="L1185:M1185"/>
    <mergeCell ref="E1186:G1186"/>
    <mergeCell ref="H1186:K1186"/>
    <mergeCell ref="L1186:M1186"/>
    <mergeCell ref="E1187:G1188"/>
    <mergeCell ref="H1187:K1187"/>
    <mergeCell ref="L1187:M1187"/>
    <mergeCell ref="H1188:K1188"/>
    <mergeCell ref="L1188:M1188"/>
    <mergeCell ref="B1177:B1190"/>
    <mergeCell ref="C1177:D1177"/>
    <mergeCell ref="E1177:G1177"/>
    <mergeCell ref="H1177:K1177"/>
    <mergeCell ref="L1177:M1177"/>
    <mergeCell ref="C1178:D1182"/>
    <mergeCell ref="E1178:G1179"/>
    <mergeCell ref="H1178:K1178"/>
    <mergeCell ref="L1178:M1178"/>
    <mergeCell ref="H1179:K1179"/>
    <mergeCell ref="L1179:M1179"/>
    <mergeCell ref="E1180:G1180"/>
    <mergeCell ref="H1180:K1180"/>
    <mergeCell ref="L1180:M1180"/>
    <mergeCell ref="E1181:G1181"/>
    <mergeCell ref="H1181:K1181"/>
    <mergeCell ref="L1181:M1181"/>
    <mergeCell ref="E1182:G1182"/>
    <mergeCell ref="H1182:K1182"/>
    <mergeCell ref="L1182:M1182"/>
    <mergeCell ref="C1183:D1190"/>
    <mergeCell ref="E1183:G1183"/>
    <mergeCell ref="H1183:K1183"/>
    <mergeCell ref="L1183:M1183"/>
    <mergeCell ref="D1172:M1172"/>
    <mergeCell ref="C1173:G1173"/>
    <mergeCell ref="H1173:J1173"/>
    <mergeCell ref="K1173:M1173"/>
    <mergeCell ref="C1174:G1174"/>
    <mergeCell ref="H1174:J1174"/>
    <mergeCell ref="K1174:M1174"/>
    <mergeCell ref="C1175:M1175"/>
    <mergeCell ref="C1176:M1176"/>
    <mergeCell ref="B1170:C1171"/>
    <mergeCell ref="D1170:E1170"/>
    <mergeCell ref="F1170:H1170"/>
    <mergeCell ref="I1170:K1170"/>
    <mergeCell ref="L1170:M1170"/>
    <mergeCell ref="D1171:E1171"/>
    <mergeCell ref="F1171:H1171"/>
    <mergeCell ref="I1171:K1171"/>
    <mergeCell ref="L1171:M1171"/>
    <mergeCell ref="D1162:M1162"/>
    <mergeCell ref="B1163:C1163"/>
    <mergeCell ref="D1163:M1163"/>
    <mergeCell ref="B1164:C1169"/>
    <mergeCell ref="D1164:E1164"/>
    <mergeCell ref="F1164:I1164"/>
    <mergeCell ref="J1164:M1164"/>
    <mergeCell ref="D1165:E1165"/>
    <mergeCell ref="F1165:I1165"/>
    <mergeCell ref="J1165:M1165"/>
    <mergeCell ref="D1166:E1166"/>
    <mergeCell ref="F1166:I1166"/>
    <mergeCell ref="J1166:M1166"/>
    <mergeCell ref="D1167:E1167"/>
    <mergeCell ref="F1167:I1167"/>
    <mergeCell ref="J1167:M1167"/>
    <mergeCell ref="D1168:E1168"/>
    <mergeCell ref="F1168:I1168"/>
    <mergeCell ref="J1168:M1168"/>
    <mergeCell ref="D1169:E1169"/>
    <mergeCell ref="F1169:I1169"/>
    <mergeCell ref="J1169:M1169"/>
    <mergeCell ref="A1153:M1153"/>
    <mergeCell ref="A1154:M1154"/>
    <mergeCell ref="A1155:D1155"/>
    <mergeCell ref="I1155:L1155"/>
    <mergeCell ref="A1156:A1190"/>
    <mergeCell ref="B1156:C1156"/>
    <mergeCell ref="D1156:M1156"/>
    <mergeCell ref="B1157:C1157"/>
    <mergeCell ref="D1157:M1157"/>
    <mergeCell ref="B1158:C1158"/>
    <mergeCell ref="D1158:F1158"/>
    <mergeCell ref="G1158:I1158"/>
    <mergeCell ref="J1158:M1158"/>
    <mergeCell ref="B1159:C1159"/>
    <mergeCell ref="D1159:F1159"/>
    <mergeCell ref="G1159:I1159"/>
    <mergeCell ref="J1159:M1159"/>
    <mergeCell ref="B1160:C1160"/>
    <mergeCell ref="D1160:F1160"/>
    <mergeCell ref="G1160:I1160"/>
    <mergeCell ref="J1160:M1160"/>
    <mergeCell ref="B1161:C1161"/>
    <mergeCell ref="D1161:M1161"/>
    <mergeCell ref="B1162:C1162"/>
    <mergeCell ref="E1148:G1149"/>
    <mergeCell ref="H1148:K1148"/>
    <mergeCell ref="L1148:M1148"/>
    <mergeCell ref="H1149:K1149"/>
    <mergeCell ref="L1149:M1149"/>
    <mergeCell ref="A1150:C1150"/>
    <mergeCell ref="D1150:M1150"/>
    <mergeCell ref="A1151:C1151"/>
    <mergeCell ref="D1151:M1151"/>
    <mergeCell ref="E1143:G1144"/>
    <mergeCell ref="H1143:K1143"/>
    <mergeCell ref="L1143:M1143"/>
    <mergeCell ref="H1144:K1144"/>
    <mergeCell ref="L1144:M1144"/>
    <mergeCell ref="E1145:G1145"/>
    <mergeCell ref="H1145:K1145"/>
    <mergeCell ref="L1145:M1145"/>
    <mergeCell ref="E1146:G1147"/>
    <mergeCell ref="H1146:K1146"/>
    <mergeCell ref="L1146:M1146"/>
    <mergeCell ref="H1147:K1147"/>
    <mergeCell ref="L1147:M1147"/>
    <mergeCell ref="B1136:B1149"/>
    <mergeCell ref="C1136:D1136"/>
    <mergeCell ref="E1136:G1136"/>
    <mergeCell ref="H1136:K1136"/>
    <mergeCell ref="L1136:M1136"/>
    <mergeCell ref="C1137:D1141"/>
    <mergeCell ref="E1137:G1138"/>
    <mergeCell ref="H1137:K1137"/>
    <mergeCell ref="L1137:M1137"/>
    <mergeCell ref="H1138:K1138"/>
    <mergeCell ref="L1138:M1138"/>
    <mergeCell ref="E1139:G1139"/>
    <mergeCell ref="H1139:K1139"/>
    <mergeCell ref="L1139:M1139"/>
    <mergeCell ref="E1140:G1140"/>
    <mergeCell ref="H1140:K1140"/>
    <mergeCell ref="L1140:M1140"/>
    <mergeCell ref="E1141:G1141"/>
    <mergeCell ref="H1141:K1141"/>
    <mergeCell ref="L1141:M1141"/>
    <mergeCell ref="C1142:D1149"/>
    <mergeCell ref="E1142:G1142"/>
    <mergeCell ref="H1142:K1142"/>
    <mergeCell ref="L1142:M1142"/>
    <mergeCell ref="D1131:M1131"/>
    <mergeCell ref="C1132:G1132"/>
    <mergeCell ref="H1132:J1132"/>
    <mergeCell ref="K1132:M1132"/>
    <mergeCell ref="C1133:G1133"/>
    <mergeCell ref="H1133:J1133"/>
    <mergeCell ref="K1133:M1133"/>
    <mergeCell ref="C1134:M1134"/>
    <mergeCell ref="C1135:M1135"/>
    <mergeCell ref="B1129:C1130"/>
    <mergeCell ref="D1129:E1129"/>
    <mergeCell ref="F1129:H1129"/>
    <mergeCell ref="I1129:K1129"/>
    <mergeCell ref="L1129:M1129"/>
    <mergeCell ref="D1130:E1130"/>
    <mergeCell ref="F1130:H1130"/>
    <mergeCell ref="I1130:K1130"/>
    <mergeCell ref="L1130:M1130"/>
    <mergeCell ref="D1121:M1121"/>
    <mergeCell ref="B1122:C1122"/>
    <mergeCell ref="D1122:M1122"/>
    <mergeCell ref="B1123:C1128"/>
    <mergeCell ref="D1123:E1123"/>
    <mergeCell ref="F1123:I1123"/>
    <mergeCell ref="J1123:M1123"/>
    <mergeCell ref="D1124:E1124"/>
    <mergeCell ref="F1124:I1124"/>
    <mergeCell ref="J1124:M1124"/>
    <mergeCell ref="D1125:E1125"/>
    <mergeCell ref="F1125:I1125"/>
    <mergeCell ref="J1125:M1125"/>
    <mergeCell ref="D1126:E1126"/>
    <mergeCell ref="F1126:I1126"/>
    <mergeCell ref="J1126:M1126"/>
    <mergeCell ref="D1127:E1127"/>
    <mergeCell ref="F1127:I1127"/>
    <mergeCell ref="J1127:M1127"/>
    <mergeCell ref="D1128:E1128"/>
    <mergeCell ref="F1128:I1128"/>
    <mergeCell ref="J1128:M1128"/>
    <mergeCell ref="A1112:M1112"/>
    <mergeCell ref="A1113:M1113"/>
    <mergeCell ref="A1114:D1114"/>
    <mergeCell ref="I1114:L1114"/>
    <mergeCell ref="A1115:A1149"/>
    <mergeCell ref="B1115:C1115"/>
    <mergeCell ref="D1115:M1115"/>
    <mergeCell ref="B1116:C1116"/>
    <mergeCell ref="D1116:M1116"/>
    <mergeCell ref="B1117:C1117"/>
    <mergeCell ref="D1117:F1117"/>
    <mergeCell ref="G1117:I1117"/>
    <mergeCell ref="J1117:M1117"/>
    <mergeCell ref="B1118:C1118"/>
    <mergeCell ref="D1118:F1118"/>
    <mergeCell ref="G1118:I1118"/>
    <mergeCell ref="J1118:M1118"/>
    <mergeCell ref="B1119:C1119"/>
    <mergeCell ref="D1119:F1119"/>
    <mergeCell ref="G1119:I1119"/>
    <mergeCell ref="J1119:M1119"/>
    <mergeCell ref="B1120:C1120"/>
    <mergeCell ref="D1120:M1120"/>
    <mergeCell ref="B1121:C1121"/>
    <mergeCell ref="E1108:G1109"/>
    <mergeCell ref="H1108:K1108"/>
    <mergeCell ref="L1108:M1108"/>
    <mergeCell ref="H1109:K1109"/>
    <mergeCell ref="L1109:M1109"/>
    <mergeCell ref="A1110:C1110"/>
    <mergeCell ref="D1110:M1110"/>
    <mergeCell ref="A1111:C1111"/>
    <mergeCell ref="D1111:M1111"/>
    <mergeCell ref="E1103:G1104"/>
    <mergeCell ref="H1103:K1103"/>
    <mergeCell ref="L1103:M1103"/>
    <mergeCell ref="H1104:K1104"/>
    <mergeCell ref="L1104:M1104"/>
    <mergeCell ref="E1105:G1105"/>
    <mergeCell ref="H1105:K1105"/>
    <mergeCell ref="L1105:M1105"/>
    <mergeCell ref="E1106:G1107"/>
    <mergeCell ref="H1106:K1106"/>
    <mergeCell ref="L1106:M1106"/>
    <mergeCell ref="H1107:K1107"/>
    <mergeCell ref="L1107:M1107"/>
    <mergeCell ref="B1096:B1109"/>
    <mergeCell ref="C1096:D1096"/>
    <mergeCell ref="E1096:G1096"/>
    <mergeCell ref="H1096:K1096"/>
    <mergeCell ref="L1096:M1096"/>
    <mergeCell ref="C1097:D1101"/>
    <mergeCell ref="E1097:G1098"/>
    <mergeCell ref="H1097:K1097"/>
    <mergeCell ref="L1097:M1097"/>
    <mergeCell ref="H1098:K1098"/>
    <mergeCell ref="L1098:M1098"/>
    <mergeCell ref="E1099:G1099"/>
    <mergeCell ref="H1099:K1099"/>
    <mergeCell ref="L1099:M1099"/>
    <mergeCell ref="E1100:G1100"/>
    <mergeCell ref="H1100:K1100"/>
    <mergeCell ref="L1100:M1100"/>
    <mergeCell ref="E1101:G1101"/>
    <mergeCell ref="H1101:K1101"/>
    <mergeCell ref="L1101:M1101"/>
    <mergeCell ref="C1102:D1109"/>
    <mergeCell ref="E1102:G1102"/>
    <mergeCell ref="H1102:K1102"/>
    <mergeCell ref="L1102:M1102"/>
    <mergeCell ref="D1091:M1091"/>
    <mergeCell ref="C1092:G1092"/>
    <mergeCell ref="H1092:J1092"/>
    <mergeCell ref="K1092:M1092"/>
    <mergeCell ref="C1093:G1093"/>
    <mergeCell ref="H1093:J1093"/>
    <mergeCell ref="K1093:M1093"/>
    <mergeCell ref="C1094:M1094"/>
    <mergeCell ref="C1095:M1095"/>
    <mergeCell ref="B1089:C1090"/>
    <mergeCell ref="D1089:E1089"/>
    <mergeCell ref="F1089:H1089"/>
    <mergeCell ref="I1089:K1089"/>
    <mergeCell ref="L1089:M1089"/>
    <mergeCell ref="D1090:E1090"/>
    <mergeCell ref="F1090:H1090"/>
    <mergeCell ref="I1090:K1090"/>
    <mergeCell ref="L1090:M1090"/>
    <mergeCell ref="D1080:M1080"/>
    <mergeCell ref="B1081:C1081"/>
    <mergeCell ref="D1081:M1081"/>
    <mergeCell ref="B1082:C1082"/>
    <mergeCell ref="D1082:M1082"/>
    <mergeCell ref="B1083:C1088"/>
    <mergeCell ref="D1083:E1083"/>
    <mergeCell ref="F1083:I1083"/>
    <mergeCell ref="J1083:M1083"/>
    <mergeCell ref="D1084:E1084"/>
    <mergeCell ref="F1084:I1084"/>
    <mergeCell ref="J1084:M1084"/>
    <mergeCell ref="D1085:E1085"/>
    <mergeCell ref="F1085:I1085"/>
    <mergeCell ref="J1085:M1085"/>
    <mergeCell ref="D1086:E1086"/>
    <mergeCell ref="F1086:I1086"/>
    <mergeCell ref="J1086:M1086"/>
    <mergeCell ref="D1087:E1087"/>
    <mergeCell ref="F1087:I1087"/>
    <mergeCell ref="J1087:M1087"/>
    <mergeCell ref="D1088:E1088"/>
    <mergeCell ref="F1088:I1088"/>
    <mergeCell ref="J1088:M1088"/>
    <mergeCell ref="A1071:C1071"/>
    <mergeCell ref="D1071:M1071"/>
    <mergeCell ref="A1072:M1072"/>
    <mergeCell ref="A1073:M1073"/>
    <mergeCell ref="A1074:D1074"/>
    <mergeCell ref="I1074:L1074"/>
    <mergeCell ref="A1075:A1109"/>
    <mergeCell ref="B1075:C1075"/>
    <mergeCell ref="D1075:M1075"/>
    <mergeCell ref="B1076:C1076"/>
    <mergeCell ref="D1076:M1076"/>
    <mergeCell ref="B1077:C1077"/>
    <mergeCell ref="D1077:F1077"/>
    <mergeCell ref="G1077:I1077"/>
    <mergeCell ref="J1077:M1077"/>
    <mergeCell ref="B1078:C1078"/>
    <mergeCell ref="D1078:F1078"/>
    <mergeCell ref="G1078:I1078"/>
    <mergeCell ref="J1078:M1078"/>
    <mergeCell ref="B1079:C1079"/>
    <mergeCell ref="D1079:F1079"/>
    <mergeCell ref="G1079:I1079"/>
    <mergeCell ref="J1079:M1079"/>
    <mergeCell ref="B1080:C1080"/>
    <mergeCell ref="E1067:G1067"/>
    <mergeCell ref="H1067:K1067"/>
    <mergeCell ref="L1067:M1067"/>
    <mergeCell ref="A1068:C1068"/>
    <mergeCell ref="D1068:M1068"/>
    <mergeCell ref="A1069:C1069"/>
    <mergeCell ref="D1069:M1069"/>
    <mergeCell ref="A1070:C1070"/>
    <mergeCell ref="D1070:M1070"/>
    <mergeCell ref="L1063:M1063"/>
    <mergeCell ref="E1064:G1064"/>
    <mergeCell ref="H1064:K1064"/>
    <mergeCell ref="L1064:M1064"/>
    <mergeCell ref="E1065:G1066"/>
    <mergeCell ref="H1065:K1065"/>
    <mergeCell ref="L1065:M1065"/>
    <mergeCell ref="H1066:K1066"/>
    <mergeCell ref="L1066:M1066"/>
    <mergeCell ref="B1057:B1067"/>
    <mergeCell ref="C1057:D1057"/>
    <mergeCell ref="E1057:G1057"/>
    <mergeCell ref="H1057:K1057"/>
    <mergeCell ref="L1057:M1057"/>
    <mergeCell ref="C1058:D1061"/>
    <mergeCell ref="E1058:G1058"/>
    <mergeCell ref="H1058:K1058"/>
    <mergeCell ref="L1058:M1058"/>
    <mergeCell ref="E1059:G1059"/>
    <mergeCell ref="H1059:K1059"/>
    <mergeCell ref="L1059:M1059"/>
    <mergeCell ref="E1060:G1060"/>
    <mergeCell ref="H1060:K1060"/>
    <mergeCell ref="L1060:M1060"/>
    <mergeCell ref="E1061:G1061"/>
    <mergeCell ref="H1061:K1061"/>
    <mergeCell ref="L1061:M1061"/>
    <mergeCell ref="C1062:D1067"/>
    <mergeCell ref="E1062:G1062"/>
    <mergeCell ref="H1062:K1062"/>
    <mergeCell ref="L1062:M1062"/>
    <mergeCell ref="E1063:G1063"/>
    <mergeCell ref="H1063:K1063"/>
    <mergeCell ref="D1052:M1052"/>
    <mergeCell ref="C1053:G1053"/>
    <mergeCell ref="H1053:J1053"/>
    <mergeCell ref="K1053:M1053"/>
    <mergeCell ref="C1054:G1054"/>
    <mergeCell ref="H1054:J1054"/>
    <mergeCell ref="K1054:M1054"/>
    <mergeCell ref="C1055:M1055"/>
    <mergeCell ref="C1056:M1056"/>
    <mergeCell ref="B1050:C1051"/>
    <mergeCell ref="D1050:E1050"/>
    <mergeCell ref="F1050:H1050"/>
    <mergeCell ref="I1050:K1050"/>
    <mergeCell ref="L1050:M1050"/>
    <mergeCell ref="D1051:E1051"/>
    <mergeCell ref="F1051:H1051"/>
    <mergeCell ref="I1051:K1051"/>
    <mergeCell ref="L1051:M1051"/>
    <mergeCell ref="D1042:M1042"/>
    <mergeCell ref="B1043:C1043"/>
    <mergeCell ref="D1043:M1043"/>
    <mergeCell ref="B1044:C1049"/>
    <mergeCell ref="D1044:E1044"/>
    <mergeCell ref="F1044:I1044"/>
    <mergeCell ref="J1044:M1044"/>
    <mergeCell ref="D1045:E1045"/>
    <mergeCell ref="F1045:I1045"/>
    <mergeCell ref="J1045:M1045"/>
    <mergeCell ref="D1046:E1046"/>
    <mergeCell ref="F1046:I1046"/>
    <mergeCell ref="J1046:M1046"/>
    <mergeCell ref="D1047:E1047"/>
    <mergeCell ref="F1047:I1047"/>
    <mergeCell ref="J1047:M1047"/>
    <mergeCell ref="D1048:E1048"/>
    <mergeCell ref="F1048:I1048"/>
    <mergeCell ref="J1048:M1048"/>
    <mergeCell ref="D1049:E1049"/>
    <mergeCell ref="F1049:I1049"/>
    <mergeCell ref="J1049:M1049"/>
    <mergeCell ref="A1033:M1033"/>
    <mergeCell ref="A1034:M1034"/>
    <mergeCell ref="A1035:D1035"/>
    <mergeCell ref="I1035:L1035"/>
    <mergeCell ref="A1036:A1067"/>
    <mergeCell ref="B1036:C1036"/>
    <mergeCell ref="D1036:M1036"/>
    <mergeCell ref="B1037:C1037"/>
    <mergeCell ref="D1037:M1037"/>
    <mergeCell ref="B1038:C1038"/>
    <mergeCell ref="D1038:F1038"/>
    <mergeCell ref="G1038:I1038"/>
    <mergeCell ref="J1038:M1038"/>
    <mergeCell ref="B1039:C1039"/>
    <mergeCell ref="D1039:F1039"/>
    <mergeCell ref="G1039:I1039"/>
    <mergeCell ref="J1039:M1039"/>
    <mergeCell ref="B1040:C1040"/>
    <mergeCell ref="D1040:F1040"/>
    <mergeCell ref="G1040:I1040"/>
    <mergeCell ref="J1040:M1040"/>
    <mergeCell ref="B1041:C1041"/>
    <mergeCell ref="D1041:M1041"/>
    <mergeCell ref="B1042:C1042"/>
    <mergeCell ref="E1029:G1030"/>
    <mergeCell ref="H1029:K1029"/>
    <mergeCell ref="L1029:M1029"/>
    <mergeCell ref="H1030:K1030"/>
    <mergeCell ref="L1030:M1030"/>
    <mergeCell ref="A1031:C1031"/>
    <mergeCell ref="D1031:M1031"/>
    <mergeCell ref="A1032:C1032"/>
    <mergeCell ref="D1032:M1032"/>
    <mergeCell ref="E1025:G1025"/>
    <mergeCell ref="H1025:K1025"/>
    <mergeCell ref="L1025:M1025"/>
    <mergeCell ref="E1026:G1026"/>
    <mergeCell ref="H1026:K1026"/>
    <mergeCell ref="L1026:M1026"/>
    <mergeCell ref="E1027:G1028"/>
    <mergeCell ref="H1027:K1027"/>
    <mergeCell ref="L1027:M1027"/>
    <mergeCell ref="H1028:K1028"/>
    <mergeCell ref="L1028:M1028"/>
    <mergeCell ref="B1018:B1030"/>
    <mergeCell ref="C1018:D1018"/>
    <mergeCell ref="E1018:G1018"/>
    <mergeCell ref="H1018:K1018"/>
    <mergeCell ref="L1018:M1018"/>
    <mergeCell ref="C1019:D1023"/>
    <mergeCell ref="E1019:G1020"/>
    <mergeCell ref="H1019:K1019"/>
    <mergeCell ref="L1019:M1019"/>
    <mergeCell ref="H1020:K1020"/>
    <mergeCell ref="L1020:M1020"/>
    <mergeCell ref="E1021:G1021"/>
    <mergeCell ref="H1021:K1021"/>
    <mergeCell ref="L1021:M1021"/>
    <mergeCell ref="E1022:G1022"/>
    <mergeCell ref="H1022:K1022"/>
    <mergeCell ref="L1022:M1022"/>
    <mergeCell ref="E1023:G1023"/>
    <mergeCell ref="H1023:K1023"/>
    <mergeCell ref="L1023:M1023"/>
    <mergeCell ref="C1024:D1030"/>
    <mergeCell ref="E1024:G1024"/>
    <mergeCell ref="H1024:K1024"/>
    <mergeCell ref="L1024:M1024"/>
    <mergeCell ref="D1013:M1013"/>
    <mergeCell ref="C1014:G1014"/>
    <mergeCell ref="H1014:J1014"/>
    <mergeCell ref="K1014:M1014"/>
    <mergeCell ref="C1015:G1015"/>
    <mergeCell ref="H1015:J1015"/>
    <mergeCell ref="K1015:M1015"/>
    <mergeCell ref="C1016:M1016"/>
    <mergeCell ref="C1017:M1017"/>
    <mergeCell ref="B1011:C1012"/>
    <mergeCell ref="D1011:E1011"/>
    <mergeCell ref="F1011:H1011"/>
    <mergeCell ref="I1011:K1011"/>
    <mergeCell ref="L1011:M1011"/>
    <mergeCell ref="D1012:E1012"/>
    <mergeCell ref="F1012:H1012"/>
    <mergeCell ref="I1012:K1012"/>
    <mergeCell ref="L1012:M1012"/>
    <mergeCell ref="D1003:M1003"/>
    <mergeCell ref="B1004:C1004"/>
    <mergeCell ref="D1004:M1004"/>
    <mergeCell ref="B1005:C1010"/>
    <mergeCell ref="D1005:E1005"/>
    <mergeCell ref="F1005:I1005"/>
    <mergeCell ref="J1005:M1005"/>
    <mergeCell ref="D1006:E1006"/>
    <mergeCell ref="F1006:I1006"/>
    <mergeCell ref="J1006:M1006"/>
    <mergeCell ref="D1007:E1007"/>
    <mergeCell ref="F1007:I1007"/>
    <mergeCell ref="J1007:M1007"/>
    <mergeCell ref="D1008:E1008"/>
    <mergeCell ref="F1008:I1008"/>
    <mergeCell ref="J1008:M1008"/>
    <mergeCell ref="D1009:E1009"/>
    <mergeCell ref="F1009:I1009"/>
    <mergeCell ref="J1009:M1009"/>
    <mergeCell ref="D1010:E1010"/>
    <mergeCell ref="F1010:I1010"/>
    <mergeCell ref="J1010:M1010"/>
    <mergeCell ref="A994:M994"/>
    <mergeCell ref="A995:M995"/>
    <mergeCell ref="A996:D996"/>
    <mergeCell ref="I996:L996"/>
    <mergeCell ref="A997:A1030"/>
    <mergeCell ref="B997:C997"/>
    <mergeCell ref="D997:M997"/>
    <mergeCell ref="B998:C998"/>
    <mergeCell ref="D998:M998"/>
    <mergeCell ref="B999:C999"/>
    <mergeCell ref="D999:F999"/>
    <mergeCell ref="G999:I999"/>
    <mergeCell ref="J999:M999"/>
    <mergeCell ref="B1000:C1000"/>
    <mergeCell ref="D1000:F1000"/>
    <mergeCell ref="G1000:I1000"/>
    <mergeCell ref="J1000:M1000"/>
    <mergeCell ref="B1001:C1001"/>
    <mergeCell ref="D1001:F1001"/>
    <mergeCell ref="G1001:I1001"/>
    <mergeCell ref="J1001:M1001"/>
    <mergeCell ref="B1002:C1002"/>
    <mergeCell ref="D1002:M1002"/>
    <mergeCell ref="B1003:C1003"/>
    <mergeCell ref="E990:G991"/>
    <mergeCell ref="H990:K990"/>
    <mergeCell ref="L990:M990"/>
    <mergeCell ref="H991:K991"/>
    <mergeCell ref="L991:M991"/>
    <mergeCell ref="A992:C992"/>
    <mergeCell ref="D992:M992"/>
    <mergeCell ref="A993:C993"/>
    <mergeCell ref="D993:M993"/>
    <mergeCell ref="E987:G987"/>
    <mergeCell ref="H987:K987"/>
    <mergeCell ref="L987:M987"/>
    <mergeCell ref="E988:G988"/>
    <mergeCell ref="H988:K988"/>
    <mergeCell ref="L988:M988"/>
    <mergeCell ref="E989:G989"/>
    <mergeCell ref="H989:K989"/>
    <mergeCell ref="L989:M989"/>
    <mergeCell ref="B980:B991"/>
    <mergeCell ref="C980:D980"/>
    <mergeCell ref="E980:G980"/>
    <mergeCell ref="H980:K980"/>
    <mergeCell ref="L980:M980"/>
    <mergeCell ref="C981:D985"/>
    <mergeCell ref="E981:G982"/>
    <mergeCell ref="H981:K981"/>
    <mergeCell ref="L981:M981"/>
    <mergeCell ref="H982:K982"/>
    <mergeCell ref="L982:M982"/>
    <mergeCell ref="E983:G983"/>
    <mergeCell ref="H983:K983"/>
    <mergeCell ref="L983:M983"/>
    <mergeCell ref="E984:G984"/>
    <mergeCell ref="H984:K984"/>
    <mergeCell ref="L984:M984"/>
    <mergeCell ref="E985:G985"/>
    <mergeCell ref="H985:K985"/>
    <mergeCell ref="L985:M985"/>
    <mergeCell ref="C986:D991"/>
    <mergeCell ref="E986:G986"/>
    <mergeCell ref="H986:K986"/>
    <mergeCell ref="L986:M986"/>
    <mergeCell ref="D975:M975"/>
    <mergeCell ref="C976:G976"/>
    <mergeCell ref="H976:J976"/>
    <mergeCell ref="K976:M976"/>
    <mergeCell ref="C977:G977"/>
    <mergeCell ref="H977:J977"/>
    <mergeCell ref="K977:M977"/>
    <mergeCell ref="C978:M978"/>
    <mergeCell ref="C979:M979"/>
    <mergeCell ref="B973:C974"/>
    <mergeCell ref="D973:E973"/>
    <mergeCell ref="F973:H973"/>
    <mergeCell ref="I973:K973"/>
    <mergeCell ref="L973:M973"/>
    <mergeCell ref="D974:E974"/>
    <mergeCell ref="F974:H974"/>
    <mergeCell ref="I974:K974"/>
    <mergeCell ref="L974:M974"/>
    <mergeCell ref="D965:M965"/>
    <mergeCell ref="B966:C966"/>
    <mergeCell ref="D966:M966"/>
    <mergeCell ref="B967:C972"/>
    <mergeCell ref="D967:E967"/>
    <mergeCell ref="F967:I967"/>
    <mergeCell ref="J967:M967"/>
    <mergeCell ref="D968:E968"/>
    <mergeCell ref="F968:I968"/>
    <mergeCell ref="J968:M968"/>
    <mergeCell ref="D969:E969"/>
    <mergeCell ref="F969:I969"/>
    <mergeCell ref="J969:M969"/>
    <mergeCell ref="D970:E970"/>
    <mergeCell ref="F970:I970"/>
    <mergeCell ref="J970:M970"/>
    <mergeCell ref="D971:E971"/>
    <mergeCell ref="F971:I971"/>
    <mergeCell ref="J971:M971"/>
    <mergeCell ref="D972:E972"/>
    <mergeCell ref="F972:I972"/>
    <mergeCell ref="J972:M972"/>
    <mergeCell ref="A956:M956"/>
    <mergeCell ref="A957:M957"/>
    <mergeCell ref="A958:D958"/>
    <mergeCell ref="I958:L958"/>
    <mergeCell ref="A959:A991"/>
    <mergeCell ref="B959:C959"/>
    <mergeCell ref="D959:M959"/>
    <mergeCell ref="B960:C960"/>
    <mergeCell ref="D960:M960"/>
    <mergeCell ref="B961:C961"/>
    <mergeCell ref="D961:F961"/>
    <mergeCell ref="G961:I961"/>
    <mergeCell ref="J961:M961"/>
    <mergeCell ref="B962:C962"/>
    <mergeCell ref="D962:F962"/>
    <mergeCell ref="G962:I962"/>
    <mergeCell ref="J962:M962"/>
    <mergeCell ref="B963:C963"/>
    <mergeCell ref="D963:F963"/>
    <mergeCell ref="G963:I963"/>
    <mergeCell ref="J963:M963"/>
    <mergeCell ref="B964:C964"/>
    <mergeCell ref="D964:M964"/>
    <mergeCell ref="B965:C965"/>
    <mergeCell ref="E952:G953"/>
    <mergeCell ref="H952:K952"/>
    <mergeCell ref="L952:M952"/>
    <mergeCell ref="H953:K953"/>
    <mergeCell ref="L953:M953"/>
    <mergeCell ref="A954:C954"/>
    <mergeCell ref="D954:M954"/>
    <mergeCell ref="A955:C955"/>
    <mergeCell ref="D955:M955"/>
    <mergeCell ref="E949:G949"/>
    <mergeCell ref="H949:K949"/>
    <mergeCell ref="L949:M949"/>
    <mergeCell ref="E950:G950"/>
    <mergeCell ref="H950:K950"/>
    <mergeCell ref="L950:M950"/>
    <mergeCell ref="E951:G951"/>
    <mergeCell ref="H951:K951"/>
    <mergeCell ref="L951:M951"/>
    <mergeCell ref="B942:B953"/>
    <mergeCell ref="C942:D942"/>
    <mergeCell ref="E942:G942"/>
    <mergeCell ref="H942:K942"/>
    <mergeCell ref="L942:M942"/>
    <mergeCell ref="C943:D947"/>
    <mergeCell ref="E943:G944"/>
    <mergeCell ref="H943:K943"/>
    <mergeCell ref="L943:M943"/>
    <mergeCell ref="H944:K944"/>
    <mergeCell ref="L944:M944"/>
    <mergeCell ref="E945:G945"/>
    <mergeCell ref="H945:K945"/>
    <mergeCell ref="L945:M945"/>
    <mergeCell ref="E946:G946"/>
    <mergeCell ref="H946:K946"/>
    <mergeCell ref="L946:M946"/>
    <mergeCell ref="E947:G947"/>
    <mergeCell ref="H947:K947"/>
    <mergeCell ref="L947:M947"/>
    <mergeCell ref="C948:D953"/>
    <mergeCell ref="E948:G948"/>
    <mergeCell ref="H948:K948"/>
    <mergeCell ref="L948:M948"/>
    <mergeCell ref="D937:M937"/>
    <mergeCell ref="C938:G938"/>
    <mergeCell ref="H938:J938"/>
    <mergeCell ref="K938:M938"/>
    <mergeCell ref="C939:G939"/>
    <mergeCell ref="H939:J939"/>
    <mergeCell ref="K939:M939"/>
    <mergeCell ref="C940:M940"/>
    <mergeCell ref="C941:M941"/>
    <mergeCell ref="B935:C936"/>
    <mergeCell ref="D935:E935"/>
    <mergeCell ref="F935:H935"/>
    <mergeCell ref="I935:K935"/>
    <mergeCell ref="L935:M935"/>
    <mergeCell ref="D936:E936"/>
    <mergeCell ref="F936:H936"/>
    <mergeCell ref="I936:K936"/>
    <mergeCell ref="L936:M936"/>
    <mergeCell ref="D927:M927"/>
    <mergeCell ref="B928:C928"/>
    <mergeCell ref="D928:M928"/>
    <mergeCell ref="B929:C934"/>
    <mergeCell ref="D929:E929"/>
    <mergeCell ref="F929:I929"/>
    <mergeCell ref="J929:M929"/>
    <mergeCell ref="D930:E930"/>
    <mergeCell ref="F930:I930"/>
    <mergeCell ref="J930:M930"/>
    <mergeCell ref="D931:E931"/>
    <mergeCell ref="F931:I931"/>
    <mergeCell ref="J931:M931"/>
    <mergeCell ref="D932:E932"/>
    <mergeCell ref="F932:I932"/>
    <mergeCell ref="J932:M932"/>
    <mergeCell ref="D933:E933"/>
    <mergeCell ref="F933:I933"/>
    <mergeCell ref="J933:M933"/>
    <mergeCell ref="D934:E934"/>
    <mergeCell ref="F934:I934"/>
    <mergeCell ref="J934:M934"/>
    <mergeCell ref="A918:M918"/>
    <mergeCell ref="A919:M919"/>
    <mergeCell ref="A920:D920"/>
    <mergeCell ref="I920:L920"/>
    <mergeCell ref="A921:A953"/>
    <mergeCell ref="B921:C921"/>
    <mergeCell ref="D921:M921"/>
    <mergeCell ref="B922:C922"/>
    <mergeCell ref="D922:M922"/>
    <mergeCell ref="B923:C923"/>
    <mergeCell ref="D923:F923"/>
    <mergeCell ref="G923:I923"/>
    <mergeCell ref="J923:M923"/>
    <mergeCell ref="B924:C924"/>
    <mergeCell ref="D924:F924"/>
    <mergeCell ref="G924:I924"/>
    <mergeCell ref="J924:M924"/>
    <mergeCell ref="B925:C925"/>
    <mergeCell ref="D925:F925"/>
    <mergeCell ref="G925:I925"/>
    <mergeCell ref="J925:M925"/>
    <mergeCell ref="B926:C926"/>
    <mergeCell ref="D926:M926"/>
    <mergeCell ref="B927:C927"/>
    <mergeCell ref="E914:G915"/>
    <mergeCell ref="H914:K914"/>
    <mergeCell ref="L914:M914"/>
    <mergeCell ref="H915:K915"/>
    <mergeCell ref="L915:M915"/>
    <mergeCell ref="A916:C916"/>
    <mergeCell ref="D916:M916"/>
    <mergeCell ref="A917:C917"/>
    <mergeCell ref="D917:M917"/>
    <mergeCell ref="E910:G910"/>
    <mergeCell ref="H910:K910"/>
    <mergeCell ref="L910:M910"/>
    <mergeCell ref="E911:G911"/>
    <mergeCell ref="H911:K911"/>
    <mergeCell ref="L911:M911"/>
    <mergeCell ref="E912:G913"/>
    <mergeCell ref="H912:K912"/>
    <mergeCell ref="L912:M912"/>
    <mergeCell ref="H913:K913"/>
    <mergeCell ref="L913:M913"/>
    <mergeCell ref="B903:B915"/>
    <mergeCell ref="C903:D903"/>
    <mergeCell ref="E903:G903"/>
    <mergeCell ref="H903:K903"/>
    <mergeCell ref="L903:M903"/>
    <mergeCell ref="C904:D908"/>
    <mergeCell ref="E904:G905"/>
    <mergeCell ref="H904:K904"/>
    <mergeCell ref="L904:M904"/>
    <mergeCell ref="H905:K905"/>
    <mergeCell ref="L905:M905"/>
    <mergeCell ref="E906:G906"/>
    <mergeCell ref="H906:K906"/>
    <mergeCell ref="L906:M906"/>
    <mergeCell ref="E907:G907"/>
    <mergeCell ref="H907:K907"/>
    <mergeCell ref="L907:M907"/>
    <mergeCell ref="E908:G908"/>
    <mergeCell ref="H908:K908"/>
    <mergeCell ref="L908:M908"/>
    <mergeCell ref="C909:D915"/>
    <mergeCell ref="E909:G909"/>
    <mergeCell ref="H909:K909"/>
    <mergeCell ref="L909:M909"/>
    <mergeCell ref="D898:M898"/>
    <mergeCell ref="C899:G899"/>
    <mergeCell ref="H899:J899"/>
    <mergeCell ref="K899:M899"/>
    <mergeCell ref="C900:G900"/>
    <mergeCell ref="H900:J900"/>
    <mergeCell ref="K900:M900"/>
    <mergeCell ref="C901:M901"/>
    <mergeCell ref="C902:M902"/>
    <mergeCell ref="B896:C897"/>
    <mergeCell ref="D896:E896"/>
    <mergeCell ref="F896:H896"/>
    <mergeCell ref="I896:K896"/>
    <mergeCell ref="L896:M896"/>
    <mergeCell ref="D897:E897"/>
    <mergeCell ref="F897:H897"/>
    <mergeCell ref="I897:K897"/>
    <mergeCell ref="L897:M897"/>
    <mergeCell ref="D888:M888"/>
    <mergeCell ref="B889:C889"/>
    <mergeCell ref="D889:M889"/>
    <mergeCell ref="B890:C895"/>
    <mergeCell ref="D890:E890"/>
    <mergeCell ref="F890:I890"/>
    <mergeCell ref="J890:M890"/>
    <mergeCell ref="D891:E891"/>
    <mergeCell ref="F891:I891"/>
    <mergeCell ref="J891:M891"/>
    <mergeCell ref="D892:E892"/>
    <mergeCell ref="F892:I892"/>
    <mergeCell ref="J892:M892"/>
    <mergeCell ref="D893:E893"/>
    <mergeCell ref="F893:I893"/>
    <mergeCell ref="J893:M893"/>
    <mergeCell ref="D894:E894"/>
    <mergeCell ref="F894:I894"/>
    <mergeCell ref="J894:M894"/>
    <mergeCell ref="D895:E895"/>
    <mergeCell ref="F895:I895"/>
    <mergeCell ref="J895:M895"/>
    <mergeCell ref="A879:M879"/>
    <mergeCell ref="A880:M880"/>
    <mergeCell ref="A881:D881"/>
    <mergeCell ref="I881:L881"/>
    <mergeCell ref="A882:A915"/>
    <mergeCell ref="B882:C882"/>
    <mergeCell ref="D882:M882"/>
    <mergeCell ref="B883:C883"/>
    <mergeCell ref="D883:M883"/>
    <mergeCell ref="B884:C884"/>
    <mergeCell ref="D884:F884"/>
    <mergeCell ref="G884:I884"/>
    <mergeCell ref="J884:M884"/>
    <mergeCell ref="B885:C885"/>
    <mergeCell ref="D885:F885"/>
    <mergeCell ref="G885:I885"/>
    <mergeCell ref="J885:M885"/>
    <mergeCell ref="B886:C886"/>
    <mergeCell ref="D886:F886"/>
    <mergeCell ref="G886:I886"/>
    <mergeCell ref="J886:M886"/>
    <mergeCell ref="B887:C887"/>
    <mergeCell ref="D887:M887"/>
    <mergeCell ref="B888:C888"/>
    <mergeCell ref="E875:G876"/>
    <mergeCell ref="H875:K875"/>
    <mergeCell ref="L875:M875"/>
    <mergeCell ref="H876:K876"/>
    <mergeCell ref="L876:M876"/>
    <mergeCell ref="A877:C877"/>
    <mergeCell ref="D877:M877"/>
    <mergeCell ref="A878:C878"/>
    <mergeCell ref="D878:M878"/>
    <mergeCell ref="E870:G871"/>
    <mergeCell ref="H870:K870"/>
    <mergeCell ref="L870:M870"/>
    <mergeCell ref="H871:K871"/>
    <mergeCell ref="L871:M871"/>
    <mergeCell ref="E872:G872"/>
    <mergeCell ref="H872:K872"/>
    <mergeCell ref="L872:M872"/>
    <mergeCell ref="E873:G874"/>
    <mergeCell ref="H873:K873"/>
    <mergeCell ref="L873:M873"/>
    <mergeCell ref="H874:K874"/>
    <mergeCell ref="L874:M874"/>
    <mergeCell ref="B863:B876"/>
    <mergeCell ref="C863:D863"/>
    <mergeCell ref="E863:G863"/>
    <mergeCell ref="H863:K863"/>
    <mergeCell ref="L863:M863"/>
    <mergeCell ref="C864:D868"/>
    <mergeCell ref="E864:G865"/>
    <mergeCell ref="H864:K864"/>
    <mergeCell ref="L864:M864"/>
    <mergeCell ref="H865:K865"/>
    <mergeCell ref="L865:M865"/>
    <mergeCell ref="E866:G866"/>
    <mergeCell ref="H866:K866"/>
    <mergeCell ref="L866:M866"/>
    <mergeCell ref="E867:G867"/>
    <mergeCell ref="H867:K867"/>
    <mergeCell ref="L867:M867"/>
    <mergeCell ref="E868:G868"/>
    <mergeCell ref="H868:K868"/>
    <mergeCell ref="L868:M868"/>
    <mergeCell ref="C869:D876"/>
    <mergeCell ref="E869:G869"/>
    <mergeCell ref="H869:K869"/>
    <mergeCell ref="L869:M869"/>
    <mergeCell ref="D858:M858"/>
    <mergeCell ref="C859:G859"/>
    <mergeCell ref="H859:J859"/>
    <mergeCell ref="K859:M859"/>
    <mergeCell ref="C860:G860"/>
    <mergeCell ref="H860:J860"/>
    <mergeCell ref="K860:M860"/>
    <mergeCell ref="C861:M861"/>
    <mergeCell ref="C862:M862"/>
    <mergeCell ref="B856:C857"/>
    <mergeCell ref="D856:E856"/>
    <mergeCell ref="F856:H856"/>
    <mergeCell ref="I856:K856"/>
    <mergeCell ref="L856:M856"/>
    <mergeCell ref="D857:E857"/>
    <mergeCell ref="F857:H857"/>
    <mergeCell ref="I857:K857"/>
    <mergeCell ref="L857:M857"/>
    <mergeCell ref="D849:M849"/>
    <mergeCell ref="B850:C855"/>
    <mergeCell ref="D850:E850"/>
    <mergeCell ref="F850:I850"/>
    <mergeCell ref="J850:M850"/>
    <mergeCell ref="D851:E851"/>
    <mergeCell ref="F851:I851"/>
    <mergeCell ref="J851:M851"/>
    <mergeCell ref="D852:E852"/>
    <mergeCell ref="F852:I852"/>
    <mergeCell ref="J852:M852"/>
    <mergeCell ref="D853:E853"/>
    <mergeCell ref="F853:I853"/>
    <mergeCell ref="J853:M853"/>
    <mergeCell ref="D854:E854"/>
    <mergeCell ref="F854:I854"/>
    <mergeCell ref="J854:M854"/>
    <mergeCell ref="D855:E855"/>
    <mergeCell ref="F855:I855"/>
    <mergeCell ref="J855:M855"/>
    <mergeCell ref="A841:D841"/>
    <mergeCell ref="I841:L841"/>
    <mergeCell ref="A842:A876"/>
    <mergeCell ref="B842:C842"/>
    <mergeCell ref="D842:M842"/>
    <mergeCell ref="B843:C843"/>
    <mergeCell ref="D843:M843"/>
    <mergeCell ref="B844:C844"/>
    <mergeCell ref="D844:F844"/>
    <mergeCell ref="G844:I844"/>
    <mergeCell ref="J844:M844"/>
    <mergeCell ref="B845:C845"/>
    <mergeCell ref="D845:F845"/>
    <mergeCell ref="G845:I845"/>
    <mergeCell ref="J845:M845"/>
    <mergeCell ref="B846:C846"/>
    <mergeCell ref="D846:F846"/>
    <mergeCell ref="G846:I846"/>
    <mergeCell ref="J846:M846"/>
    <mergeCell ref="B847:C847"/>
    <mergeCell ref="D847:M847"/>
    <mergeCell ref="B848:C848"/>
    <mergeCell ref="D848:M848"/>
    <mergeCell ref="B849:C849"/>
    <mergeCell ref="E836:G836"/>
    <mergeCell ref="H836:K836"/>
    <mergeCell ref="L836:M836"/>
    <mergeCell ref="A837:C837"/>
    <mergeCell ref="D837:M837"/>
    <mergeCell ref="A838:C838"/>
    <mergeCell ref="D838:M838"/>
    <mergeCell ref="A839:M839"/>
    <mergeCell ref="A840:M840"/>
    <mergeCell ref="L832:M832"/>
    <mergeCell ref="E833:G833"/>
    <mergeCell ref="H833:K833"/>
    <mergeCell ref="L833:M833"/>
    <mergeCell ref="E834:G835"/>
    <mergeCell ref="H834:K834"/>
    <mergeCell ref="L834:M834"/>
    <mergeCell ref="H835:K835"/>
    <mergeCell ref="L835:M835"/>
    <mergeCell ref="B826:B836"/>
    <mergeCell ref="C826:D826"/>
    <mergeCell ref="E826:G826"/>
    <mergeCell ref="H826:K826"/>
    <mergeCell ref="L826:M826"/>
    <mergeCell ref="C827:D830"/>
    <mergeCell ref="E827:G827"/>
    <mergeCell ref="H827:K827"/>
    <mergeCell ref="L827:M827"/>
    <mergeCell ref="E828:G828"/>
    <mergeCell ref="H828:K828"/>
    <mergeCell ref="L828:M828"/>
    <mergeCell ref="E829:G829"/>
    <mergeCell ref="H829:K829"/>
    <mergeCell ref="L829:M829"/>
    <mergeCell ref="E830:G830"/>
    <mergeCell ref="H830:K830"/>
    <mergeCell ref="L830:M830"/>
    <mergeCell ref="C831:D836"/>
    <mergeCell ref="E831:G831"/>
    <mergeCell ref="H831:K831"/>
    <mergeCell ref="L831:M831"/>
    <mergeCell ref="E832:G832"/>
    <mergeCell ref="H832:K832"/>
    <mergeCell ref="D821:M821"/>
    <mergeCell ref="C822:G822"/>
    <mergeCell ref="H822:J822"/>
    <mergeCell ref="K822:M822"/>
    <mergeCell ref="C823:G823"/>
    <mergeCell ref="H823:J823"/>
    <mergeCell ref="K823:M823"/>
    <mergeCell ref="C824:M824"/>
    <mergeCell ref="C825:M825"/>
    <mergeCell ref="B819:C820"/>
    <mergeCell ref="D819:E819"/>
    <mergeCell ref="F819:H819"/>
    <mergeCell ref="I819:K819"/>
    <mergeCell ref="L819:M819"/>
    <mergeCell ref="D820:E820"/>
    <mergeCell ref="F820:H820"/>
    <mergeCell ref="I820:K820"/>
    <mergeCell ref="L820:M820"/>
    <mergeCell ref="D812:M812"/>
    <mergeCell ref="B813:C818"/>
    <mergeCell ref="D813:E813"/>
    <mergeCell ref="F813:I813"/>
    <mergeCell ref="J813:M813"/>
    <mergeCell ref="D814:E814"/>
    <mergeCell ref="F814:I814"/>
    <mergeCell ref="J814:M814"/>
    <mergeCell ref="D815:E815"/>
    <mergeCell ref="F815:I815"/>
    <mergeCell ref="J815:M815"/>
    <mergeCell ref="D816:E816"/>
    <mergeCell ref="F816:I816"/>
    <mergeCell ref="J816:M816"/>
    <mergeCell ref="D817:E817"/>
    <mergeCell ref="F817:I817"/>
    <mergeCell ref="J817:M817"/>
    <mergeCell ref="D818:E818"/>
    <mergeCell ref="F818:I818"/>
    <mergeCell ref="J818:M818"/>
    <mergeCell ref="A804:D804"/>
    <mergeCell ref="I804:L804"/>
    <mergeCell ref="A805:A836"/>
    <mergeCell ref="B805:C805"/>
    <mergeCell ref="D805:M805"/>
    <mergeCell ref="B806:C806"/>
    <mergeCell ref="D806:M806"/>
    <mergeCell ref="B807:C807"/>
    <mergeCell ref="D807:F807"/>
    <mergeCell ref="G807:I807"/>
    <mergeCell ref="J807:M807"/>
    <mergeCell ref="B808:C808"/>
    <mergeCell ref="D808:F808"/>
    <mergeCell ref="G808:I808"/>
    <mergeCell ref="J808:M808"/>
    <mergeCell ref="B809:C809"/>
    <mergeCell ref="D809:F809"/>
    <mergeCell ref="G809:I809"/>
    <mergeCell ref="J809:M809"/>
    <mergeCell ref="B810:C810"/>
    <mergeCell ref="D810:M810"/>
    <mergeCell ref="B811:C811"/>
    <mergeCell ref="D811:M811"/>
    <mergeCell ref="B812:C812"/>
    <mergeCell ref="E799:G799"/>
    <mergeCell ref="H799:K799"/>
    <mergeCell ref="L799:M799"/>
    <mergeCell ref="A800:C800"/>
    <mergeCell ref="D800:M800"/>
    <mergeCell ref="A801:C801"/>
    <mergeCell ref="D801:M801"/>
    <mergeCell ref="A802:M802"/>
    <mergeCell ref="A803:M803"/>
    <mergeCell ref="L795:M795"/>
    <mergeCell ref="E796:G796"/>
    <mergeCell ref="H796:K796"/>
    <mergeCell ref="L796:M796"/>
    <mergeCell ref="E797:G798"/>
    <mergeCell ref="H797:K797"/>
    <mergeCell ref="L797:M797"/>
    <mergeCell ref="H798:K798"/>
    <mergeCell ref="L798:M798"/>
    <mergeCell ref="B789:B799"/>
    <mergeCell ref="C789:D789"/>
    <mergeCell ref="E789:G789"/>
    <mergeCell ref="H789:K789"/>
    <mergeCell ref="L789:M789"/>
    <mergeCell ref="C790:D793"/>
    <mergeCell ref="E790:G790"/>
    <mergeCell ref="H790:K790"/>
    <mergeCell ref="L790:M790"/>
    <mergeCell ref="E791:G791"/>
    <mergeCell ref="H791:K791"/>
    <mergeCell ref="L791:M791"/>
    <mergeCell ref="E792:G792"/>
    <mergeCell ref="H792:K792"/>
    <mergeCell ref="L792:M792"/>
    <mergeCell ref="E793:G793"/>
    <mergeCell ref="H793:K793"/>
    <mergeCell ref="L793:M793"/>
    <mergeCell ref="C794:D799"/>
    <mergeCell ref="E794:G794"/>
    <mergeCell ref="H794:K794"/>
    <mergeCell ref="L794:M794"/>
    <mergeCell ref="E795:G795"/>
    <mergeCell ref="H795:K795"/>
    <mergeCell ref="D784:M784"/>
    <mergeCell ref="C785:G785"/>
    <mergeCell ref="H785:J785"/>
    <mergeCell ref="K785:M785"/>
    <mergeCell ref="C786:G786"/>
    <mergeCell ref="H786:J786"/>
    <mergeCell ref="K786:M786"/>
    <mergeCell ref="C787:M787"/>
    <mergeCell ref="C788:M788"/>
    <mergeCell ref="B782:C783"/>
    <mergeCell ref="D782:E782"/>
    <mergeCell ref="F782:H782"/>
    <mergeCell ref="I782:K782"/>
    <mergeCell ref="L782:M782"/>
    <mergeCell ref="D783:E783"/>
    <mergeCell ref="F783:H783"/>
    <mergeCell ref="I783:K783"/>
    <mergeCell ref="L783:M783"/>
    <mergeCell ref="D775:M775"/>
    <mergeCell ref="B776:C781"/>
    <mergeCell ref="D776:E776"/>
    <mergeCell ref="F776:I776"/>
    <mergeCell ref="J776:M776"/>
    <mergeCell ref="D777:E777"/>
    <mergeCell ref="F777:I777"/>
    <mergeCell ref="J777:M777"/>
    <mergeCell ref="D778:E778"/>
    <mergeCell ref="F778:I778"/>
    <mergeCell ref="J778:M778"/>
    <mergeCell ref="D779:E779"/>
    <mergeCell ref="F779:I779"/>
    <mergeCell ref="J779:M779"/>
    <mergeCell ref="D780:E780"/>
    <mergeCell ref="F780:I780"/>
    <mergeCell ref="J780:M780"/>
    <mergeCell ref="D781:E781"/>
    <mergeCell ref="F781:I781"/>
    <mergeCell ref="J781:M781"/>
    <mergeCell ref="A767:D767"/>
    <mergeCell ref="I767:L767"/>
    <mergeCell ref="A768:A799"/>
    <mergeCell ref="B768:C768"/>
    <mergeCell ref="D768:M768"/>
    <mergeCell ref="B769:C769"/>
    <mergeCell ref="D769:M769"/>
    <mergeCell ref="B770:C770"/>
    <mergeCell ref="D770:F770"/>
    <mergeCell ref="G770:I770"/>
    <mergeCell ref="J770:M770"/>
    <mergeCell ref="B771:C771"/>
    <mergeCell ref="D771:F771"/>
    <mergeCell ref="G771:I771"/>
    <mergeCell ref="J771:M771"/>
    <mergeCell ref="B772:C772"/>
    <mergeCell ref="D772:F772"/>
    <mergeCell ref="G772:I772"/>
    <mergeCell ref="J772:M772"/>
    <mergeCell ref="B773:C773"/>
    <mergeCell ref="D773:M773"/>
    <mergeCell ref="B774:C774"/>
    <mergeCell ref="D774:M774"/>
    <mergeCell ref="B775:C775"/>
    <mergeCell ref="E762:G762"/>
    <mergeCell ref="H762:K762"/>
    <mergeCell ref="L762:M762"/>
    <mergeCell ref="A763:C763"/>
    <mergeCell ref="D763:M763"/>
    <mergeCell ref="A764:C764"/>
    <mergeCell ref="D764:M764"/>
    <mergeCell ref="A765:M765"/>
    <mergeCell ref="A766:M766"/>
    <mergeCell ref="L758:M758"/>
    <mergeCell ref="E759:G759"/>
    <mergeCell ref="H759:K759"/>
    <mergeCell ref="L759:M759"/>
    <mergeCell ref="E760:G761"/>
    <mergeCell ref="H760:K760"/>
    <mergeCell ref="L760:M760"/>
    <mergeCell ref="H761:K761"/>
    <mergeCell ref="L761:M761"/>
    <mergeCell ref="B752:B762"/>
    <mergeCell ref="C752:D752"/>
    <mergeCell ref="E752:G752"/>
    <mergeCell ref="H752:K752"/>
    <mergeCell ref="L752:M752"/>
    <mergeCell ref="C753:D756"/>
    <mergeCell ref="E753:G753"/>
    <mergeCell ref="H753:K753"/>
    <mergeCell ref="L753:M753"/>
    <mergeCell ref="E754:G754"/>
    <mergeCell ref="H754:K754"/>
    <mergeCell ref="L754:M754"/>
    <mergeCell ref="E755:G755"/>
    <mergeCell ref="H755:K755"/>
    <mergeCell ref="L755:M755"/>
    <mergeCell ref="E756:G756"/>
    <mergeCell ref="H756:K756"/>
    <mergeCell ref="L756:M756"/>
    <mergeCell ref="C757:D762"/>
    <mergeCell ref="E757:G757"/>
    <mergeCell ref="H757:K757"/>
    <mergeCell ref="L757:M757"/>
    <mergeCell ref="E758:G758"/>
    <mergeCell ref="H758:K758"/>
    <mergeCell ref="D747:M747"/>
    <mergeCell ref="C748:G748"/>
    <mergeCell ref="H748:J748"/>
    <mergeCell ref="K748:M748"/>
    <mergeCell ref="C749:G749"/>
    <mergeCell ref="H749:J749"/>
    <mergeCell ref="K749:M749"/>
    <mergeCell ref="C750:M750"/>
    <mergeCell ref="C751:M751"/>
    <mergeCell ref="B745:C746"/>
    <mergeCell ref="D745:E745"/>
    <mergeCell ref="F745:H745"/>
    <mergeCell ref="I745:K745"/>
    <mergeCell ref="L745:M745"/>
    <mergeCell ref="D746:E746"/>
    <mergeCell ref="F746:H746"/>
    <mergeCell ref="I746:K746"/>
    <mergeCell ref="L746:M746"/>
    <mergeCell ref="D737:M737"/>
    <mergeCell ref="B738:C738"/>
    <mergeCell ref="D738:M738"/>
    <mergeCell ref="B739:C744"/>
    <mergeCell ref="D739:E739"/>
    <mergeCell ref="F739:I739"/>
    <mergeCell ref="J739:M739"/>
    <mergeCell ref="D740:E740"/>
    <mergeCell ref="F740:I740"/>
    <mergeCell ref="J740:M740"/>
    <mergeCell ref="D741:E741"/>
    <mergeCell ref="F741:I741"/>
    <mergeCell ref="J741:M741"/>
    <mergeCell ref="D742:E742"/>
    <mergeCell ref="F742:I742"/>
    <mergeCell ref="J742:M742"/>
    <mergeCell ref="D743:E743"/>
    <mergeCell ref="F743:I743"/>
    <mergeCell ref="J743:M743"/>
    <mergeCell ref="D744:E744"/>
    <mergeCell ref="F744:I744"/>
    <mergeCell ref="J744:M744"/>
    <mergeCell ref="A728:M728"/>
    <mergeCell ref="A729:M729"/>
    <mergeCell ref="A730:D730"/>
    <mergeCell ref="I730:L730"/>
    <mergeCell ref="A731:A762"/>
    <mergeCell ref="B731:C731"/>
    <mergeCell ref="D731:M731"/>
    <mergeCell ref="B732:C732"/>
    <mergeCell ref="D732:M732"/>
    <mergeCell ref="B733:C733"/>
    <mergeCell ref="D733:F733"/>
    <mergeCell ref="G733:I733"/>
    <mergeCell ref="J733:M733"/>
    <mergeCell ref="B734:C734"/>
    <mergeCell ref="D734:F734"/>
    <mergeCell ref="G734:I734"/>
    <mergeCell ref="J734:M734"/>
    <mergeCell ref="B735:C735"/>
    <mergeCell ref="D735:F735"/>
    <mergeCell ref="G735:I735"/>
    <mergeCell ref="J735:M735"/>
    <mergeCell ref="B736:C736"/>
    <mergeCell ref="D736:M736"/>
    <mergeCell ref="B737:C737"/>
    <mergeCell ref="E724:G725"/>
    <mergeCell ref="H724:K724"/>
    <mergeCell ref="L724:M724"/>
    <mergeCell ref="H725:K725"/>
    <mergeCell ref="L725:M725"/>
    <mergeCell ref="A726:C726"/>
    <mergeCell ref="D726:M726"/>
    <mergeCell ref="A727:C727"/>
    <mergeCell ref="D727:M727"/>
    <mergeCell ref="E720:G720"/>
    <mergeCell ref="H720:K720"/>
    <mergeCell ref="L720:M720"/>
    <mergeCell ref="E721:G721"/>
    <mergeCell ref="H721:K721"/>
    <mergeCell ref="L721:M721"/>
    <mergeCell ref="E722:G723"/>
    <mergeCell ref="H722:K722"/>
    <mergeCell ref="L722:M722"/>
    <mergeCell ref="H723:K723"/>
    <mergeCell ref="L723:M723"/>
    <mergeCell ref="B713:B725"/>
    <mergeCell ref="C713:D713"/>
    <mergeCell ref="E713:G713"/>
    <mergeCell ref="H713:K713"/>
    <mergeCell ref="L713:M713"/>
    <mergeCell ref="C714:D718"/>
    <mergeCell ref="E714:G715"/>
    <mergeCell ref="H714:K714"/>
    <mergeCell ref="L714:M714"/>
    <mergeCell ref="H715:K715"/>
    <mergeCell ref="L715:M715"/>
    <mergeCell ref="E716:G716"/>
    <mergeCell ref="H716:K716"/>
    <mergeCell ref="L716:M716"/>
    <mergeCell ref="E717:G717"/>
    <mergeCell ref="H717:K717"/>
    <mergeCell ref="L717:M717"/>
    <mergeCell ref="E718:G718"/>
    <mergeCell ref="H718:K718"/>
    <mergeCell ref="L718:M718"/>
    <mergeCell ref="C719:D725"/>
    <mergeCell ref="E719:G719"/>
    <mergeCell ref="H719:K719"/>
    <mergeCell ref="L719:M719"/>
    <mergeCell ref="D708:M708"/>
    <mergeCell ref="C709:G709"/>
    <mergeCell ref="H709:J709"/>
    <mergeCell ref="K709:M709"/>
    <mergeCell ref="C710:G710"/>
    <mergeCell ref="H710:J710"/>
    <mergeCell ref="K710:M710"/>
    <mergeCell ref="C711:M711"/>
    <mergeCell ref="C712:M712"/>
    <mergeCell ref="B706:C707"/>
    <mergeCell ref="D706:E706"/>
    <mergeCell ref="F706:H706"/>
    <mergeCell ref="I706:K706"/>
    <mergeCell ref="L706:M706"/>
    <mergeCell ref="D707:E707"/>
    <mergeCell ref="F707:H707"/>
    <mergeCell ref="I707:K707"/>
    <mergeCell ref="L707:M707"/>
    <mergeCell ref="D698:M698"/>
    <mergeCell ref="B699:C699"/>
    <mergeCell ref="D699:M699"/>
    <mergeCell ref="B700:C705"/>
    <mergeCell ref="D700:E700"/>
    <mergeCell ref="F700:I700"/>
    <mergeCell ref="J700:M700"/>
    <mergeCell ref="D701:E701"/>
    <mergeCell ref="F701:I701"/>
    <mergeCell ref="J701:M701"/>
    <mergeCell ref="D702:E702"/>
    <mergeCell ref="F702:I702"/>
    <mergeCell ref="J702:M702"/>
    <mergeCell ref="D703:E703"/>
    <mergeCell ref="F703:I703"/>
    <mergeCell ref="J703:M703"/>
    <mergeCell ref="D704:E704"/>
    <mergeCell ref="F704:I704"/>
    <mergeCell ref="J704:M704"/>
    <mergeCell ref="D705:E705"/>
    <mergeCell ref="F705:I705"/>
    <mergeCell ref="J705:M705"/>
    <mergeCell ref="A689:M689"/>
    <mergeCell ref="A690:M690"/>
    <mergeCell ref="A691:D691"/>
    <mergeCell ref="I691:L691"/>
    <mergeCell ref="A692:A725"/>
    <mergeCell ref="B692:C692"/>
    <mergeCell ref="D692:M692"/>
    <mergeCell ref="B693:C693"/>
    <mergeCell ref="D693:M693"/>
    <mergeCell ref="B694:C694"/>
    <mergeCell ref="D694:F694"/>
    <mergeCell ref="G694:I694"/>
    <mergeCell ref="J694:M694"/>
    <mergeCell ref="B695:C695"/>
    <mergeCell ref="D695:F695"/>
    <mergeCell ref="G695:I695"/>
    <mergeCell ref="J695:M695"/>
    <mergeCell ref="B696:C696"/>
    <mergeCell ref="D696:F696"/>
    <mergeCell ref="G696:I696"/>
    <mergeCell ref="J696:M696"/>
    <mergeCell ref="B697:C697"/>
    <mergeCell ref="D697:M697"/>
    <mergeCell ref="B698:C698"/>
    <mergeCell ref="E685:G686"/>
    <mergeCell ref="H685:K685"/>
    <mergeCell ref="L685:M685"/>
    <mergeCell ref="H686:K686"/>
    <mergeCell ref="L686:M686"/>
    <mergeCell ref="A687:C687"/>
    <mergeCell ref="D687:M687"/>
    <mergeCell ref="A688:C688"/>
    <mergeCell ref="D688:M688"/>
    <mergeCell ref="E680:G681"/>
    <mergeCell ref="H680:K680"/>
    <mergeCell ref="L680:M680"/>
    <mergeCell ref="H681:K681"/>
    <mergeCell ref="L681:M681"/>
    <mergeCell ref="E682:G682"/>
    <mergeCell ref="H682:K682"/>
    <mergeCell ref="L682:M682"/>
    <mergeCell ref="E683:G684"/>
    <mergeCell ref="H683:K683"/>
    <mergeCell ref="L683:M683"/>
    <mergeCell ref="H684:K684"/>
    <mergeCell ref="L684:M684"/>
    <mergeCell ref="B673:B686"/>
    <mergeCell ref="C673:D673"/>
    <mergeCell ref="E673:G673"/>
    <mergeCell ref="H673:K673"/>
    <mergeCell ref="L673:M673"/>
    <mergeCell ref="C674:D678"/>
    <mergeCell ref="E674:G675"/>
    <mergeCell ref="H674:K674"/>
    <mergeCell ref="L674:M674"/>
    <mergeCell ref="H675:K675"/>
    <mergeCell ref="L675:M675"/>
    <mergeCell ref="E676:G676"/>
    <mergeCell ref="H676:K676"/>
    <mergeCell ref="L676:M676"/>
    <mergeCell ref="E677:G677"/>
    <mergeCell ref="H677:K677"/>
    <mergeCell ref="L677:M677"/>
    <mergeCell ref="E678:G678"/>
    <mergeCell ref="H678:K678"/>
    <mergeCell ref="L678:M678"/>
    <mergeCell ref="C679:D686"/>
    <mergeCell ref="E679:G679"/>
    <mergeCell ref="H679:K679"/>
    <mergeCell ref="L679:M679"/>
    <mergeCell ref="D668:M668"/>
    <mergeCell ref="C669:G669"/>
    <mergeCell ref="H669:J669"/>
    <mergeCell ref="K669:M669"/>
    <mergeCell ref="C670:G670"/>
    <mergeCell ref="H670:J670"/>
    <mergeCell ref="K670:M670"/>
    <mergeCell ref="C671:M671"/>
    <mergeCell ref="C672:M672"/>
    <mergeCell ref="B666:C667"/>
    <mergeCell ref="D666:E666"/>
    <mergeCell ref="F666:H666"/>
    <mergeCell ref="I666:K666"/>
    <mergeCell ref="L666:M666"/>
    <mergeCell ref="D667:E667"/>
    <mergeCell ref="F667:H667"/>
    <mergeCell ref="I667:K667"/>
    <mergeCell ref="L667:M667"/>
    <mergeCell ref="D658:M658"/>
    <mergeCell ref="B659:C659"/>
    <mergeCell ref="D659:M659"/>
    <mergeCell ref="B660:C665"/>
    <mergeCell ref="D660:E660"/>
    <mergeCell ref="F660:I660"/>
    <mergeCell ref="J660:M660"/>
    <mergeCell ref="D661:E661"/>
    <mergeCell ref="F661:I661"/>
    <mergeCell ref="J661:M661"/>
    <mergeCell ref="D662:E662"/>
    <mergeCell ref="F662:I662"/>
    <mergeCell ref="J662:M662"/>
    <mergeCell ref="D663:E663"/>
    <mergeCell ref="F663:I663"/>
    <mergeCell ref="J663:M663"/>
    <mergeCell ref="D664:E664"/>
    <mergeCell ref="F664:I664"/>
    <mergeCell ref="J664:M664"/>
    <mergeCell ref="D665:E665"/>
    <mergeCell ref="F665:I665"/>
    <mergeCell ref="J665:M665"/>
    <mergeCell ref="A649:M649"/>
    <mergeCell ref="A650:M650"/>
    <mergeCell ref="A651:D651"/>
    <mergeCell ref="I651:L651"/>
    <mergeCell ref="A652:A686"/>
    <mergeCell ref="B652:C652"/>
    <mergeCell ref="D652:M652"/>
    <mergeCell ref="B653:C653"/>
    <mergeCell ref="D653:M653"/>
    <mergeCell ref="B654:C654"/>
    <mergeCell ref="D654:F654"/>
    <mergeCell ref="G654:I654"/>
    <mergeCell ref="J654:M654"/>
    <mergeCell ref="B655:C655"/>
    <mergeCell ref="D655:F655"/>
    <mergeCell ref="G655:I655"/>
    <mergeCell ref="J655:M655"/>
    <mergeCell ref="B656:C656"/>
    <mergeCell ref="D656:F656"/>
    <mergeCell ref="G656:I656"/>
    <mergeCell ref="J656:M656"/>
    <mergeCell ref="B657:C657"/>
    <mergeCell ref="D657:M657"/>
    <mergeCell ref="B658:C658"/>
    <mergeCell ref="E645:G646"/>
    <mergeCell ref="H645:K645"/>
    <mergeCell ref="L645:M645"/>
    <mergeCell ref="H646:K646"/>
    <mergeCell ref="L646:M646"/>
    <mergeCell ref="A647:C647"/>
    <mergeCell ref="D647:M647"/>
    <mergeCell ref="A648:C648"/>
    <mergeCell ref="D648:M648"/>
    <mergeCell ref="E640:G641"/>
    <mergeCell ref="H640:K640"/>
    <mergeCell ref="L640:M640"/>
    <mergeCell ref="H641:K641"/>
    <mergeCell ref="L641:M641"/>
    <mergeCell ref="E642:G642"/>
    <mergeCell ref="H642:K642"/>
    <mergeCell ref="L642:M642"/>
    <mergeCell ref="E643:G644"/>
    <mergeCell ref="H643:K643"/>
    <mergeCell ref="L643:M643"/>
    <mergeCell ref="H644:K644"/>
    <mergeCell ref="L644:M644"/>
    <mergeCell ref="B633:B646"/>
    <mergeCell ref="C633:D633"/>
    <mergeCell ref="E633:G633"/>
    <mergeCell ref="H633:K633"/>
    <mergeCell ref="L633:M633"/>
    <mergeCell ref="C634:D638"/>
    <mergeCell ref="E634:G635"/>
    <mergeCell ref="H634:K634"/>
    <mergeCell ref="L634:M634"/>
    <mergeCell ref="H635:K635"/>
    <mergeCell ref="L635:M635"/>
    <mergeCell ref="E636:G636"/>
    <mergeCell ref="H636:K636"/>
    <mergeCell ref="L636:M636"/>
    <mergeCell ref="E637:G637"/>
    <mergeCell ref="H637:K637"/>
    <mergeCell ref="L637:M637"/>
    <mergeCell ref="E638:G638"/>
    <mergeCell ref="H638:K638"/>
    <mergeCell ref="L638:M638"/>
    <mergeCell ref="C639:D646"/>
    <mergeCell ref="E639:G639"/>
    <mergeCell ref="H639:K639"/>
    <mergeCell ref="L639:M639"/>
    <mergeCell ref="D628:M628"/>
    <mergeCell ref="C629:G629"/>
    <mergeCell ref="H629:J629"/>
    <mergeCell ref="K629:M629"/>
    <mergeCell ref="C630:G630"/>
    <mergeCell ref="H630:J630"/>
    <mergeCell ref="K630:M630"/>
    <mergeCell ref="C631:M631"/>
    <mergeCell ref="C632:M632"/>
    <mergeCell ref="B626:C627"/>
    <mergeCell ref="D626:E626"/>
    <mergeCell ref="F626:H626"/>
    <mergeCell ref="I626:K626"/>
    <mergeCell ref="L626:M626"/>
    <mergeCell ref="D627:E627"/>
    <mergeCell ref="F627:H627"/>
    <mergeCell ref="I627:K627"/>
    <mergeCell ref="L627:M627"/>
    <mergeCell ref="D618:M618"/>
    <mergeCell ref="B619:C619"/>
    <mergeCell ref="D619:M619"/>
    <mergeCell ref="B620:C625"/>
    <mergeCell ref="D620:E620"/>
    <mergeCell ref="F620:I620"/>
    <mergeCell ref="J620:M620"/>
    <mergeCell ref="D621:E621"/>
    <mergeCell ref="F621:I621"/>
    <mergeCell ref="J621:M621"/>
    <mergeCell ref="D622:E622"/>
    <mergeCell ref="F622:I622"/>
    <mergeCell ref="J622:M622"/>
    <mergeCell ref="D623:E623"/>
    <mergeCell ref="F623:I623"/>
    <mergeCell ref="J623:M623"/>
    <mergeCell ref="D624:E624"/>
    <mergeCell ref="F624:I624"/>
    <mergeCell ref="J624:M624"/>
    <mergeCell ref="D625:E625"/>
    <mergeCell ref="F625:I625"/>
    <mergeCell ref="J625:M625"/>
    <mergeCell ref="A609:M609"/>
    <mergeCell ref="A610:M610"/>
    <mergeCell ref="A611:D611"/>
    <mergeCell ref="I611:L611"/>
    <mergeCell ref="A612:A646"/>
    <mergeCell ref="B612:C612"/>
    <mergeCell ref="D612:M612"/>
    <mergeCell ref="B613:C613"/>
    <mergeCell ref="D613:M613"/>
    <mergeCell ref="B614:C614"/>
    <mergeCell ref="D614:F614"/>
    <mergeCell ref="G614:I614"/>
    <mergeCell ref="J614:M614"/>
    <mergeCell ref="B615:C615"/>
    <mergeCell ref="D615:F615"/>
    <mergeCell ref="G615:I615"/>
    <mergeCell ref="J615:M615"/>
    <mergeCell ref="B616:C616"/>
    <mergeCell ref="D616:F616"/>
    <mergeCell ref="G616:I616"/>
    <mergeCell ref="J616:M616"/>
    <mergeCell ref="B617:C617"/>
    <mergeCell ref="D617:M617"/>
    <mergeCell ref="B618:C618"/>
    <mergeCell ref="E605:G606"/>
    <mergeCell ref="H605:K605"/>
    <mergeCell ref="L605:M605"/>
    <mergeCell ref="H606:K606"/>
    <mergeCell ref="L606:M606"/>
    <mergeCell ref="A607:C607"/>
    <mergeCell ref="D607:M607"/>
    <mergeCell ref="A608:C608"/>
    <mergeCell ref="D608:M608"/>
    <mergeCell ref="E600:G601"/>
    <mergeCell ref="H600:K600"/>
    <mergeCell ref="L600:M600"/>
    <mergeCell ref="H601:K601"/>
    <mergeCell ref="L601:M601"/>
    <mergeCell ref="E602:G602"/>
    <mergeCell ref="H602:K602"/>
    <mergeCell ref="L602:M602"/>
    <mergeCell ref="E603:G604"/>
    <mergeCell ref="H603:K603"/>
    <mergeCell ref="L603:M603"/>
    <mergeCell ref="H604:K604"/>
    <mergeCell ref="L604:M604"/>
    <mergeCell ref="B593:B606"/>
    <mergeCell ref="C593:D593"/>
    <mergeCell ref="E593:G593"/>
    <mergeCell ref="H593:K593"/>
    <mergeCell ref="L593:M593"/>
    <mergeCell ref="C594:D598"/>
    <mergeCell ref="E594:G595"/>
    <mergeCell ref="H594:K594"/>
    <mergeCell ref="L594:M594"/>
    <mergeCell ref="H595:K595"/>
    <mergeCell ref="L595:M595"/>
    <mergeCell ref="E596:G596"/>
    <mergeCell ref="H596:K596"/>
    <mergeCell ref="L596:M596"/>
    <mergeCell ref="E597:G597"/>
    <mergeCell ref="H597:K597"/>
    <mergeCell ref="L597:M597"/>
    <mergeCell ref="E598:G598"/>
    <mergeCell ref="H598:K598"/>
    <mergeCell ref="L598:M598"/>
    <mergeCell ref="C599:D606"/>
    <mergeCell ref="E599:G599"/>
    <mergeCell ref="H599:K599"/>
    <mergeCell ref="L599:M599"/>
    <mergeCell ref="D588:M588"/>
    <mergeCell ref="C589:G589"/>
    <mergeCell ref="H589:J589"/>
    <mergeCell ref="K589:M589"/>
    <mergeCell ref="C590:G590"/>
    <mergeCell ref="H590:J590"/>
    <mergeCell ref="K590:M590"/>
    <mergeCell ref="C591:M591"/>
    <mergeCell ref="C592:M592"/>
    <mergeCell ref="B586:C587"/>
    <mergeCell ref="D586:E586"/>
    <mergeCell ref="F586:H586"/>
    <mergeCell ref="I586:K586"/>
    <mergeCell ref="L586:M586"/>
    <mergeCell ref="D587:E587"/>
    <mergeCell ref="F587:H587"/>
    <mergeCell ref="I587:K587"/>
    <mergeCell ref="L587:M587"/>
    <mergeCell ref="D578:M578"/>
    <mergeCell ref="B579:C579"/>
    <mergeCell ref="D579:M579"/>
    <mergeCell ref="B580:C585"/>
    <mergeCell ref="D580:E580"/>
    <mergeCell ref="F580:I580"/>
    <mergeCell ref="J580:M580"/>
    <mergeCell ref="D581:E581"/>
    <mergeCell ref="F581:I581"/>
    <mergeCell ref="J581:M581"/>
    <mergeCell ref="D582:E582"/>
    <mergeCell ref="F582:I582"/>
    <mergeCell ref="J582:M582"/>
    <mergeCell ref="D583:E583"/>
    <mergeCell ref="F583:I583"/>
    <mergeCell ref="J583:M583"/>
    <mergeCell ref="D584:E584"/>
    <mergeCell ref="F584:I584"/>
    <mergeCell ref="J584:M584"/>
    <mergeCell ref="D585:E585"/>
    <mergeCell ref="F585:I585"/>
    <mergeCell ref="J585:M585"/>
    <mergeCell ref="A569:M569"/>
    <mergeCell ref="A570:M570"/>
    <mergeCell ref="A571:D571"/>
    <mergeCell ref="I571:L571"/>
    <mergeCell ref="A572:A606"/>
    <mergeCell ref="B572:C572"/>
    <mergeCell ref="D572:M572"/>
    <mergeCell ref="B573:C573"/>
    <mergeCell ref="D573:M573"/>
    <mergeCell ref="B574:C574"/>
    <mergeCell ref="D574:F574"/>
    <mergeCell ref="G574:I574"/>
    <mergeCell ref="J574:M574"/>
    <mergeCell ref="B575:C575"/>
    <mergeCell ref="D575:F575"/>
    <mergeCell ref="G575:I575"/>
    <mergeCell ref="J575:M575"/>
    <mergeCell ref="B576:C576"/>
    <mergeCell ref="D576:F576"/>
    <mergeCell ref="G576:I576"/>
    <mergeCell ref="J576:M576"/>
    <mergeCell ref="B577:C577"/>
    <mergeCell ref="D577:M577"/>
    <mergeCell ref="B578:C578"/>
    <mergeCell ref="E565:G566"/>
    <mergeCell ref="H565:K565"/>
    <mergeCell ref="L565:M565"/>
    <mergeCell ref="H566:K566"/>
    <mergeCell ref="L566:M566"/>
    <mergeCell ref="A567:C567"/>
    <mergeCell ref="D567:M567"/>
    <mergeCell ref="A568:C568"/>
    <mergeCell ref="D568:M568"/>
    <mergeCell ref="E560:G561"/>
    <mergeCell ref="H560:K560"/>
    <mergeCell ref="L560:M560"/>
    <mergeCell ref="H561:K561"/>
    <mergeCell ref="L561:M561"/>
    <mergeCell ref="E562:G562"/>
    <mergeCell ref="H562:K562"/>
    <mergeCell ref="L562:M562"/>
    <mergeCell ref="E563:G564"/>
    <mergeCell ref="H563:K563"/>
    <mergeCell ref="L563:M563"/>
    <mergeCell ref="H564:K564"/>
    <mergeCell ref="L564:M564"/>
    <mergeCell ref="B553:B566"/>
    <mergeCell ref="C553:D553"/>
    <mergeCell ref="E553:G553"/>
    <mergeCell ref="H553:K553"/>
    <mergeCell ref="L553:M553"/>
    <mergeCell ref="C554:D558"/>
    <mergeCell ref="E554:G555"/>
    <mergeCell ref="H554:K554"/>
    <mergeCell ref="L554:M554"/>
    <mergeCell ref="H555:K555"/>
    <mergeCell ref="L555:M555"/>
    <mergeCell ref="E556:G556"/>
    <mergeCell ref="H556:K556"/>
    <mergeCell ref="L556:M556"/>
    <mergeCell ref="E557:G557"/>
    <mergeCell ref="H557:K557"/>
    <mergeCell ref="L557:M557"/>
    <mergeCell ref="E558:G558"/>
    <mergeCell ref="H558:K558"/>
    <mergeCell ref="L558:M558"/>
    <mergeCell ref="C559:D566"/>
    <mergeCell ref="E559:G559"/>
    <mergeCell ref="H559:K559"/>
    <mergeCell ref="L559:M559"/>
    <mergeCell ref="D548:M548"/>
    <mergeCell ref="C549:G549"/>
    <mergeCell ref="H549:J549"/>
    <mergeCell ref="K549:M549"/>
    <mergeCell ref="C550:G550"/>
    <mergeCell ref="H550:J550"/>
    <mergeCell ref="K550:M550"/>
    <mergeCell ref="C551:M551"/>
    <mergeCell ref="C552:M552"/>
    <mergeCell ref="B546:C547"/>
    <mergeCell ref="D546:E546"/>
    <mergeCell ref="F546:H546"/>
    <mergeCell ref="I546:K546"/>
    <mergeCell ref="L546:M546"/>
    <mergeCell ref="D547:E547"/>
    <mergeCell ref="F547:H547"/>
    <mergeCell ref="I547:K547"/>
    <mergeCell ref="L547:M547"/>
    <mergeCell ref="D539:M539"/>
    <mergeCell ref="B540:C545"/>
    <mergeCell ref="D540:E540"/>
    <mergeCell ref="F540:I540"/>
    <mergeCell ref="J540:M540"/>
    <mergeCell ref="D541:E541"/>
    <mergeCell ref="F541:I541"/>
    <mergeCell ref="J541:M541"/>
    <mergeCell ref="D542:E542"/>
    <mergeCell ref="F542:I542"/>
    <mergeCell ref="J542:M542"/>
    <mergeCell ref="D543:E543"/>
    <mergeCell ref="F543:I543"/>
    <mergeCell ref="J543:M543"/>
    <mergeCell ref="D544:E544"/>
    <mergeCell ref="F544:I544"/>
    <mergeCell ref="J544:M544"/>
    <mergeCell ref="D545:E545"/>
    <mergeCell ref="F545:I545"/>
    <mergeCell ref="J545:M545"/>
    <mergeCell ref="A531:D531"/>
    <mergeCell ref="I531:L531"/>
    <mergeCell ref="A532:A566"/>
    <mergeCell ref="B532:C532"/>
    <mergeCell ref="D532:M532"/>
    <mergeCell ref="B533:C533"/>
    <mergeCell ref="D533:M533"/>
    <mergeCell ref="B534:C534"/>
    <mergeCell ref="D534:F534"/>
    <mergeCell ref="G534:I534"/>
    <mergeCell ref="J534:M534"/>
    <mergeCell ref="B535:C535"/>
    <mergeCell ref="D535:F535"/>
    <mergeCell ref="G535:I535"/>
    <mergeCell ref="J535:M535"/>
    <mergeCell ref="B536:C536"/>
    <mergeCell ref="D536:F536"/>
    <mergeCell ref="G536:I536"/>
    <mergeCell ref="J536:M536"/>
    <mergeCell ref="B537:C537"/>
    <mergeCell ref="D537:M537"/>
    <mergeCell ref="B538:C538"/>
    <mergeCell ref="D538:M538"/>
    <mergeCell ref="B539:C539"/>
    <mergeCell ref="E526:G526"/>
    <mergeCell ref="H526:K526"/>
    <mergeCell ref="L526:M526"/>
    <mergeCell ref="A527:C527"/>
    <mergeCell ref="D527:M527"/>
    <mergeCell ref="A528:C528"/>
    <mergeCell ref="D528:M528"/>
    <mergeCell ref="A529:M529"/>
    <mergeCell ref="A530:M530"/>
    <mergeCell ref="L522:M522"/>
    <mergeCell ref="E523:G523"/>
    <mergeCell ref="H523:K523"/>
    <mergeCell ref="L523:M523"/>
    <mergeCell ref="E524:G524"/>
    <mergeCell ref="H524:K524"/>
    <mergeCell ref="L524:M524"/>
    <mergeCell ref="E525:G525"/>
    <mergeCell ref="H525:K525"/>
    <mergeCell ref="L525:M525"/>
    <mergeCell ref="A515:A526"/>
    <mergeCell ref="C515:M515"/>
    <mergeCell ref="C516:M516"/>
    <mergeCell ref="B517:B526"/>
    <mergeCell ref="C517:D517"/>
    <mergeCell ref="E517:G517"/>
    <mergeCell ref="H517:K517"/>
    <mergeCell ref="L517:M517"/>
    <mergeCell ref="C518:D521"/>
    <mergeCell ref="E518:G518"/>
    <mergeCell ref="H518:K518"/>
    <mergeCell ref="L518:M518"/>
    <mergeCell ref="E519:G519"/>
    <mergeCell ref="H519:K519"/>
    <mergeCell ref="L519:M519"/>
    <mergeCell ref="E520:G520"/>
    <mergeCell ref="H520:K520"/>
    <mergeCell ref="L520:M520"/>
    <mergeCell ref="E521:G521"/>
    <mergeCell ref="H521:K521"/>
    <mergeCell ref="L521:M521"/>
    <mergeCell ref="C522:D526"/>
    <mergeCell ref="E522:G522"/>
    <mergeCell ref="H522:K522"/>
    <mergeCell ref="I510:K510"/>
    <mergeCell ref="L510:M510"/>
    <mergeCell ref="D511:E511"/>
    <mergeCell ref="F511:H511"/>
    <mergeCell ref="I511:K511"/>
    <mergeCell ref="L511:M511"/>
    <mergeCell ref="A512:C512"/>
    <mergeCell ref="D512:M512"/>
    <mergeCell ref="A513:B514"/>
    <mergeCell ref="C513:G513"/>
    <mergeCell ref="H513:J513"/>
    <mergeCell ref="K513:M513"/>
    <mergeCell ref="C514:G514"/>
    <mergeCell ref="H514:J514"/>
    <mergeCell ref="K514:M514"/>
    <mergeCell ref="D503:M503"/>
    <mergeCell ref="A504:A511"/>
    <mergeCell ref="B504:C509"/>
    <mergeCell ref="D504:E504"/>
    <mergeCell ref="F504:I504"/>
    <mergeCell ref="J504:M504"/>
    <mergeCell ref="D505:E505"/>
    <mergeCell ref="F505:I505"/>
    <mergeCell ref="J505:M505"/>
    <mergeCell ref="D506:E506"/>
    <mergeCell ref="F506:I506"/>
    <mergeCell ref="J506:M506"/>
    <mergeCell ref="D507:E507"/>
    <mergeCell ref="F507:I507"/>
    <mergeCell ref="J507:M507"/>
    <mergeCell ref="D508:E508"/>
    <mergeCell ref="F508:I508"/>
    <mergeCell ref="J508:M508"/>
    <mergeCell ref="D509:E509"/>
    <mergeCell ref="F509:I509"/>
    <mergeCell ref="J509:M509"/>
    <mergeCell ref="B510:C511"/>
    <mergeCell ref="D510:E510"/>
    <mergeCell ref="F510:H510"/>
    <mergeCell ref="A495:D495"/>
    <mergeCell ref="I495:L495"/>
    <mergeCell ref="A496:A503"/>
    <mergeCell ref="B496:C496"/>
    <mergeCell ref="D496:M496"/>
    <mergeCell ref="B497:C497"/>
    <mergeCell ref="D497:M497"/>
    <mergeCell ref="B498:C498"/>
    <mergeCell ref="D498:F498"/>
    <mergeCell ref="G498:I498"/>
    <mergeCell ref="J498:M498"/>
    <mergeCell ref="B499:C499"/>
    <mergeCell ref="D499:F499"/>
    <mergeCell ref="G499:I499"/>
    <mergeCell ref="J499:M499"/>
    <mergeCell ref="B500:C500"/>
    <mergeCell ref="D500:F500"/>
    <mergeCell ref="G500:I500"/>
    <mergeCell ref="J500:M500"/>
    <mergeCell ref="B501:C501"/>
    <mergeCell ref="D501:M501"/>
    <mergeCell ref="B502:C502"/>
    <mergeCell ref="D502:M502"/>
    <mergeCell ref="B503:C503"/>
    <mergeCell ref="E490:G490"/>
    <mergeCell ref="H490:K490"/>
    <mergeCell ref="L490:M490"/>
    <mergeCell ref="A491:C491"/>
    <mergeCell ref="D491:M491"/>
    <mergeCell ref="A492:C492"/>
    <mergeCell ref="D492:M492"/>
    <mergeCell ref="A493:M493"/>
    <mergeCell ref="A494:M494"/>
    <mergeCell ref="L486:M486"/>
    <mergeCell ref="E487:G487"/>
    <mergeCell ref="H487:K487"/>
    <mergeCell ref="L487:M487"/>
    <mergeCell ref="E488:G489"/>
    <mergeCell ref="H488:K488"/>
    <mergeCell ref="L488:M488"/>
    <mergeCell ref="H489:K489"/>
    <mergeCell ref="L489:M489"/>
    <mergeCell ref="B480:B490"/>
    <mergeCell ref="C480:D480"/>
    <mergeCell ref="E480:G480"/>
    <mergeCell ref="H480:K480"/>
    <mergeCell ref="L480:M480"/>
    <mergeCell ref="C481:D484"/>
    <mergeCell ref="E481:G481"/>
    <mergeCell ref="H481:K481"/>
    <mergeCell ref="L481:M481"/>
    <mergeCell ref="E482:G482"/>
    <mergeCell ref="H482:K482"/>
    <mergeCell ref="L482:M482"/>
    <mergeCell ref="E483:G483"/>
    <mergeCell ref="H483:K483"/>
    <mergeCell ref="L483:M483"/>
    <mergeCell ref="E484:G484"/>
    <mergeCell ref="H484:K484"/>
    <mergeCell ref="L484:M484"/>
    <mergeCell ref="C485:D490"/>
    <mergeCell ref="E485:G485"/>
    <mergeCell ref="H485:K485"/>
    <mergeCell ref="L485:M485"/>
    <mergeCell ref="E486:G486"/>
    <mergeCell ref="H486:K486"/>
    <mergeCell ref="D475:M475"/>
    <mergeCell ref="C476:G476"/>
    <mergeCell ref="H476:J476"/>
    <mergeCell ref="K476:M476"/>
    <mergeCell ref="C477:G477"/>
    <mergeCell ref="H477:J477"/>
    <mergeCell ref="K477:M477"/>
    <mergeCell ref="C478:M478"/>
    <mergeCell ref="C479:M479"/>
    <mergeCell ref="B473:C474"/>
    <mergeCell ref="D473:E473"/>
    <mergeCell ref="F473:H473"/>
    <mergeCell ref="I473:K473"/>
    <mergeCell ref="L473:M473"/>
    <mergeCell ref="D474:E474"/>
    <mergeCell ref="F474:H474"/>
    <mergeCell ref="I474:K474"/>
    <mergeCell ref="L474:M474"/>
    <mergeCell ref="D466:M466"/>
    <mergeCell ref="B467:C472"/>
    <mergeCell ref="D467:E467"/>
    <mergeCell ref="F467:I467"/>
    <mergeCell ref="J467:M467"/>
    <mergeCell ref="D468:E468"/>
    <mergeCell ref="F468:I468"/>
    <mergeCell ref="J468:M468"/>
    <mergeCell ref="D469:E469"/>
    <mergeCell ref="F469:I469"/>
    <mergeCell ref="J469:M469"/>
    <mergeCell ref="D470:E470"/>
    <mergeCell ref="F470:I470"/>
    <mergeCell ref="J470:M470"/>
    <mergeCell ref="D471:E471"/>
    <mergeCell ref="F471:I471"/>
    <mergeCell ref="J471:M471"/>
    <mergeCell ref="D472:E472"/>
    <mergeCell ref="F472:I472"/>
    <mergeCell ref="J472:M472"/>
    <mergeCell ref="A458:D458"/>
    <mergeCell ref="I458:L458"/>
    <mergeCell ref="A459:A490"/>
    <mergeCell ref="B459:C459"/>
    <mergeCell ref="D459:M459"/>
    <mergeCell ref="B460:C460"/>
    <mergeCell ref="D460:M460"/>
    <mergeCell ref="B461:C461"/>
    <mergeCell ref="D461:F461"/>
    <mergeCell ref="G461:I461"/>
    <mergeCell ref="J461:M461"/>
    <mergeCell ref="B462:C462"/>
    <mergeCell ref="D462:F462"/>
    <mergeCell ref="G462:I462"/>
    <mergeCell ref="J462:M462"/>
    <mergeCell ref="B463:C463"/>
    <mergeCell ref="D463:F463"/>
    <mergeCell ref="G463:I463"/>
    <mergeCell ref="J463:M463"/>
    <mergeCell ref="B464:C464"/>
    <mergeCell ref="D464:M464"/>
    <mergeCell ref="B465:C465"/>
    <mergeCell ref="D465:M465"/>
    <mergeCell ref="B466:C466"/>
    <mergeCell ref="E453:G453"/>
    <mergeCell ref="H453:K453"/>
    <mergeCell ref="L453:M453"/>
    <mergeCell ref="A454:C454"/>
    <mergeCell ref="D454:M454"/>
    <mergeCell ref="A455:C455"/>
    <mergeCell ref="D455:M455"/>
    <mergeCell ref="A456:M456"/>
    <mergeCell ref="A457:M457"/>
    <mergeCell ref="L449:M449"/>
    <mergeCell ref="E450:G450"/>
    <mergeCell ref="H450:K450"/>
    <mergeCell ref="L450:M450"/>
    <mergeCell ref="E451:G452"/>
    <mergeCell ref="H451:K451"/>
    <mergeCell ref="L451:M451"/>
    <mergeCell ref="H452:K452"/>
    <mergeCell ref="L452:M452"/>
    <mergeCell ref="B443:B453"/>
    <mergeCell ref="C443:D443"/>
    <mergeCell ref="E443:G443"/>
    <mergeCell ref="H443:K443"/>
    <mergeCell ref="L443:M443"/>
    <mergeCell ref="C444:D447"/>
    <mergeCell ref="E444:G444"/>
    <mergeCell ref="H444:K444"/>
    <mergeCell ref="L444:M444"/>
    <mergeCell ref="E445:G445"/>
    <mergeCell ref="H445:K445"/>
    <mergeCell ref="L445:M445"/>
    <mergeCell ref="E446:G446"/>
    <mergeCell ref="H446:K446"/>
    <mergeCell ref="L446:M446"/>
    <mergeCell ref="E447:G447"/>
    <mergeCell ref="H447:K447"/>
    <mergeCell ref="L447:M447"/>
    <mergeCell ref="C448:D453"/>
    <mergeCell ref="E448:G448"/>
    <mergeCell ref="H448:K448"/>
    <mergeCell ref="L448:M448"/>
    <mergeCell ref="E449:G449"/>
    <mergeCell ref="H449:K449"/>
    <mergeCell ref="D438:M438"/>
    <mergeCell ref="C439:G439"/>
    <mergeCell ref="H439:J439"/>
    <mergeCell ref="K439:M439"/>
    <mergeCell ref="C440:G440"/>
    <mergeCell ref="H440:J440"/>
    <mergeCell ref="K440:M440"/>
    <mergeCell ref="C441:M441"/>
    <mergeCell ref="C442:M442"/>
    <mergeCell ref="B436:C437"/>
    <mergeCell ref="D436:E436"/>
    <mergeCell ref="F436:H436"/>
    <mergeCell ref="I436:K436"/>
    <mergeCell ref="L436:M436"/>
    <mergeCell ref="D437:E437"/>
    <mergeCell ref="F437:H437"/>
    <mergeCell ref="I437:K437"/>
    <mergeCell ref="L437:M437"/>
    <mergeCell ref="D429:M429"/>
    <mergeCell ref="B430:C435"/>
    <mergeCell ref="D430:E430"/>
    <mergeCell ref="F430:I430"/>
    <mergeCell ref="J430:M430"/>
    <mergeCell ref="D431:E431"/>
    <mergeCell ref="F431:I431"/>
    <mergeCell ref="J431:M431"/>
    <mergeCell ref="D432:E432"/>
    <mergeCell ref="F432:I432"/>
    <mergeCell ref="J432:M432"/>
    <mergeCell ref="D433:E433"/>
    <mergeCell ref="F433:I433"/>
    <mergeCell ref="J433:M433"/>
    <mergeCell ref="D434:E434"/>
    <mergeCell ref="F434:I434"/>
    <mergeCell ref="J434:M434"/>
    <mergeCell ref="D435:E435"/>
    <mergeCell ref="F435:I435"/>
    <mergeCell ref="J435:M435"/>
    <mergeCell ref="A421:D421"/>
    <mergeCell ref="I421:L421"/>
    <mergeCell ref="A422:A453"/>
    <mergeCell ref="B422:C422"/>
    <mergeCell ref="D422:M422"/>
    <mergeCell ref="B423:C423"/>
    <mergeCell ref="D423:M423"/>
    <mergeCell ref="B424:C424"/>
    <mergeCell ref="D424:F424"/>
    <mergeCell ref="G424:I424"/>
    <mergeCell ref="J424:M424"/>
    <mergeCell ref="B425:C425"/>
    <mergeCell ref="D425:F425"/>
    <mergeCell ref="G425:I425"/>
    <mergeCell ref="J425:M425"/>
    <mergeCell ref="B426:C426"/>
    <mergeCell ref="D426:F426"/>
    <mergeCell ref="G426:I426"/>
    <mergeCell ref="J426:M426"/>
    <mergeCell ref="B427:C427"/>
    <mergeCell ref="D427:M427"/>
    <mergeCell ref="B428:C428"/>
    <mergeCell ref="D428:M428"/>
    <mergeCell ref="B429:C429"/>
    <mergeCell ref="E416:G416"/>
    <mergeCell ref="H416:K416"/>
    <mergeCell ref="L416:M416"/>
    <mergeCell ref="A417:C417"/>
    <mergeCell ref="D417:M417"/>
    <mergeCell ref="A418:C418"/>
    <mergeCell ref="D418:M418"/>
    <mergeCell ref="A419:M419"/>
    <mergeCell ref="A420:M420"/>
    <mergeCell ref="L412:M412"/>
    <mergeCell ref="E413:G413"/>
    <mergeCell ref="H413:K413"/>
    <mergeCell ref="L413:M413"/>
    <mergeCell ref="E414:G414"/>
    <mergeCell ref="H414:K414"/>
    <mergeCell ref="L414:M414"/>
    <mergeCell ref="E415:G415"/>
    <mergeCell ref="H415:K415"/>
    <mergeCell ref="L415:M415"/>
    <mergeCell ref="A405:A416"/>
    <mergeCell ref="C405:M405"/>
    <mergeCell ref="C406:M406"/>
    <mergeCell ref="B407:B416"/>
    <mergeCell ref="C407:D407"/>
    <mergeCell ref="E407:G407"/>
    <mergeCell ref="H407:K407"/>
    <mergeCell ref="L407:M407"/>
    <mergeCell ref="C408:D411"/>
    <mergeCell ref="E408:G408"/>
    <mergeCell ref="H408:K408"/>
    <mergeCell ref="L408:M408"/>
    <mergeCell ref="E409:G409"/>
    <mergeCell ref="H409:K409"/>
    <mergeCell ref="L409:M409"/>
    <mergeCell ref="E410:G410"/>
    <mergeCell ref="H410:K410"/>
    <mergeCell ref="L410:M410"/>
    <mergeCell ref="E411:G411"/>
    <mergeCell ref="H411:K411"/>
    <mergeCell ref="L411:M411"/>
    <mergeCell ref="C412:D416"/>
    <mergeCell ref="E412:G412"/>
    <mergeCell ref="H412:K412"/>
    <mergeCell ref="I400:K400"/>
    <mergeCell ref="L400:M400"/>
    <mergeCell ref="D401:E401"/>
    <mergeCell ref="F401:H401"/>
    <mergeCell ref="I401:K401"/>
    <mergeCell ref="L401:M401"/>
    <mergeCell ref="A402:C402"/>
    <mergeCell ref="D402:M402"/>
    <mergeCell ref="A403:B404"/>
    <mergeCell ref="C403:G403"/>
    <mergeCell ref="H403:J403"/>
    <mergeCell ref="K403:M403"/>
    <mergeCell ref="C404:G404"/>
    <mergeCell ref="H404:J404"/>
    <mergeCell ref="K404:M404"/>
    <mergeCell ref="D393:M393"/>
    <mergeCell ref="A394:A401"/>
    <mergeCell ref="B394:C399"/>
    <mergeCell ref="D394:E394"/>
    <mergeCell ref="F394:I394"/>
    <mergeCell ref="J394:M394"/>
    <mergeCell ref="D395:E395"/>
    <mergeCell ref="F395:I395"/>
    <mergeCell ref="J395:M395"/>
    <mergeCell ref="D396:E396"/>
    <mergeCell ref="F396:I396"/>
    <mergeCell ref="J396:M396"/>
    <mergeCell ref="D397:E397"/>
    <mergeCell ref="F397:I397"/>
    <mergeCell ref="J397:M397"/>
    <mergeCell ref="D398:E398"/>
    <mergeCell ref="F398:I398"/>
    <mergeCell ref="J398:M398"/>
    <mergeCell ref="D399:E399"/>
    <mergeCell ref="F399:I399"/>
    <mergeCell ref="J399:M399"/>
    <mergeCell ref="B400:C401"/>
    <mergeCell ref="D400:E400"/>
    <mergeCell ref="F400:H400"/>
    <mergeCell ref="A385:D385"/>
    <mergeCell ref="I385:L385"/>
    <mergeCell ref="A386:A393"/>
    <mergeCell ref="B386:C386"/>
    <mergeCell ref="D386:M386"/>
    <mergeCell ref="B387:C387"/>
    <mergeCell ref="D387:M387"/>
    <mergeCell ref="B388:C388"/>
    <mergeCell ref="D388:F388"/>
    <mergeCell ref="G388:I388"/>
    <mergeCell ref="J388:M388"/>
    <mergeCell ref="B389:C389"/>
    <mergeCell ref="D389:F389"/>
    <mergeCell ref="G389:I389"/>
    <mergeCell ref="J389:M389"/>
    <mergeCell ref="B390:C390"/>
    <mergeCell ref="D390:F390"/>
    <mergeCell ref="G390:I390"/>
    <mergeCell ref="J390:M390"/>
    <mergeCell ref="B391:C391"/>
    <mergeCell ref="D391:M391"/>
    <mergeCell ref="B392:C392"/>
    <mergeCell ref="D392:M392"/>
    <mergeCell ref="B393:C393"/>
    <mergeCell ref="E380:G380"/>
    <mergeCell ref="H380:K380"/>
    <mergeCell ref="L380:M380"/>
    <mergeCell ref="A381:C381"/>
    <mergeCell ref="D381:M381"/>
    <mergeCell ref="A382:C382"/>
    <mergeCell ref="D382:M382"/>
    <mergeCell ref="A383:M383"/>
    <mergeCell ref="A384:M384"/>
    <mergeCell ref="L376:M376"/>
    <mergeCell ref="E377:G377"/>
    <mergeCell ref="H377:K377"/>
    <mergeCell ref="L377:M377"/>
    <mergeCell ref="E378:G378"/>
    <mergeCell ref="H378:K378"/>
    <mergeCell ref="L378:M378"/>
    <mergeCell ref="E379:G379"/>
    <mergeCell ref="H379:K379"/>
    <mergeCell ref="L379:M379"/>
    <mergeCell ref="A369:A380"/>
    <mergeCell ref="C369:M369"/>
    <mergeCell ref="C370:M370"/>
    <mergeCell ref="B371:B380"/>
    <mergeCell ref="C371:D371"/>
    <mergeCell ref="E371:G371"/>
    <mergeCell ref="H371:K371"/>
    <mergeCell ref="L371:M371"/>
    <mergeCell ref="C372:D375"/>
    <mergeCell ref="E372:G372"/>
    <mergeCell ref="H372:K372"/>
    <mergeCell ref="L372:M372"/>
    <mergeCell ref="E373:G373"/>
    <mergeCell ref="H373:K373"/>
    <mergeCell ref="L373:M373"/>
    <mergeCell ref="E374:G374"/>
    <mergeCell ref="H374:K374"/>
    <mergeCell ref="L374:M374"/>
    <mergeCell ref="E375:G375"/>
    <mergeCell ref="H375:K375"/>
    <mergeCell ref="L375:M375"/>
    <mergeCell ref="C376:D380"/>
    <mergeCell ref="E376:G376"/>
    <mergeCell ref="H376:K376"/>
    <mergeCell ref="A366:C366"/>
    <mergeCell ref="D366:M366"/>
    <mergeCell ref="A367:B368"/>
    <mergeCell ref="C367:G367"/>
    <mergeCell ref="H367:J367"/>
    <mergeCell ref="K367:M367"/>
    <mergeCell ref="C368:G368"/>
    <mergeCell ref="H368:J368"/>
    <mergeCell ref="K368:M368"/>
    <mergeCell ref="D363:E363"/>
    <mergeCell ref="F363:I363"/>
    <mergeCell ref="J363:M363"/>
    <mergeCell ref="B364:C365"/>
    <mergeCell ref="D364:E364"/>
    <mergeCell ref="F364:H364"/>
    <mergeCell ref="I364:K364"/>
    <mergeCell ref="L364:M364"/>
    <mergeCell ref="D365:E365"/>
    <mergeCell ref="F365:H365"/>
    <mergeCell ref="I365:K365"/>
    <mergeCell ref="L365:M365"/>
    <mergeCell ref="J354:M354"/>
    <mergeCell ref="B355:C355"/>
    <mergeCell ref="D355:M355"/>
    <mergeCell ref="B356:C356"/>
    <mergeCell ref="D356:M356"/>
    <mergeCell ref="B357:C357"/>
    <mergeCell ref="D357:M357"/>
    <mergeCell ref="A358:A365"/>
    <mergeCell ref="B358:C363"/>
    <mergeCell ref="D358:E358"/>
    <mergeCell ref="F358:I358"/>
    <mergeCell ref="J358:M358"/>
    <mergeCell ref="D359:E359"/>
    <mergeCell ref="F359:I359"/>
    <mergeCell ref="J359:M359"/>
    <mergeCell ref="D360:E360"/>
    <mergeCell ref="F360:I360"/>
    <mergeCell ref="J360:M360"/>
    <mergeCell ref="D361:E361"/>
    <mergeCell ref="F361:I361"/>
    <mergeCell ref="J361:M361"/>
    <mergeCell ref="D362:E362"/>
    <mergeCell ref="F362:I362"/>
    <mergeCell ref="J362:M362"/>
    <mergeCell ref="A345:C345"/>
    <mergeCell ref="D345:M345"/>
    <mergeCell ref="A346:C346"/>
    <mergeCell ref="D346:M346"/>
    <mergeCell ref="A347:M347"/>
    <mergeCell ref="A348:M348"/>
    <mergeCell ref="A349:D349"/>
    <mergeCell ref="I349:L349"/>
    <mergeCell ref="A350:A357"/>
    <mergeCell ref="B350:C350"/>
    <mergeCell ref="D350:M350"/>
    <mergeCell ref="B351:C351"/>
    <mergeCell ref="D351:M351"/>
    <mergeCell ref="B352:C352"/>
    <mergeCell ref="D352:F352"/>
    <mergeCell ref="G352:I352"/>
    <mergeCell ref="J352:M352"/>
    <mergeCell ref="B353:C353"/>
    <mergeCell ref="D353:F353"/>
    <mergeCell ref="G353:I353"/>
    <mergeCell ref="J353:M353"/>
    <mergeCell ref="B354:C354"/>
    <mergeCell ref="D354:F354"/>
    <mergeCell ref="G354:I354"/>
    <mergeCell ref="L338:M338"/>
    <mergeCell ref="E339:G339"/>
    <mergeCell ref="H339:K339"/>
    <mergeCell ref="L339:M339"/>
    <mergeCell ref="C340:D344"/>
    <mergeCell ref="E340:G340"/>
    <mergeCell ref="H340:K340"/>
    <mergeCell ref="L340:M340"/>
    <mergeCell ref="E341:G341"/>
    <mergeCell ref="H341:K341"/>
    <mergeCell ref="L341:M341"/>
    <mergeCell ref="E342:G342"/>
    <mergeCell ref="H342:K342"/>
    <mergeCell ref="L342:M342"/>
    <mergeCell ref="E343:G343"/>
    <mergeCell ref="H343:K343"/>
    <mergeCell ref="L343:M343"/>
    <mergeCell ref="E344:G344"/>
    <mergeCell ref="H344:K344"/>
    <mergeCell ref="L344:M344"/>
    <mergeCell ref="A331:B332"/>
    <mergeCell ref="C331:G331"/>
    <mergeCell ref="H331:J331"/>
    <mergeCell ref="K331:M331"/>
    <mergeCell ref="C332:G332"/>
    <mergeCell ref="H332:J332"/>
    <mergeCell ref="K332:M332"/>
    <mergeCell ref="A333:A344"/>
    <mergeCell ref="C333:M333"/>
    <mergeCell ref="C334:M334"/>
    <mergeCell ref="B335:B344"/>
    <mergeCell ref="C335:D335"/>
    <mergeCell ref="E335:G335"/>
    <mergeCell ref="H335:K335"/>
    <mergeCell ref="L335:M335"/>
    <mergeCell ref="C336:D339"/>
    <mergeCell ref="E336:G336"/>
    <mergeCell ref="H336:K336"/>
    <mergeCell ref="L336:M336"/>
    <mergeCell ref="E337:G337"/>
    <mergeCell ref="H337:K337"/>
    <mergeCell ref="L337:M337"/>
    <mergeCell ref="E338:G338"/>
    <mergeCell ref="H338:K338"/>
    <mergeCell ref="D328:E328"/>
    <mergeCell ref="F328:H328"/>
    <mergeCell ref="I328:K328"/>
    <mergeCell ref="L328:M328"/>
    <mergeCell ref="D329:E329"/>
    <mergeCell ref="F329:H329"/>
    <mergeCell ref="I329:K329"/>
    <mergeCell ref="L329:M329"/>
    <mergeCell ref="A330:C330"/>
    <mergeCell ref="D330:M330"/>
    <mergeCell ref="D320:M320"/>
    <mergeCell ref="B321:C321"/>
    <mergeCell ref="D321:M321"/>
    <mergeCell ref="A322:A329"/>
    <mergeCell ref="B322:C327"/>
    <mergeCell ref="D322:E322"/>
    <mergeCell ref="F322:I322"/>
    <mergeCell ref="J322:M322"/>
    <mergeCell ref="D323:E323"/>
    <mergeCell ref="F323:I323"/>
    <mergeCell ref="J323:M323"/>
    <mergeCell ref="D324:E324"/>
    <mergeCell ref="F324:I324"/>
    <mergeCell ref="J324:M324"/>
    <mergeCell ref="D325:E325"/>
    <mergeCell ref="F325:I325"/>
    <mergeCell ref="J325:M325"/>
    <mergeCell ref="D326:E326"/>
    <mergeCell ref="F326:I326"/>
    <mergeCell ref="J326:M326"/>
    <mergeCell ref="D327:E327"/>
    <mergeCell ref="F327:I327"/>
    <mergeCell ref="J327:M327"/>
    <mergeCell ref="B328:C329"/>
    <mergeCell ref="A311:M311"/>
    <mergeCell ref="A312:M312"/>
    <mergeCell ref="A313:D313"/>
    <mergeCell ref="I313:L313"/>
    <mergeCell ref="A314:A321"/>
    <mergeCell ref="B314:C314"/>
    <mergeCell ref="D314:M314"/>
    <mergeCell ref="B315:C315"/>
    <mergeCell ref="D315:M315"/>
    <mergeCell ref="B316:C316"/>
    <mergeCell ref="D316:F316"/>
    <mergeCell ref="G316:I316"/>
    <mergeCell ref="J316:M316"/>
    <mergeCell ref="B317:C317"/>
    <mergeCell ref="D317:F317"/>
    <mergeCell ref="G317:I317"/>
    <mergeCell ref="J317:M317"/>
    <mergeCell ref="B318:C318"/>
    <mergeCell ref="D318:F318"/>
    <mergeCell ref="G318:I318"/>
    <mergeCell ref="J318:M318"/>
    <mergeCell ref="B319:C319"/>
    <mergeCell ref="D319:M319"/>
    <mergeCell ref="B320:C320"/>
    <mergeCell ref="E307:G308"/>
    <mergeCell ref="H307:K307"/>
    <mergeCell ref="L307:M307"/>
    <mergeCell ref="H308:K308"/>
    <mergeCell ref="L308:M308"/>
    <mergeCell ref="A309:C309"/>
    <mergeCell ref="D309:M309"/>
    <mergeCell ref="A310:C310"/>
    <mergeCell ref="D310:M310"/>
    <mergeCell ref="E302:G303"/>
    <mergeCell ref="H302:K302"/>
    <mergeCell ref="L302:M302"/>
    <mergeCell ref="H303:K303"/>
    <mergeCell ref="L303:M303"/>
    <mergeCell ref="E304:G304"/>
    <mergeCell ref="H304:K304"/>
    <mergeCell ref="L304:M304"/>
    <mergeCell ref="E305:G306"/>
    <mergeCell ref="H305:K305"/>
    <mergeCell ref="L305:M305"/>
    <mergeCell ref="H306:K306"/>
    <mergeCell ref="L306:M306"/>
    <mergeCell ref="B295:B308"/>
    <mergeCell ref="C295:D295"/>
    <mergeCell ref="E295:G295"/>
    <mergeCell ref="H295:K295"/>
    <mergeCell ref="L295:M295"/>
    <mergeCell ref="C296:D300"/>
    <mergeCell ref="E296:G297"/>
    <mergeCell ref="H296:K296"/>
    <mergeCell ref="L296:M296"/>
    <mergeCell ref="H297:K297"/>
    <mergeCell ref="L297:M297"/>
    <mergeCell ref="E298:G298"/>
    <mergeCell ref="H298:K298"/>
    <mergeCell ref="L298:M298"/>
    <mergeCell ref="E299:G299"/>
    <mergeCell ref="H299:K299"/>
    <mergeCell ref="L299:M299"/>
    <mergeCell ref="E300:G300"/>
    <mergeCell ref="H300:K300"/>
    <mergeCell ref="L300:M300"/>
    <mergeCell ref="C301:D308"/>
    <mergeCell ref="E301:G301"/>
    <mergeCell ref="H301:K301"/>
    <mergeCell ref="L301:M301"/>
    <mergeCell ref="D290:M290"/>
    <mergeCell ref="C291:G291"/>
    <mergeCell ref="H291:J291"/>
    <mergeCell ref="K291:M291"/>
    <mergeCell ref="C292:G292"/>
    <mergeCell ref="H292:J292"/>
    <mergeCell ref="K292:M292"/>
    <mergeCell ref="C293:M293"/>
    <mergeCell ref="C294:M294"/>
    <mergeCell ref="B288:C289"/>
    <mergeCell ref="D288:E288"/>
    <mergeCell ref="F288:H288"/>
    <mergeCell ref="I288:K288"/>
    <mergeCell ref="L288:M288"/>
    <mergeCell ref="D289:E289"/>
    <mergeCell ref="F289:H289"/>
    <mergeCell ref="I289:K289"/>
    <mergeCell ref="L289:M289"/>
    <mergeCell ref="D280:M280"/>
    <mergeCell ref="B281:C281"/>
    <mergeCell ref="D281:M281"/>
    <mergeCell ref="B282:C287"/>
    <mergeCell ref="D282:E282"/>
    <mergeCell ref="F282:I282"/>
    <mergeCell ref="J282:M282"/>
    <mergeCell ref="D283:E283"/>
    <mergeCell ref="F283:I283"/>
    <mergeCell ref="J283:M283"/>
    <mergeCell ref="D284:E284"/>
    <mergeCell ref="F284:I284"/>
    <mergeCell ref="J284:M284"/>
    <mergeCell ref="D285:E285"/>
    <mergeCell ref="F285:I285"/>
    <mergeCell ref="J285:M285"/>
    <mergeCell ref="D286:E286"/>
    <mergeCell ref="F286:I286"/>
    <mergeCell ref="J286:M286"/>
    <mergeCell ref="D287:E287"/>
    <mergeCell ref="F287:I287"/>
    <mergeCell ref="J287:M287"/>
    <mergeCell ref="A271:M271"/>
    <mergeCell ref="A272:M272"/>
    <mergeCell ref="A273:D273"/>
    <mergeCell ref="I273:L273"/>
    <mergeCell ref="A274:A308"/>
    <mergeCell ref="B274:C274"/>
    <mergeCell ref="D274:M274"/>
    <mergeCell ref="B275:C275"/>
    <mergeCell ref="D275:M275"/>
    <mergeCell ref="B276:C276"/>
    <mergeCell ref="D276:F276"/>
    <mergeCell ref="G276:I276"/>
    <mergeCell ref="J276:M276"/>
    <mergeCell ref="B277:C277"/>
    <mergeCell ref="D277:F277"/>
    <mergeCell ref="G277:I277"/>
    <mergeCell ref="J277:M277"/>
    <mergeCell ref="B278:C278"/>
    <mergeCell ref="D278:F278"/>
    <mergeCell ref="G278:I278"/>
    <mergeCell ref="J278:M278"/>
    <mergeCell ref="B279:C279"/>
    <mergeCell ref="D279:M279"/>
    <mergeCell ref="B280:C280"/>
    <mergeCell ref="E267:G268"/>
    <mergeCell ref="H267:K267"/>
    <mergeCell ref="L267:M267"/>
    <mergeCell ref="H268:K268"/>
    <mergeCell ref="L268:M268"/>
    <mergeCell ref="A269:C269"/>
    <mergeCell ref="D269:M269"/>
    <mergeCell ref="A270:C270"/>
    <mergeCell ref="D270:M270"/>
    <mergeCell ref="E262:G263"/>
    <mergeCell ref="H262:K262"/>
    <mergeCell ref="L262:M262"/>
    <mergeCell ref="H263:K263"/>
    <mergeCell ref="L263:M263"/>
    <mergeCell ref="E264:G264"/>
    <mergeCell ref="H264:K264"/>
    <mergeCell ref="L264:M264"/>
    <mergeCell ref="E265:G266"/>
    <mergeCell ref="H265:K265"/>
    <mergeCell ref="L265:M265"/>
    <mergeCell ref="H266:K266"/>
    <mergeCell ref="L266:M266"/>
    <mergeCell ref="B255:B268"/>
    <mergeCell ref="C255:D255"/>
    <mergeCell ref="E255:G255"/>
    <mergeCell ref="H255:K255"/>
    <mergeCell ref="L255:M255"/>
    <mergeCell ref="C256:D260"/>
    <mergeCell ref="E256:G257"/>
    <mergeCell ref="H256:K256"/>
    <mergeCell ref="L256:M256"/>
    <mergeCell ref="H257:K257"/>
    <mergeCell ref="L257:M257"/>
    <mergeCell ref="E258:G258"/>
    <mergeCell ref="H258:K258"/>
    <mergeCell ref="L258:M258"/>
    <mergeCell ref="E259:G259"/>
    <mergeCell ref="H259:K259"/>
    <mergeCell ref="L259:M259"/>
    <mergeCell ref="E260:G260"/>
    <mergeCell ref="H260:K260"/>
    <mergeCell ref="L260:M260"/>
    <mergeCell ref="C261:D268"/>
    <mergeCell ref="E261:G261"/>
    <mergeCell ref="H261:K261"/>
    <mergeCell ref="L261:M261"/>
    <mergeCell ref="D250:M250"/>
    <mergeCell ref="C251:G251"/>
    <mergeCell ref="H251:J251"/>
    <mergeCell ref="K251:M251"/>
    <mergeCell ref="C252:G252"/>
    <mergeCell ref="H252:J252"/>
    <mergeCell ref="K252:M252"/>
    <mergeCell ref="C253:M253"/>
    <mergeCell ref="C254:M254"/>
    <mergeCell ref="B248:C249"/>
    <mergeCell ref="D248:E248"/>
    <mergeCell ref="F248:H248"/>
    <mergeCell ref="I248:K248"/>
    <mergeCell ref="L248:M248"/>
    <mergeCell ref="D249:E249"/>
    <mergeCell ref="F249:H249"/>
    <mergeCell ref="I249:K249"/>
    <mergeCell ref="L249:M249"/>
    <mergeCell ref="D240:M240"/>
    <mergeCell ref="B241:C241"/>
    <mergeCell ref="D241:M241"/>
    <mergeCell ref="B242:C247"/>
    <mergeCell ref="D242:E242"/>
    <mergeCell ref="F242:I242"/>
    <mergeCell ref="J242:M242"/>
    <mergeCell ref="D243:E243"/>
    <mergeCell ref="F243:I243"/>
    <mergeCell ref="J243:M243"/>
    <mergeCell ref="D244:E244"/>
    <mergeCell ref="F244:I244"/>
    <mergeCell ref="J244:M244"/>
    <mergeCell ref="D245:E245"/>
    <mergeCell ref="F245:I245"/>
    <mergeCell ref="J245:M245"/>
    <mergeCell ref="D246:E246"/>
    <mergeCell ref="F246:I246"/>
    <mergeCell ref="J246:M246"/>
    <mergeCell ref="D247:E247"/>
    <mergeCell ref="F247:I247"/>
    <mergeCell ref="J247:M247"/>
    <mergeCell ref="A231:M231"/>
    <mergeCell ref="A232:M232"/>
    <mergeCell ref="A233:D233"/>
    <mergeCell ref="I233:L233"/>
    <mergeCell ref="A234:A268"/>
    <mergeCell ref="B234:C234"/>
    <mergeCell ref="D234:M234"/>
    <mergeCell ref="B235:C235"/>
    <mergeCell ref="D235:M235"/>
    <mergeCell ref="B236:C236"/>
    <mergeCell ref="D236:F236"/>
    <mergeCell ref="G236:I236"/>
    <mergeCell ref="J236:M236"/>
    <mergeCell ref="B237:C237"/>
    <mergeCell ref="D237:F237"/>
    <mergeCell ref="G237:I237"/>
    <mergeCell ref="J237:M237"/>
    <mergeCell ref="B238:C238"/>
    <mergeCell ref="D238:F238"/>
    <mergeCell ref="G238:I238"/>
    <mergeCell ref="J238:M238"/>
    <mergeCell ref="B239:C239"/>
    <mergeCell ref="D239:M239"/>
    <mergeCell ref="B240:C240"/>
    <mergeCell ref="E227:G228"/>
    <mergeCell ref="H227:K227"/>
    <mergeCell ref="L227:M227"/>
    <mergeCell ref="H228:K228"/>
    <mergeCell ref="L228:M228"/>
    <mergeCell ref="A229:C229"/>
    <mergeCell ref="D229:M229"/>
    <mergeCell ref="A230:C230"/>
    <mergeCell ref="D230:M230"/>
    <mergeCell ref="E222:G223"/>
    <mergeCell ref="H222:K222"/>
    <mergeCell ref="L222:M222"/>
    <mergeCell ref="H223:K223"/>
    <mergeCell ref="L223:M223"/>
    <mergeCell ref="E224:G224"/>
    <mergeCell ref="H224:K224"/>
    <mergeCell ref="L224:M224"/>
    <mergeCell ref="E225:G226"/>
    <mergeCell ref="H225:K225"/>
    <mergeCell ref="L225:M225"/>
    <mergeCell ref="H226:K226"/>
    <mergeCell ref="L226:M226"/>
    <mergeCell ref="B215:B228"/>
    <mergeCell ref="C215:D215"/>
    <mergeCell ref="E215:G215"/>
    <mergeCell ref="H215:K215"/>
    <mergeCell ref="L215:M215"/>
    <mergeCell ref="C216:D220"/>
    <mergeCell ref="E216:G217"/>
    <mergeCell ref="H216:K216"/>
    <mergeCell ref="L216:M216"/>
    <mergeCell ref="H217:K217"/>
    <mergeCell ref="L217:M217"/>
    <mergeCell ref="E218:G218"/>
    <mergeCell ref="H218:K218"/>
    <mergeCell ref="L218:M218"/>
    <mergeCell ref="E219:G219"/>
    <mergeCell ref="H219:K219"/>
    <mergeCell ref="L219:M219"/>
    <mergeCell ref="E220:G220"/>
    <mergeCell ref="H220:K220"/>
    <mergeCell ref="L220:M220"/>
    <mergeCell ref="C221:D228"/>
    <mergeCell ref="E221:G221"/>
    <mergeCell ref="H221:K221"/>
    <mergeCell ref="L221:M221"/>
    <mergeCell ref="D210:M210"/>
    <mergeCell ref="C211:G211"/>
    <mergeCell ref="H211:J211"/>
    <mergeCell ref="K211:M211"/>
    <mergeCell ref="C212:G212"/>
    <mergeCell ref="H212:J212"/>
    <mergeCell ref="K212:M212"/>
    <mergeCell ref="C213:M213"/>
    <mergeCell ref="C214:M214"/>
    <mergeCell ref="F207:I207"/>
    <mergeCell ref="J207:M207"/>
    <mergeCell ref="B208:C209"/>
    <mergeCell ref="D208:E208"/>
    <mergeCell ref="F208:H208"/>
    <mergeCell ref="I208:K208"/>
    <mergeCell ref="L208:M208"/>
    <mergeCell ref="D209:E209"/>
    <mergeCell ref="F209:H209"/>
    <mergeCell ref="I209:K209"/>
    <mergeCell ref="L209:M209"/>
    <mergeCell ref="J198:M198"/>
    <mergeCell ref="B199:C199"/>
    <mergeCell ref="D199:M199"/>
    <mergeCell ref="B200:C200"/>
    <mergeCell ref="D200:M200"/>
    <mergeCell ref="B201:C201"/>
    <mergeCell ref="D201:M201"/>
    <mergeCell ref="B202:C207"/>
    <mergeCell ref="D202:E202"/>
    <mergeCell ref="F202:I202"/>
    <mergeCell ref="J202:M202"/>
    <mergeCell ref="D203:E203"/>
    <mergeCell ref="F203:I203"/>
    <mergeCell ref="J203:M203"/>
    <mergeCell ref="D204:E204"/>
    <mergeCell ref="F204:I204"/>
    <mergeCell ref="J204:M204"/>
    <mergeCell ref="D205:E205"/>
    <mergeCell ref="F205:I205"/>
    <mergeCell ref="J205:M205"/>
    <mergeCell ref="D206:E206"/>
    <mergeCell ref="F206:I206"/>
    <mergeCell ref="J206:M206"/>
    <mergeCell ref="D207:E207"/>
    <mergeCell ref="A188:C188"/>
    <mergeCell ref="D188:M188"/>
    <mergeCell ref="A189:C189"/>
    <mergeCell ref="D189:M189"/>
    <mergeCell ref="A191:M191"/>
    <mergeCell ref="A192:M192"/>
    <mergeCell ref="A193:D193"/>
    <mergeCell ref="I193:L193"/>
    <mergeCell ref="A194:A228"/>
    <mergeCell ref="B194:C194"/>
    <mergeCell ref="D194:M194"/>
    <mergeCell ref="B195:C195"/>
    <mergeCell ref="D195:M195"/>
    <mergeCell ref="B196:C196"/>
    <mergeCell ref="D196:F196"/>
    <mergeCell ref="G196:I196"/>
    <mergeCell ref="J196:M196"/>
    <mergeCell ref="B197:C197"/>
    <mergeCell ref="D197:F197"/>
    <mergeCell ref="G197:I197"/>
    <mergeCell ref="J197:M197"/>
    <mergeCell ref="B198:C198"/>
    <mergeCell ref="D198:F198"/>
    <mergeCell ref="G198:I198"/>
    <mergeCell ref="L183:M183"/>
    <mergeCell ref="E184:G184"/>
    <mergeCell ref="H184:K184"/>
    <mergeCell ref="L184:M184"/>
    <mergeCell ref="E185:G185"/>
    <mergeCell ref="H185:K185"/>
    <mergeCell ref="L185:M185"/>
    <mergeCell ref="E186:G187"/>
    <mergeCell ref="H186:K186"/>
    <mergeCell ref="L186:M186"/>
    <mergeCell ref="H187:K187"/>
    <mergeCell ref="L187:M187"/>
    <mergeCell ref="B177:B187"/>
    <mergeCell ref="C177:D177"/>
    <mergeCell ref="E177:G177"/>
    <mergeCell ref="H177:K177"/>
    <mergeCell ref="L177:M177"/>
    <mergeCell ref="C178:D181"/>
    <mergeCell ref="E178:G178"/>
    <mergeCell ref="H178:K178"/>
    <mergeCell ref="L178:M178"/>
    <mergeCell ref="E179:G179"/>
    <mergeCell ref="H179:K179"/>
    <mergeCell ref="L179:M179"/>
    <mergeCell ref="E180:G180"/>
    <mergeCell ref="H180:K180"/>
    <mergeCell ref="L180:M180"/>
    <mergeCell ref="E181:G181"/>
    <mergeCell ref="H181:K181"/>
    <mergeCell ref="L181:M181"/>
    <mergeCell ref="C182:D187"/>
    <mergeCell ref="E182:G182"/>
    <mergeCell ref="H182:K182"/>
    <mergeCell ref="L182:M182"/>
    <mergeCell ref="E183:G183"/>
    <mergeCell ref="H183:K183"/>
    <mergeCell ref="D172:M172"/>
    <mergeCell ref="C173:G173"/>
    <mergeCell ref="H173:J173"/>
    <mergeCell ref="K173:M173"/>
    <mergeCell ref="C174:G174"/>
    <mergeCell ref="H174:J174"/>
    <mergeCell ref="K174:M174"/>
    <mergeCell ref="C175:M175"/>
    <mergeCell ref="C176:M176"/>
    <mergeCell ref="F169:I169"/>
    <mergeCell ref="J169:M169"/>
    <mergeCell ref="B170:C171"/>
    <mergeCell ref="D170:E170"/>
    <mergeCell ref="F170:H170"/>
    <mergeCell ref="I170:K170"/>
    <mergeCell ref="L170:M170"/>
    <mergeCell ref="D171:E171"/>
    <mergeCell ref="F171:H171"/>
    <mergeCell ref="I171:K171"/>
    <mergeCell ref="L171:M171"/>
    <mergeCell ref="J160:M160"/>
    <mergeCell ref="B161:C161"/>
    <mergeCell ref="D161:M161"/>
    <mergeCell ref="B162:C162"/>
    <mergeCell ref="D162:M162"/>
    <mergeCell ref="B163:C163"/>
    <mergeCell ref="D163:M163"/>
    <mergeCell ref="B164:C169"/>
    <mergeCell ref="D164:E164"/>
    <mergeCell ref="F164:I164"/>
    <mergeCell ref="J164:M164"/>
    <mergeCell ref="D165:E165"/>
    <mergeCell ref="F165:I165"/>
    <mergeCell ref="J165:M165"/>
    <mergeCell ref="D166:E166"/>
    <mergeCell ref="F166:I166"/>
    <mergeCell ref="J166:M166"/>
    <mergeCell ref="D167:E167"/>
    <mergeCell ref="F167:I167"/>
    <mergeCell ref="J167:M167"/>
    <mergeCell ref="D168:E168"/>
    <mergeCell ref="F168:I168"/>
    <mergeCell ref="J168:M168"/>
    <mergeCell ref="D169:E169"/>
    <mergeCell ref="A150:C150"/>
    <mergeCell ref="D150:M150"/>
    <mergeCell ref="A151:C151"/>
    <mergeCell ref="D151:M151"/>
    <mergeCell ref="A153:M153"/>
    <mergeCell ref="A154:M154"/>
    <mergeCell ref="A155:D155"/>
    <mergeCell ref="I155:L155"/>
    <mergeCell ref="A156:A187"/>
    <mergeCell ref="B156:C156"/>
    <mergeCell ref="D156:M156"/>
    <mergeCell ref="B157:C157"/>
    <mergeCell ref="D157:M157"/>
    <mergeCell ref="B158:C158"/>
    <mergeCell ref="D158:F158"/>
    <mergeCell ref="G158:I158"/>
    <mergeCell ref="J158:M158"/>
    <mergeCell ref="B159:C159"/>
    <mergeCell ref="D159:F159"/>
    <mergeCell ref="G159:I159"/>
    <mergeCell ref="J159:M159"/>
    <mergeCell ref="B160:C160"/>
    <mergeCell ref="D160:F160"/>
    <mergeCell ref="G160:I160"/>
    <mergeCell ref="L145:M145"/>
    <mergeCell ref="E146:G146"/>
    <mergeCell ref="H146:K146"/>
    <mergeCell ref="L146:M146"/>
    <mergeCell ref="E147:G147"/>
    <mergeCell ref="H147:K147"/>
    <mergeCell ref="L147:M147"/>
    <mergeCell ref="E148:G149"/>
    <mergeCell ref="H148:K148"/>
    <mergeCell ref="L148:M148"/>
    <mergeCell ref="H149:K149"/>
    <mergeCell ref="L149:M149"/>
    <mergeCell ref="B139:B149"/>
    <mergeCell ref="C139:D139"/>
    <mergeCell ref="E139:G139"/>
    <mergeCell ref="H139:K139"/>
    <mergeCell ref="L139:M139"/>
    <mergeCell ref="C140:D143"/>
    <mergeCell ref="E140:G140"/>
    <mergeCell ref="H140:K140"/>
    <mergeCell ref="L140:M140"/>
    <mergeCell ref="E141:G141"/>
    <mergeCell ref="H141:K141"/>
    <mergeCell ref="L141:M141"/>
    <mergeCell ref="E142:G142"/>
    <mergeCell ref="H142:K142"/>
    <mergeCell ref="L142:M142"/>
    <mergeCell ref="E143:G143"/>
    <mergeCell ref="H143:K143"/>
    <mergeCell ref="L143:M143"/>
    <mergeCell ref="C144:D149"/>
    <mergeCell ref="E144:G144"/>
    <mergeCell ref="H144:K144"/>
    <mergeCell ref="L144:M144"/>
    <mergeCell ref="E145:G145"/>
    <mergeCell ref="H145:K145"/>
    <mergeCell ref="D134:M134"/>
    <mergeCell ref="C135:G135"/>
    <mergeCell ref="H135:J135"/>
    <mergeCell ref="K135:M135"/>
    <mergeCell ref="C136:G136"/>
    <mergeCell ref="H136:J136"/>
    <mergeCell ref="K136:M136"/>
    <mergeCell ref="C137:M137"/>
    <mergeCell ref="C138:M138"/>
    <mergeCell ref="F131:I131"/>
    <mergeCell ref="J131:M131"/>
    <mergeCell ref="B132:C133"/>
    <mergeCell ref="D132:E132"/>
    <mergeCell ref="F132:H132"/>
    <mergeCell ref="I132:K132"/>
    <mergeCell ref="L132:M132"/>
    <mergeCell ref="D133:E133"/>
    <mergeCell ref="F133:H133"/>
    <mergeCell ref="I133:K133"/>
    <mergeCell ref="L133:M133"/>
    <mergeCell ref="J122:M122"/>
    <mergeCell ref="B123:C123"/>
    <mergeCell ref="D123:M123"/>
    <mergeCell ref="B124:C124"/>
    <mergeCell ref="D124:M124"/>
    <mergeCell ref="B125:C125"/>
    <mergeCell ref="D125:M125"/>
    <mergeCell ref="B126:C131"/>
    <mergeCell ref="D126:E126"/>
    <mergeCell ref="F126:I126"/>
    <mergeCell ref="J126:M126"/>
    <mergeCell ref="D127:E127"/>
    <mergeCell ref="F127:I127"/>
    <mergeCell ref="J127:M127"/>
    <mergeCell ref="D128:E128"/>
    <mergeCell ref="F128:I128"/>
    <mergeCell ref="J128:M128"/>
    <mergeCell ref="D129:E129"/>
    <mergeCell ref="F129:I129"/>
    <mergeCell ref="J129:M129"/>
    <mergeCell ref="D130:E130"/>
    <mergeCell ref="F130:I130"/>
    <mergeCell ref="J130:M130"/>
    <mergeCell ref="D131:E131"/>
    <mergeCell ref="A113:C113"/>
    <mergeCell ref="D113:M113"/>
    <mergeCell ref="A114:C114"/>
    <mergeCell ref="D114:M114"/>
    <mergeCell ref="A115:M115"/>
    <mergeCell ref="A116:M116"/>
    <mergeCell ref="A117:D117"/>
    <mergeCell ref="I117:L117"/>
    <mergeCell ref="A118:A149"/>
    <mergeCell ref="B118:C118"/>
    <mergeCell ref="D118:M118"/>
    <mergeCell ref="B119:C119"/>
    <mergeCell ref="D119:M119"/>
    <mergeCell ref="B120:C120"/>
    <mergeCell ref="D120:F120"/>
    <mergeCell ref="G120:I120"/>
    <mergeCell ref="J120:M120"/>
    <mergeCell ref="B121:C121"/>
    <mergeCell ref="D121:F121"/>
    <mergeCell ref="G121:I121"/>
    <mergeCell ref="J121:M121"/>
    <mergeCell ref="B122:C122"/>
    <mergeCell ref="D122:F122"/>
    <mergeCell ref="G122:I122"/>
    <mergeCell ref="L108:M108"/>
    <mergeCell ref="E109:G109"/>
    <mergeCell ref="H109:K109"/>
    <mergeCell ref="L109:M109"/>
    <mergeCell ref="E110:G110"/>
    <mergeCell ref="H110:K110"/>
    <mergeCell ref="L110:M110"/>
    <mergeCell ref="E111:G112"/>
    <mergeCell ref="H111:K111"/>
    <mergeCell ref="L111:M111"/>
    <mergeCell ref="H112:K112"/>
    <mergeCell ref="L112:M112"/>
    <mergeCell ref="B102:B112"/>
    <mergeCell ref="C102:D102"/>
    <mergeCell ref="E102:G102"/>
    <mergeCell ref="H102:K102"/>
    <mergeCell ref="L102:M102"/>
    <mergeCell ref="C103:D106"/>
    <mergeCell ref="E103:G103"/>
    <mergeCell ref="H103:K103"/>
    <mergeCell ref="L103:M103"/>
    <mergeCell ref="E104:G104"/>
    <mergeCell ref="H104:K104"/>
    <mergeCell ref="L104:M104"/>
    <mergeCell ref="E105:G105"/>
    <mergeCell ref="H105:K105"/>
    <mergeCell ref="L105:M105"/>
    <mergeCell ref="E106:G106"/>
    <mergeCell ref="H106:K106"/>
    <mergeCell ref="L106:M106"/>
    <mergeCell ref="C107:D112"/>
    <mergeCell ref="E107:G107"/>
    <mergeCell ref="H107:K107"/>
    <mergeCell ref="L107:M107"/>
    <mergeCell ref="E108:G108"/>
    <mergeCell ref="H108:K108"/>
    <mergeCell ref="D97:M97"/>
    <mergeCell ref="C98:G98"/>
    <mergeCell ref="H98:J98"/>
    <mergeCell ref="K98:M98"/>
    <mergeCell ref="C99:G99"/>
    <mergeCell ref="H99:J99"/>
    <mergeCell ref="K99:M99"/>
    <mergeCell ref="C100:M100"/>
    <mergeCell ref="C101:M101"/>
    <mergeCell ref="F94:I94"/>
    <mergeCell ref="J94:M94"/>
    <mergeCell ref="B95:C96"/>
    <mergeCell ref="D95:E95"/>
    <mergeCell ref="F95:H95"/>
    <mergeCell ref="I95:K95"/>
    <mergeCell ref="L95:M95"/>
    <mergeCell ref="D96:E96"/>
    <mergeCell ref="F96:H96"/>
    <mergeCell ref="I96:K96"/>
    <mergeCell ref="L96:M96"/>
    <mergeCell ref="J85:M85"/>
    <mergeCell ref="B86:C86"/>
    <mergeCell ref="D86:M86"/>
    <mergeCell ref="B87:C87"/>
    <mergeCell ref="D87:M87"/>
    <mergeCell ref="B88:C88"/>
    <mergeCell ref="D88:M88"/>
    <mergeCell ref="B89:C94"/>
    <mergeCell ref="D89:E89"/>
    <mergeCell ref="F89:I89"/>
    <mergeCell ref="J89:M89"/>
    <mergeCell ref="D90:E90"/>
    <mergeCell ref="F90:I90"/>
    <mergeCell ref="J90:M90"/>
    <mergeCell ref="D91:E91"/>
    <mergeCell ref="F91:I91"/>
    <mergeCell ref="J91:M91"/>
    <mergeCell ref="D92:E92"/>
    <mergeCell ref="F92:I92"/>
    <mergeCell ref="J92:M92"/>
    <mergeCell ref="D93:E93"/>
    <mergeCell ref="F93:I93"/>
    <mergeCell ref="J93:M93"/>
    <mergeCell ref="D94:E94"/>
    <mergeCell ref="A76:C76"/>
    <mergeCell ref="D76:M76"/>
    <mergeCell ref="A77:C77"/>
    <mergeCell ref="D77:M77"/>
    <mergeCell ref="A78:M78"/>
    <mergeCell ref="A79:M79"/>
    <mergeCell ref="A80:D80"/>
    <mergeCell ref="I80:L80"/>
    <mergeCell ref="A81:A112"/>
    <mergeCell ref="B81:C81"/>
    <mergeCell ref="D81:M81"/>
    <mergeCell ref="B82:C82"/>
    <mergeCell ref="D82:M82"/>
    <mergeCell ref="B83:C83"/>
    <mergeCell ref="D83:F83"/>
    <mergeCell ref="G83:I83"/>
    <mergeCell ref="J83:M83"/>
    <mergeCell ref="B84:C84"/>
    <mergeCell ref="D84:F84"/>
    <mergeCell ref="G84:I84"/>
    <mergeCell ref="J84:M84"/>
    <mergeCell ref="B85:C85"/>
    <mergeCell ref="D85:F85"/>
    <mergeCell ref="G85:I85"/>
    <mergeCell ref="L68:M68"/>
    <mergeCell ref="E69:G69"/>
    <mergeCell ref="H69:K69"/>
    <mergeCell ref="L69:M69"/>
    <mergeCell ref="C70:D75"/>
    <mergeCell ref="E70:G70"/>
    <mergeCell ref="H70:K70"/>
    <mergeCell ref="L70:M70"/>
    <mergeCell ref="E71:G71"/>
    <mergeCell ref="H71:K71"/>
    <mergeCell ref="L71:M71"/>
    <mergeCell ref="E72:G72"/>
    <mergeCell ref="H72:K72"/>
    <mergeCell ref="L72:M72"/>
    <mergeCell ref="E73:G73"/>
    <mergeCell ref="H73:K73"/>
    <mergeCell ref="L73:M73"/>
    <mergeCell ref="E74:G75"/>
    <mergeCell ref="H74:K74"/>
    <mergeCell ref="L74:M74"/>
    <mergeCell ref="H75:K75"/>
    <mergeCell ref="L75:M75"/>
    <mergeCell ref="A61:B62"/>
    <mergeCell ref="C61:G61"/>
    <mergeCell ref="H61:J61"/>
    <mergeCell ref="K61:M61"/>
    <mergeCell ref="C62:G62"/>
    <mergeCell ref="H62:J62"/>
    <mergeCell ref="K62:M62"/>
    <mergeCell ref="A63:A75"/>
    <mergeCell ref="C63:M63"/>
    <mergeCell ref="C64:M64"/>
    <mergeCell ref="B65:B75"/>
    <mergeCell ref="C65:D65"/>
    <mergeCell ref="E65:G65"/>
    <mergeCell ref="H65:K65"/>
    <mergeCell ref="L65:M65"/>
    <mergeCell ref="C66:D69"/>
    <mergeCell ref="E66:G66"/>
    <mergeCell ref="H66:K66"/>
    <mergeCell ref="L66:M66"/>
    <mergeCell ref="E67:G67"/>
    <mergeCell ref="H67:K67"/>
    <mergeCell ref="L67:M67"/>
    <mergeCell ref="E68:G68"/>
    <mergeCell ref="H68:K68"/>
    <mergeCell ref="J58:M58"/>
    <mergeCell ref="B59:C60"/>
    <mergeCell ref="D59:E59"/>
    <mergeCell ref="F59:H59"/>
    <mergeCell ref="I59:K59"/>
    <mergeCell ref="L59:M59"/>
    <mergeCell ref="D60:E60"/>
    <mergeCell ref="F60:H60"/>
    <mergeCell ref="I60:K60"/>
    <mergeCell ref="L60:M60"/>
    <mergeCell ref="D50:M50"/>
    <mergeCell ref="B51:C51"/>
    <mergeCell ref="D51:M51"/>
    <mergeCell ref="B52:C52"/>
    <mergeCell ref="D52:M52"/>
    <mergeCell ref="A53:A60"/>
    <mergeCell ref="B53:C58"/>
    <mergeCell ref="D53:E53"/>
    <mergeCell ref="F53:I53"/>
    <mergeCell ref="J53:M53"/>
    <mergeCell ref="D54:E54"/>
    <mergeCell ref="F54:I54"/>
    <mergeCell ref="J54:M54"/>
    <mergeCell ref="D55:E55"/>
    <mergeCell ref="F55:I55"/>
    <mergeCell ref="J55:M55"/>
    <mergeCell ref="D56:E56"/>
    <mergeCell ref="F56:I56"/>
    <mergeCell ref="J56:M56"/>
    <mergeCell ref="D57:E57"/>
    <mergeCell ref="F57:I57"/>
    <mergeCell ref="J57:M57"/>
    <mergeCell ref="D58:E58"/>
    <mergeCell ref="F58:I58"/>
    <mergeCell ref="A40:C40"/>
    <mergeCell ref="D40:M40"/>
    <mergeCell ref="A41:C41"/>
    <mergeCell ref="D41:M41"/>
    <mergeCell ref="A42:M42"/>
    <mergeCell ref="A43:M43"/>
    <mergeCell ref="A44:D44"/>
    <mergeCell ref="I44:L44"/>
    <mergeCell ref="A45:A52"/>
    <mergeCell ref="B45:C45"/>
    <mergeCell ref="B46:C46"/>
    <mergeCell ref="B47:C47"/>
    <mergeCell ref="D47:F47"/>
    <mergeCell ref="G47:I47"/>
    <mergeCell ref="J47:M47"/>
    <mergeCell ref="B48:C48"/>
    <mergeCell ref="D48:F48"/>
    <mergeCell ref="G48:I48"/>
    <mergeCell ref="J48:M48"/>
    <mergeCell ref="B49:C49"/>
    <mergeCell ref="D49:F49"/>
    <mergeCell ref="G49:I49"/>
    <mergeCell ref="J49:M49"/>
    <mergeCell ref="B50:C50"/>
    <mergeCell ref="A24:A39"/>
    <mergeCell ref="C24:M24"/>
    <mergeCell ref="C25:M25"/>
    <mergeCell ref="B26:B39"/>
    <mergeCell ref="C26:D26"/>
    <mergeCell ref="E26:G26"/>
    <mergeCell ref="H26:K26"/>
    <mergeCell ref="L26:M26"/>
    <mergeCell ref="C27:D31"/>
    <mergeCell ref="E27:G28"/>
    <mergeCell ref="H27:K27"/>
    <mergeCell ref="L27:M27"/>
    <mergeCell ref="H28:K28"/>
    <mergeCell ref="L28:M28"/>
    <mergeCell ref="E29:G29"/>
    <mergeCell ref="H29:K29"/>
    <mergeCell ref="L29:M29"/>
    <mergeCell ref="E30:G30"/>
    <mergeCell ref="H30:K30"/>
    <mergeCell ref="L30:M30"/>
    <mergeCell ref="E31:G31"/>
    <mergeCell ref="H31:K31"/>
    <mergeCell ref="L31:M31"/>
    <mergeCell ref="C32:D39"/>
    <mergeCell ref="A13:A20"/>
    <mergeCell ref="B19:C20"/>
    <mergeCell ref="A21:C21"/>
    <mergeCell ref="D21:M21"/>
    <mergeCell ref="A22:B23"/>
    <mergeCell ref="C22:G22"/>
    <mergeCell ref="H22:J22"/>
    <mergeCell ref="K22:M22"/>
    <mergeCell ref="C23:G23"/>
    <mergeCell ref="H23:J23"/>
    <mergeCell ref="K23:M23"/>
    <mergeCell ref="A2:M2"/>
    <mergeCell ref="A3:M3"/>
    <mergeCell ref="A4:D4"/>
    <mergeCell ref="I4:L4"/>
    <mergeCell ref="B5:C5"/>
    <mergeCell ref="D5:M5"/>
    <mergeCell ref="B6:C6"/>
    <mergeCell ref="D6:M6"/>
    <mergeCell ref="B7:C7"/>
    <mergeCell ref="D7:F7"/>
    <mergeCell ref="G7:I7"/>
    <mergeCell ref="J7:M7"/>
    <mergeCell ref="A5:A12"/>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B13:C18"/>
    <mergeCell ref="E32:G32"/>
    <mergeCell ref="H32:K32"/>
    <mergeCell ref="L32:M32"/>
    <mergeCell ref="H33:K33"/>
    <mergeCell ref="L33:M33"/>
    <mergeCell ref="E33:G34"/>
    <mergeCell ref="H34:K34"/>
    <mergeCell ref="L34:M34"/>
    <mergeCell ref="E35:G35"/>
    <mergeCell ref="H35:K35"/>
    <mergeCell ref="L35:M35"/>
    <mergeCell ref="H36:K36"/>
    <mergeCell ref="L36:M36"/>
    <mergeCell ref="E36:G37"/>
    <mergeCell ref="H37:K37"/>
    <mergeCell ref="L37:M37"/>
    <mergeCell ref="H38:K38"/>
    <mergeCell ref="L38:M38"/>
    <mergeCell ref="H39:K39"/>
    <mergeCell ref="L39:M39"/>
    <mergeCell ref="E38:G39"/>
    <mergeCell ref="D45:M45"/>
    <mergeCell ref="D46:M46"/>
  </mergeCells>
  <phoneticPr fontId="33" type="noConversion"/>
  <pageMargins left="0.75" right="0.63" top="0.79" bottom="0.71" header="0.31" footer="0.3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C1" zoomScale="145" zoomScaleNormal="145" workbookViewId="0">
      <selection activeCell="A4" sqref="A4:Q8"/>
    </sheetView>
  </sheetViews>
  <sheetFormatPr defaultColWidth="10" defaultRowHeight="13.5"/>
  <cols>
    <col min="1" max="1" width="11.375" customWidth="1"/>
    <col min="2" max="2" width="20.125" customWidth="1"/>
    <col min="3" max="3" width="12" customWidth="1"/>
    <col min="4" max="4" width="11.375" customWidth="1"/>
    <col min="5" max="5" width="10" customWidth="1"/>
    <col min="6" max="7" width="7.125" customWidth="1"/>
    <col min="8" max="8" width="11.625" customWidth="1"/>
    <col min="9" max="9" width="11.25" customWidth="1"/>
    <col min="10" max="10" width="11" customWidth="1"/>
    <col min="11" max="11" width="7.125" customWidth="1"/>
    <col min="12" max="12" width="10.875" customWidth="1"/>
    <col min="13" max="13" width="7.125" customWidth="1"/>
    <col min="14" max="14" width="12.375" customWidth="1"/>
    <col min="15" max="15" width="7" customWidth="1"/>
    <col min="16" max="17" width="7.125" customWidth="1"/>
    <col min="18" max="19" width="9.75" customWidth="1"/>
  </cols>
  <sheetData>
    <row r="1" spans="1:17" ht="16.350000000000001" customHeight="1">
      <c r="P1" s="154" t="s">
        <v>134</v>
      </c>
      <c r="Q1" s="154"/>
    </row>
    <row r="2" spans="1:17" ht="42.2" customHeight="1">
      <c r="A2" s="155" t="s">
        <v>135</v>
      </c>
      <c r="B2" s="155"/>
      <c r="C2" s="155"/>
      <c r="D2" s="155"/>
      <c r="E2" s="155"/>
      <c r="F2" s="155"/>
      <c r="G2" s="155"/>
      <c r="H2" s="155"/>
      <c r="I2" s="155"/>
      <c r="J2" s="155"/>
      <c r="K2" s="155"/>
      <c r="L2" s="155"/>
      <c r="M2" s="155"/>
      <c r="N2" s="155"/>
      <c r="O2" s="155"/>
      <c r="P2" s="155"/>
      <c r="Q2" s="155"/>
    </row>
    <row r="3" spans="1:17" ht="19.899999999999999" customHeight="1">
      <c r="A3" s="149"/>
      <c r="B3" s="149"/>
      <c r="C3" s="149"/>
      <c r="D3" s="149"/>
      <c r="E3" s="149"/>
      <c r="F3" s="149"/>
      <c r="G3" s="149"/>
      <c r="H3" s="149"/>
      <c r="I3" s="149"/>
      <c r="J3" s="149"/>
      <c r="K3" s="149"/>
      <c r="L3" s="149"/>
      <c r="M3" s="149"/>
      <c r="N3" s="149"/>
      <c r="O3" s="149"/>
      <c r="P3" s="150" t="s">
        <v>2</v>
      </c>
      <c r="Q3" s="150"/>
    </row>
    <row r="4" spans="1:17" ht="19.899999999999999" customHeight="1">
      <c r="A4" s="152" t="s">
        <v>127</v>
      </c>
      <c r="B4" s="152" t="s">
        <v>128</v>
      </c>
      <c r="C4" s="152" t="s">
        <v>136</v>
      </c>
      <c r="D4" s="152" t="s">
        <v>137</v>
      </c>
      <c r="E4" s="152" t="s">
        <v>138</v>
      </c>
      <c r="F4" s="152" t="s">
        <v>139</v>
      </c>
      <c r="G4" s="152" t="s">
        <v>140</v>
      </c>
      <c r="H4" s="152" t="s">
        <v>141</v>
      </c>
      <c r="I4" s="152" t="s">
        <v>142</v>
      </c>
      <c r="J4" s="152" t="s">
        <v>143</v>
      </c>
      <c r="K4" s="152" t="s">
        <v>144</v>
      </c>
      <c r="L4" s="152" t="s">
        <v>145</v>
      </c>
      <c r="M4" s="152" t="s">
        <v>146</v>
      </c>
      <c r="N4" s="152" t="s">
        <v>147</v>
      </c>
      <c r="O4" s="152" t="s">
        <v>148</v>
      </c>
      <c r="P4" s="152" t="s">
        <v>149</v>
      </c>
      <c r="Q4" s="152" t="s">
        <v>150</v>
      </c>
    </row>
    <row r="5" spans="1:17" ht="20.65" customHeight="1">
      <c r="A5" s="158"/>
      <c r="B5" s="158"/>
      <c r="C5" s="158"/>
      <c r="D5" s="158"/>
      <c r="E5" s="158"/>
      <c r="F5" s="158"/>
      <c r="G5" s="158"/>
      <c r="H5" s="158"/>
      <c r="I5" s="158"/>
      <c r="J5" s="158"/>
      <c r="K5" s="158"/>
      <c r="L5" s="158"/>
      <c r="M5" s="158"/>
      <c r="N5" s="158"/>
      <c r="O5" s="158"/>
      <c r="P5" s="158"/>
      <c r="Q5" s="158"/>
    </row>
    <row r="6" spans="1:17" ht="22.9" customHeight="1">
      <c r="A6" s="79"/>
      <c r="B6" s="79" t="s">
        <v>107</v>
      </c>
      <c r="C6" s="75">
        <v>770013897.88999999</v>
      </c>
      <c r="D6" s="75">
        <v>41878502.5</v>
      </c>
      <c r="E6" s="75">
        <v>3080310</v>
      </c>
      <c r="F6" s="75"/>
      <c r="G6" s="75"/>
      <c r="H6" s="75">
        <v>622834234.99000001</v>
      </c>
      <c r="I6" s="75">
        <v>16721000</v>
      </c>
      <c r="J6" s="75"/>
      <c r="K6" s="75"/>
      <c r="L6" s="75">
        <v>14039850.4</v>
      </c>
      <c r="M6" s="75"/>
      <c r="N6" s="120">
        <v>71460000</v>
      </c>
      <c r="O6" s="121"/>
      <c r="P6" s="121"/>
      <c r="Q6" s="121"/>
    </row>
    <row r="7" spans="1:17" ht="23.1" customHeight="1">
      <c r="A7" s="122" t="s">
        <v>434</v>
      </c>
      <c r="B7" s="122" t="s">
        <v>435</v>
      </c>
      <c r="C7" s="101">
        <v>770013897.88999999</v>
      </c>
      <c r="D7" s="101">
        <v>41878502.5</v>
      </c>
      <c r="E7" s="101">
        <v>3080310</v>
      </c>
      <c r="F7" s="101"/>
      <c r="G7" s="101"/>
      <c r="H7" s="101">
        <v>622834234.99000001</v>
      </c>
      <c r="I7" s="101">
        <v>16721000</v>
      </c>
      <c r="J7" s="101"/>
      <c r="K7" s="101"/>
      <c r="L7" s="101">
        <v>14039850.4</v>
      </c>
      <c r="M7" s="101"/>
      <c r="N7" s="101">
        <v>71460000</v>
      </c>
      <c r="O7" s="101"/>
      <c r="P7" s="101"/>
      <c r="Q7" s="101"/>
    </row>
    <row r="8" spans="1:17" ht="23.1" customHeight="1">
      <c r="A8" s="123">
        <v>205</v>
      </c>
      <c r="B8" s="113" t="s">
        <v>631</v>
      </c>
      <c r="C8" s="101">
        <f>C9+C12+C18+C21+C23</f>
        <v>604016641.67000008</v>
      </c>
      <c r="D8" s="101">
        <f t="shared" ref="D8:N8" si="0">D9+D12+D18+D21+D23</f>
        <v>29051500.760000002</v>
      </c>
      <c r="E8" s="101">
        <f t="shared" si="0"/>
        <v>3080310</v>
      </c>
      <c r="F8" s="101"/>
      <c r="G8" s="101"/>
      <c r="H8" s="101">
        <f t="shared" si="0"/>
        <v>469663980.50999993</v>
      </c>
      <c r="I8" s="101">
        <f t="shared" si="0"/>
        <v>16721000</v>
      </c>
      <c r="J8" s="101"/>
      <c r="K8" s="101"/>
      <c r="L8" s="101">
        <f t="shared" si="0"/>
        <v>14039850.4</v>
      </c>
      <c r="M8" s="101"/>
      <c r="N8" s="101">
        <f t="shared" si="0"/>
        <v>71460000</v>
      </c>
      <c r="O8" s="101"/>
      <c r="P8" s="101"/>
      <c r="Q8" s="101"/>
    </row>
    <row r="9" spans="1:17" ht="23.1" customHeight="1">
      <c r="A9" s="123" t="s">
        <v>634</v>
      </c>
      <c r="B9" s="113" t="s">
        <v>648</v>
      </c>
      <c r="C9" s="101">
        <f>C10+C11</f>
        <v>25118955.200000003</v>
      </c>
      <c r="D9" s="101">
        <f t="shared" ref="D9:L9" si="1">D10+D11</f>
        <v>5534464.7599999998</v>
      </c>
      <c r="E9" s="101">
        <f t="shared" si="1"/>
        <v>1826160</v>
      </c>
      <c r="F9" s="101"/>
      <c r="G9" s="101"/>
      <c r="H9" s="101">
        <f t="shared" si="1"/>
        <v>14150050.439999999</v>
      </c>
      <c r="I9" s="101"/>
      <c r="J9" s="101"/>
      <c r="K9" s="101"/>
      <c r="L9" s="101">
        <f t="shared" si="1"/>
        <v>3608280</v>
      </c>
      <c r="M9" s="101"/>
      <c r="N9" s="101"/>
      <c r="O9" s="101"/>
      <c r="P9" s="101"/>
      <c r="Q9" s="101"/>
    </row>
    <row r="10" spans="1:17">
      <c r="A10" s="124" t="s">
        <v>636</v>
      </c>
      <c r="B10" s="125" t="s">
        <v>467</v>
      </c>
      <c r="C10" s="128">
        <v>7368904.7599999998</v>
      </c>
      <c r="D10" s="128">
        <v>5534464.7599999998</v>
      </c>
      <c r="E10" s="128">
        <v>1826160</v>
      </c>
      <c r="F10" s="128"/>
      <c r="G10" s="128"/>
      <c r="H10" s="128"/>
      <c r="I10" s="128"/>
      <c r="J10" s="128"/>
      <c r="K10" s="128"/>
      <c r="L10" s="128">
        <v>8280</v>
      </c>
      <c r="M10" s="128"/>
      <c r="N10" s="128"/>
      <c r="O10" s="126"/>
      <c r="P10" s="126"/>
      <c r="Q10" s="126"/>
    </row>
    <row r="11" spans="1:17">
      <c r="A11" s="124" t="s">
        <v>635</v>
      </c>
      <c r="B11" s="125" t="s">
        <v>478</v>
      </c>
      <c r="C11" s="128">
        <v>17750050.440000001</v>
      </c>
      <c r="D11" s="128"/>
      <c r="E11" s="128"/>
      <c r="F11" s="128"/>
      <c r="G11" s="128"/>
      <c r="H11" s="128">
        <v>14150050.439999999</v>
      </c>
      <c r="I11" s="128"/>
      <c r="J11" s="128"/>
      <c r="K11" s="128"/>
      <c r="L11" s="128">
        <v>3600000</v>
      </c>
      <c r="M11" s="128"/>
      <c r="N11" s="128"/>
      <c r="O11" s="126"/>
      <c r="P11" s="126"/>
      <c r="Q11" s="126"/>
    </row>
    <row r="12" spans="1:17">
      <c r="A12" s="124" t="s">
        <v>637</v>
      </c>
      <c r="B12" s="127" t="s">
        <v>649</v>
      </c>
      <c r="C12" s="128">
        <f>C13+C14+C15+C16+C17</f>
        <v>528948494.26999998</v>
      </c>
      <c r="D12" s="128">
        <f t="shared" ref="D12:N12" si="2">D13+D14+D15+D16+D17</f>
        <v>19169908.800000001</v>
      </c>
      <c r="E12" s="128"/>
      <c r="F12" s="128"/>
      <c r="G12" s="128"/>
      <c r="H12" s="128">
        <f t="shared" si="2"/>
        <v>424014775.06999993</v>
      </c>
      <c r="I12" s="128">
        <f t="shared" si="2"/>
        <v>6268000</v>
      </c>
      <c r="J12" s="128"/>
      <c r="K12" s="128"/>
      <c r="L12" s="128">
        <f t="shared" si="2"/>
        <v>8035810.4000000004</v>
      </c>
      <c r="M12" s="128"/>
      <c r="N12" s="128">
        <f t="shared" si="2"/>
        <v>71460000</v>
      </c>
      <c r="O12" s="126"/>
      <c r="P12" s="126"/>
      <c r="Q12" s="126"/>
    </row>
    <row r="13" spans="1:17">
      <c r="A13" s="124" t="s">
        <v>479</v>
      </c>
      <c r="B13" s="125" t="s">
        <v>480</v>
      </c>
      <c r="C13" s="128">
        <v>7384392.7599999998</v>
      </c>
      <c r="D13" s="128"/>
      <c r="E13" s="128"/>
      <c r="F13" s="128"/>
      <c r="G13" s="128"/>
      <c r="H13" s="128">
        <v>7084392.7599999998</v>
      </c>
      <c r="I13" s="128"/>
      <c r="J13" s="128"/>
      <c r="K13" s="128"/>
      <c r="L13" s="128">
        <v>300000</v>
      </c>
      <c r="M13" s="128"/>
      <c r="N13" s="128"/>
      <c r="O13" s="126"/>
      <c r="P13" s="126"/>
      <c r="Q13" s="126"/>
    </row>
    <row r="14" spans="1:17">
      <c r="A14" s="124" t="s">
        <v>481</v>
      </c>
      <c r="B14" s="125" t="s">
        <v>482</v>
      </c>
      <c r="C14" s="128">
        <v>207048532.80000001</v>
      </c>
      <c r="D14" s="128">
        <v>19169908.800000001</v>
      </c>
      <c r="E14" s="128"/>
      <c r="F14" s="128"/>
      <c r="G14" s="128"/>
      <c r="H14" s="128">
        <v>187238664</v>
      </c>
      <c r="I14" s="128"/>
      <c r="J14" s="128"/>
      <c r="K14" s="128"/>
      <c r="L14" s="128">
        <v>639960</v>
      </c>
      <c r="M14" s="128"/>
      <c r="N14" s="128"/>
      <c r="O14" s="126"/>
      <c r="P14" s="126"/>
      <c r="Q14" s="126"/>
    </row>
    <row r="15" spans="1:17">
      <c r="A15" s="124" t="s">
        <v>483</v>
      </c>
      <c r="B15" s="125" t="s">
        <v>484</v>
      </c>
      <c r="C15" s="128">
        <v>90270833.760000005</v>
      </c>
      <c r="D15" s="128"/>
      <c r="E15" s="128"/>
      <c r="F15" s="128"/>
      <c r="G15" s="128"/>
      <c r="H15" s="128">
        <v>48260833.759999998</v>
      </c>
      <c r="I15" s="128"/>
      <c r="J15" s="128"/>
      <c r="K15" s="128"/>
      <c r="L15" s="128">
        <v>2010000</v>
      </c>
      <c r="M15" s="128"/>
      <c r="N15" s="128">
        <v>40000000</v>
      </c>
      <c r="O15" s="126"/>
      <c r="P15" s="126"/>
      <c r="Q15" s="126"/>
    </row>
    <row r="16" spans="1:17">
      <c r="A16" s="124" t="s">
        <v>485</v>
      </c>
      <c r="B16" s="125" t="s">
        <v>486</v>
      </c>
      <c r="C16" s="128">
        <v>195989246.69000003</v>
      </c>
      <c r="D16" s="128"/>
      <c r="E16" s="128"/>
      <c r="F16" s="128"/>
      <c r="G16" s="128"/>
      <c r="H16" s="128">
        <v>156908772.28999999</v>
      </c>
      <c r="I16" s="128">
        <v>6268000</v>
      </c>
      <c r="J16" s="128"/>
      <c r="K16" s="128"/>
      <c r="L16" s="128">
        <v>1352474.4</v>
      </c>
      <c r="M16" s="128"/>
      <c r="N16" s="128">
        <v>31460000</v>
      </c>
      <c r="O16" s="126"/>
      <c r="P16" s="126"/>
      <c r="Q16" s="126"/>
    </row>
    <row r="17" spans="1:17">
      <c r="A17" s="124" t="s">
        <v>487</v>
      </c>
      <c r="B17" s="125" t="s">
        <v>488</v>
      </c>
      <c r="C17" s="128">
        <v>28255488.260000002</v>
      </c>
      <c r="D17" s="128"/>
      <c r="E17" s="128"/>
      <c r="F17" s="128"/>
      <c r="G17" s="128"/>
      <c r="H17" s="128">
        <v>24522112.260000002</v>
      </c>
      <c r="I17" s="128"/>
      <c r="J17" s="128"/>
      <c r="K17" s="128"/>
      <c r="L17" s="128">
        <v>3733376</v>
      </c>
      <c r="M17" s="128"/>
      <c r="N17" s="128"/>
      <c r="O17" s="126"/>
      <c r="P17" s="126"/>
      <c r="Q17" s="126"/>
    </row>
    <row r="18" spans="1:17">
      <c r="A18" s="124" t="s">
        <v>641</v>
      </c>
      <c r="B18" s="127" t="s">
        <v>650</v>
      </c>
      <c r="C18" s="128">
        <f>C19+C20</f>
        <v>41021169.640000001</v>
      </c>
      <c r="D18" s="128"/>
      <c r="E18" s="128"/>
      <c r="F18" s="128"/>
      <c r="G18" s="128"/>
      <c r="H18" s="128">
        <f t="shared" ref="H18:L18" si="3">H19+H20</f>
        <v>28197249.640000001</v>
      </c>
      <c r="I18" s="128">
        <f t="shared" si="3"/>
        <v>10453000</v>
      </c>
      <c r="J18" s="128"/>
      <c r="K18" s="128"/>
      <c r="L18" s="128">
        <f t="shared" si="3"/>
        <v>2370920</v>
      </c>
      <c r="M18" s="128"/>
      <c r="N18" s="128"/>
      <c r="O18" s="126"/>
      <c r="P18" s="126"/>
      <c r="Q18" s="126"/>
    </row>
    <row r="19" spans="1:17">
      <c r="A19" s="124" t="s">
        <v>489</v>
      </c>
      <c r="B19" s="125" t="s">
        <v>490</v>
      </c>
      <c r="C19" s="128">
        <v>30568169.640000001</v>
      </c>
      <c r="D19" s="128"/>
      <c r="E19" s="128"/>
      <c r="F19" s="128"/>
      <c r="G19" s="128"/>
      <c r="H19" s="128">
        <v>28197249.640000001</v>
      </c>
      <c r="I19" s="128"/>
      <c r="J19" s="128"/>
      <c r="K19" s="128"/>
      <c r="L19" s="128">
        <v>2370920</v>
      </c>
      <c r="M19" s="128"/>
      <c r="N19" s="128"/>
      <c r="O19" s="126"/>
      <c r="P19" s="126"/>
      <c r="Q19" s="126"/>
    </row>
    <row r="20" spans="1:17">
      <c r="A20" s="124" t="s">
        <v>493</v>
      </c>
      <c r="B20" s="125" t="s">
        <v>494</v>
      </c>
      <c r="C20" s="128">
        <v>10453000</v>
      </c>
      <c r="D20" s="128"/>
      <c r="E20" s="128"/>
      <c r="F20" s="128"/>
      <c r="G20" s="128"/>
      <c r="H20" s="128"/>
      <c r="I20" s="128">
        <v>10453000</v>
      </c>
      <c r="J20" s="128"/>
      <c r="K20" s="128"/>
      <c r="L20" s="128"/>
      <c r="M20" s="128"/>
      <c r="N20" s="128"/>
      <c r="O20" s="126"/>
      <c r="P20" s="126"/>
      <c r="Q20" s="126"/>
    </row>
    <row r="21" spans="1:17">
      <c r="A21" s="124" t="s">
        <v>642</v>
      </c>
      <c r="B21" s="125" t="s">
        <v>659</v>
      </c>
      <c r="C21" s="128">
        <f>C22</f>
        <v>5626117.2000000002</v>
      </c>
      <c r="D21" s="128">
        <f t="shared" ref="D21:L21" si="4">D22</f>
        <v>4347127.2</v>
      </c>
      <c r="E21" s="128">
        <f t="shared" si="4"/>
        <v>1254150</v>
      </c>
      <c r="F21" s="128"/>
      <c r="G21" s="128"/>
      <c r="H21" s="128"/>
      <c r="I21" s="128"/>
      <c r="J21" s="128"/>
      <c r="K21" s="128"/>
      <c r="L21" s="128">
        <f t="shared" si="4"/>
        <v>24840</v>
      </c>
      <c r="M21" s="128"/>
      <c r="N21" s="128"/>
      <c r="O21" s="126"/>
      <c r="P21" s="126"/>
      <c r="Q21" s="126"/>
    </row>
    <row r="22" spans="1:17">
      <c r="A22" s="124" t="s">
        <v>495</v>
      </c>
      <c r="B22" s="125" t="s">
        <v>496</v>
      </c>
      <c r="C22" s="128">
        <v>5626117.2000000002</v>
      </c>
      <c r="D22" s="128">
        <v>4347127.2</v>
      </c>
      <c r="E22" s="128">
        <v>1254150</v>
      </c>
      <c r="F22" s="128"/>
      <c r="G22" s="128"/>
      <c r="H22" s="128"/>
      <c r="I22" s="128"/>
      <c r="J22" s="128"/>
      <c r="K22" s="128"/>
      <c r="L22" s="128">
        <v>24840</v>
      </c>
      <c r="M22" s="128"/>
      <c r="N22" s="128"/>
      <c r="O22" s="126"/>
      <c r="P22" s="126"/>
      <c r="Q22" s="126"/>
    </row>
    <row r="23" spans="1:17">
      <c r="A23" s="124" t="s">
        <v>643</v>
      </c>
      <c r="B23" s="127" t="s">
        <v>651</v>
      </c>
      <c r="C23" s="128">
        <f>C24+C25</f>
        <v>3301905.36</v>
      </c>
      <c r="D23" s="128"/>
      <c r="E23" s="128"/>
      <c r="F23" s="128"/>
      <c r="G23" s="128"/>
      <c r="H23" s="128">
        <f t="shared" ref="H23" si="5">H24+H25</f>
        <v>3301905.36</v>
      </c>
      <c r="I23" s="128"/>
      <c r="J23" s="128"/>
      <c r="K23" s="128"/>
      <c r="L23" s="128"/>
      <c r="M23" s="128"/>
      <c r="N23" s="128"/>
      <c r="O23" s="126"/>
      <c r="P23" s="126"/>
      <c r="Q23" s="126"/>
    </row>
    <row r="24" spans="1:17">
      <c r="A24" s="124" t="s">
        <v>497</v>
      </c>
      <c r="B24" s="125" t="s">
        <v>498</v>
      </c>
      <c r="C24" s="128">
        <v>3271905.36</v>
      </c>
      <c r="D24" s="128"/>
      <c r="E24" s="128"/>
      <c r="F24" s="128"/>
      <c r="G24" s="128"/>
      <c r="H24" s="128">
        <v>3271905.36</v>
      </c>
      <c r="I24" s="128"/>
      <c r="J24" s="128"/>
      <c r="K24" s="128"/>
      <c r="L24" s="128"/>
      <c r="M24" s="128"/>
      <c r="N24" s="128"/>
      <c r="O24" s="126"/>
      <c r="P24" s="126"/>
      <c r="Q24" s="126"/>
    </row>
    <row r="25" spans="1:17">
      <c r="A25" s="124" t="s">
        <v>491</v>
      </c>
      <c r="B25" s="125" t="s">
        <v>492</v>
      </c>
      <c r="C25" s="128">
        <v>30000</v>
      </c>
      <c r="D25" s="128"/>
      <c r="E25" s="128"/>
      <c r="F25" s="128"/>
      <c r="G25" s="128"/>
      <c r="H25" s="128">
        <v>30000</v>
      </c>
      <c r="I25" s="128"/>
      <c r="J25" s="128"/>
      <c r="K25" s="128"/>
      <c r="L25" s="128"/>
      <c r="M25" s="128"/>
      <c r="N25" s="128"/>
      <c r="O25" s="126"/>
      <c r="P25" s="126"/>
      <c r="Q25" s="126"/>
    </row>
    <row r="26" spans="1:17">
      <c r="A26" s="124" t="s">
        <v>660</v>
      </c>
      <c r="B26" s="127" t="s">
        <v>652</v>
      </c>
      <c r="C26" s="128">
        <f>C27+C30</f>
        <v>91776844.569999993</v>
      </c>
      <c r="D26" s="128">
        <f t="shared" ref="D26:H26" si="6">D27+D30</f>
        <v>7105239.1699999999</v>
      </c>
      <c r="E26" s="128"/>
      <c r="F26" s="128"/>
      <c r="G26" s="128"/>
      <c r="H26" s="128">
        <f t="shared" si="6"/>
        <v>84671605.400000006</v>
      </c>
      <c r="I26" s="128"/>
      <c r="J26" s="128"/>
      <c r="K26" s="128"/>
      <c r="L26" s="128"/>
      <c r="M26" s="128"/>
      <c r="N26" s="128"/>
      <c r="O26" s="126"/>
      <c r="P26" s="126"/>
      <c r="Q26" s="126"/>
    </row>
    <row r="27" spans="1:17">
      <c r="A27" s="124" t="s">
        <v>644</v>
      </c>
      <c r="B27" s="127" t="s">
        <v>653</v>
      </c>
      <c r="C27" s="128">
        <f>C28+C29</f>
        <v>86892627.599999994</v>
      </c>
      <c r="D27" s="128">
        <f t="shared" ref="D27:H27" si="7">D28+D29</f>
        <v>6699087.3600000003</v>
      </c>
      <c r="E27" s="128"/>
      <c r="F27" s="128"/>
      <c r="G27" s="128"/>
      <c r="H27" s="128">
        <f t="shared" si="7"/>
        <v>80193540.24000001</v>
      </c>
      <c r="I27" s="128"/>
      <c r="J27" s="128"/>
      <c r="K27" s="128"/>
      <c r="L27" s="128"/>
      <c r="M27" s="128"/>
      <c r="N27" s="128"/>
      <c r="O27" s="126"/>
      <c r="P27" s="126"/>
      <c r="Q27" s="126"/>
    </row>
    <row r="28" spans="1:17">
      <c r="A28" s="124" t="s">
        <v>468</v>
      </c>
      <c r="B28" s="125" t="s">
        <v>469</v>
      </c>
      <c r="C28" s="128">
        <v>57928418.399999999</v>
      </c>
      <c r="D28" s="128">
        <v>4466058.24</v>
      </c>
      <c r="E28" s="128"/>
      <c r="F28" s="128"/>
      <c r="G28" s="128"/>
      <c r="H28" s="128">
        <v>53462360.160000004</v>
      </c>
      <c r="I28" s="128"/>
      <c r="J28" s="128"/>
      <c r="K28" s="128"/>
      <c r="L28" s="128"/>
      <c r="M28" s="128"/>
      <c r="N28" s="128"/>
      <c r="O28" s="126"/>
      <c r="P28" s="126"/>
      <c r="Q28" s="126"/>
    </row>
    <row r="29" spans="1:17">
      <c r="A29" s="124" t="s">
        <v>470</v>
      </c>
      <c r="B29" s="125" t="s">
        <v>471</v>
      </c>
      <c r="C29" s="128">
        <v>28964209.199999999</v>
      </c>
      <c r="D29" s="128">
        <v>2233029.12</v>
      </c>
      <c r="E29" s="128"/>
      <c r="F29" s="128"/>
      <c r="G29" s="128"/>
      <c r="H29" s="128">
        <v>26731180.080000002</v>
      </c>
      <c r="I29" s="128"/>
      <c r="J29" s="128"/>
      <c r="K29" s="128"/>
      <c r="L29" s="128"/>
      <c r="M29" s="128"/>
      <c r="N29" s="128"/>
      <c r="O29" s="126"/>
      <c r="P29" s="126"/>
      <c r="Q29" s="126"/>
    </row>
    <row r="30" spans="1:17">
      <c r="A30" s="124" t="s">
        <v>645</v>
      </c>
      <c r="B30" s="127" t="s">
        <v>654</v>
      </c>
      <c r="C30" s="128">
        <f>C31</f>
        <v>4884216.9700000016</v>
      </c>
      <c r="D30" s="128">
        <f t="shared" ref="D30:H30" si="8">D31</f>
        <v>406151.81</v>
      </c>
      <c r="E30" s="128"/>
      <c r="F30" s="128"/>
      <c r="G30" s="128"/>
      <c r="H30" s="128">
        <f t="shared" si="8"/>
        <v>4478065.1600000011</v>
      </c>
      <c r="I30" s="128"/>
      <c r="J30" s="128"/>
      <c r="K30" s="128"/>
      <c r="L30" s="128"/>
      <c r="M30" s="128"/>
      <c r="N30" s="128"/>
      <c r="O30" s="126"/>
      <c r="P30" s="126"/>
      <c r="Q30" s="126"/>
    </row>
    <row r="31" spans="1:17">
      <c r="A31" s="124" t="s">
        <v>472</v>
      </c>
      <c r="B31" s="125" t="s">
        <v>473</v>
      </c>
      <c r="C31" s="128">
        <v>4884216.9700000016</v>
      </c>
      <c r="D31" s="128">
        <v>406151.81</v>
      </c>
      <c r="E31" s="128"/>
      <c r="F31" s="128"/>
      <c r="G31" s="128"/>
      <c r="H31" s="128">
        <v>4478065.1600000011</v>
      </c>
      <c r="I31" s="128"/>
      <c r="J31" s="128"/>
      <c r="K31" s="128"/>
      <c r="L31" s="128"/>
      <c r="M31" s="128"/>
      <c r="N31" s="128"/>
      <c r="O31" s="126"/>
      <c r="P31" s="126"/>
      <c r="Q31" s="126"/>
    </row>
    <row r="32" spans="1:17">
      <c r="A32" s="124" t="s">
        <v>661</v>
      </c>
      <c r="B32" s="127" t="s">
        <v>655</v>
      </c>
      <c r="C32" s="128">
        <f>C33</f>
        <v>30774472.399999999</v>
      </c>
      <c r="D32" s="128">
        <f t="shared" ref="D32:H33" si="9">D33</f>
        <v>2372593.44</v>
      </c>
      <c r="E32" s="128"/>
      <c r="F32" s="128"/>
      <c r="G32" s="128"/>
      <c r="H32" s="128">
        <f t="shared" si="9"/>
        <v>28401878.960000001</v>
      </c>
      <c r="I32" s="128"/>
      <c r="J32" s="128"/>
      <c r="K32" s="128"/>
      <c r="L32" s="128"/>
      <c r="M32" s="128"/>
      <c r="N32" s="128"/>
      <c r="O32" s="126"/>
      <c r="P32" s="126"/>
      <c r="Q32" s="126"/>
    </row>
    <row r="33" spans="1:17">
      <c r="A33" s="124" t="s">
        <v>646</v>
      </c>
      <c r="B33" s="127" t="s">
        <v>656</v>
      </c>
      <c r="C33" s="128">
        <f>C34</f>
        <v>30774472.399999999</v>
      </c>
      <c r="D33" s="128">
        <f t="shared" si="9"/>
        <v>2372593.44</v>
      </c>
      <c r="E33" s="128"/>
      <c r="F33" s="128"/>
      <c r="G33" s="128"/>
      <c r="H33" s="128">
        <f t="shared" si="9"/>
        <v>28401878.960000001</v>
      </c>
      <c r="I33" s="128"/>
      <c r="J33" s="128"/>
      <c r="K33" s="128"/>
      <c r="L33" s="128"/>
      <c r="M33" s="128"/>
      <c r="N33" s="128"/>
      <c r="O33" s="126"/>
      <c r="P33" s="126"/>
      <c r="Q33" s="126"/>
    </row>
    <row r="34" spans="1:17">
      <c r="A34" s="124" t="s">
        <v>474</v>
      </c>
      <c r="B34" s="125" t="s">
        <v>475</v>
      </c>
      <c r="C34" s="128">
        <v>30774472.399999999</v>
      </c>
      <c r="D34" s="128">
        <v>2372593.44</v>
      </c>
      <c r="E34" s="128"/>
      <c r="F34" s="128"/>
      <c r="G34" s="128"/>
      <c r="H34" s="128">
        <v>28401878.960000001</v>
      </c>
      <c r="I34" s="128"/>
      <c r="J34" s="128"/>
      <c r="K34" s="128"/>
      <c r="L34" s="128"/>
      <c r="M34" s="128"/>
      <c r="N34" s="128"/>
      <c r="O34" s="126"/>
      <c r="P34" s="126"/>
      <c r="Q34" s="126"/>
    </row>
    <row r="35" spans="1:17">
      <c r="A35" s="124" t="s">
        <v>662</v>
      </c>
      <c r="B35" s="127" t="s">
        <v>657</v>
      </c>
      <c r="C35" s="128">
        <f>C36</f>
        <v>43445939.249999985</v>
      </c>
      <c r="D35" s="128">
        <f t="shared" ref="D35:H35" si="10">D36</f>
        <v>3349169.13</v>
      </c>
      <c r="E35" s="128"/>
      <c r="F35" s="128"/>
      <c r="G35" s="128"/>
      <c r="H35" s="128">
        <f t="shared" si="10"/>
        <v>40096770.119999982</v>
      </c>
      <c r="I35" s="128"/>
      <c r="J35" s="128"/>
      <c r="K35" s="128"/>
      <c r="L35" s="128"/>
      <c r="M35" s="128"/>
      <c r="N35" s="128"/>
      <c r="O35" s="126"/>
      <c r="P35" s="126"/>
      <c r="Q35" s="126"/>
    </row>
    <row r="36" spans="1:17">
      <c r="A36" s="124" t="s">
        <v>647</v>
      </c>
      <c r="B36" s="127" t="s">
        <v>658</v>
      </c>
      <c r="C36" s="128">
        <f>C37</f>
        <v>43445939.249999985</v>
      </c>
      <c r="D36" s="128">
        <f t="shared" ref="D36:H36" si="11">D37</f>
        <v>3349169.13</v>
      </c>
      <c r="E36" s="128"/>
      <c r="F36" s="128"/>
      <c r="G36" s="128"/>
      <c r="H36" s="128">
        <f t="shared" si="11"/>
        <v>40096770.119999982</v>
      </c>
      <c r="I36" s="128"/>
      <c r="J36" s="128"/>
      <c r="K36" s="128"/>
      <c r="L36" s="128"/>
      <c r="M36" s="128"/>
      <c r="N36" s="128"/>
      <c r="O36" s="126"/>
      <c r="P36" s="126"/>
      <c r="Q36" s="126"/>
    </row>
    <row r="37" spans="1:17">
      <c r="A37" s="124" t="s">
        <v>476</v>
      </c>
      <c r="B37" s="125" t="s">
        <v>477</v>
      </c>
      <c r="C37" s="128">
        <v>43445939.249999985</v>
      </c>
      <c r="D37" s="128">
        <v>3349169.13</v>
      </c>
      <c r="E37" s="128"/>
      <c r="F37" s="128"/>
      <c r="G37" s="128"/>
      <c r="H37" s="128">
        <v>40096770.119999982</v>
      </c>
      <c r="I37" s="128"/>
      <c r="J37" s="128"/>
      <c r="K37" s="128"/>
      <c r="L37" s="128"/>
      <c r="M37" s="128"/>
      <c r="N37" s="128"/>
      <c r="O37" s="126"/>
      <c r="P37" s="126"/>
      <c r="Q37" s="126"/>
    </row>
    <row r="38" spans="1:17">
      <c r="C38" s="107"/>
      <c r="D38" s="107"/>
      <c r="E38" s="107"/>
      <c r="F38" s="107"/>
      <c r="G38" s="107"/>
      <c r="H38" s="107"/>
      <c r="I38" s="107"/>
      <c r="J38" s="107"/>
      <c r="K38" s="107"/>
      <c r="L38" s="107"/>
      <c r="M38" s="107"/>
      <c r="N38" s="107"/>
    </row>
    <row r="39" spans="1:17">
      <c r="H39" s="130"/>
    </row>
  </sheetData>
  <mergeCells count="21">
    <mergeCell ref="P1:Q1"/>
    <mergeCell ref="A2:Q2"/>
    <mergeCell ref="A3:O3"/>
    <mergeCell ref="P3:Q3"/>
    <mergeCell ref="A4:A5"/>
    <mergeCell ref="B4:B5"/>
    <mergeCell ref="C4:C5"/>
    <mergeCell ref="D4:D5"/>
    <mergeCell ref="E4:E5"/>
    <mergeCell ref="F4:F5"/>
    <mergeCell ref="G4:G5"/>
    <mergeCell ref="H4:H5"/>
    <mergeCell ref="I4:I5"/>
    <mergeCell ref="J4:J5"/>
    <mergeCell ref="K4:K5"/>
    <mergeCell ref="Q4:Q5"/>
    <mergeCell ref="L4:L5"/>
    <mergeCell ref="M4:M5"/>
    <mergeCell ref="N4:N5"/>
    <mergeCell ref="O4:O5"/>
    <mergeCell ref="P4:P5"/>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opLeftCell="D1" zoomScale="160" zoomScaleNormal="160" workbookViewId="0">
      <selection activeCell="A9" sqref="A9:R37"/>
    </sheetView>
  </sheetViews>
  <sheetFormatPr defaultColWidth="10" defaultRowHeight="13.5"/>
  <cols>
    <col min="1" max="1" width="8.375" customWidth="1"/>
    <col min="2" max="2" width="28" customWidth="1"/>
    <col min="3" max="4" width="12.25" customWidth="1"/>
    <col min="5" max="5" width="12.125" customWidth="1"/>
    <col min="6" max="6" width="11.875" customWidth="1"/>
    <col min="7" max="7" width="9.875" customWidth="1"/>
    <col min="8" max="8" width="13" customWidth="1"/>
    <col min="9" max="9" width="9.625" customWidth="1"/>
    <col min="10" max="10" width="12.125" customWidth="1"/>
    <col min="11" max="11" width="10.625" customWidth="1"/>
    <col min="12" max="12" width="13.125" customWidth="1"/>
    <col min="13" max="13" width="7.125" customWidth="1"/>
    <col min="14" max="14" width="11.375" customWidth="1"/>
    <col min="15" max="18" width="7.125" customWidth="1"/>
    <col min="19" max="20" width="9.75" customWidth="1"/>
  </cols>
  <sheetData>
    <row r="1" spans="1:18" ht="16.350000000000001" customHeight="1">
      <c r="Q1" s="154" t="s">
        <v>151</v>
      </c>
      <c r="R1" s="154"/>
    </row>
    <row r="2" spans="1:18" ht="37.15" customHeight="1">
      <c r="A2" s="155" t="s">
        <v>152</v>
      </c>
      <c r="B2" s="155"/>
      <c r="C2" s="155"/>
      <c r="D2" s="155"/>
      <c r="E2" s="155"/>
      <c r="F2" s="155"/>
      <c r="G2" s="155"/>
      <c r="H2" s="155"/>
      <c r="I2" s="155"/>
      <c r="J2" s="155"/>
      <c r="K2" s="155"/>
      <c r="L2" s="155"/>
      <c r="M2" s="155"/>
      <c r="N2" s="155"/>
      <c r="O2" s="155"/>
      <c r="P2" s="155"/>
      <c r="Q2" s="155"/>
      <c r="R2" s="155"/>
    </row>
    <row r="3" spans="1:18" ht="24.2" customHeight="1">
      <c r="A3" s="149"/>
      <c r="B3" s="149"/>
      <c r="C3" s="149"/>
      <c r="D3" s="149"/>
      <c r="E3" s="149"/>
      <c r="F3" s="149"/>
      <c r="G3" s="149"/>
      <c r="H3" s="149"/>
      <c r="I3" s="149"/>
      <c r="J3" s="149"/>
      <c r="K3" s="149"/>
      <c r="L3" s="149"/>
      <c r="M3" s="149"/>
      <c r="N3" s="149"/>
      <c r="O3" s="149"/>
      <c r="P3" s="149"/>
      <c r="Q3" s="150" t="s">
        <v>2</v>
      </c>
      <c r="R3" s="150"/>
    </row>
    <row r="4" spans="1:18" ht="22.35" customHeight="1">
      <c r="A4" s="152" t="s">
        <v>127</v>
      </c>
      <c r="B4" s="152" t="s">
        <v>128</v>
      </c>
      <c r="C4" s="152" t="s">
        <v>153</v>
      </c>
      <c r="D4" s="152" t="s">
        <v>129</v>
      </c>
      <c r="E4" s="152"/>
      <c r="F4" s="152"/>
      <c r="G4" s="152"/>
      <c r="H4" s="152" t="s">
        <v>130</v>
      </c>
      <c r="I4" s="152"/>
      <c r="J4" s="152"/>
      <c r="K4" s="152"/>
      <c r="L4" s="152"/>
      <c r="M4" s="152"/>
      <c r="N4" s="152"/>
      <c r="O4" s="152"/>
      <c r="P4" s="152"/>
      <c r="Q4" s="152"/>
      <c r="R4" s="152"/>
    </row>
    <row r="5" spans="1:18" ht="39.6" customHeight="1">
      <c r="A5" s="158"/>
      <c r="B5" s="158"/>
      <c r="C5" s="158"/>
      <c r="D5" s="94" t="s">
        <v>107</v>
      </c>
      <c r="E5" s="94" t="s">
        <v>154</v>
      </c>
      <c r="F5" s="94" t="s">
        <v>155</v>
      </c>
      <c r="G5" s="94" t="s">
        <v>145</v>
      </c>
      <c r="H5" s="94" t="s">
        <v>107</v>
      </c>
      <c r="I5" s="94" t="s">
        <v>156</v>
      </c>
      <c r="J5" s="94" t="s">
        <v>157</v>
      </c>
      <c r="K5" s="94" t="s">
        <v>158</v>
      </c>
      <c r="L5" s="94" t="s">
        <v>147</v>
      </c>
      <c r="M5" s="94" t="s">
        <v>159</v>
      </c>
      <c r="N5" s="94" t="s">
        <v>160</v>
      </c>
      <c r="O5" s="94" t="s">
        <v>161</v>
      </c>
      <c r="P5" s="94" t="s">
        <v>143</v>
      </c>
      <c r="Q5" s="94" t="s">
        <v>146</v>
      </c>
      <c r="R5" s="94" t="s">
        <v>150</v>
      </c>
    </row>
    <row r="6" spans="1:18" ht="24" customHeight="1">
      <c r="A6" s="83"/>
      <c r="B6" s="83" t="s">
        <v>107</v>
      </c>
      <c r="C6" s="76">
        <v>770013897.88999975</v>
      </c>
      <c r="D6" s="76">
        <v>552924297.88999987</v>
      </c>
      <c r="E6" s="76">
        <v>542077548.48999989</v>
      </c>
      <c r="F6" s="76">
        <v>6616899</v>
      </c>
      <c r="G6" s="76">
        <v>4229850.4000000004</v>
      </c>
      <c r="H6" s="76">
        <v>217089600</v>
      </c>
      <c r="I6" s="76"/>
      <c r="J6" s="76">
        <v>119098600</v>
      </c>
      <c r="K6" s="76">
        <v>9810000</v>
      </c>
      <c r="L6" s="76">
        <v>71460000</v>
      </c>
      <c r="M6" s="76"/>
      <c r="N6" s="76">
        <v>16721000</v>
      </c>
      <c r="O6" s="76"/>
      <c r="P6" s="76"/>
      <c r="Q6" s="76"/>
      <c r="R6" s="76"/>
    </row>
    <row r="7" spans="1:18" ht="24" customHeight="1">
      <c r="A7" s="95" t="s">
        <v>434</v>
      </c>
      <c r="B7" s="95" t="s">
        <v>435</v>
      </c>
      <c r="C7" s="82">
        <f>C8+C26+C32+C35</f>
        <v>770013897.88999999</v>
      </c>
      <c r="D7" s="82">
        <f t="shared" ref="D7:N7" si="0">D8+D26+D32+D35</f>
        <v>552924297.88999987</v>
      </c>
      <c r="E7" s="82">
        <f t="shared" si="0"/>
        <v>542077548.48999989</v>
      </c>
      <c r="F7" s="82">
        <f t="shared" si="0"/>
        <v>6616899</v>
      </c>
      <c r="G7" s="82">
        <f t="shared" si="0"/>
        <v>4229850.4000000004</v>
      </c>
      <c r="H7" s="82">
        <f t="shared" si="0"/>
        <v>217089600</v>
      </c>
      <c r="I7" s="82"/>
      <c r="J7" s="82">
        <f t="shared" si="0"/>
        <v>119098600</v>
      </c>
      <c r="K7" s="82">
        <f t="shared" si="0"/>
        <v>9810000</v>
      </c>
      <c r="L7" s="82">
        <f t="shared" si="0"/>
        <v>71460000</v>
      </c>
      <c r="M7" s="82"/>
      <c r="N7" s="82">
        <f t="shared" si="0"/>
        <v>16721000</v>
      </c>
      <c r="O7" s="76"/>
      <c r="P7" s="76"/>
      <c r="Q7" s="76"/>
      <c r="R7" s="76"/>
    </row>
    <row r="8" spans="1:18" ht="24" customHeight="1">
      <c r="A8" s="123">
        <v>205</v>
      </c>
      <c r="B8" s="113" t="s">
        <v>631</v>
      </c>
      <c r="C8" s="131">
        <f>C9+C12+C18+C21+C23</f>
        <v>604016641.67000008</v>
      </c>
      <c r="D8" s="131">
        <f t="shared" ref="D8:N8" si="1">D9+D12+D18+D21+D23</f>
        <v>386927041.66999996</v>
      </c>
      <c r="E8" s="131">
        <f t="shared" si="1"/>
        <v>376080292.26999998</v>
      </c>
      <c r="F8" s="131">
        <f t="shared" si="1"/>
        <v>6616899</v>
      </c>
      <c r="G8" s="131">
        <f t="shared" si="1"/>
        <v>4229850.4000000004</v>
      </c>
      <c r="H8" s="131">
        <f t="shared" si="1"/>
        <v>217089600</v>
      </c>
      <c r="I8" s="131"/>
      <c r="J8" s="131">
        <f t="shared" si="1"/>
        <v>119098600</v>
      </c>
      <c r="K8" s="131">
        <f t="shared" si="1"/>
        <v>9810000</v>
      </c>
      <c r="L8" s="131">
        <f t="shared" si="1"/>
        <v>71460000</v>
      </c>
      <c r="M8" s="131"/>
      <c r="N8" s="131">
        <f t="shared" si="1"/>
        <v>16721000</v>
      </c>
      <c r="O8" s="101"/>
      <c r="P8" s="101"/>
      <c r="Q8" s="101"/>
      <c r="R8" s="101"/>
    </row>
    <row r="9" spans="1:18" ht="24" customHeight="1">
      <c r="A9" s="123" t="s">
        <v>634</v>
      </c>
      <c r="B9" s="113" t="s">
        <v>648</v>
      </c>
      <c r="C9" s="131">
        <f>C10+C11</f>
        <v>25118955.200000003</v>
      </c>
      <c r="D9" s="131">
        <f t="shared" ref="D9:K9" si="2">D10+D11</f>
        <v>11024955.199999999</v>
      </c>
      <c r="E9" s="131">
        <f t="shared" si="2"/>
        <v>8149670.1999999993</v>
      </c>
      <c r="F9" s="131">
        <f t="shared" si="2"/>
        <v>2867005</v>
      </c>
      <c r="G9" s="131">
        <f t="shared" si="2"/>
        <v>8280</v>
      </c>
      <c r="H9" s="131">
        <f t="shared" si="2"/>
        <v>14094000</v>
      </c>
      <c r="I9" s="131"/>
      <c r="J9" s="131">
        <f t="shared" si="2"/>
        <v>10494000</v>
      </c>
      <c r="K9" s="131">
        <f t="shared" si="2"/>
        <v>3600000</v>
      </c>
      <c r="L9" s="131"/>
      <c r="M9" s="131"/>
      <c r="N9" s="131"/>
      <c r="O9" s="101"/>
      <c r="P9" s="101"/>
      <c r="Q9" s="101"/>
      <c r="R9" s="101"/>
    </row>
    <row r="10" spans="1:18">
      <c r="A10" s="124" t="s">
        <v>636</v>
      </c>
      <c r="B10" s="125" t="s">
        <v>467</v>
      </c>
      <c r="C10" s="132">
        <v>7368904.7599999998</v>
      </c>
      <c r="D10" s="132">
        <v>7368904.7599999998</v>
      </c>
      <c r="E10" s="132">
        <v>5534464.7599999998</v>
      </c>
      <c r="F10" s="132">
        <v>1826160</v>
      </c>
      <c r="G10" s="132">
        <v>8280</v>
      </c>
      <c r="H10" s="132"/>
      <c r="I10" s="128"/>
      <c r="J10" s="132"/>
      <c r="K10" s="132"/>
      <c r="L10" s="132"/>
      <c r="M10" s="132"/>
      <c r="N10" s="132"/>
      <c r="O10" s="128"/>
      <c r="P10" s="128"/>
      <c r="Q10" s="128"/>
      <c r="R10" s="128"/>
    </row>
    <row r="11" spans="1:18">
      <c r="A11" s="124" t="s">
        <v>635</v>
      </c>
      <c r="B11" s="125" t="s">
        <v>478</v>
      </c>
      <c r="C11" s="132">
        <v>17750050.440000001</v>
      </c>
      <c r="D11" s="132">
        <v>3656050.44</v>
      </c>
      <c r="E11" s="132">
        <v>2615205.44</v>
      </c>
      <c r="F11" s="132">
        <v>1040845</v>
      </c>
      <c r="G11" s="132"/>
      <c r="H11" s="132">
        <v>14094000</v>
      </c>
      <c r="I11" s="128"/>
      <c r="J11" s="132">
        <v>10494000</v>
      </c>
      <c r="K11" s="132">
        <v>3600000</v>
      </c>
      <c r="L11" s="132"/>
      <c r="M11" s="132"/>
      <c r="N11" s="132"/>
      <c r="O11" s="128"/>
      <c r="P11" s="128"/>
      <c r="Q11" s="128"/>
      <c r="R11" s="128"/>
    </row>
    <row r="12" spans="1:18">
      <c r="A12" s="124" t="s">
        <v>637</v>
      </c>
      <c r="B12" s="127" t="s">
        <v>649</v>
      </c>
      <c r="C12" s="132">
        <f>C13+C14+C15+C16+C17</f>
        <v>528948494.26999998</v>
      </c>
      <c r="D12" s="132">
        <f t="shared" ref="D12:N12" si="3">D13+D14+D15+D16+D17</f>
        <v>341135894.26999998</v>
      </c>
      <c r="E12" s="132">
        <f t="shared" si="3"/>
        <v>334645572.87</v>
      </c>
      <c r="F12" s="132">
        <f t="shared" si="3"/>
        <v>2364511</v>
      </c>
      <c r="G12" s="132">
        <f t="shared" si="3"/>
        <v>4125810.4</v>
      </c>
      <c r="H12" s="132">
        <f t="shared" si="3"/>
        <v>187812600</v>
      </c>
      <c r="I12" s="132"/>
      <c r="J12" s="132">
        <f t="shared" si="3"/>
        <v>106174600</v>
      </c>
      <c r="K12" s="132">
        <f t="shared" si="3"/>
        <v>3910000</v>
      </c>
      <c r="L12" s="132">
        <f t="shared" si="3"/>
        <v>71460000</v>
      </c>
      <c r="M12" s="132"/>
      <c r="N12" s="132">
        <f t="shared" si="3"/>
        <v>6268000</v>
      </c>
      <c r="O12" s="128"/>
      <c r="P12" s="128"/>
      <c r="Q12" s="128"/>
      <c r="R12" s="128"/>
    </row>
    <row r="13" spans="1:18">
      <c r="A13" s="124" t="s">
        <v>479</v>
      </c>
      <c r="B13" s="125" t="s">
        <v>480</v>
      </c>
      <c r="C13" s="132">
        <v>7384392.7599999998</v>
      </c>
      <c r="D13" s="132">
        <v>4684392.76</v>
      </c>
      <c r="E13" s="132">
        <v>2770289.76</v>
      </c>
      <c r="F13" s="132">
        <v>1914103</v>
      </c>
      <c r="G13" s="132"/>
      <c r="H13" s="132">
        <v>2700000</v>
      </c>
      <c r="I13" s="128"/>
      <c r="J13" s="132">
        <v>2400000</v>
      </c>
      <c r="K13" s="132">
        <v>300000</v>
      </c>
      <c r="L13" s="132"/>
      <c r="M13" s="132"/>
      <c r="N13" s="132"/>
      <c r="O13" s="128"/>
      <c r="P13" s="128"/>
      <c r="Q13" s="128"/>
      <c r="R13" s="128"/>
    </row>
    <row r="14" spans="1:18">
      <c r="A14" s="124" t="s">
        <v>481</v>
      </c>
      <c r="B14" s="125" t="s">
        <v>482</v>
      </c>
      <c r="C14" s="132">
        <v>207048532.80000001</v>
      </c>
      <c r="D14" s="132">
        <v>169008532.80000001</v>
      </c>
      <c r="E14" s="132">
        <v>168968572.80000001</v>
      </c>
      <c r="F14" s="132"/>
      <c r="G14" s="132">
        <v>39960</v>
      </c>
      <c r="H14" s="132">
        <v>38040000</v>
      </c>
      <c r="I14" s="128"/>
      <c r="J14" s="132">
        <v>37440000</v>
      </c>
      <c r="K14" s="132">
        <v>600000</v>
      </c>
      <c r="L14" s="132"/>
      <c r="M14" s="132"/>
      <c r="N14" s="132"/>
      <c r="O14" s="128"/>
      <c r="P14" s="128"/>
      <c r="Q14" s="128"/>
      <c r="R14" s="128"/>
    </row>
    <row r="15" spans="1:18">
      <c r="A15" s="124" t="s">
        <v>483</v>
      </c>
      <c r="B15" s="125" t="s">
        <v>484</v>
      </c>
      <c r="C15" s="132">
        <v>90270833.760000005</v>
      </c>
      <c r="D15" s="132">
        <v>4090833.76</v>
      </c>
      <c r="E15" s="132">
        <v>4090833.76</v>
      </c>
      <c r="F15" s="132"/>
      <c r="G15" s="132"/>
      <c r="H15" s="132">
        <v>86180000</v>
      </c>
      <c r="I15" s="128"/>
      <c r="J15" s="132">
        <v>44170000</v>
      </c>
      <c r="K15" s="132">
        <v>2010000</v>
      </c>
      <c r="L15" s="132">
        <v>40000000</v>
      </c>
      <c r="M15" s="132"/>
      <c r="N15" s="132"/>
      <c r="O15" s="128"/>
      <c r="P15" s="128"/>
      <c r="Q15" s="128"/>
      <c r="R15" s="128"/>
    </row>
    <row r="16" spans="1:18">
      <c r="A16" s="124" t="s">
        <v>485</v>
      </c>
      <c r="B16" s="125" t="s">
        <v>486</v>
      </c>
      <c r="C16" s="132">
        <v>195989246.69000003</v>
      </c>
      <c r="D16" s="132">
        <v>135096646.69</v>
      </c>
      <c r="E16" s="132">
        <v>134411320.28999999</v>
      </c>
      <c r="F16" s="132">
        <v>332852</v>
      </c>
      <c r="G16" s="132">
        <v>352474.4</v>
      </c>
      <c r="H16" s="132">
        <v>60892600</v>
      </c>
      <c r="I16" s="128"/>
      <c r="J16" s="132">
        <v>22164600</v>
      </c>
      <c r="K16" s="132">
        <v>1000000</v>
      </c>
      <c r="L16" s="132">
        <v>31460000</v>
      </c>
      <c r="M16" s="132"/>
      <c r="N16" s="132">
        <v>6268000</v>
      </c>
      <c r="O16" s="128"/>
      <c r="P16" s="128"/>
      <c r="Q16" s="128"/>
      <c r="R16" s="128"/>
    </row>
    <row r="17" spans="1:18">
      <c r="A17" s="124" t="s">
        <v>487</v>
      </c>
      <c r="B17" s="125" t="s">
        <v>488</v>
      </c>
      <c r="C17" s="132">
        <v>28255488.260000002</v>
      </c>
      <c r="D17" s="132">
        <v>28255488.260000002</v>
      </c>
      <c r="E17" s="132">
        <v>24404556.260000002</v>
      </c>
      <c r="F17" s="132">
        <v>117556</v>
      </c>
      <c r="G17" s="132">
        <v>3733376</v>
      </c>
      <c r="H17" s="132"/>
      <c r="I17" s="128"/>
      <c r="J17" s="132"/>
      <c r="K17" s="132"/>
      <c r="L17" s="132"/>
      <c r="M17" s="132"/>
      <c r="N17" s="132"/>
      <c r="O17" s="128"/>
      <c r="P17" s="128"/>
      <c r="Q17" s="128"/>
      <c r="R17" s="128"/>
    </row>
    <row r="18" spans="1:18">
      <c r="A18" s="124" t="s">
        <v>641</v>
      </c>
      <c r="B18" s="127" t="s">
        <v>650</v>
      </c>
      <c r="C18" s="132">
        <f>C19+C20</f>
        <v>41021169.640000001</v>
      </c>
      <c r="D18" s="132">
        <f t="shared" ref="D18:N18" si="4">D19+D20</f>
        <v>25868169.640000001</v>
      </c>
      <c r="E18" s="132">
        <f t="shared" si="4"/>
        <v>25666016.640000001</v>
      </c>
      <c r="F18" s="132">
        <f t="shared" si="4"/>
        <v>131233</v>
      </c>
      <c r="G18" s="132">
        <f t="shared" si="4"/>
        <v>70920</v>
      </c>
      <c r="H18" s="132">
        <f t="shared" si="4"/>
        <v>15153000</v>
      </c>
      <c r="I18" s="132"/>
      <c r="J18" s="132">
        <f t="shared" si="4"/>
        <v>2400000</v>
      </c>
      <c r="K18" s="132">
        <f t="shared" si="4"/>
        <v>2300000</v>
      </c>
      <c r="L18" s="132"/>
      <c r="M18" s="132"/>
      <c r="N18" s="132">
        <f t="shared" si="4"/>
        <v>10453000</v>
      </c>
      <c r="O18" s="128"/>
      <c r="P18" s="128"/>
      <c r="Q18" s="128"/>
      <c r="R18" s="128"/>
    </row>
    <row r="19" spans="1:18">
      <c r="A19" s="124" t="s">
        <v>489</v>
      </c>
      <c r="B19" s="125" t="s">
        <v>490</v>
      </c>
      <c r="C19" s="132">
        <v>30568169.640000001</v>
      </c>
      <c r="D19" s="132">
        <v>25868169.640000001</v>
      </c>
      <c r="E19" s="132">
        <v>25666016.640000001</v>
      </c>
      <c r="F19" s="132">
        <v>131233</v>
      </c>
      <c r="G19" s="132">
        <v>70920</v>
      </c>
      <c r="H19" s="132">
        <v>4700000</v>
      </c>
      <c r="I19" s="128"/>
      <c r="J19" s="132">
        <v>2400000</v>
      </c>
      <c r="K19" s="132">
        <v>2300000</v>
      </c>
      <c r="L19" s="132"/>
      <c r="M19" s="132"/>
      <c r="N19" s="132"/>
      <c r="O19" s="128"/>
      <c r="P19" s="128"/>
      <c r="Q19" s="128"/>
      <c r="R19" s="128"/>
    </row>
    <row r="20" spans="1:18">
      <c r="A20" s="124" t="s">
        <v>493</v>
      </c>
      <c r="B20" s="125" t="s">
        <v>494</v>
      </c>
      <c r="C20" s="132">
        <v>10453000</v>
      </c>
      <c r="D20" s="132"/>
      <c r="E20" s="132"/>
      <c r="F20" s="132"/>
      <c r="G20" s="132"/>
      <c r="H20" s="132">
        <v>10453000</v>
      </c>
      <c r="I20" s="128"/>
      <c r="J20" s="132"/>
      <c r="K20" s="132"/>
      <c r="L20" s="132"/>
      <c r="M20" s="132"/>
      <c r="N20" s="132">
        <v>10453000</v>
      </c>
      <c r="O20" s="128"/>
      <c r="P20" s="128"/>
      <c r="Q20" s="128"/>
      <c r="R20" s="128"/>
    </row>
    <row r="21" spans="1:18">
      <c r="A21" s="124" t="s">
        <v>642</v>
      </c>
      <c r="B21" s="125" t="s">
        <v>659</v>
      </c>
      <c r="C21" s="132">
        <f>C22</f>
        <v>5626117.2000000002</v>
      </c>
      <c r="D21" s="132">
        <f t="shared" ref="D21:G21" si="5">D22</f>
        <v>5626117.2000000002</v>
      </c>
      <c r="E21" s="132">
        <f t="shared" si="5"/>
        <v>4347127.2</v>
      </c>
      <c r="F21" s="132">
        <f t="shared" si="5"/>
        <v>1254150</v>
      </c>
      <c r="G21" s="132">
        <f t="shared" si="5"/>
        <v>24840</v>
      </c>
      <c r="H21" s="132"/>
      <c r="I21" s="128"/>
      <c r="J21" s="132"/>
      <c r="K21" s="132"/>
      <c r="L21" s="132"/>
      <c r="M21" s="132"/>
      <c r="N21" s="132"/>
      <c r="O21" s="128"/>
      <c r="P21" s="128"/>
      <c r="Q21" s="128"/>
      <c r="R21" s="128"/>
    </row>
    <row r="22" spans="1:18">
      <c r="A22" s="124" t="s">
        <v>495</v>
      </c>
      <c r="B22" s="125" t="s">
        <v>496</v>
      </c>
      <c r="C22" s="132">
        <v>5626117.2000000002</v>
      </c>
      <c r="D22" s="132">
        <v>5626117.2000000002</v>
      </c>
      <c r="E22" s="132">
        <v>4347127.2</v>
      </c>
      <c r="F22" s="132">
        <v>1254150</v>
      </c>
      <c r="G22" s="132">
        <v>24840</v>
      </c>
      <c r="H22" s="132"/>
      <c r="I22" s="128"/>
      <c r="J22" s="132"/>
      <c r="K22" s="132"/>
      <c r="L22" s="132"/>
      <c r="M22" s="132"/>
      <c r="N22" s="132"/>
      <c r="O22" s="128"/>
      <c r="P22" s="128"/>
      <c r="Q22" s="128"/>
      <c r="R22" s="128"/>
    </row>
    <row r="23" spans="1:18">
      <c r="A23" s="124" t="s">
        <v>643</v>
      </c>
      <c r="B23" s="127" t="s">
        <v>651</v>
      </c>
      <c r="C23" s="132">
        <f>C24+C25</f>
        <v>3301905.36</v>
      </c>
      <c r="D23" s="132">
        <f t="shared" ref="D23:J23" si="6">D24+D25</f>
        <v>3271905.36</v>
      </c>
      <c r="E23" s="132">
        <f t="shared" si="6"/>
        <v>3271905.36</v>
      </c>
      <c r="F23" s="132"/>
      <c r="G23" s="132"/>
      <c r="H23" s="132">
        <f t="shared" si="6"/>
        <v>30000</v>
      </c>
      <c r="I23" s="132"/>
      <c r="J23" s="132">
        <f t="shared" si="6"/>
        <v>30000</v>
      </c>
      <c r="K23" s="132"/>
      <c r="L23" s="132"/>
      <c r="M23" s="132"/>
      <c r="N23" s="132"/>
      <c r="O23" s="128"/>
      <c r="P23" s="128"/>
      <c r="Q23" s="128"/>
      <c r="R23" s="128"/>
    </row>
    <row r="24" spans="1:18">
      <c r="A24" s="124" t="s">
        <v>497</v>
      </c>
      <c r="B24" s="125" t="s">
        <v>498</v>
      </c>
      <c r="C24" s="132">
        <v>3271905.36</v>
      </c>
      <c r="D24" s="132">
        <v>3271905.36</v>
      </c>
      <c r="E24" s="132">
        <v>3271905.36</v>
      </c>
      <c r="F24" s="132"/>
      <c r="G24" s="132"/>
      <c r="H24" s="132"/>
      <c r="I24" s="128"/>
      <c r="J24" s="132"/>
      <c r="K24" s="132"/>
      <c r="L24" s="132"/>
      <c r="M24" s="132"/>
      <c r="N24" s="132"/>
      <c r="O24" s="128"/>
      <c r="P24" s="128"/>
      <c r="Q24" s="128"/>
      <c r="R24" s="128"/>
    </row>
    <row r="25" spans="1:18">
      <c r="A25" s="124" t="s">
        <v>491</v>
      </c>
      <c r="B25" s="125" t="s">
        <v>492</v>
      </c>
      <c r="C25" s="132">
        <v>30000</v>
      </c>
      <c r="D25" s="132"/>
      <c r="E25" s="132"/>
      <c r="F25" s="132"/>
      <c r="G25" s="132"/>
      <c r="H25" s="132">
        <v>30000</v>
      </c>
      <c r="I25" s="128"/>
      <c r="J25" s="132">
        <v>30000</v>
      </c>
      <c r="K25" s="132"/>
      <c r="L25" s="132"/>
      <c r="M25" s="132"/>
      <c r="N25" s="132"/>
      <c r="O25" s="128"/>
      <c r="P25" s="128"/>
      <c r="Q25" s="128"/>
      <c r="R25" s="128"/>
    </row>
    <row r="26" spans="1:18">
      <c r="A26" s="124" t="s">
        <v>660</v>
      </c>
      <c r="B26" s="127" t="s">
        <v>652</v>
      </c>
      <c r="C26" s="132">
        <f>C27+C30</f>
        <v>91776844.569999993</v>
      </c>
      <c r="D26" s="132">
        <f t="shared" ref="D26:E26" si="7">D27+D30</f>
        <v>91776844.569999993</v>
      </c>
      <c r="E26" s="132">
        <f t="shared" si="7"/>
        <v>91776844.569999993</v>
      </c>
      <c r="F26" s="132"/>
      <c r="G26" s="132"/>
      <c r="H26" s="132"/>
      <c r="I26" s="128"/>
      <c r="J26" s="132"/>
      <c r="K26" s="132"/>
      <c r="L26" s="132"/>
      <c r="M26" s="132"/>
      <c r="N26" s="132"/>
      <c r="O26" s="128"/>
      <c r="P26" s="128"/>
      <c r="Q26" s="128"/>
      <c r="R26" s="128"/>
    </row>
    <row r="27" spans="1:18">
      <c r="A27" s="124" t="s">
        <v>644</v>
      </c>
      <c r="B27" s="127" t="s">
        <v>653</v>
      </c>
      <c r="C27" s="132">
        <f>C28+C29</f>
        <v>86892627.599999994</v>
      </c>
      <c r="D27" s="132">
        <f t="shared" ref="D27:E27" si="8">D28+D29</f>
        <v>86892627.599999994</v>
      </c>
      <c r="E27" s="132">
        <f t="shared" si="8"/>
        <v>86892627.599999994</v>
      </c>
      <c r="F27" s="132"/>
      <c r="G27" s="132"/>
      <c r="H27" s="132"/>
      <c r="I27" s="128"/>
      <c r="J27" s="132"/>
      <c r="K27" s="132"/>
      <c r="L27" s="132"/>
      <c r="M27" s="132"/>
      <c r="N27" s="132"/>
      <c r="O27" s="128"/>
      <c r="P27" s="128"/>
      <c r="Q27" s="128"/>
      <c r="R27" s="128"/>
    </row>
    <row r="28" spans="1:18">
      <c r="A28" s="124" t="s">
        <v>468</v>
      </c>
      <c r="B28" s="125" t="s">
        <v>469</v>
      </c>
      <c r="C28" s="132">
        <v>57928418.399999999</v>
      </c>
      <c r="D28" s="132">
        <v>57928418.399999999</v>
      </c>
      <c r="E28" s="132">
        <v>57928418.399999999</v>
      </c>
      <c r="F28" s="132"/>
      <c r="G28" s="132"/>
      <c r="H28" s="132"/>
      <c r="I28" s="128"/>
      <c r="J28" s="132"/>
      <c r="K28" s="132"/>
      <c r="L28" s="132"/>
      <c r="M28" s="132"/>
      <c r="N28" s="132"/>
      <c r="O28" s="128"/>
      <c r="P28" s="128"/>
      <c r="Q28" s="128"/>
      <c r="R28" s="128"/>
    </row>
    <row r="29" spans="1:18">
      <c r="A29" s="124" t="s">
        <v>470</v>
      </c>
      <c r="B29" s="125" t="s">
        <v>471</v>
      </c>
      <c r="C29" s="132">
        <v>28964209.199999999</v>
      </c>
      <c r="D29" s="132">
        <v>28964209.199999999</v>
      </c>
      <c r="E29" s="132">
        <v>28964209.199999999</v>
      </c>
      <c r="F29" s="132"/>
      <c r="G29" s="132"/>
      <c r="H29" s="132"/>
      <c r="I29" s="128"/>
      <c r="J29" s="132"/>
      <c r="K29" s="132"/>
      <c r="L29" s="132"/>
      <c r="M29" s="132"/>
      <c r="N29" s="132"/>
      <c r="O29" s="128"/>
      <c r="P29" s="128"/>
      <c r="Q29" s="128"/>
      <c r="R29" s="128"/>
    </row>
    <row r="30" spans="1:18">
      <c r="A30" s="124" t="s">
        <v>645</v>
      </c>
      <c r="B30" s="127" t="s">
        <v>654</v>
      </c>
      <c r="C30" s="132">
        <f>C31</f>
        <v>4884216.9700000016</v>
      </c>
      <c r="D30" s="132">
        <f t="shared" ref="D30:E30" si="9">D31</f>
        <v>4884216.9700000016</v>
      </c>
      <c r="E30" s="132">
        <f t="shared" si="9"/>
        <v>4884216.9700000016</v>
      </c>
      <c r="F30" s="132"/>
      <c r="G30" s="132"/>
      <c r="H30" s="132"/>
      <c r="I30" s="128"/>
      <c r="J30" s="132"/>
      <c r="K30" s="132"/>
      <c r="L30" s="132"/>
      <c r="M30" s="132"/>
      <c r="N30" s="132"/>
      <c r="O30" s="128"/>
      <c r="P30" s="128"/>
      <c r="Q30" s="128"/>
      <c r="R30" s="128"/>
    </row>
    <row r="31" spans="1:18">
      <c r="A31" s="124" t="s">
        <v>472</v>
      </c>
      <c r="B31" s="125" t="s">
        <v>473</v>
      </c>
      <c r="C31" s="132">
        <v>4884216.9700000016</v>
      </c>
      <c r="D31" s="132">
        <v>4884216.9700000016</v>
      </c>
      <c r="E31" s="132">
        <v>4884216.9700000016</v>
      </c>
      <c r="F31" s="132"/>
      <c r="G31" s="132"/>
      <c r="H31" s="132"/>
      <c r="I31" s="128"/>
      <c r="J31" s="132"/>
      <c r="K31" s="132"/>
      <c r="L31" s="132"/>
      <c r="M31" s="132"/>
      <c r="N31" s="132"/>
      <c r="O31" s="128"/>
      <c r="P31" s="128"/>
      <c r="Q31" s="128"/>
      <c r="R31" s="128"/>
    </row>
    <row r="32" spans="1:18">
      <c r="A32" s="124" t="s">
        <v>661</v>
      </c>
      <c r="B32" s="127" t="s">
        <v>655</v>
      </c>
      <c r="C32" s="132">
        <f>C33</f>
        <v>30774472.399999999</v>
      </c>
      <c r="D32" s="132">
        <f t="shared" ref="D32:E32" si="10">D33</f>
        <v>30774472.399999999</v>
      </c>
      <c r="E32" s="132">
        <f t="shared" si="10"/>
        <v>30774472.399999999</v>
      </c>
      <c r="F32" s="132"/>
      <c r="G32" s="132"/>
      <c r="H32" s="132"/>
      <c r="I32" s="128"/>
      <c r="J32" s="132"/>
      <c r="K32" s="132"/>
      <c r="L32" s="132"/>
      <c r="M32" s="132"/>
      <c r="N32" s="132"/>
      <c r="O32" s="128"/>
      <c r="P32" s="128"/>
      <c r="Q32" s="128"/>
      <c r="R32" s="128"/>
    </row>
    <row r="33" spans="1:18">
      <c r="A33" s="124" t="s">
        <v>646</v>
      </c>
      <c r="B33" s="127" t="s">
        <v>656</v>
      </c>
      <c r="C33" s="132">
        <f>C34</f>
        <v>30774472.399999999</v>
      </c>
      <c r="D33" s="132">
        <f t="shared" ref="D33:E33" si="11">D34</f>
        <v>30774472.399999999</v>
      </c>
      <c r="E33" s="132">
        <f t="shared" si="11"/>
        <v>30774472.399999999</v>
      </c>
      <c r="F33" s="132"/>
      <c r="G33" s="132"/>
      <c r="H33" s="132"/>
      <c r="I33" s="128"/>
      <c r="J33" s="132"/>
      <c r="K33" s="132"/>
      <c r="L33" s="132"/>
      <c r="M33" s="132"/>
      <c r="N33" s="132"/>
      <c r="O33" s="128"/>
      <c r="P33" s="128"/>
      <c r="Q33" s="128"/>
      <c r="R33" s="128"/>
    </row>
    <row r="34" spans="1:18">
      <c r="A34" s="124" t="s">
        <v>474</v>
      </c>
      <c r="B34" s="125" t="s">
        <v>475</v>
      </c>
      <c r="C34" s="132">
        <v>30774472.399999999</v>
      </c>
      <c r="D34" s="132">
        <v>30774472.399999999</v>
      </c>
      <c r="E34" s="132">
        <v>30774472.399999999</v>
      </c>
      <c r="F34" s="132"/>
      <c r="G34" s="132"/>
      <c r="H34" s="132"/>
      <c r="I34" s="128"/>
      <c r="J34" s="132"/>
      <c r="K34" s="132"/>
      <c r="L34" s="132"/>
      <c r="M34" s="132"/>
      <c r="N34" s="132"/>
      <c r="O34" s="128"/>
      <c r="P34" s="128"/>
      <c r="Q34" s="128"/>
      <c r="R34" s="128"/>
    </row>
    <row r="35" spans="1:18">
      <c r="A35" s="124" t="s">
        <v>662</v>
      </c>
      <c r="B35" s="127" t="s">
        <v>657</v>
      </c>
      <c r="C35" s="132">
        <f>C36</f>
        <v>43445939.249999985</v>
      </c>
      <c r="D35" s="132">
        <f t="shared" ref="D35:E35" si="12">D36</f>
        <v>43445939.249999985</v>
      </c>
      <c r="E35" s="132">
        <f t="shared" si="12"/>
        <v>43445939.249999985</v>
      </c>
      <c r="F35" s="132"/>
      <c r="G35" s="132"/>
      <c r="H35" s="132"/>
      <c r="I35" s="128"/>
      <c r="J35" s="132"/>
      <c r="K35" s="132"/>
      <c r="L35" s="132"/>
      <c r="M35" s="132"/>
      <c r="N35" s="132"/>
      <c r="O35" s="128"/>
      <c r="P35" s="128"/>
      <c r="Q35" s="128"/>
      <c r="R35" s="128"/>
    </row>
    <row r="36" spans="1:18">
      <c r="A36" s="124" t="s">
        <v>647</v>
      </c>
      <c r="B36" s="127" t="s">
        <v>658</v>
      </c>
      <c r="C36" s="132">
        <f>C37</f>
        <v>43445939.249999985</v>
      </c>
      <c r="D36" s="132">
        <f t="shared" ref="D36:E36" si="13">D37</f>
        <v>43445939.249999985</v>
      </c>
      <c r="E36" s="132">
        <f t="shared" si="13"/>
        <v>43445939.249999985</v>
      </c>
      <c r="F36" s="132"/>
      <c r="G36" s="132"/>
      <c r="H36" s="132"/>
      <c r="I36" s="128"/>
      <c r="J36" s="132"/>
      <c r="K36" s="132"/>
      <c r="L36" s="132"/>
      <c r="M36" s="132"/>
      <c r="N36" s="132"/>
      <c r="O36" s="128"/>
      <c r="P36" s="128"/>
      <c r="Q36" s="128"/>
      <c r="R36" s="128"/>
    </row>
    <row r="37" spans="1:18">
      <c r="A37" s="124" t="s">
        <v>476</v>
      </c>
      <c r="B37" s="125" t="s">
        <v>477</v>
      </c>
      <c r="C37" s="132">
        <v>43445939.249999985</v>
      </c>
      <c r="D37" s="132">
        <v>43445939.249999985</v>
      </c>
      <c r="E37" s="132">
        <v>43445939.249999985</v>
      </c>
      <c r="F37" s="132"/>
      <c r="G37" s="132"/>
      <c r="H37" s="132"/>
      <c r="I37" s="128"/>
      <c r="J37" s="132"/>
      <c r="K37" s="132"/>
      <c r="L37" s="132"/>
      <c r="M37" s="132"/>
      <c r="N37" s="132"/>
      <c r="O37" s="128"/>
      <c r="P37" s="128"/>
      <c r="Q37" s="128"/>
      <c r="R37" s="128"/>
    </row>
    <row r="39" spans="1:18">
      <c r="C39" s="129"/>
      <c r="D39" s="129"/>
      <c r="E39" s="129"/>
      <c r="F39" s="129"/>
      <c r="G39" s="129"/>
      <c r="H39" s="129"/>
      <c r="I39" s="129"/>
      <c r="J39" s="129"/>
      <c r="K39" s="129"/>
      <c r="L39" s="129"/>
      <c r="M39" s="129"/>
      <c r="N39" s="129"/>
    </row>
  </sheetData>
  <mergeCells count="9">
    <mergeCell ref="Q1:R1"/>
    <mergeCell ref="A2:R2"/>
    <mergeCell ref="A3:P3"/>
    <mergeCell ref="Q3:R3"/>
    <mergeCell ref="D4:G4"/>
    <mergeCell ref="H4:R4"/>
    <mergeCell ref="A4:A5"/>
    <mergeCell ref="B4:B5"/>
    <mergeCell ref="C4:C5"/>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H15" sqref="H15"/>
    </sheetView>
  </sheetViews>
  <sheetFormatPr defaultColWidth="10" defaultRowHeight="13.5"/>
  <cols>
    <col min="1" max="1" width="24.625" customWidth="1"/>
    <col min="2" max="2" width="16" customWidth="1"/>
    <col min="3" max="4" width="22.25" customWidth="1"/>
    <col min="5" max="5" width="0.125" customWidth="1"/>
    <col min="6" max="6" width="9.75" customWidth="1"/>
  </cols>
  <sheetData>
    <row r="1" spans="1:5" ht="16.350000000000001" customHeight="1">
      <c r="A1" s="48"/>
      <c r="D1" s="47" t="s">
        <v>162</v>
      </c>
    </row>
    <row r="2" spans="1:5" ht="31.9" customHeight="1">
      <c r="A2" s="155" t="s">
        <v>163</v>
      </c>
      <c r="B2" s="155"/>
      <c r="C2" s="155"/>
      <c r="D2" s="155"/>
    </row>
    <row r="3" spans="1:5" ht="18.95" customHeight="1">
      <c r="A3" s="149"/>
      <c r="B3" s="149"/>
      <c r="C3" s="149"/>
      <c r="D3" s="66" t="s">
        <v>2</v>
      </c>
      <c r="E3" s="48"/>
    </row>
    <row r="4" spans="1:5" ht="20.25" customHeight="1">
      <c r="A4" s="151" t="s">
        <v>3</v>
      </c>
      <c r="B4" s="151"/>
      <c r="C4" s="151" t="s">
        <v>4</v>
      </c>
      <c r="D4" s="151"/>
      <c r="E4" s="86"/>
    </row>
    <row r="5" spans="1:5" ht="20.25" customHeight="1">
      <c r="A5" s="45" t="s">
        <v>5</v>
      </c>
      <c r="B5" s="45" t="s">
        <v>6</v>
      </c>
      <c r="C5" s="45" t="s">
        <v>5</v>
      </c>
      <c r="D5" s="45" t="s">
        <v>6</v>
      </c>
      <c r="E5" s="86"/>
    </row>
    <row r="6" spans="1:5" ht="20.25" customHeight="1">
      <c r="A6" s="60" t="s">
        <v>164</v>
      </c>
      <c r="B6" s="62">
        <v>770013897.88999999</v>
      </c>
      <c r="C6" s="60" t="s">
        <v>165</v>
      </c>
      <c r="D6" s="87">
        <v>770013897.88999999</v>
      </c>
      <c r="E6" s="88"/>
    </row>
    <row r="7" spans="1:5" ht="20.25" customHeight="1">
      <c r="A7" s="67" t="s">
        <v>166</v>
      </c>
      <c r="B7" s="65">
        <v>770013897.88999999</v>
      </c>
      <c r="C7" s="67" t="s">
        <v>11</v>
      </c>
      <c r="D7" s="69"/>
      <c r="E7" s="88"/>
    </row>
    <row r="8" spans="1:5" ht="20.25" customHeight="1">
      <c r="A8" s="67" t="s">
        <v>167</v>
      </c>
      <c r="B8" s="65">
        <v>725973897.88999999</v>
      </c>
      <c r="C8" s="67" t="s">
        <v>15</v>
      </c>
      <c r="D8" s="69"/>
      <c r="E8" s="88"/>
    </row>
    <row r="9" spans="1:5" ht="31.15" customHeight="1">
      <c r="A9" s="67" t="s">
        <v>18</v>
      </c>
      <c r="B9" s="65">
        <v>44040000</v>
      </c>
      <c r="C9" s="67" t="s">
        <v>19</v>
      </c>
      <c r="D9" s="69"/>
      <c r="E9" s="88"/>
    </row>
    <row r="10" spans="1:5" ht="20.25" customHeight="1">
      <c r="A10" s="67" t="s">
        <v>168</v>
      </c>
      <c r="B10" s="65"/>
      <c r="C10" s="67" t="s">
        <v>23</v>
      </c>
      <c r="D10" s="69"/>
      <c r="E10" s="88"/>
    </row>
    <row r="11" spans="1:5" ht="20.25" customHeight="1">
      <c r="A11" s="67" t="s">
        <v>169</v>
      </c>
      <c r="B11" s="65"/>
      <c r="C11" s="67" t="s">
        <v>27</v>
      </c>
      <c r="D11" s="69">
        <v>604016641.66999996</v>
      </c>
      <c r="E11" s="88"/>
    </row>
    <row r="12" spans="1:5" ht="20.25" customHeight="1">
      <c r="A12" s="67" t="s">
        <v>170</v>
      </c>
      <c r="B12" s="65"/>
      <c r="C12" s="67" t="s">
        <v>31</v>
      </c>
      <c r="D12" s="69"/>
      <c r="E12" s="88"/>
    </row>
    <row r="13" spans="1:5" ht="20.25" customHeight="1">
      <c r="A13" s="60" t="s">
        <v>171</v>
      </c>
      <c r="B13" s="62"/>
      <c r="C13" s="67" t="s">
        <v>35</v>
      </c>
      <c r="D13" s="69"/>
      <c r="E13" s="88"/>
    </row>
    <row r="14" spans="1:5" ht="20.25" customHeight="1">
      <c r="A14" s="67" t="s">
        <v>166</v>
      </c>
      <c r="B14" s="65"/>
      <c r="C14" s="67" t="s">
        <v>39</v>
      </c>
      <c r="D14" s="69">
        <v>91776844.569999993</v>
      </c>
      <c r="E14" s="88"/>
    </row>
    <row r="15" spans="1:5" ht="20.25" customHeight="1">
      <c r="A15" s="67" t="s">
        <v>168</v>
      </c>
      <c r="B15" s="65"/>
      <c r="C15" s="67" t="s">
        <v>43</v>
      </c>
      <c r="D15" s="69"/>
      <c r="E15" s="88"/>
    </row>
    <row r="16" spans="1:5" ht="20.25" customHeight="1">
      <c r="A16" s="67" t="s">
        <v>169</v>
      </c>
      <c r="B16" s="65"/>
      <c r="C16" s="67" t="s">
        <v>47</v>
      </c>
      <c r="D16" s="69">
        <v>30774472.399999999</v>
      </c>
      <c r="E16" s="88"/>
    </row>
    <row r="17" spans="1:5" ht="20.25" customHeight="1">
      <c r="A17" s="67" t="s">
        <v>170</v>
      </c>
      <c r="B17" s="65"/>
      <c r="C17" s="67" t="s">
        <v>51</v>
      </c>
      <c r="D17" s="69"/>
      <c r="E17" s="88"/>
    </row>
    <row r="18" spans="1:5" ht="20.25" customHeight="1">
      <c r="A18" s="67"/>
      <c r="B18" s="65"/>
      <c r="C18" s="67" t="s">
        <v>55</v>
      </c>
      <c r="D18" s="69"/>
      <c r="E18" s="88"/>
    </row>
    <row r="19" spans="1:5" ht="20.25" customHeight="1">
      <c r="A19" s="67"/>
      <c r="B19" s="67"/>
      <c r="C19" s="67" t="s">
        <v>59</v>
      </c>
      <c r="D19" s="69"/>
      <c r="E19" s="88"/>
    </row>
    <row r="20" spans="1:5" ht="20.25" customHeight="1">
      <c r="A20" s="67"/>
      <c r="B20" s="67"/>
      <c r="C20" s="67" t="s">
        <v>63</v>
      </c>
      <c r="D20" s="69"/>
      <c r="E20" s="88"/>
    </row>
    <row r="21" spans="1:5" ht="20.25" customHeight="1">
      <c r="A21" s="67"/>
      <c r="B21" s="67"/>
      <c r="C21" s="67" t="s">
        <v>67</v>
      </c>
      <c r="D21" s="69"/>
      <c r="E21" s="88"/>
    </row>
    <row r="22" spans="1:5" ht="20.25" customHeight="1">
      <c r="A22" s="67"/>
      <c r="B22" s="67"/>
      <c r="C22" s="67" t="s">
        <v>70</v>
      </c>
      <c r="D22" s="69"/>
      <c r="E22" s="88"/>
    </row>
    <row r="23" spans="1:5" ht="20.25" customHeight="1">
      <c r="A23" s="67"/>
      <c r="B23" s="67"/>
      <c r="C23" s="67" t="s">
        <v>73</v>
      </c>
      <c r="D23" s="69"/>
      <c r="E23" s="88"/>
    </row>
    <row r="24" spans="1:5" ht="20.25" customHeight="1">
      <c r="A24" s="67"/>
      <c r="B24" s="67"/>
      <c r="C24" s="67" t="s">
        <v>75</v>
      </c>
      <c r="D24" s="69"/>
      <c r="E24" s="88"/>
    </row>
    <row r="25" spans="1:5" ht="20.25" customHeight="1">
      <c r="A25" s="67"/>
      <c r="B25" s="67"/>
      <c r="C25" s="67" t="s">
        <v>77</v>
      </c>
      <c r="D25" s="69"/>
      <c r="E25" s="88"/>
    </row>
    <row r="26" spans="1:5" ht="20.25" customHeight="1">
      <c r="A26" s="67"/>
      <c r="B26" s="67"/>
      <c r="C26" s="67" t="s">
        <v>79</v>
      </c>
      <c r="D26" s="69">
        <v>43445939.25</v>
      </c>
      <c r="E26" s="88"/>
    </row>
    <row r="27" spans="1:5" ht="20.25" customHeight="1">
      <c r="A27" s="67"/>
      <c r="B27" s="67"/>
      <c r="C27" s="67" t="s">
        <v>81</v>
      </c>
      <c r="D27" s="69"/>
      <c r="E27" s="88"/>
    </row>
    <row r="28" spans="1:5" ht="20.25" customHeight="1">
      <c r="A28" s="67"/>
      <c r="B28" s="67"/>
      <c r="C28" s="67" t="s">
        <v>83</v>
      </c>
      <c r="D28" s="69"/>
      <c r="E28" s="88"/>
    </row>
    <row r="29" spans="1:5" ht="20.25" customHeight="1">
      <c r="A29" s="67"/>
      <c r="B29" s="67"/>
      <c r="C29" s="67" t="s">
        <v>85</v>
      </c>
      <c r="D29" s="69"/>
      <c r="E29" s="88"/>
    </row>
    <row r="30" spans="1:5" ht="20.25" customHeight="1">
      <c r="A30" s="67"/>
      <c r="B30" s="67"/>
      <c r="C30" s="67" t="s">
        <v>87</v>
      </c>
      <c r="D30" s="69"/>
      <c r="E30" s="88"/>
    </row>
    <row r="31" spans="1:5" ht="20.25" customHeight="1">
      <c r="A31" s="67"/>
      <c r="B31" s="67"/>
      <c r="C31" s="67" t="s">
        <v>89</v>
      </c>
      <c r="D31" s="69"/>
      <c r="E31" s="88"/>
    </row>
    <row r="32" spans="1:5" ht="20.25" customHeight="1">
      <c r="A32" s="67"/>
      <c r="B32" s="67"/>
      <c r="C32" s="67" t="s">
        <v>91</v>
      </c>
      <c r="D32" s="69"/>
      <c r="E32" s="88"/>
    </row>
    <row r="33" spans="1:5" ht="20.25" customHeight="1">
      <c r="A33" s="67"/>
      <c r="B33" s="67"/>
      <c r="C33" s="67" t="s">
        <v>93</v>
      </c>
      <c r="D33" s="69"/>
      <c r="E33" s="88"/>
    </row>
    <row r="34" spans="1:5" ht="20.25" customHeight="1">
      <c r="A34" s="67"/>
      <c r="B34" s="67"/>
      <c r="C34" s="67" t="s">
        <v>94</v>
      </c>
      <c r="D34" s="69"/>
      <c r="E34" s="88"/>
    </row>
    <row r="35" spans="1:5" ht="20.25" customHeight="1">
      <c r="A35" s="67"/>
      <c r="B35" s="67"/>
      <c r="C35" s="67" t="s">
        <v>95</v>
      </c>
      <c r="D35" s="69"/>
      <c r="E35" s="88"/>
    </row>
    <row r="36" spans="1:5" ht="20.25" customHeight="1">
      <c r="A36" s="67"/>
      <c r="B36" s="67"/>
      <c r="C36" s="67" t="s">
        <v>96</v>
      </c>
      <c r="D36" s="69"/>
      <c r="E36" s="88"/>
    </row>
    <row r="37" spans="1:5" ht="20.25" customHeight="1">
      <c r="A37" s="67"/>
      <c r="B37" s="67"/>
      <c r="C37" s="67"/>
      <c r="D37" s="67"/>
      <c r="E37" s="88"/>
    </row>
    <row r="38" spans="1:5" ht="20.25" customHeight="1">
      <c r="A38" s="60"/>
      <c r="B38" s="60"/>
      <c r="C38" s="60" t="s">
        <v>172</v>
      </c>
      <c r="D38" s="62"/>
      <c r="E38" s="89"/>
    </row>
    <row r="39" spans="1:5" ht="20.25" customHeight="1">
      <c r="A39" s="60"/>
      <c r="B39" s="60"/>
      <c r="C39" s="60"/>
      <c r="D39" s="60"/>
      <c r="E39" s="89"/>
    </row>
    <row r="40" spans="1:5" ht="20.25" customHeight="1">
      <c r="A40" s="61" t="s">
        <v>173</v>
      </c>
      <c r="B40" s="62">
        <v>770013897.88999999</v>
      </c>
      <c r="C40" s="61" t="s">
        <v>174</v>
      </c>
      <c r="D40" s="87">
        <v>770013897.88999999</v>
      </c>
      <c r="E40" s="89"/>
    </row>
  </sheetData>
  <mergeCells count="4">
    <mergeCell ref="A2:D2"/>
    <mergeCell ref="A3:C3"/>
    <mergeCell ref="A4:B4"/>
    <mergeCell ref="C4:D4"/>
  </mergeCells>
  <phoneticPr fontId="33" type="noConversion"/>
  <printOptions horizontalCentered="1"/>
  <pageMargins left="7.8000001609325395E-2" right="7.8000001609325395E-2" top="7.8000001609325395E-2" bottom="7.8000001609325395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opLeftCell="A4" zoomScale="130" zoomScaleNormal="130" workbookViewId="0">
      <selection activeCell="E9" sqref="E9:E38"/>
    </sheetView>
  </sheetViews>
  <sheetFormatPr defaultColWidth="10" defaultRowHeight="13.5"/>
  <cols>
    <col min="1" max="1" width="13.75" style="84" customWidth="1"/>
    <col min="2" max="2" width="22.5" customWidth="1"/>
    <col min="3" max="3" width="16.375" customWidth="1"/>
    <col min="4" max="4" width="11.5" customWidth="1"/>
    <col min="5" max="5" width="12.5" customWidth="1"/>
    <col min="6" max="6" width="10.875" customWidth="1"/>
    <col min="7" max="7" width="14.625" customWidth="1"/>
    <col min="8" max="8" width="11.375" customWidth="1"/>
    <col min="9" max="9" width="19" customWidth="1"/>
  </cols>
  <sheetData>
    <row r="1" spans="1:9" ht="16.350000000000001" customHeight="1">
      <c r="A1" s="85"/>
      <c r="I1" s="47" t="s">
        <v>175</v>
      </c>
    </row>
    <row r="2" spans="1:9" ht="43.15" customHeight="1">
      <c r="A2" s="155" t="s">
        <v>176</v>
      </c>
      <c r="B2" s="155"/>
      <c r="C2" s="155"/>
      <c r="D2" s="155"/>
      <c r="E2" s="155"/>
      <c r="F2" s="155"/>
      <c r="G2" s="155"/>
      <c r="H2" s="155"/>
      <c r="I2" s="155"/>
    </row>
    <row r="3" spans="1:9" ht="24.2" customHeight="1">
      <c r="A3" s="149"/>
      <c r="B3" s="149"/>
      <c r="C3" s="149"/>
      <c r="D3" s="149"/>
      <c r="E3" s="149"/>
      <c r="F3" s="149"/>
      <c r="G3" s="149"/>
      <c r="H3" s="150" t="s">
        <v>2</v>
      </c>
      <c r="I3" s="150"/>
    </row>
    <row r="4" spans="1:9" ht="24.95" customHeight="1">
      <c r="A4" s="159" t="s">
        <v>127</v>
      </c>
      <c r="B4" s="151" t="s">
        <v>128</v>
      </c>
      <c r="C4" s="151" t="s">
        <v>107</v>
      </c>
      <c r="D4" s="151" t="s">
        <v>129</v>
      </c>
      <c r="E4" s="151"/>
      <c r="F4" s="151"/>
      <c r="G4" s="151"/>
      <c r="H4" s="151"/>
      <c r="I4" s="151" t="s">
        <v>130</v>
      </c>
    </row>
    <row r="5" spans="1:9" ht="20.65" customHeight="1">
      <c r="A5" s="159"/>
      <c r="B5" s="151"/>
      <c r="C5" s="151"/>
      <c r="D5" s="151" t="s">
        <v>109</v>
      </c>
      <c r="E5" s="151" t="s">
        <v>177</v>
      </c>
      <c r="F5" s="151"/>
      <c r="G5" s="151"/>
      <c r="H5" s="151" t="s">
        <v>178</v>
      </c>
      <c r="I5" s="151"/>
    </row>
    <row r="6" spans="1:9" ht="28.5" customHeight="1">
      <c r="A6" s="160"/>
      <c r="B6" s="157"/>
      <c r="C6" s="157"/>
      <c r="D6" s="157"/>
      <c r="E6" s="42" t="s">
        <v>154</v>
      </c>
      <c r="F6" s="42" t="s">
        <v>179</v>
      </c>
      <c r="G6" s="42" t="s">
        <v>145</v>
      </c>
      <c r="H6" s="157"/>
      <c r="I6" s="157"/>
    </row>
    <row r="7" spans="1:9" ht="21.75" customHeight="1">
      <c r="A7" s="102"/>
      <c r="B7" s="102" t="s">
        <v>107</v>
      </c>
      <c r="C7" s="134">
        <v>770013897.88999975</v>
      </c>
      <c r="D7" s="134">
        <v>552924297.88999987</v>
      </c>
      <c r="E7" s="134">
        <v>542077548.48999989</v>
      </c>
      <c r="F7" s="134"/>
      <c r="G7" s="134">
        <v>4229850.4000000004</v>
      </c>
      <c r="H7" s="134">
        <v>6616899</v>
      </c>
      <c r="I7" s="134">
        <v>217089600</v>
      </c>
    </row>
    <row r="8" spans="1:9" ht="21.75" customHeight="1">
      <c r="A8" s="122" t="s">
        <v>434</v>
      </c>
      <c r="B8" s="122" t="s">
        <v>435</v>
      </c>
      <c r="C8" s="134">
        <f>C9+C27+C33+C36</f>
        <v>770013897.88999999</v>
      </c>
      <c r="D8" s="134">
        <f t="shared" ref="D8:I8" si="0">D9+D27+D33+D36</f>
        <v>552924297.88999987</v>
      </c>
      <c r="E8" s="134">
        <f t="shared" si="0"/>
        <v>542077548.48999989</v>
      </c>
      <c r="F8" s="134"/>
      <c r="G8" s="134">
        <f t="shared" si="0"/>
        <v>4229850.4000000004</v>
      </c>
      <c r="H8" s="134">
        <f t="shared" si="0"/>
        <v>6616899</v>
      </c>
      <c r="I8" s="134">
        <f t="shared" si="0"/>
        <v>217089600</v>
      </c>
    </row>
    <row r="9" spans="1:9" ht="21.75" customHeight="1">
      <c r="A9" s="123">
        <v>205</v>
      </c>
      <c r="B9" s="113" t="s">
        <v>631</v>
      </c>
      <c r="C9" s="134">
        <f>C10+C13+C19+C22+C24</f>
        <v>604016641.67000008</v>
      </c>
      <c r="D9" s="134">
        <f t="shared" ref="D9:I9" si="1">D10+D13+D19+D22+D24</f>
        <v>386927041.66999996</v>
      </c>
      <c r="E9" s="134">
        <f t="shared" si="1"/>
        <v>376080292.26999998</v>
      </c>
      <c r="F9" s="134"/>
      <c r="G9" s="134">
        <f t="shared" si="1"/>
        <v>4229850.4000000004</v>
      </c>
      <c r="H9" s="134">
        <f t="shared" si="1"/>
        <v>6616899</v>
      </c>
      <c r="I9" s="134">
        <f t="shared" si="1"/>
        <v>217089600</v>
      </c>
    </row>
    <row r="10" spans="1:9" ht="21.75" customHeight="1">
      <c r="A10" s="123" t="s">
        <v>634</v>
      </c>
      <c r="B10" s="113" t="s">
        <v>648</v>
      </c>
      <c r="C10" s="134">
        <f>C11+C12</f>
        <v>25118955.200000003</v>
      </c>
      <c r="D10" s="134">
        <f t="shared" ref="D10:I10" si="2">D11+D12</f>
        <v>11024955.199999999</v>
      </c>
      <c r="E10" s="134">
        <f t="shared" si="2"/>
        <v>8149670.1999999993</v>
      </c>
      <c r="F10" s="134"/>
      <c r="G10" s="134">
        <f t="shared" si="2"/>
        <v>8280</v>
      </c>
      <c r="H10" s="134">
        <f t="shared" si="2"/>
        <v>2867005</v>
      </c>
      <c r="I10" s="134">
        <f t="shared" si="2"/>
        <v>14094000</v>
      </c>
    </row>
    <row r="11" spans="1:9">
      <c r="A11" s="124" t="s">
        <v>636</v>
      </c>
      <c r="B11" s="125" t="s">
        <v>467</v>
      </c>
      <c r="C11" s="135">
        <v>7368904.7599999998</v>
      </c>
      <c r="D11" s="135">
        <v>7368904.7599999998</v>
      </c>
      <c r="E11" s="135">
        <v>5534464.7599999998</v>
      </c>
      <c r="F11" s="135"/>
      <c r="G11" s="135">
        <v>8280</v>
      </c>
      <c r="H11" s="135">
        <v>1826160</v>
      </c>
      <c r="I11" s="135"/>
    </row>
    <row r="12" spans="1:9">
      <c r="A12" s="124" t="s">
        <v>635</v>
      </c>
      <c r="B12" s="125" t="s">
        <v>478</v>
      </c>
      <c r="C12" s="135">
        <v>17750050.440000001</v>
      </c>
      <c r="D12" s="135">
        <v>3656050.44</v>
      </c>
      <c r="E12" s="135">
        <v>2615205.44</v>
      </c>
      <c r="F12" s="135"/>
      <c r="G12" s="135"/>
      <c r="H12" s="135">
        <v>1040845</v>
      </c>
      <c r="I12" s="135">
        <v>14094000</v>
      </c>
    </row>
    <row r="13" spans="1:9">
      <c r="A13" s="124" t="s">
        <v>637</v>
      </c>
      <c r="B13" s="127" t="s">
        <v>649</v>
      </c>
      <c r="C13" s="135">
        <f>C14+C15+C16+C17+C18</f>
        <v>528948494.26999998</v>
      </c>
      <c r="D13" s="135">
        <f t="shared" ref="D13:I13" si="3">D14+D15+D16+D17+D18</f>
        <v>341135894.26999998</v>
      </c>
      <c r="E13" s="135">
        <f t="shared" si="3"/>
        <v>334645572.87</v>
      </c>
      <c r="F13" s="135"/>
      <c r="G13" s="135">
        <f t="shared" si="3"/>
        <v>4125810.4</v>
      </c>
      <c r="H13" s="135">
        <f t="shared" si="3"/>
        <v>2364511</v>
      </c>
      <c r="I13" s="135">
        <f t="shared" si="3"/>
        <v>187812600</v>
      </c>
    </row>
    <row r="14" spans="1:9">
      <c r="A14" s="124" t="s">
        <v>479</v>
      </c>
      <c r="B14" s="125" t="s">
        <v>480</v>
      </c>
      <c r="C14" s="135">
        <v>7384392.7599999998</v>
      </c>
      <c r="D14" s="135">
        <v>4684392.76</v>
      </c>
      <c r="E14" s="135">
        <v>2770289.76</v>
      </c>
      <c r="F14" s="135"/>
      <c r="G14" s="135"/>
      <c r="H14" s="135">
        <v>1914103</v>
      </c>
      <c r="I14" s="135">
        <v>2700000</v>
      </c>
    </row>
    <row r="15" spans="1:9">
      <c r="A15" s="124" t="s">
        <v>481</v>
      </c>
      <c r="B15" s="125" t="s">
        <v>482</v>
      </c>
      <c r="C15" s="135">
        <v>207048532.80000001</v>
      </c>
      <c r="D15" s="135">
        <v>169008532.80000001</v>
      </c>
      <c r="E15" s="135">
        <v>168968572.80000001</v>
      </c>
      <c r="F15" s="135"/>
      <c r="G15" s="135">
        <v>39960</v>
      </c>
      <c r="H15" s="135"/>
      <c r="I15" s="135">
        <v>38040000</v>
      </c>
    </row>
    <row r="16" spans="1:9">
      <c r="A16" s="124" t="s">
        <v>483</v>
      </c>
      <c r="B16" s="125" t="s">
        <v>484</v>
      </c>
      <c r="C16" s="135">
        <v>90270833.760000005</v>
      </c>
      <c r="D16" s="135">
        <v>4090833.76</v>
      </c>
      <c r="E16" s="135">
        <v>4090833.76</v>
      </c>
      <c r="F16" s="135"/>
      <c r="G16" s="135"/>
      <c r="H16" s="135"/>
      <c r="I16" s="135">
        <v>86180000</v>
      </c>
    </row>
    <row r="17" spans="1:9">
      <c r="A17" s="124" t="s">
        <v>485</v>
      </c>
      <c r="B17" s="125" t="s">
        <v>486</v>
      </c>
      <c r="C17" s="135">
        <v>195989246.69000003</v>
      </c>
      <c r="D17" s="135">
        <v>135096646.69</v>
      </c>
      <c r="E17" s="135">
        <v>134411320.28999999</v>
      </c>
      <c r="F17" s="135"/>
      <c r="G17" s="135">
        <v>352474.4</v>
      </c>
      <c r="H17" s="135">
        <v>332852</v>
      </c>
      <c r="I17" s="135">
        <v>60892600</v>
      </c>
    </row>
    <row r="18" spans="1:9">
      <c r="A18" s="124" t="s">
        <v>487</v>
      </c>
      <c r="B18" s="125" t="s">
        <v>488</v>
      </c>
      <c r="C18" s="135">
        <v>28255488.260000002</v>
      </c>
      <c r="D18" s="135">
        <v>28255488.260000002</v>
      </c>
      <c r="E18" s="135">
        <v>24404556.260000002</v>
      </c>
      <c r="F18" s="135"/>
      <c r="G18" s="135">
        <v>3733376</v>
      </c>
      <c r="H18" s="135">
        <v>117556</v>
      </c>
      <c r="I18" s="135"/>
    </row>
    <row r="19" spans="1:9">
      <c r="A19" s="124" t="s">
        <v>641</v>
      </c>
      <c r="B19" s="127" t="s">
        <v>650</v>
      </c>
      <c r="C19" s="135">
        <f>C20+C21</f>
        <v>41021169.640000001</v>
      </c>
      <c r="D19" s="135">
        <f t="shared" ref="D19:I19" si="4">D20+D21</f>
        <v>25868169.640000001</v>
      </c>
      <c r="E19" s="135">
        <f t="shared" si="4"/>
        <v>25666016.640000001</v>
      </c>
      <c r="F19" s="135"/>
      <c r="G19" s="135">
        <f t="shared" si="4"/>
        <v>70920</v>
      </c>
      <c r="H19" s="135">
        <f t="shared" si="4"/>
        <v>131233</v>
      </c>
      <c r="I19" s="135">
        <f t="shared" si="4"/>
        <v>15153000</v>
      </c>
    </row>
    <row r="20" spans="1:9">
      <c r="A20" s="124" t="s">
        <v>489</v>
      </c>
      <c r="B20" s="125" t="s">
        <v>490</v>
      </c>
      <c r="C20" s="135">
        <v>30568169.640000001</v>
      </c>
      <c r="D20" s="135">
        <v>25868169.640000001</v>
      </c>
      <c r="E20" s="135">
        <v>25666016.640000001</v>
      </c>
      <c r="F20" s="135"/>
      <c r="G20" s="135">
        <v>70920</v>
      </c>
      <c r="H20" s="135">
        <v>131233</v>
      </c>
      <c r="I20" s="135">
        <v>4700000</v>
      </c>
    </row>
    <row r="21" spans="1:9">
      <c r="A21" s="124" t="s">
        <v>493</v>
      </c>
      <c r="B21" s="125" t="s">
        <v>494</v>
      </c>
      <c r="C21" s="135">
        <v>10453000</v>
      </c>
      <c r="D21" s="135"/>
      <c r="E21" s="135"/>
      <c r="F21" s="135"/>
      <c r="G21" s="135"/>
      <c r="H21" s="135"/>
      <c r="I21" s="135">
        <v>10453000</v>
      </c>
    </row>
    <row r="22" spans="1:9">
      <c r="A22" s="124" t="s">
        <v>642</v>
      </c>
      <c r="B22" s="125" t="s">
        <v>659</v>
      </c>
      <c r="C22" s="135">
        <f>C23</f>
        <v>5626117.2000000002</v>
      </c>
      <c r="D22" s="135">
        <f t="shared" ref="D22:H22" si="5">D23</f>
        <v>5626117.2000000002</v>
      </c>
      <c r="E22" s="135">
        <f t="shared" si="5"/>
        <v>4347127.2</v>
      </c>
      <c r="F22" s="135"/>
      <c r="G22" s="135">
        <f t="shared" si="5"/>
        <v>24840</v>
      </c>
      <c r="H22" s="135">
        <f t="shared" si="5"/>
        <v>1254150</v>
      </c>
      <c r="I22" s="135"/>
    </row>
    <row r="23" spans="1:9">
      <c r="A23" s="124" t="s">
        <v>495</v>
      </c>
      <c r="B23" s="125" t="s">
        <v>496</v>
      </c>
      <c r="C23" s="135">
        <v>5626117.2000000002</v>
      </c>
      <c r="D23" s="135">
        <v>5626117.2000000002</v>
      </c>
      <c r="E23" s="135">
        <v>4347127.2</v>
      </c>
      <c r="F23" s="135"/>
      <c r="G23" s="135">
        <v>24840</v>
      </c>
      <c r="H23" s="135">
        <v>1254150</v>
      </c>
      <c r="I23" s="135"/>
    </row>
    <row r="24" spans="1:9">
      <c r="A24" s="124" t="s">
        <v>643</v>
      </c>
      <c r="B24" s="127" t="s">
        <v>651</v>
      </c>
      <c r="C24" s="135">
        <f>C25+C26</f>
        <v>3301905.36</v>
      </c>
      <c r="D24" s="135">
        <f t="shared" ref="D24:I24" si="6">D25+D26</f>
        <v>3271905.36</v>
      </c>
      <c r="E24" s="135">
        <f t="shared" si="6"/>
        <v>3271905.36</v>
      </c>
      <c r="F24" s="135"/>
      <c r="G24" s="135"/>
      <c r="H24" s="135"/>
      <c r="I24" s="135">
        <f t="shared" si="6"/>
        <v>30000</v>
      </c>
    </row>
    <row r="25" spans="1:9">
      <c r="A25" s="124" t="s">
        <v>497</v>
      </c>
      <c r="B25" s="125" t="s">
        <v>498</v>
      </c>
      <c r="C25" s="135">
        <v>3271905.36</v>
      </c>
      <c r="D25" s="135">
        <v>3271905.36</v>
      </c>
      <c r="E25" s="135">
        <v>3271905.36</v>
      </c>
      <c r="F25" s="135"/>
      <c r="G25" s="135"/>
      <c r="H25" s="135"/>
      <c r="I25" s="135"/>
    </row>
    <row r="26" spans="1:9">
      <c r="A26" s="124" t="s">
        <v>491</v>
      </c>
      <c r="B26" s="125" t="s">
        <v>492</v>
      </c>
      <c r="C26" s="135">
        <v>30000</v>
      </c>
      <c r="D26" s="135"/>
      <c r="E26" s="135"/>
      <c r="F26" s="135"/>
      <c r="G26" s="135"/>
      <c r="H26" s="135"/>
      <c r="I26" s="135">
        <v>30000</v>
      </c>
    </row>
    <row r="27" spans="1:9">
      <c r="A27" s="124" t="s">
        <v>660</v>
      </c>
      <c r="B27" s="127" t="s">
        <v>652</v>
      </c>
      <c r="C27" s="135">
        <f>C28+C31</f>
        <v>91776844.569999993</v>
      </c>
      <c r="D27" s="135">
        <f t="shared" ref="D27:E27" si="7">D28+D31</f>
        <v>91776844.569999993</v>
      </c>
      <c r="E27" s="135">
        <f t="shared" si="7"/>
        <v>91776844.569999993</v>
      </c>
      <c r="F27" s="135"/>
      <c r="G27" s="135"/>
      <c r="H27" s="135"/>
      <c r="I27" s="135"/>
    </row>
    <row r="28" spans="1:9">
      <c r="A28" s="124" t="s">
        <v>644</v>
      </c>
      <c r="B28" s="127" t="s">
        <v>653</v>
      </c>
      <c r="C28" s="135">
        <f>C29+C30</f>
        <v>86892627.599999994</v>
      </c>
      <c r="D28" s="135">
        <f t="shared" ref="D28:E28" si="8">D29+D30</f>
        <v>86892627.599999994</v>
      </c>
      <c r="E28" s="135">
        <f t="shared" si="8"/>
        <v>86892627.599999994</v>
      </c>
      <c r="F28" s="135"/>
      <c r="G28" s="135"/>
      <c r="H28" s="135"/>
      <c r="I28" s="135"/>
    </row>
    <row r="29" spans="1:9">
      <c r="A29" s="124" t="s">
        <v>468</v>
      </c>
      <c r="B29" s="125" t="s">
        <v>469</v>
      </c>
      <c r="C29" s="135">
        <v>57928418.399999999</v>
      </c>
      <c r="D29" s="135">
        <v>57928418.399999999</v>
      </c>
      <c r="E29" s="135">
        <v>57928418.399999999</v>
      </c>
      <c r="F29" s="135"/>
      <c r="G29" s="135"/>
      <c r="H29" s="135"/>
      <c r="I29" s="135"/>
    </row>
    <row r="30" spans="1:9">
      <c r="A30" s="124" t="s">
        <v>470</v>
      </c>
      <c r="B30" s="125" t="s">
        <v>471</v>
      </c>
      <c r="C30" s="135">
        <v>28964209.199999999</v>
      </c>
      <c r="D30" s="135">
        <v>28964209.199999999</v>
      </c>
      <c r="E30" s="135">
        <v>28964209.199999999</v>
      </c>
      <c r="F30" s="135"/>
      <c r="G30" s="135"/>
      <c r="H30" s="135"/>
      <c r="I30" s="135"/>
    </row>
    <row r="31" spans="1:9">
      <c r="A31" s="124" t="s">
        <v>645</v>
      </c>
      <c r="B31" s="127" t="s">
        <v>654</v>
      </c>
      <c r="C31" s="135">
        <f>C32</f>
        <v>4884216.9700000016</v>
      </c>
      <c r="D31" s="135">
        <f t="shared" ref="D31:E31" si="9">D32</f>
        <v>4884216.9700000016</v>
      </c>
      <c r="E31" s="135">
        <f t="shared" si="9"/>
        <v>4884216.9700000016</v>
      </c>
      <c r="F31" s="135"/>
      <c r="G31" s="135"/>
      <c r="H31" s="135"/>
      <c r="I31" s="135"/>
    </row>
    <row r="32" spans="1:9">
      <c r="A32" s="124" t="s">
        <v>472</v>
      </c>
      <c r="B32" s="125" t="s">
        <v>473</v>
      </c>
      <c r="C32" s="135">
        <v>4884216.9700000016</v>
      </c>
      <c r="D32" s="135">
        <v>4884216.9700000016</v>
      </c>
      <c r="E32" s="135">
        <v>4884216.9700000016</v>
      </c>
      <c r="F32" s="135"/>
      <c r="G32" s="135"/>
      <c r="H32" s="135"/>
      <c r="I32" s="135"/>
    </row>
    <row r="33" spans="1:9">
      <c r="A33" s="124" t="s">
        <v>661</v>
      </c>
      <c r="B33" s="127" t="s">
        <v>655</v>
      </c>
      <c r="C33" s="135">
        <v>30774472.399999999</v>
      </c>
      <c r="D33" s="135">
        <v>30774472.399999999</v>
      </c>
      <c r="E33" s="135">
        <v>30774472.399999999</v>
      </c>
      <c r="F33" s="135"/>
      <c r="G33" s="135"/>
      <c r="H33" s="135"/>
      <c r="I33" s="135"/>
    </row>
    <row r="34" spans="1:9">
      <c r="A34" s="124" t="s">
        <v>646</v>
      </c>
      <c r="B34" s="127" t="s">
        <v>656</v>
      </c>
      <c r="C34" s="135">
        <v>30774472.399999999</v>
      </c>
      <c r="D34" s="135">
        <v>30774472.399999999</v>
      </c>
      <c r="E34" s="135">
        <v>30774472.399999999</v>
      </c>
      <c r="F34" s="135"/>
      <c r="G34" s="135"/>
      <c r="H34" s="135"/>
      <c r="I34" s="135"/>
    </row>
    <row r="35" spans="1:9">
      <c r="A35" s="124" t="s">
        <v>474</v>
      </c>
      <c r="B35" s="125" t="s">
        <v>475</v>
      </c>
      <c r="C35" s="135">
        <v>30774472.399999999</v>
      </c>
      <c r="D35" s="135">
        <v>30774472.399999999</v>
      </c>
      <c r="E35" s="135">
        <v>30774472.399999999</v>
      </c>
      <c r="F35" s="135"/>
      <c r="G35" s="135"/>
      <c r="H35" s="135"/>
      <c r="I35" s="135"/>
    </row>
    <row r="36" spans="1:9">
      <c r="A36" s="124" t="s">
        <v>662</v>
      </c>
      <c r="B36" s="127" t="s">
        <v>657</v>
      </c>
      <c r="C36" s="135">
        <v>43445939.249999985</v>
      </c>
      <c r="D36" s="135">
        <v>43445939.249999985</v>
      </c>
      <c r="E36" s="135">
        <v>43445939.249999985</v>
      </c>
      <c r="F36" s="135"/>
      <c r="G36" s="135"/>
      <c r="H36" s="135"/>
      <c r="I36" s="135"/>
    </row>
    <row r="37" spans="1:9">
      <c r="A37" s="124" t="s">
        <v>647</v>
      </c>
      <c r="B37" s="127" t="s">
        <v>658</v>
      </c>
      <c r="C37" s="135">
        <v>43445939.249999985</v>
      </c>
      <c r="D37" s="135">
        <v>43445939.249999985</v>
      </c>
      <c r="E37" s="135">
        <v>43445939.249999985</v>
      </c>
      <c r="F37" s="135"/>
      <c r="G37" s="135"/>
      <c r="H37" s="135"/>
      <c r="I37" s="135"/>
    </row>
    <row r="38" spans="1:9">
      <c r="A38" s="124" t="s">
        <v>476</v>
      </c>
      <c r="B38" s="125" t="s">
        <v>477</v>
      </c>
      <c r="C38" s="135">
        <v>43445939.249999985</v>
      </c>
      <c r="D38" s="135">
        <v>43445939.249999985</v>
      </c>
      <c r="E38" s="135">
        <v>43445939.249999985</v>
      </c>
      <c r="F38" s="135"/>
      <c r="G38" s="135"/>
      <c r="H38" s="135"/>
      <c r="I38" s="135"/>
    </row>
  </sheetData>
  <mergeCells count="11">
    <mergeCell ref="A2:I2"/>
    <mergeCell ref="A3:G3"/>
    <mergeCell ref="H3:I3"/>
    <mergeCell ref="D4:H4"/>
    <mergeCell ref="E5:G5"/>
    <mergeCell ref="A4:A6"/>
    <mergeCell ref="B4:B6"/>
    <mergeCell ref="C4:C6"/>
    <mergeCell ref="D5:D6"/>
    <mergeCell ref="H5:H6"/>
    <mergeCell ref="I4:I6"/>
  </mergeCells>
  <phoneticPr fontId="33" type="noConversion"/>
  <printOptions horizontalCentered="1"/>
  <pageMargins left="7.8000001609325395E-2" right="7.8000001609325395E-2" top="7.8000001609325395E-2" bottom="7.8000001609325395E-2"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30" zoomScaleNormal="130" workbookViewId="0">
      <selection activeCell="A9" sqref="A9:B36"/>
    </sheetView>
  </sheetViews>
  <sheetFormatPr defaultColWidth="10" defaultRowHeight="13.5"/>
  <cols>
    <col min="1" max="1" width="10.375" style="84" customWidth="1"/>
    <col min="2" max="2" width="22.5" customWidth="1"/>
    <col min="3" max="3" width="16.375" customWidth="1"/>
    <col min="4" max="4" width="11.5" customWidth="1"/>
    <col min="5" max="5" width="12.5" customWidth="1"/>
    <col min="6" max="6" width="10.875" customWidth="1"/>
    <col min="7" max="7" width="14.625" customWidth="1"/>
    <col min="8" max="8" width="11.375" customWidth="1"/>
    <col min="9" max="9" width="9.75" customWidth="1"/>
  </cols>
  <sheetData>
    <row r="1" spans="1:8" ht="16.350000000000001" customHeight="1">
      <c r="A1" s="85"/>
      <c r="H1" s="47" t="s">
        <v>180</v>
      </c>
    </row>
    <row r="2" spans="1:8" ht="43.15" customHeight="1">
      <c r="A2" s="155" t="s">
        <v>181</v>
      </c>
      <c r="B2" s="155"/>
      <c r="C2" s="155"/>
      <c r="D2" s="155"/>
      <c r="E2" s="155"/>
      <c r="F2" s="155"/>
      <c r="G2" s="155"/>
      <c r="H2" s="155"/>
    </row>
    <row r="3" spans="1:8" ht="24.2" customHeight="1">
      <c r="A3" s="149"/>
      <c r="B3" s="149"/>
      <c r="C3" s="149"/>
      <c r="D3" s="149"/>
      <c r="E3" s="149"/>
      <c r="F3" s="149"/>
      <c r="G3" s="149"/>
      <c r="H3" s="66" t="s">
        <v>2</v>
      </c>
    </row>
    <row r="4" spans="1:8" ht="24.95" customHeight="1">
      <c r="A4" s="159" t="s">
        <v>127</v>
      </c>
      <c r="B4" s="151" t="s">
        <v>128</v>
      </c>
      <c r="C4" s="151" t="s">
        <v>107</v>
      </c>
      <c r="D4" s="151" t="s">
        <v>129</v>
      </c>
      <c r="E4" s="151"/>
      <c r="F4" s="151"/>
      <c r="G4" s="151"/>
      <c r="H4" s="151"/>
    </row>
    <row r="5" spans="1:8" ht="20.65" customHeight="1">
      <c r="A5" s="159"/>
      <c r="B5" s="151"/>
      <c r="C5" s="151"/>
      <c r="D5" s="151" t="s">
        <v>109</v>
      </c>
      <c r="E5" s="151" t="s">
        <v>177</v>
      </c>
      <c r="F5" s="151"/>
      <c r="G5" s="151"/>
      <c r="H5" s="151" t="s">
        <v>178</v>
      </c>
    </row>
    <row r="6" spans="1:8" ht="28.5" customHeight="1">
      <c r="A6" s="160"/>
      <c r="B6" s="157"/>
      <c r="C6" s="157"/>
      <c r="D6" s="157"/>
      <c r="E6" s="42" t="s">
        <v>154</v>
      </c>
      <c r="F6" s="42" t="s">
        <v>179</v>
      </c>
      <c r="G6" s="42" t="s">
        <v>145</v>
      </c>
      <c r="H6" s="157"/>
    </row>
    <row r="7" spans="1:8" ht="21.75" customHeight="1">
      <c r="A7" s="60"/>
      <c r="B7" s="60" t="s">
        <v>107</v>
      </c>
      <c r="C7" s="87">
        <v>542077548.49000001</v>
      </c>
      <c r="D7" s="87">
        <v>542077548.49000001</v>
      </c>
      <c r="E7" s="103">
        <v>542077548.49000001</v>
      </c>
      <c r="F7" s="76"/>
      <c r="G7" s="76"/>
      <c r="H7" s="76"/>
    </row>
    <row r="8" spans="1:8" ht="21.75" customHeight="1">
      <c r="A8" s="63" t="s">
        <v>434</v>
      </c>
      <c r="B8" s="63" t="s">
        <v>435</v>
      </c>
      <c r="C8" s="81">
        <v>542077548.49000001</v>
      </c>
      <c r="D8" s="81">
        <v>542077548.49000001</v>
      </c>
      <c r="E8" s="136">
        <v>542077548.49000001</v>
      </c>
      <c r="F8" s="137"/>
      <c r="G8" s="137"/>
      <c r="H8" s="137"/>
    </row>
    <row r="9" spans="1:8">
      <c r="A9" s="123">
        <v>205</v>
      </c>
      <c r="B9" s="113" t="s">
        <v>631</v>
      </c>
      <c r="C9" s="128">
        <v>376080292.26999998</v>
      </c>
      <c r="D9" s="128">
        <v>376080292.26999998</v>
      </c>
      <c r="E9" s="128">
        <v>376080292.26999998</v>
      </c>
      <c r="F9" s="138"/>
      <c r="G9" s="138"/>
      <c r="H9" s="138"/>
    </row>
    <row r="10" spans="1:8">
      <c r="A10" s="123" t="s">
        <v>634</v>
      </c>
      <c r="B10" s="113" t="s">
        <v>648</v>
      </c>
      <c r="C10" s="128">
        <v>8149670.1999999993</v>
      </c>
      <c r="D10" s="128">
        <v>8149670.1999999993</v>
      </c>
      <c r="E10" s="128">
        <v>8149670.1999999993</v>
      </c>
      <c r="F10" s="138"/>
      <c r="G10" s="138"/>
      <c r="H10" s="138"/>
    </row>
    <row r="11" spans="1:8">
      <c r="A11" s="124" t="s">
        <v>636</v>
      </c>
      <c r="B11" s="125" t="s">
        <v>467</v>
      </c>
      <c r="C11" s="128">
        <v>5534464.7599999998</v>
      </c>
      <c r="D11" s="128">
        <v>5534464.7599999998</v>
      </c>
      <c r="E11" s="128">
        <v>5534464.7599999998</v>
      </c>
      <c r="F11" s="138"/>
      <c r="G11" s="138"/>
      <c r="H11" s="138"/>
    </row>
    <row r="12" spans="1:8">
      <c r="A12" s="124" t="s">
        <v>635</v>
      </c>
      <c r="B12" s="125" t="s">
        <v>478</v>
      </c>
      <c r="C12" s="128">
        <v>2615205.44</v>
      </c>
      <c r="D12" s="128">
        <v>2615205.44</v>
      </c>
      <c r="E12" s="128">
        <v>2615205.44</v>
      </c>
      <c r="F12" s="138"/>
      <c r="G12" s="138"/>
      <c r="H12" s="138"/>
    </row>
    <row r="13" spans="1:8">
      <c r="A13" s="124" t="s">
        <v>637</v>
      </c>
      <c r="B13" s="127" t="s">
        <v>649</v>
      </c>
      <c r="C13" s="128">
        <v>334645572.87</v>
      </c>
      <c r="D13" s="128">
        <v>334645572.87</v>
      </c>
      <c r="E13" s="128">
        <v>334645572.87</v>
      </c>
      <c r="F13" s="138"/>
      <c r="G13" s="138"/>
      <c r="H13" s="138"/>
    </row>
    <row r="14" spans="1:8">
      <c r="A14" s="124" t="s">
        <v>479</v>
      </c>
      <c r="B14" s="125" t="s">
        <v>480</v>
      </c>
      <c r="C14" s="128">
        <v>2770289.76</v>
      </c>
      <c r="D14" s="128">
        <v>2770289.76</v>
      </c>
      <c r="E14" s="128">
        <v>2770289.76</v>
      </c>
      <c r="F14" s="138"/>
      <c r="G14" s="138"/>
      <c r="H14" s="138"/>
    </row>
    <row r="15" spans="1:8">
      <c r="A15" s="124" t="s">
        <v>481</v>
      </c>
      <c r="B15" s="125" t="s">
        <v>482</v>
      </c>
      <c r="C15" s="128">
        <v>168968572.80000001</v>
      </c>
      <c r="D15" s="128">
        <v>168968572.80000001</v>
      </c>
      <c r="E15" s="128">
        <v>168968572.80000001</v>
      </c>
      <c r="F15" s="138"/>
      <c r="G15" s="138"/>
      <c r="H15" s="138"/>
    </row>
    <row r="16" spans="1:8">
      <c r="A16" s="124" t="s">
        <v>483</v>
      </c>
      <c r="B16" s="125" t="s">
        <v>484</v>
      </c>
      <c r="C16" s="128">
        <v>4090833.76</v>
      </c>
      <c r="D16" s="128">
        <v>4090833.76</v>
      </c>
      <c r="E16" s="128">
        <v>4090833.76</v>
      </c>
      <c r="F16" s="138"/>
      <c r="G16" s="138"/>
      <c r="H16" s="138"/>
    </row>
    <row r="17" spans="1:8">
      <c r="A17" s="124" t="s">
        <v>485</v>
      </c>
      <c r="B17" s="125" t="s">
        <v>486</v>
      </c>
      <c r="C17" s="128">
        <v>134411320.28999999</v>
      </c>
      <c r="D17" s="128">
        <v>134411320.28999999</v>
      </c>
      <c r="E17" s="128">
        <v>134411320.28999999</v>
      </c>
      <c r="F17" s="138"/>
      <c r="G17" s="138"/>
      <c r="H17" s="138"/>
    </row>
    <row r="18" spans="1:8">
      <c r="A18" s="124" t="s">
        <v>487</v>
      </c>
      <c r="B18" s="125" t="s">
        <v>488</v>
      </c>
      <c r="C18" s="128">
        <v>24404556.260000002</v>
      </c>
      <c r="D18" s="128">
        <v>24404556.260000002</v>
      </c>
      <c r="E18" s="128">
        <v>24404556.260000002</v>
      </c>
      <c r="F18" s="138"/>
      <c r="G18" s="138"/>
      <c r="H18" s="138"/>
    </row>
    <row r="19" spans="1:8">
      <c r="A19" s="124" t="s">
        <v>641</v>
      </c>
      <c r="B19" s="127" t="s">
        <v>650</v>
      </c>
      <c r="C19" s="128">
        <v>25666016.640000001</v>
      </c>
      <c r="D19" s="128">
        <v>25666016.640000001</v>
      </c>
      <c r="E19" s="128">
        <v>25666016.640000001</v>
      </c>
      <c r="F19" s="138"/>
      <c r="G19" s="138"/>
      <c r="H19" s="138"/>
    </row>
    <row r="20" spans="1:8">
      <c r="A20" s="124" t="s">
        <v>489</v>
      </c>
      <c r="B20" s="125" t="s">
        <v>490</v>
      </c>
      <c r="C20" s="128">
        <v>25666016.640000001</v>
      </c>
      <c r="D20" s="128">
        <v>25666016.640000001</v>
      </c>
      <c r="E20" s="128">
        <v>25666016.640000001</v>
      </c>
      <c r="F20" s="138"/>
      <c r="G20" s="138"/>
      <c r="H20" s="138"/>
    </row>
    <row r="21" spans="1:8">
      <c r="A21" s="124" t="s">
        <v>642</v>
      </c>
      <c r="B21" s="125" t="s">
        <v>659</v>
      </c>
      <c r="C21" s="128">
        <v>4347127.2</v>
      </c>
      <c r="D21" s="128">
        <v>4347127.2</v>
      </c>
      <c r="E21" s="128">
        <v>4347127.2</v>
      </c>
      <c r="F21" s="138"/>
      <c r="G21" s="138"/>
      <c r="H21" s="138"/>
    </row>
    <row r="22" spans="1:8">
      <c r="A22" s="124" t="s">
        <v>495</v>
      </c>
      <c r="B22" s="125" t="s">
        <v>496</v>
      </c>
      <c r="C22" s="128">
        <v>4347127.2</v>
      </c>
      <c r="D22" s="128">
        <v>4347127.2</v>
      </c>
      <c r="E22" s="128">
        <v>4347127.2</v>
      </c>
      <c r="F22" s="138"/>
      <c r="G22" s="138"/>
      <c r="H22" s="138"/>
    </row>
    <row r="23" spans="1:8">
      <c r="A23" s="124" t="s">
        <v>643</v>
      </c>
      <c r="B23" s="127" t="s">
        <v>651</v>
      </c>
      <c r="C23" s="128">
        <v>3271905.36</v>
      </c>
      <c r="D23" s="128">
        <v>3271905.36</v>
      </c>
      <c r="E23" s="128">
        <v>3271905.36</v>
      </c>
      <c r="F23" s="138"/>
      <c r="G23" s="138"/>
      <c r="H23" s="138"/>
    </row>
    <row r="24" spans="1:8">
      <c r="A24" s="124" t="s">
        <v>497</v>
      </c>
      <c r="B24" s="125" t="s">
        <v>498</v>
      </c>
      <c r="C24" s="128">
        <v>3271905.36</v>
      </c>
      <c r="D24" s="128">
        <v>3271905.36</v>
      </c>
      <c r="E24" s="128">
        <v>3271905.36</v>
      </c>
      <c r="F24" s="138"/>
      <c r="G24" s="138"/>
      <c r="H24" s="138"/>
    </row>
    <row r="25" spans="1:8">
      <c r="A25" s="124" t="s">
        <v>660</v>
      </c>
      <c r="B25" s="127" t="s">
        <v>652</v>
      </c>
      <c r="C25" s="128">
        <v>91776844.569999993</v>
      </c>
      <c r="D25" s="128">
        <v>91776844.569999993</v>
      </c>
      <c r="E25" s="128">
        <v>91776844.569999993</v>
      </c>
      <c r="F25" s="138"/>
      <c r="G25" s="138"/>
      <c r="H25" s="138"/>
    </row>
    <row r="26" spans="1:8">
      <c r="A26" s="124" t="s">
        <v>644</v>
      </c>
      <c r="B26" s="127" t="s">
        <v>653</v>
      </c>
      <c r="C26" s="128">
        <v>86892627.599999994</v>
      </c>
      <c r="D26" s="128">
        <v>86892627.599999994</v>
      </c>
      <c r="E26" s="128">
        <v>86892627.599999994</v>
      </c>
      <c r="F26" s="138"/>
      <c r="G26" s="138"/>
      <c r="H26" s="138"/>
    </row>
    <row r="27" spans="1:8">
      <c r="A27" s="124" t="s">
        <v>468</v>
      </c>
      <c r="B27" s="125" t="s">
        <v>469</v>
      </c>
      <c r="C27" s="128">
        <v>57928418.399999999</v>
      </c>
      <c r="D27" s="128">
        <v>57928418.399999999</v>
      </c>
      <c r="E27" s="128">
        <v>57928418.399999999</v>
      </c>
      <c r="F27" s="138"/>
      <c r="G27" s="138"/>
      <c r="H27" s="138"/>
    </row>
    <row r="28" spans="1:8">
      <c r="A28" s="124" t="s">
        <v>470</v>
      </c>
      <c r="B28" s="125" t="s">
        <v>471</v>
      </c>
      <c r="C28" s="128">
        <v>28964209.199999999</v>
      </c>
      <c r="D28" s="128">
        <v>28964209.199999999</v>
      </c>
      <c r="E28" s="128">
        <v>28964209.199999999</v>
      </c>
      <c r="F28" s="138"/>
      <c r="G28" s="138"/>
      <c r="H28" s="138"/>
    </row>
    <row r="29" spans="1:8">
      <c r="A29" s="124" t="s">
        <v>645</v>
      </c>
      <c r="B29" s="127" t="s">
        <v>654</v>
      </c>
      <c r="C29" s="128">
        <v>4884216.9700000016</v>
      </c>
      <c r="D29" s="128">
        <v>4884216.9700000016</v>
      </c>
      <c r="E29" s="128">
        <v>4884216.9700000016</v>
      </c>
      <c r="F29" s="138"/>
      <c r="G29" s="138"/>
      <c r="H29" s="138"/>
    </row>
    <row r="30" spans="1:8">
      <c r="A30" s="124" t="s">
        <v>472</v>
      </c>
      <c r="B30" s="125" t="s">
        <v>473</v>
      </c>
      <c r="C30" s="128">
        <v>4884216.9700000016</v>
      </c>
      <c r="D30" s="128">
        <v>4884216.9700000016</v>
      </c>
      <c r="E30" s="128">
        <v>4884216.9700000016</v>
      </c>
      <c r="F30" s="138"/>
      <c r="G30" s="138"/>
      <c r="H30" s="138"/>
    </row>
    <row r="31" spans="1:8">
      <c r="A31" s="124" t="s">
        <v>661</v>
      </c>
      <c r="B31" s="127" t="s">
        <v>655</v>
      </c>
      <c r="C31" s="128">
        <v>30774472.399999999</v>
      </c>
      <c r="D31" s="128">
        <v>30774472.399999999</v>
      </c>
      <c r="E31" s="128">
        <v>30774472.399999999</v>
      </c>
      <c r="F31" s="138"/>
      <c r="G31" s="138"/>
      <c r="H31" s="138"/>
    </row>
    <row r="32" spans="1:8">
      <c r="A32" s="124" t="s">
        <v>646</v>
      </c>
      <c r="B32" s="127" t="s">
        <v>656</v>
      </c>
      <c r="C32" s="128">
        <v>30774472.399999999</v>
      </c>
      <c r="D32" s="128">
        <v>30774472.399999999</v>
      </c>
      <c r="E32" s="128">
        <v>30774472.399999999</v>
      </c>
      <c r="F32" s="138"/>
      <c r="G32" s="138"/>
      <c r="H32" s="138"/>
    </row>
    <row r="33" spans="1:8">
      <c r="A33" s="124" t="s">
        <v>474</v>
      </c>
      <c r="B33" s="125" t="s">
        <v>475</v>
      </c>
      <c r="C33" s="128">
        <v>30774472.399999999</v>
      </c>
      <c r="D33" s="128">
        <v>30774472.399999999</v>
      </c>
      <c r="E33" s="128">
        <v>30774472.399999999</v>
      </c>
      <c r="F33" s="138"/>
      <c r="G33" s="138"/>
      <c r="H33" s="138"/>
    </row>
    <row r="34" spans="1:8">
      <c r="A34" s="124" t="s">
        <v>662</v>
      </c>
      <c r="B34" s="127" t="s">
        <v>657</v>
      </c>
      <c r="C34" s="128">
        <v>43445939.249999985</v>
      </c>
      <c r="D34" s="128">
        <v>43445939.249999985</v>
      </c>
      <c r="E34" s="128">
        <v>43445939.249999985</v>
      </c>
      <c r="F34" s="138"/>
      <c r="G34" s="138"/>
      <c r="H34" s="138"/>
    </row>
    <row r="35" spans="1:8">
      <c r="A35" s="124" t="s">
        <v>647</v>
      </c>
      <c r="B35" s="127" t="s">
        <v>658</v>
      </c>
      <c r="C35" s="128">
        <v>43445939.249999985</v>
      </c>
      <c r="D35" s="128">
        <v>43445939.249999985</v>
      </c>
      <c r="E35" s="128">
        <v>43445939.249999985</v>
      </c>
      <c r="F35" s="138"/>
      <c r="G35" s="138"/>
      <c r="H35" s="138"/>
    </row>
    <row r="36" spans="1:8">
      <c r="A36" s="124" t="s">
        <v>476</v>
      </c>
      <c r="B36" s="125" t="s">
        <v>477</v>
      </c>
      <c r="C36" s="128">
        <v>43445939.249999985</v>
      </c>
      <c r="D36" s="128">
        <v>43445939.249999985</v>
      </c>
      <c r="E36" s="128">
        <v>43445939.249999985</v>
      </c>
      <c r="F36" s="138"/>
      <c r="G36" s="138"/>
      <c r="H36" s="138"/>
    </row>
  </sheetData>
  <mergeCells count="9">
    <mergeCell ref="A2:H2"/>
    <mergeCell ref="A3:G3"/>
    <mergeCell ref="D4:H4"/>
    <mergeCell ref="E5:G5"/>
    <mergeCell ref="A4:A6"/>
    <mergeCell ref="B4:B6"/>
    <mergeCell ref="C4:C6"/>
    <mergeCell ref="D5:D6"/>
    <mergeCell ref="H5:H6"/>
  </mergeCells>
  <phoneticPr fontId="33" type="noConversion"/>
  <printOptions horizontalCentered="1"/>
  <pageMargins left="7.8000001609325395E-2" right="7.8000001609325395E-2" top="7.8000001609325395E-2" bottom="7.8000001609325395E-2"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opLeftCell="A10" zoomScale="145" zoomScaleNormal="145" workbookViewId="0">
      <selection activeCell="A8" sqref="A8:B23"/>
    </sheetView>
  </sheetViews>
  <sheetFormatPr defaultColWidth="10" defaultRowHeight="13.5"/>
  <cols>
    <col min="1" max="1" width="9.625" customWidth="1"/>
    <col min="2" max="2" width="21.25" customWidth="1"/>
    <col min="3" max="3" width="13.375" customWidth="1"/>
    <col min="4" max="4" width="12.5" customWidth="1"/>
    <col min="5" max="5" width="11.875" customWidth="1"/>
    <col min="6" max="6" width="10.25" customWidth="1"/>
    <col min="7" max="7" width="11" customWidth="1"/>
    <col min="8" max="8" width="10.25" customWidth="1"/>
    <col min="9" max="9" width="12.5" customWidth="1"/>
    <col min="10" max="10" width="12.375" customWidth="1"/>
    <col min="11" max="11" width="9.875" customWidth="1"/>
    <col min="12" max="13" width="9.75" customWidth="1"/>
  </cols>
  <sheetData>
    <row r="1" spans="1:11" ht="16.350000000000001" customHeight="1">
      <c r="J1" s="154" t="s">
        <v>182</v>
      </c>
      <c r="K1" s="154"/>
    </row>
    <row r="2" spans="1:11" ht="44.85" customHeight="1">
      <c r="A2" s="155" t="s">
        <v>183</v>
      </c>
      <c r="B2" s="155"/>
      <c r="C2" s="155"/>
      <c r="D2" s="155"/>
      <c r="E2" s="155"/>
      <c r="F2" s="155"/>
      <c r="G2" s="155"/>
      <c r="H2" s="155"/>
      <c r="I2" s="155"/>
      <c r="J2" s="155"/>
      <c r="K2" s="155"/>
    </row>
    <row r="3" spans="1:11" ht="22.35" customHeight="1">
      <c r="A3" s="149"/>
      <c r="B3" s="149"/>
      <c r="C3" s="149"/>
      <c r="D3" s="149"/>
      <c r="E3" s="149"/>
      <c r="F3" s="149"/>
      <c r="G3" s="149"/>
      <c r="H3" s="149"/>
      <c r="I3" s="149"/>
      <c r="J3" s="150" t="s">
        <v>2</v>
      </c>
      <c r="K3" s="150"/>
    </row>
    <row r="4" spans="1:11" ht="42.2" customHeight="1">
      <c r="A4" s="151" t="s">
        <v>184</v>
      </c>
      <c r="B4" s="151" t="s">
        <v>128</v>
      </c>
      <c r="C4" s="151" t="s">
        <v>153</v>
      </c>
      <c r="D4" s="151" t="s">
        <v>137</v>
      </c>
      <c r="E4" s="151"/>
      <c r="F4" s="151"/>
      <c r="G4" s="151"/>
      <c r="H4" s="151"/>
      <c r="I4" s="151" t="s">
        <v>141</v>
      </c>
      <c r="J4" s="151"/>
      <c r="K4" s="151"/>
    </row>
    <row r="5" spans="1:11" ht="39.6" customHeight="1">
      <c r="A5" s="157"/>
      <c r="B5" s="157"/>
      <c r="C5" s="157"/>
      <c r="D5" s="42" t="s">
        <v>107</v>
      </c>
      <c r="E5" s="42" t="s">
        <v>185</v>
      </c>
      <c r="F5" s="42" t="s">
        <v>186</v>
      </c>
      <c r="G5" s="42" t="s">
        <v>187</v>
      </c>
      <c r="H5" s="42" t="s">
        <v>188</v>
      </c>
      <c r="I5" s="42" t="s">
        <v>107</v>
      </c>
      <c r="J5" s="42" t="s">
        <v>154</v>
      </c>
      <c r="K5" s="42" t="s">
        <v>189</v>
      </c>
    </row>
    <row r="6" spans="1:11" ht="22.9" customHeight="1">
      <c r="A6" s="83"/>
      <c r="B6" s="83" t="s">
        <v>107</v>
      </c>
      <c r="C6" s="82">
        <v>542077548.49000001</v>
      </c>
      <c r="D6" s="82">
        <v>41878502.5</v>
      </c>
      <c r="E6" s="82">
        <v>28190999</v>
      </c>
      <c r="F6" s="82">
        <v>9477832.6099999994</v>
      </c>
      <c r="G6" s="82">
        <v>3349169.13</v>
      </c>
      <c r="H6" s="82">
        <v>860501.76</v>
      </c>
      <c r="I6" s="82">
        <v>500199045.99000001</v>
      </c>
      <c r="J6" s="82">
        <v>500199045.99000001</v>
      </c>
      <c r="K6" s="82"/>
    </row>
    <row r="7" spans="1:11" ht="23.25" customHeight="1">
      <c r="A7" s="95" t="s">
        <v>434</v>
      </c>
      <c r="B7" s="95" t="s">
        <v>435</v>
      </c>
      <c r="C7" s="82">
        <f>C8+C24+C30+C33</f>
        <v>542077548.48999989</v>
      </c>
      <c r="D7" s="82">
        <f t="shared" ref="D7:J7" si="0">D8+D24+D30+D33</f>
        <v>41878502.5</v>
      </c>
      <c r="E7" s="82">
        <f t="shared" si="0"/>
        <v>28190999</v>
      </c>
      <c r="F7" s="82">
        <f t="shared" si="0"/>
        <v>9477832.6099999994</v>
      </c>
      <c r="G7" s="82">
        <f t="shared" si="0"/>
        <v>3349169.13</v>
      </c>
      <c r="H7" s="82">
        <f t="shared" si="0"/>
        <v>860501.76</v>
      </c>
      <c r="I7" s="82">
        <f t="shared" si="0"/>
        <v>500199045.98999995</v>
      </c>
      <c r="J7" s="82">
        <f t="shared" si="0"/>
        <v>500199045.98999995</v>
      </c>
      <c r="K7" s="82"/>
    </row>
    <row r="8" spans="1:11" ht="23.25" customHeight="1">
      <c r="A8" s="123">
        <v>205</v>
      </c>
      <c r="B8" s="113" t="s">
        <v>631</v>
      </c>
      <c r="C8" s="141">
        <f>C9+C12+C18+C20+C22</f>
        <v>376080292.26999998</v>
      </c>
      <c r="D8" s="141">
        <f t="shared" ref="D8:J8" si="1">D9+D12+D18+D20+D22</f>
        <v>29051500.760000002</v>
      </c>
      <c r="E8" s="141">
        <f t="shared" si="1"/>
        <v>28190999</v>
      </c>
      <c r="F8" s="141"/>
      <c r="G8" s="141"/>
      <c r="H8" s="141">
        <f t="shared" si="1"/>
        <v>860501.76</v>
      </c>
      <c r="I8" s="141">
        <f t="shared" si="1"/>
        <v>347028791.50999993</v>
      </c>
      <c r="J8" s="141">
        <f t="shared" si="1"/>
        <v>347028791.50999993</v>
      </c>
      <c r="K8" s="134"/>
    </row>
    <row r="9" spans="1:11">
      <c r="A9" s="123" t="s">
        <v>634</v>
      </c>
      <c r="B9" s="113" t="s">
        <v>648</v>
      </c>
      <c r="C9" s="128">
        <f>C10+C11</f>
        <v>8149670.1999999993</v>
      </c>
      <c r="D9" s="128">
        <f t="shared" ref="D9:J9" si="2">D10+D11</f>
        <v>5534464.7599999998</v>
      </c>
      <c r="E9" s="128">
        <f t="shared" si="2"/>
        <v>5384867</v>
      </c>
      <c r="F9" s="128"/>
      <c r="G9" s="128"/>
      <c r="H9" s="128">
        <f t="shared" si="2"/>
        <v>149597.76000000001</v>
      </c>
      <c r="I9" s="128">
        <f t="shared" si="2"/>
        <v>2615205.44</v>
      </c>
      <c r="J9" s="128">
        <f t="shared" si="2"/>
        <v>2615205.44</v>
      </c>
      <c r="K9" s="128"/>
    </row>
    <row r="10" spans="1:11">
      <c r="A10" s="124" t="s">
        <v>636</v>
      </c>
      <c r="B10" s="125" t="s">
        <v>467</v>
      </c>
      <c r="C10" s="128">
        <f>D10+I10</f>
        <v>5534464.7599999998</v>
      </c>
      <c r="D10" s="135">
        <v>5534464.7599999998</v>
      </c>
      <c r="E10" s="135">
        <v>5384867</v>
      </c>
      <c r="F10" s="135"/>
      <c r="G10" s="135"/>
      <c r="H10" s="135">
        <v>149597.76000000001</v>
      </c>
      <c r="I10" s="128"/>
      <c r="J10" s="135"/>
      <c r="K10" s="128"/>
    </row>
    <row r="11" spans="1:11">
      <c r="A11" s="124" t="s">
        <v>635</v>
      </c>
      <c r="B11" s="125" t="s">
        <v>478</v>
      </c>
      <c r="C11" s="128">
        <f t="shared" ref="C11:C35" si="3">D11+I11</f>
        <v>2615205.44</v>
      </c>
      <c r="D11" s="135"/>
      <c r="E11" s="135"/>
      <c r="F11" s="135"/>
      <c r="G11" s="135"/>
      <c r="H11" s="135"/>
      <c r="I11" s="135">
        <v>2615205.44</v>
      </c>
      <c r="J11" s="135">
        <v>2615205.44</v>
      </c>
      <c r="K11" s="128"/>
    </row>
    <row r="12" spans="1:11">
      <c r="A12" s="124" t="s">
        <v>637</v>
      </c>
      <c r="B12" s="127" t="s">
        <v>649</v>
      </c>
      <c r="C12" s="128">
        <f>C13+C14+C15+C16+C17</f>
        <v>334645572.87</v>
      </c>
      <c r="D12" s="128">
        <f t="shared" ref="D12:J12" si="4">D13+D14+D15+D16+D17</f>
        <v>19169908.800000001</v>
      </c>
      <c r="E12" s="128">
        <f t="shared" si="4"/>
        <v>18586536</v>
      </c>
      <c r="F12" s="128"/>
      <c r="G12" s="128"/>
      <c r="H12" s="128">
        <f t="shared" si="4"/>
        <v>583372.80000000005</v>
      </c>
      <c r="I12" s="128">
        <f t="shared" si="4"/>
        <v>315475664.06999993</v>
      </c>
      <c r="J12" s="128">
        <f t="shared" si="4"/>
        <v>315475664.06999993</v>
      </c>
      <c r="K12" s="128"/>
    </row>
    <row r="13" spans="1:11">
      <c r="A13" s="124" t="s">
        <v>479</v>
      </c>
      <c r="B13" s="125" t="s">
        <v>480</v>
      </c>
      <c r="C13" s="128">
        <f t="shared" si="3"/>
        <v>2770289.76</v>
      </c>
      <c r="D13" s="135"/>
      <c r="E13" s="135"/>
      <c r="F13" s="135"/>
      <c r="G13" s="135"/>
      <c r="H13" s="135"/>
      <c r="I13" s="135">
        <v>2770289.76</v>
      </c>
      <c r="J13" s="135">
        <v>2770289.76</v>
      </c>
      <c r="K13" s="128"/>
    </row>
    <row r="14" spans="1:11">
      <c r="A14" s="124" t="s">
        <v>481</v>
      </c>
      <c r="B14" s="125" t="s">
        <v>482</v>
      </c>
      <c r="C14" s="128">
        <f t="shared" si="3"/>
        <v>168968572.80000001</v>
      </c>
      <c r="D14" s="135">
        <v>19169908.800000001</v>
      </c>
      <c r="E14" s="135">
        <v>18586536</v>
      </c>
      <c r="F14" s="135"/>
      <c r="G14" s="135"/>
      <c r="H14" s="135">
        <v>583372.80000000005</v>
      </c>
      <c r="I14" s="135">
        <v>149798664</v>
      </c>
      <c r="J14" s="135">
        <v>149798664</v>
      </c>
      <c r="K14" s="128"/>
    </row>
    <row r="15" spans="1:11">
      <c r="A15" s="124" t="s">
        <v>483</v>
      </c>
      <c r="B15" s="125" t="s">
        <v>484</v>
      </c>
      <c r="C15" s="128">
        <f t="shared" si="3"/>
        <v>4090833.76</v>
      </c>
      <c r="D15" s="135"/>
      <c r="E15" s="135"/>
      <c r="F15" s="135"/>
      <c r="G15" s="135"/>
      <c r="H15" s="135"/>
      <c r="I15" s="135">
        <v>4090833.76</v>
      </c>
      <c r="J15" s="135">
        <v>4090833.76</v>
      </c>
      <c r="K15" s="128"/>
    </row>
    <row r="16" spans="1:11">
      <c r="A16" s="124" t="s">
        <v>485</v>
      </c>
      <c r="B16" s="125" t="s">
        <v>486</v>
      </c>
      <c r="C16" s="128">
        <f t="shared" si="3"/>
        <v>134411320.28999999</v>
      </c>
      <c r="D16" s="135"/>
      <c r="E16" s="135"/>
      <c r="F16" s="135"/>
      <c r="G16" s="135"/>
      <c r="H16" s="135"/>
      <c r="I16" s="135">
        <v>134411320.28999999</v>
      </c>
      <c r="J16" s="135">
        <v>134411320.28999999</v>
      </c>
      <c r="K16" s="128"/>
    </row>
    <row r="17" spans="1:11">
      <c r="A17" s="124" t="s">
        <v>487</v>
      </c>
      <c r="B17" s="125" t="s">
        <v>488</v>
      </c>
      <c r="C17" s="128">
        <f t="shared" si="3"/>
        <v>24404556.260000002</v>
      </c>
      <c r="D17" s="135"/>
      <c r="E17" s="135"/>
      <c r="F17" s="135"/>
      <c r="G17" s="135"/>
      <c r="H17" s="135"/>
      <c r="I17" s="135">
        <v>24404556.260000002</v>
      </c>
      <c r="J17" s="135">
        <v>24404556.260000002</v>
      </c>
      <c r="K17" s="128"/>
    </row>
    <row r="18" spans="1:11">
      <c r="A18" s="124" t="s">
        <v>641</v>
      </c>
      <c r="B18" s="127" t="s">
        <v>650</v>
      </c>
      <c r="C18" s="128">
        <f t="shared" ref="C18" si="5">D18+I18</f>
        <v>25666016.640000001</v>
      </c>
      <c r="D18" s="135"/>
      <c r="E18" s="135"/>
      <c r="F18" s="135"/>
      <c r="G18" s="135"/>
      <c r="H18" s="135"/>
      <c r="I18" s="135">
        <v>25666016.640000001</v>
      </c>
      <c r="J18" s="135">
        <v>25666016.640000001</v>
      </c>
      <c r="K18" s="128"/>
    </row>
    <row r="19" spans="1:11">
      <c r="A19" s="124" t="s">
        <v>489</v>
      </c>
      <c r="B19" s="125" t="s">
        <v>490</v>
      </c>
      <c r="C19" s="128">
        <f t="shared" si="3"/>
        <v>25666016.640000001</v>
      </c>
      <c r="D19" s="135"/>
      <c r="E19" s="135"/>
      <c r="F19" s="135"/>
      <c r="G19" s="135"/>
      <c r="H19" s="135"/>
      <c r="I19" s="135">
        <v>25666016.640000001</v>
      </c>
      <c r="J19" s="135">
        <v>25666016.640000001</v>
      </c>
      <c r="K19" s="128"/>
    </row>
    <row r="20" spans="1:11">
      <c r="A20" s="124" t="s">
        <v>642</v>
      </c>
      <c r="B20" s="125" t="s">
        <v>659</v>
      </c>
      <c r="C20" s="128">
        <f t="shared" ref="C20" si="6">D20+I20</f>
        <v>4347127.2</v>
      </c>
      <c r="D20" s="135">
        <v>4347127.2</v>
      </c>
      <c r="E20" s="135">
        <v>4219596</v>
      </c>
      <c r="F20" s="135"/>
      <c r="G20" s="135"/>
      <c r="H20" s="135">
        <v>127531.2</v>
      </c>
      <c r="I20" s="135"/>
      <c r="J20" s="135"/>
      <c r="K20" s="128"/>
    </row>
    <row r="21" spans="1:11">
      <c r="A21" s="124" t="s">
        <v>495</v>
      </c>
      <c r="B21" s="125" t="s">
        <v>496</v>
      </c>
      <c r="C21" s="128">
        <f t="shared" si="3"/>
        <v>4347127.2</v>
      </c>
      <c r="D21" s="135">
        <v>4347127.2</v>
      </c>
      <c r="E21" s="135">
        <v>4219596</v>
      </c>
      <c r="F21" s="135"/>
      <c r="G21" s="135"/>
      <c r="H21" s="135">
        <v>127531.2</v>
      </c>
      <c r="I21" s="135"/>
      <c r="J21" s="135"/>
      <c r="K21" s="128"/>
    </row>
    <row r="22" spans="1:11">
      <c r="A22" s="124" t="s">
        <v>643</v>
      </c>
      <c r="B22" s="127" t="s">
        <v>651</v>
      </c>
      <c r="C22" s="128">
        <f t="shared" ref="C22" si="7">D22+I22</f>
        <v>3271905.36</v>
      </c>
      <c r="D22" s="135"/>
      <c r="E22" s="135"/>
      <c r="F22" s="135"/>
      <c r="G22" s="135"/>
      <c r="H22" s="135"/>
      <c r="I22" s="135">
        <v>3271905.36</v>
      </c>
      <c r="J22" s="135">
        <v>3271905.36</v>
      </c>
      <c r="K22" s="128"/>
    </row>
    <row r="23" spans="1:11">
      <c r="A23" s="124" t="s">
        <v>497</v>
      </c>
      <c r="B23" s="125" t="s">
        <v>498</v>
      </c>
      <c r="C23" s="128">
        <f t="shared" si="3"/>
        <v>3271905.36</v>
      </c>
      <c r="D23" s="135"/>
      <c r="E23" s="135"/>
      <c r="F23" s="135"/>
      <c r="G23" s="135"/>
      <c r="H23" s="135"/>
      <c r="I23" s="135">
        <v>3271905.36</v>
      </c>
      <c r="J23" s="135">
        <v>3271905.36</v>
      </c>
      <c r="K23" s="128"/>
    </row>
    <row r="24" spans="1:11">
      <c r="A24" s="124" t="s">
        <v>660</v>
      </c>
      <c r="B24" s="127" t="s">
        <v>652</v>
      </c>
      <c r="C24" s="128">
        <f>C25+C28</f>
        <v>91776844.570000008</v>
      </c>
      <c r="D24" s="128">
        <f t="shared" ref="D24:J24" si="8">D25+D28</f>
        <v>7105239.1699999999</v>
      </c>
      <c r="E24" s="128"/>
      <c r="F24" s="128">
        <f t="shared" si="8"/>
        <v>7105239.1699999999</v>
      </c>
      <c r="G24" s="128"/>
      <c r="H24" s="128"/>
      <c r="I24" s="128">
        <f t="shared" si="8"/>
        <v>84671605.400000006</v>
      </c>
      <c r="J24" s="128">
        <f t="shared" si="8"/>
        <v>84671605.400000006</v>
      </c>
      <c r="K24" s="128"/>
    </row>
    <row r="25" spans="1:11">
      <c r="A25" s="124" t="s">
        <v>644</v>
      </c>
      <c r="B25" s="127" t="s">
        <v>653</v>
      </c>
      <c r="C25" s="128">
        <f>C26+C27</f>
        <v>86892627.600000009</v>
      </c>
      <c r="D25" s="128">
        <f t="shared" ref="D25:J25" si="9">D26+D27</f>
        <v>6699087.3600000003</v>
      </c>
      <c r="E25" s="128"/>
      <c r="F25" s="128">
        <f t="shared" si="9"/>
        <v>6699087.3600000003</v>
      </c>
      <c r="G25" s="128"/>
      <c r="H25" s="128"/>
      <c r="I25" s="128">
        <f t="shared" si="9"/>
        <v>80193540.24000001</v>
      </c>
      <c r="J25" s="128">
        <f t="shared" si="9"/>
        <v>80193540.24000001</v>
      </c>
      <c r="K25" s="128"/>
    </row>
    <row r="26" spans="1:11">
      <c r="A26" s="124" t="s">
        <v>468</v>
      </c>
      <c r="B26" s="125" t="s">
        <v>469</v>
      </c>
      <c r="C26" s="128">
        <f t="shared" si="3"/>
        <v>57928418.400000006</v>
      </c>
      <c r="D26" s="135">
        <v>4466058.24</v>
      </c>
      <c r="E26" s="135"/>
      <c r="F26" s="135">
        <v>4466058.24</v>
      </c>
      <c r="G26" s="135"/>
      <c r="H26" s="135"/>
      <c r="I26" s="135">
        <v>53462360.160000004</v>
      </c>
      <c r="J26" s="135">
        <v>53462360.160000004</v>
      </c>
      <c r="K26" s="128"/>
    </row>
    <row r="27" spans="1:11">
      <c r="A27" s="124" t="s">
        <v>470</v>
      </c>
      <c r="B27" s="125" t="s">
        <v>471</v>
      </c>
      <c r="C27" s="128">
        <f t="shared" si="3"/>
        <v>28964209.200000003</v>
      </c>
      <c r="D27" s="135">
        <v>2233029.12</v>
      </c>
      <c r="E27" s="135"/>
      <c r="F27" s="135">
        <v>2233029.12</v>
      </c>
      <c r="G27" s="135"/>
      <c r="H27" s="135"/>
      <c r="I27" s="135">
        <v>26731180.080000002</v>
      </c>
      <c r="J27" s="135">
        <v>26731180.080000002</v>
      </c>
      <c r="K27" s="128"/>
    </row>
    <row r="28" spans="1:11">
      <c r="A28" s="124" t="s">
        <v>645</v>
      </c>
      <c r="B28" s="127" t="s">
        <v>654</v>
      </c>
      <c r="C28" s="128">
        <f t="shared" ref="C28" si="10">D28+I28</f>
        <v>4884216.9700000007</v>
      </c>
      <c r="D28" s="135">
        <v>406151.81</v>
      </c>
      <c r="E28" s="135"/>
      <c r="F28" s="135">
        <v>406151.81</v>
      </c>
      <c r="G28" s="135"/>
      <c r="H28" s="135"/>
      <c r="I28" s="135">
        <v>4478065.1600000011</v>
      </c>
      <c r="J28" s="135">
        <v>4478065.1600000011</v>
      </c>
      <c r="K28" s="128"/>
    </row>
    <row r="29" spans="1:11">
      <c r="A29" s="124" t="s">
        <v>472</v>
      </c>
      <c r="B29" s="125" t="s">
        <v>473</v>
      </c>
      <c r="C29" s="128">
        <f t="shared" si="3"/>
        <v>4884216.9700000007</v>
      </c>
      <c r="D29" s="135">
        <v>406151.81</v>
      </c>
      <c r="E29" s="135"/>
      <c r="F29" s="135">
        <v>406151.81</v>
      </c>
      <c r="G29" s="135"/>
      <c r="H29" s="135"/>
      <c r="I29" s="135">
        <v>4478065.1600000011</v>
      </c>
      <c r="J29" s="135">
        <v>4478065.1600000011</v>
      </c>
      <c r="K29" s="128"/>
    </row>
    <row r="30" spans="1:11">
      <c r="A30" s="124" t="s">
        <v>661</v>
      </c>
      <c r="B30" s="127" t="s">
        <v>655</v>
      </c>
      <c r="C30" s="128">
        <f t="shared" ref="C30:C31" si="11">D30+I30</f>
        <v>30774472.400000002</v>
      </c>
      <c r="D30" s="135">
        <v>2372593.44</v>
      </c>
      <c r="E30" s="135"/>
      <c r="F30" s="135">
        <v>2372593.44</v>
      </c>
      <c r="G30" s="135"/>
      <c r="H30" s="135"/>
      <c r="I30" s="135">
        <v>28401878.960000001</v>
      </c>
      <c r="J30" s="135">
        <v>28401878.960000001</v>
      </c>
      <c r="K30" s="128"/>
    </row>
    <row r="31" spans="1:11">
      <c r="A31" s="124" t="s">
        <v>646</v>
      </c>
      <c r="B31" s="127" t="s">
        <v>656</v>
      </c>
      <c r="C31" s="128">
        <f t="shared" si="11"/>
        <v>30774472.400000002</v>
      </c>
      <c r="D31" s="135">
        <v>2372593.44</v>
      </c>
      <c r="E31" s="135"/>
      <c r="F31" s="135">
        <v>2372593.44</v>
      </c>
      <c r="G31" s="135"/>
      <c r="H31" s="135"/>
      <c r="I31" s="135">
        <v>28401878.960000001</v>
      </c>
      <c r="J31" s="135">
        <v>28401878.960000001</v>
      </c>
      <c r="K31" s="128"/>
    </row>
    <row r="32" spans="1:11">
      <c r="A32" s="124" t="s">
        <v>474</v>
      </c>
      <c r="B32" s="125" t="s">
        <v>475</v>
      </c>
      <c r="C32" s="128">
        <f t="shared" si="3"/>
        <v>30774472.400000002</v>
      </c>
      <c r="D32" s="135">
        <v>2372593.44</v>
      </c>
      <c r="E32" s="135"/>
      <c r="F32" s="135">
        <v>2372593.44</v>
      </c>
      <c r="G32" s="135"/>
      <c r="H32" s="135"/>
      <c r="I32" s="135">
        <v>28401878.960000001</v>
      </c>
      <c r="J32" s="135">
        <v>28401878.960000001</v>
      </c>
      <c r="K32" s="128"/>
    </row>
    <row r="33" spans="1:11">
      <c r="A33" s="124" t="s">
        <v>662</v>
      </c>
      <c r="B33" s="127" t="s">
        <v>657</v>
      </c>
      <c r="C33" s="128">
        <f t="shared" ref="C33:C34" si="12">D33+I33</f>
        <v>43445939.249999985</v>
      </c>
      <c r="D33" s="135">
        <v>3349169.13</v>
      </c>
      <c r="E33" s="135"/>
      <c r="F33" s="135"/>
      <c r="G33" s="135">
        <v>3349169.13</v>
      </c>
      <c r="H33" s="135"/>
      <c r="I33" s="135">
        <v>40096770.119999982</v>
      </c>
      <c r="J33" s="135">
        <v>40096770.119999982</v>
      </c>
      <c r="K33" s="128"/>
    </row>
    <row r="34" spans="1:11">
      <c r="A34" s="124" t="s">
        <v>647</v>
      </c>
      <c r="B34" s="127" t="s">
        <v>658</v>
      </c>
      <c r="C34" s="128">
        <f t="shared" si="12"/>
        <v>43445939.249999985</v>
      </c>
      <c r="D34" s="135">
        <v>3349169.13</v>
      </c>
      <c r="E34" s="135"/>
      <c r="F34" s="135"/>
      <c r="G34" s="135">
        <v>3349169.13</v>
      </c>
      <c r="H34" s="135"/>
      <c r="I34" s="135">
        <v>40096770.119999982</v>
      </c>
      <c r="J34" s="135">
        <v>40096770.119999982</v>
      </c>
      <c r="K34" s="128"/>
    </row>
    <row r="35" spans="1:11">
      <c r="A35" s="124" t="s">
        <v>476</v>
      </c>
      <c r="B35" s="125" t="s">
        <v>477</v>
      </c>
      <c r="C35" s="128">
        <f t="shared" si="3"/>
        <v>43445939.249999985</v>
      </c>
      <c r="D35" s="135">
        <v>3349169.13</v>
      </c>
      <c r="E35" s="135"/>
      <c r="F35" s="135"/>
      <c r="G35" s="135">
        <v>3349169.13</v>
      </c>
      <c r="H35" s="135"/>
      <c r="I35" s="135">
        <v>40096770.119999982</v>
      </c>
      <c r="J35" s="135">
        <v>40096770.119999982</v>
      </c>
      <c r="K35" s="128"/>
    </row>
    <row r="37" spans="1:11">
      <c r="D37" s="129"/>
      <c r="E37" s="129"/>
      <c r="F37" s="129"/>
      <c r="G37" s="129"/>
      <c r="H37" s="129"/>
      <c r="I37" s="129"/>
      <c r="J37" s="129"/>
    </row>
  </sheetData>
  <mergeCells count="9">
    <mergeCell ref="J1:K1"/>
    <mergeCell ref="A2:K2"/>
    <mergeCell ref="A3:I3"/>
    <mergeCell ref="J3:K3"/>
    <mergeCell ref="D4:H4"/>
    <mergeCell ref="I4:K4"/>
    <mergeCell ref="A4:A5"/>
    <mergeCell ref="B4:B5"/>
    <mergeCell ref="C4:C5"/>
  </mergeCells>
  <phoneticPr fontId="33" type="noConversion"/>
  <printOptions horizontalCentered="1"/>
  <pageMargins left="7.8000001609325395E-2" right="7.8000001609325395E-2" top="7.8000001609325395E-2" bottom="7.8000001609325395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31</vt:i4>
      </vt:variant>
    </vt:vector>
  </HeadingPairs>
  <TitlesOfParts>
    <vt:vector size="31" baseType="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 </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20一般公共预算拨款--经费拨款预算表(政府预算)</vt:lpstr>
      <vt:lpstr>21一般公共预算拨款--经费拨款预算表</vt:lpstr>
      <vt:lpstr>22财政专户管理资金</vt:lpstr>
      <vt:lpstr>23专项清单</vt:lpstr>
      <vt:lpstr>24非税收入计划表</vt:lpstr>
      <vt:lpstr>25纳入专户管理的非税收入拨款支出预算表(政府预算)</vt:lpstr>
      <vt:lpstr>26纳入专户管理的非税收入拨款支出预算表(部门预算)</vt:lpstr>
      <vt:lpstr>27政府采购预算表</vt:lpstr>
      <vt:lpstr>28上年结转支出预算表(政府预算)</vt:lpstr>
      <vt:lpstr>29上年结转支出预算表</vt:lpstr>
      <vt:lpstr>30整体支出目标申报表</vt:lpstr>
      <vt:lpstr>31专项支出绩效目标表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cp:lastPrinted>2023-01-18T01:10:49Z</cp:lastPrinted>
  <dcterms:created xsi:type="dcterms:W3CDTF">2023-01-16T12:38:00Z</dcterms:created>
  <dcterms:modified xsi:type="dcterms:W3CDTF">2023-01-18T15:42:00Z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9B867D7A5F4F46249BDBC1AD13EDE806</vt:lpwstr>
  </property>
  <property fmtid="{D5CDD505-2E9C-101B-9397-08002B2CF9AE}" pid="3" name="KSOProductBuildVer">
    <vt:lpwstr>2052-11.1.0.13703</vt:lpwstr>
  </property>
</Properties>
</file>