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2021年政府债券发行情况" sheetId="1" r:id="rId1"/>
    <sheet name="2021年还本付息决算数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<sst xmlns="http://schemas.openxmlformats.org/spreadsheetml/2006/main" count="164" uniqueCount="114">
  <si>
    <r>
      <t>汨罗市</t>
    </r>
    <r>
      <rPr>
        <b/>
        <sz val="20"/>
        <rFont val="Arial"/>
        <family val="2"/>
      </rPr>
      <t>2021</t>
    </r>
    <r>
      <rPr>
        <b/>
        <sz val="20"/>
        <rFont val="宋体"/>
        <family val="0"/>
      </rPr>
      <t>年度政府债券资金发行情况表</t>
    </r>
  </si>
  <si>
    <t>单位：万元</t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</si>
  <si>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</si>
  <si>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</si>
  <si>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</si>
  <si>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</si>
  <si>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</si>
  <si>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</si>
  <si>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</si>
  <si>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r>
      <t>债券兑付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日期</t>
    </r>
  </si>
  <si>
    <t>起息日</t>
  </si>
  <si>
    <t>票面利率</t>
  </si>
  <si>
    <t>发行方式</t>
  </si>
  <si>
    <t>债券类型</t>
  </si>
  <si>
    <r>
      <t>其中</t>
    </r>
    <r>
      <rPr>
        <sz val="11"/>
        <rFont val="Arial"/>
        <family val="2"/>
      </rPr>
      <t>:</t>
    </r>
    <r>
      <rPr>
        <sz val="11"/>
        <rFont val="宋体"/>
        <family val="0"/>
      </rPr>
      <t>新增债券</t>
    </r>
  </si>
  <si>
    <r>
      <t>其中</t>
    </r>
    <r>
      <rPr>
        <sz val="11"/>
        <rFont val="Arial"/>
        <family val="2"/>
      </rPr>
      <t>:</t>
    </r>
    <r>
      <rPr>
        <sz val="11"/>
        <rFont val="宋体"/>
        <family val="0"/>
      </rPr>
      <t>再融资债券</t>
    </r>
  </si>
  <si>
    <t>备注</t>
  </si>
  <si>
    <t>合计</t>
  </si>
  <si>
    <t>2105396</t>
  </si>
  <si>
    <t>2021年湖南省园区建设专项债券（二期）-2021年湖南省政府专项债券（五期）</t>
  </si>
  <si>
    <t>21湖南债13</t>
  </si>
  <si>
    <t>2021-07-05</t>
  </si>
  <si>
    <t>15年</t>
  </si>
  <si>
    <t>2036-07-06</t>
  </si>
  <si>
    <t>2021-07-06</t>
  </si>
  <si>
    <t>3.7</t>
  </si>
  <si>
    <t>公开发行</t>
  </si>
  <si>
    <t>其他领域专项债券</t>
  </si>
  <si>
    <t>2105628</t>
  </si>
  <si>
    <t>2021年湖南省社会事业专项债券（五期）-2021年湖南省政府专项债券（二十三期）</t>
  </si>
  <si>
    <t>21湖南债32</t>
  </si>
  <si>
    <t>2021-08-05</t>
  </si>
  <si>
    <t>2036-08-06</t>
  </si>
  <si>
    <t>2021-08-06</t>
  </si>
  <si>
    <t>3.38</t>
  </si>
  <si>
    <t>2105623</t>
  </si>
  <si>
    <t>2021年湖南省园区建设专项债券（五期）-2021年湖南省政府专项债券（十八期）</t>
  </si>
  <si>
    <t>21湖南债27</t>
  </si>
  <si>
    <t>2105632</t>
  </si>
  <si>
    <t>2021年湖南省保障性安居工程专项债券（二期）-2021年湖南省政府专项债券（二十七期）</t>
  </si>
  <si>
    <t>21湖南债36</t>
  </si>
  <si>
    <t>7年</t>
  </si>
  <si>
    <t>2028-08-06</t>
  </si>
  <si>
    <t>2.99</t>
  </si>
  <si>
    <t>棚改专项债券</t>
  </si>
  <si>
    <t>173830</t>
  </si>
  <si>
    <t>2021年湖南省地方政府再融资专项债券（四期）-2021年湖南省政府专项债券（五十一期）</t>
  </si>
  <si>
    <t>21湖南61</t>
  </si>
  <si>
    <t>2021-09-27</t>
  </si>
  <si>
    <t>30年</t>
  </si>
  <si>
    <t>2051-09-28</t>
  </si>
  <si>
    <t>2021-09-28</t>
  </si>
  <si>
    <t>3.57</t>
  </si>
  <si>
    <t>普通专项债券</t>
  </si>
  <si>
    <t>2171103</t>
  </si>
  <si>
    <t>2021年湖南省园区建设专项债券（十三期）-2021年湖南省政府专项债券（六十八期）</t>
  </si>
  <si>
    <t>21湖南债80</t>
  </si>
  <si>
    <t>2021-10-25</t>
  </si>
  <si>
    <t>2036-10-26</t>
  </si>
  <si>
    <t>2021-10-26</t>
  </si>
  <si>
    <t>3.51</t>
  </si>
  <si>
    <t>2171099</t>
  </si>
  <si>
    <t>2021年湖南省社会事业专项债券（十一期）-2021年湖南省政府专项债券（六十四期）</t>
  </si>
  <si>
    <t>21湖南债76</t>
  </si>
  <si>
    <t>2171311</t>
  </si>
  <si>
    <t>2021年湖南省保障性安居工程专项债券（十六期）-2021年湖南省政府专项债券（九十六期）</t>
  </si>
  <si>
    <t>21湖南债108</t>
  </si>
  <si>
    <t>2021-11-22</t>
  </si>
  <si>
    <t>2028-11-23</t>
  </si>
  <si>
    <t>2021-11-23</t>
  </si>
  <si>
    <t>3.16</t>
  </si>
  <si>
    <t>2105128</t>
  </si>
  <si>
    <t>2021年湖南省地方政府再融资一般债券（四期）-2021年湖南省政府一般债券（四期）</t>
  </si>
  <si>
    <t>21湖南债07</t>
  </si>
  <si>
    <t>2021-04-28</t>
  </si>
  <si>
    <t>10年</t>
  </si>
  <si>
    <t>2031-04-29</t>
  </si>
  <si>
    <t>2021-04-29</t>
  </si>
  <si>
    <t>3.44</t>
  </si>
  <si>
    <t>一般债券</t>
  </si>
  <si>
    <t/>
  </si>
  <si>
    <t>2105394</t>
  </si>
  <si>
    <t>2021年湖南省地方政府再融资一般债券（五期）-2021年湖南省政府一般债券（八期）</t>
  </si>
  <si>
    <t>21湖南债11</t>
  </si>
  <si>
    <t>2031-07-06</t>
  </si>
  <si>
    <t>3.33</t>
  </si>
  <si>
    <t>198052</t>
  </si>
  <si>
    <t>2021年湖南省地方政府再融资一般债券（七期）-2021年湖南省政府一般债券（十期）</t>
  </si>
  <si>
    <t>21湖南债39</t>
  </si>
  <si>
    <t>2021-09-09</t>
  </si>
  <si>
    <t>2031-09-10</t>
  </si>
  <si>
    <t>2021-09-10</t>
  </si>
  <si>
    <t>3.1</t>
  </si>
  <si>
    <t>173678</t>
  </si>
  <si>
    <t>2021年湖南省政府一般债券（七期）</t>
  </si>
  <si>
    <t>21湖南10</t>
  </si>
  <si>
    <t>2021-06-03</t>
  </si>
  <si>
    <t>3年</t>
  </si>
  <si>
    <t>2024-06-04</t>
  </si>
  <si>
    <t>2021-06-04</t>
  </si>
  <si>
    <t>3</t>
  </si>
  <si>
    <t>2171085</t>
  </si>
  <si>
    <t>2021年湖南省政府一般债券（十一期）</t>
  </si>
  <si>
    <t>21湖南债62</t>
  </si>
  <si>
    <t>2024-10-29</t>
  </si>
  <si>
    <t>2021-10-29</t>
  </si>
  <si>
    <t>2.94</t>
  </si>
  <si>
    <t>2021年度政府债务还本付息决算数</t>
  </si>
  <si>
    <t>年  度</t>
  </si>
  <si>
    <t>地  区</t>
  </si>
  <si>
    <t>到期本金</t>
  </si>
  <si>
    <t>应付利息</t>
  </si>
  <si>
    <t>专项债券</t>
  </si>
  <si>
    <t>汨罗市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</si>
</sst>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</numFmts>
  <fonts count="47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0"/>
      <name val="SimSun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0"/>
      <name val="Arial"/>
      <family val="2"/>
    </font>
    <font>
      <sz val="11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M4" sqref="M4:N4"/>
    </sheetView>
  </sheetViews>
  <sheetFormatPr defaultColWidth="9.140625" defaultRowHeight="12.75"/>
  <cols>
    <col min="1" max="1" width="6.140625" style="0" customWidth="1"/>
    <col min="2" max="2" width="12.00390625" style="0" customWidth="1"/>
    <col min="3" max="3" width="26.00390625" style="0" customWidth="1"/>
    <col min="4" max="4" width="11.57421875" style="0" customWidth="1"/>
    <col min="5" max="5" width="11.421875" style="0" customWidth="1"/>
    <col min="6" max="6" width="11.00390625" style="0" customWidth="1"/>
    <col min="7" max="7" width="15.7109375" style="0" customWidth="1"/>
    <col min="8" max="11" width="12.7109375" style="0" customWidth="1"/>
    <col min="12" max="12" width="18.421875" style="0" customWidth="1"/>
    <col min="13" max="15" width="16.57421875" style="0" customWidth="1"/>
  </cols>
  <sheetData>
    <row r="1" spans="1:15" ht="34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24" customHeight="1">
      <c r="O2" s="28" t="s">
        <v>1</v>
      </c>
    </row>
    <row r="3" spans="1:15" s="13" customFormat="1" ht="45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13" customFormat="1" ht="45.75" customHeight="1">
      <c r="A4" s="18" t="s">
        <v>17</v>
      </c>
      <c r="B4" s="19"/>
      <c r="C4" s="19"/>
      <c r="D4" s="19"/>
      <c r="E4" s="19"/>
      <c r="F4" s="20"/>
      <c r="G4" s="21">
        <f>SUM(G5:G17)</f>
        <v>172816</v>
      </c>
      <c r="H4" s="21"/>
      <c r="I4" s="21"/>
      <c r="J4" s="21"/>
      <c r="K4" s="21"/>
      <c r="L4" s="21"/>
      <c r="M4" s="21">
        <f>SUM(M5:M16,M17)</f>
        <v>141100</v>
      </c>
      <c r="N4" s="21">
        <f>SUM(N5:N16,N17)</f>
        <v>31716</v>
      </c>
      <c r="O4" s="21"/>
    </row>
    <row r="5" spans="1:15" s="14" customFormat="1" ht="51" customHeight="1">
      <c r="A5" s="22">
        <v>1</v>
      </c>
      <c r="B5" s="23" t="s">
        <v>18</v>
      </c>
      <c r="C5" s="24" t="s">
        <v>19</v>
      </c>
      <c r="D5" s="23" t="s">
        <v>20</v>
      </c>
      <c r="E5" s="23" t="s">
        <v>21</v>
      </c>
      <c r="F5" s="23" t="s">
        <v>22</v>
      </c>
      <c r="G5" s="25">
        <v>30000</v>
      </c>
      <c r="H5" s="23" t="s">
        <v>23</v>
      </c>
      <c r="I5" s="23" t="s">
        <v>24</v>
      </c>
      <c r="J5" s="23" t="s">
        <v>25</v>
      </c>
      <c r="K5" s="23" t="s">
        <v>26</v>
      </c>
      <c r="L5" s="24" t="s">
        <v>27</v>
      </c>
      <c r="M5" s="27">
        <f aca="true" t="shared" si="0" ref="M5:M8">G5</f>
        <v>30000</v>
      </c>
      <c r="N5" s="27">
        <v>0</v>
      </c>
      <c r="O5" s="26"/>
    </row>
    <row r="6" spans="1:15" s="14" customFormat="1" ht="51" customHeight="1">
      <c r="A6" s="22">
        <v>2</v>
      </c>
      <c r="B6" s="23" t="s">
        <v>28</v>
      </c>
      <c r="C6" s="24" t="s">
        <v>29</v>
      </c>
      <c r="D6" s="23" t="s">
        <v>30</v>
      </c>
      <c r="E6" s="23" t="s">
        <v>31</v>
      </c>
      <c r="F6" s="23" t="s">
        <v>22</v>
      </c>
      <c r="G6" s="25">
        <v>21800</v>
      </c>
      <c r="H6" s="23" t="s">
        <v>32</v>
      </c>
      <c r="I6" s="23" t="s">
        <v>33</v>
      </c>
      <c r="J6" s="23" t="s">
        <v>34</v>
      </c>
      <c r="K6" s="23" t="s">
        <v>26</v>
      </c>
      <c r="L6" s="24" t="s">
        <v>27</v>
      </c>
      <c r="M6" s="27">
        <f t="shared" si="0"/>
        <v>21800</v>
      </c>
      <c r="N6" s="27">
        <v>0</v>
      </c>
      <c r="O6" s="26"/>
    </row>
    <row r="7" spans="1:15" s="14" customFormat="1" ht="51" customHeight="1">
      <c r="A7" s="22">
        <v>3</v>
      </c>
      <c r="B7" s="23" t="s">
        <v>35</v>
      </c>
      <c r="C7" s="24" t="s">
        <v>36</v>
      </c>
      <c r="D7" s="23" t="s">
        <v>37</v>
      </c>
      <c r="E7" s="23" t="s">
        <v>31</v>
      </c>
      <c r="F7" s="23" t="s">
        <v>22</v>
      </c>
      <c r="G7" s="25">
        <v>30000</v>
      </c>
      <c r="H7" s="23" t="s">
        <v>32</v>
      </c>
      <c r="I7" s="23" t="s">
        <v>33</v>
      </c>
      <c r="J7" s="23" t="s">
        <v>34</v>
      </c>
      <c r="K7" s="23" t="s">
        <v>26</v>
      </c>
      <c r="L7" s="24" t="s">
        <v>27</v>
      </c>
      <c r="M7" s="27">
        <f t="shared" si="0"/>
        <v>30000</v>
      </c>
      <c r="N7" s="27">
        <v>0</v>
      </c>
      <c r="O7" s="26"/>
    </row>
    <row r="8" spans="1:15" s="14" customFormat="1" ht="51" customHeight="1">
      <c r="A8" s="22">
        <v>4</v>
      </c>
      <c r="B8" s="23" t="s">
        <v>38</v>
      </c>
      <c r="C8" s="24" t="s">
        <v>39</v>
      </c>
      <c r="D8" s="23" t="s">
        <v>40</v>
      </c>
      <c r="E8" s="23" t="s">
        <v>31</v>
      </c>
      <c r="F8" s="23" t="s">
        <v>41</v>
      </c>
      <c r="G8" s="25">
        <v>12200</v>
      </c>
      <c r="H8" s="23" t="s">
        <v>42</v>
      </c>
      <c r="I8" s="23" t="s">
        <v>33</v>
      </c>
      <c r="J8" s="23" t="s">
        <v>43</v>
      </c>
      <c r="K8" s="23" t="s">
        <v>26</v>
      </c>
      <c r="L8" s="24" t="s">
        <v>44</v>
      </c>
      <c r="M8" s="27">
        <f t="shared" si="0"/>
        <v>12200</v>
      </c>
      <c r="N8" s="27">
        <v>0</v>
      </c>
      <c r="O8" s="26"/>
    </row>
    <row r="9" spans="1:15" s="14" customFormat="1" ht="51" customHeight="1">
      <c r="A9" s="22">
        <v>5</v>
      </c>
      <c r="B9" s="23" t="s">
        <v>45</v>
      </c>
      <c r="C9" s="24" t="s">
        <v>46</v>
      </c>
      <c r="D9" s="23" t="s">
        <v>47</v>
      </c>
      <c r="E9" s="23" t="s">
        <v>48</v>
      </c>
      <c r="F9" s="23" t="s">
        <v>49</v>
      </c>
      <c r="G9" s="25">
        <v>2625</v>
      </c>
      <c r="H9" s="23" t="s">
        <v>50</v>
      </c>
      <c r="I9" s="23" t="s">
        <v>51</v>
      </c>
      <c r="J9" s="23" t="s">
        <v>52</v>
      </c>
      <c r="K9" s="23" t="s">
        <v>26</v>
      </c>
      <c r="L9" s="24" t="s">
        <v>53</v>
      </c>
      <c r="M9" s="27">
        <v>0</v>
      </c>
      <c r="N9" s="27">
        <v>2625</v>
      </c>
      <c r="O9" s="26"/>
    </row>
    <row r="10" spans="1:15" s="14" customFormat="1" ht="51" customHeight="1">
      <c r="A10" s="22">
        <v>6</v>
      </c>
      <c r="B10" s="23" t="s">
        <v>54</v>
      </c>
      <c r="C10" s="24" t="s">
        <v>55</v>
      </c>
      <c r="D10" s="23" t="s">
        <v>56</v>
      </c>
      <c r="E10" s="23" t="s">
        <v>57</v>
      </c>
      <c r="F10" s="23" t="s">
        <v>22</v>
      </c>
      <c r="G10" s="25">
        <v>14500</v>
      </c>
      <c r="H10" s="23" t="s">
        <v>58</v>
      </c>
      <c r="I10" s="23" t="s">
        <v>59</v>
      </c>
      <c r="J10" s="23" t="s">
        <v>60</v>
      </c>
      <c r="K10" s="23" t="s">
        <v>26</v>
      </c>
      <c r="L10" s="24" t="s">
        <v>27</v>
      </c>
      <c r="M10" s="27">
        <f aca="true" t="shared" si="1" ref="M10:M12">G10</f>
        <v>14500</v>
      </c>
      <c r="N10" s="27">
        <v>0</v>
      </c>
      <c r="O10" s="26"/>
    </row>
    <row r="11" spans="1:15" s="14" customFormat="1" ht="51" customHeight="1">
      <c r="A11" s="22">
        <v>7</v>
      </c>
      <c r="B11" s="23" t="s">
        <v>61</v>
      </c>
      <c r="C11" s="24" t="s">
        <v>62</v>
      </c>
      <c r="D11" s="23" t="s">
        <v>63</v>
      </c>
      <c r="E11" s="23" t="s">
        <v>57</v>
      </c>
      <c r="F11" s="23" t="s">
        <v>22</v>
      </c>
      <c r="G11" s="25">
        <v>14000</v>
      </c>
      <c r="H11" s="23" t="s">
        <v>58</v>
      </c>
      <c r="I11" s="23" t="s">
        <v>59</v>
      </c>
      <c r="J11" s="23" t="s">
        <v>60</v>
      </c>
      <c r="K11" s="23" t="s">
        <v>26</v>
      </c>
      <c r="L11" s="24" t="s">
        <v>27</v>
      </c>
      <c r="M11" s="27">
        <f t="shared" si="1"/>
        <v>14000</v>
      </c>
      <c r="N11" s="27">
        <v>0</v>
      </c>
      <c r="O11" s="26"/>
    </row>
    <row r="12" spans="1:15" s="14" customFormat="1" ht="51" customHeight="1">
      <c r="A12" s="22">
        <v>8</v>
      </c>
      <c r="B12" s="23" t="s">
        <v>64</v>
      </c>
      <c r="C12" s="24" t="s">
        <v>65</v>
      </c>
      <c r="D12" s="23" t="s">
        <v>66</v>
      </c>
      <c r="E12" s="23" t="s">
        <v>67</v>
      </c>
      <c r="F12" s="23" t="s">
        <v>41</v>
      </c>
      <c r="G12" s="25">
        <v>1800</v>
      </c>
      <c r="H12" s="23" t="s">
        <v>68</v>
      </c>
      <c r="I12" s="23" t="s">
        <v>69</v>
      </c>
      <c r="J12" s="23" t="s">
        <v>70</v>
      </c>
      <c r="K12" s="23" t="s">
        <v>26</v>
      </c>
      <c r="L12" s="24" t="s">
        <v>44</v>
      </c>
      <c r="M12" s="27">
        <f t="shared" si="1"/>
        <v>1800</v>
      </c>
      <c r="N12" s="27">
        <v>0</v>
      </c>
      <c r="O12" s="26"/>
    </row>
    <row r="13" spans="1:15" s="14" customFormat="1" ht="45.75" customHeight="1">
      <c r="A13" s="22">
        <v>9</v>
      </c>
      <c r="B13" s="26" t="s">
        <v>71</v>
      </c>
      <c r="C13" s="26" t="s">
        <v>72</v>
      </c>
      <c r="D13" s="26" t="s">
        <v>73</v>
      </c>
      <c r="E13" s="26" t="s">
        <v>74</v>
      </c>
      <c r="F13" s="26" t="s">
        <v>75</v>
      </c>
      <c r="G13" s="27">
        <v>26800</v>
      </c>
      <c r="H13" s="26" t="s">
        <v>76</v>
      </c>
      <c r="I13" s="26" t="s">
        <v>77</v>
      </c>
      <c r="J13" s="27" t="s">
        <v>78</v>
      </c>
      <c r="K13" s="26" t="s">
        <v>26</v>
      </c>
      <c r="L13" s="26" t="s">
        <v>79</v>
      </c>
      <c r="M13" s="27">
        <v>0</v>
      </c>
      <c r="N13" s="27">
        <f>G13</f>
        <v>26800</v>
      </c>
      <c r="O13" s="26" t="s">
        <v>80</v>
      </c>
    </row>
    <row r="14" spans="1:15" s="14" customFormat="1" ht="45.75" customHeight="1">
      <c r="A14" s="22">
        <v>10</v>
      </c>
      <c r="B14" s="26" t="s">
        <v>81</v>
      </c>
      <c r="C14" s="26" t="s">
        <v>82</v>
      </c>
      <c r="D14" s="26" t="s">
        <v>83</v>
      </c>
      <c r="E14" s="26" t="s">
        <v>21</v>
      </c>
      <c r="F14" s="26" t="s">
        <v>75</v>
      </c>
      <c r="G14" s="27">
        <v>1011</v>
      </c>
      <c r="H14" s="26" t="s">
        <v>84</v>
      </c>
      <c r="I14" s="26" t="s">
        <v>24</v>
      </c>
      <c r="J14" s="27" t="s">
        <v>85</v>
      </c>
      <c r="K14" s="26" t="s">
        <v>26</v>
      </c>
      <c r="L14" s="26" t="s">
        <v>79</v>
      </c>
      <c r="M14" s="27">
        <v>0</v>
      </c>
      <c r="N14" s="27">
        <f>G14</f>
        <v>1011</v>
      </c>
      <c r="O14" s="26" t="s">
        <v>80</v>
      </c>
    </row>
    <row r="15" spans="1:15" s="14" customFormat="1" ht="45.75" customHeight="1">
      <c r="A15" s="22">
        <v>11</v>
      </c>
      <c r="B15" s="26" t="s">
        <v>86</v>
      </c>
      <c r="C15" s="26" t="s">
        <v>87</v>
      </c>
      <c r="D15" s="26" t="s">
        <v>88</v>
      </c>
      <c r="E15" s="26" t="s">
        <v>89</v>
      </c>
      <c r="F15" s="26" t="s">
        <v>75</v>
      </c>
      <c r="G15" s="27">
        <v>1280</v>
      </c>
      <c r="H15" s="26" t="s">
        <v>90</v>
      </c>
      <c r="I15" s="26" t="s">
        <v>91</v>
      </c>
      <c r="J15" s="27" t="s">
        <v>92</v>
      </c>
      <c r="K15" s="26" t="s">
        <v>26</v>
      </c>
      <c r="L15" s="26" t="s">
        <v>79</v>
      </c>
      <c r="M15" s="27">
        <v>0</v>
      </c>
      <c r="N15" s="27">
        <f>G15</f>
        <v>1280</v>
      </c>
      <c r="O15" s="26" t="s">
        <v>80</v>
      </c>
    </row>
    <row r="16" spans="1:15" s="14" customFormat="1" ht="45.75" customHeight="1">
      <c r="A16" s="22">
        <v>12</v>
      </c>
      <c r="B16" s="26" t="s">
        <v>93</v>
      </c>
      <c r="C16" s="26" t="s">
        <v>94</v>
      </c>
      <c r="D16" s="26" t="s">
        <v>95</v>
      </c>
      <c r="E16" s="26" t="s">
        <v>96</v>
      </c>
      <c r="F16" s="26" t="s">
        <v>97</v>
      </c>
      <c r="G16" s="27">
        <v>8000</v>
      </c>
      <c r="H16" s="26" t="s">
        <v>98</v>
      </c>
      <c r="I16" s="26" t="s">
        <v>99</v>
      </c>
      <c r="J16" s="27" t="s">
        <v>100</v>
      </c>
      <c r="K16" s="26" t="s">
        <v>26</v>
      </c>
      <c r="L16" s="26" t="s">
        <v>79</v>
      </c>
      <c r="M16" s="27">
        <f>G16</f>
        <v>8000</v>
      </c>
      <c r="N16" s="27">
        <v>0</v>
      </c>
      <c r="O16" s="26" t="s">
        <v>80</v>
      </c>
    </row>
    <row r="17" spans="1:15" s="14" customFormat="1" ht="45.75" customHeight="1">
      <c r="A17" s="22">
        <v>13</v>
      </c>
      <c r="B17" s="26" t="s">
        <v>101</v>
      </c>
      <c r="C17" s="26" t="s">
        <v>102</v>
      </c>
      <c r="D17" s="26" t="s">
        <v>103</v>
      </c>
      <c r="E17" s="26" t="s">
        <v>57</v>
      </c>
      <c r="F17" s="26" t="s">
        <v>97</v>
      </c>
      <c r="G17" s="27">
        <v>8800</v>
      </c>
      <c r="H17" s="26" t="s">
        <v>104</v>
      </c>
      <c r="I17" s="26" t="s">
        <v>105</v>
      </c>
      <c r="J17" s="27" t="s">
        <v>106</v>
      </c>
      <c r="K17" s="26" t="s">
        <v>26</v>
      </c>
      <c r="L17" s="26" t="s">
        <v>79</v>
      </c>
      <c r="M17" s="27">
        <f>G17</f>
        <v>8800</v>
      </c>
      <c r="N17" s="27">
        <v>0</v>
      </c>
      <c r="O17" s="26" t="s">
        <v>80</v>
      </c>
    </row>
  </sheetData>
  <sheetProtection/>
  <mergeCells count="2">
    <mergeCell ref="A1:O1"/>
    <mergeCell ref="A4:F4"/>
  </mergeCells>
  <printOptions horizontalCentered="1"/>
  <pageMargins left="0.16111111111111112" right="0.16111111111111112" top="0.40902777777777777" bottom="0.40902777777777777" header="0.5" footer="0.5"/>
  <pageSetup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E5" sqref="E5:F5"/>
    </sheetView>
  </sheetViews>
  <sheetFormatPr defaultColWidth="9.140625" defaultRowHeight="12.75"/>
  <cols>
    <col min="1" max="6" width="21.57421875" style="0" customWidth="1"/>
  </cols>
  <sheetData>
    <row r="1" spans="1:6" ht="39.75" customHeight="1">
      <c r="A1" s="1" t="s">
        <v>107</v>
      </c>
      <c r="B1" s="1"/>
      <c r="C1" s="1"/>
      <c r="D1" s="1"/>
      <c r="E1" s="1"/>
      <c r="F1" s="1"/>
    </row>
    <row r="2" spans="1:6" ht="27.75" customHeight="1">
      <c r="A2" s="2"/>
      <c r="B2" s="2"/>
      <c r="C2" s="3"/>
      <c r="D2" s="3"/>
      <c r="E2" s="3"/>
      <c r="F2" s="2" t="s">
        <v>1</v>
      </c>
    </row>
    <row r="3" spans="1:6" ht="57" customHeight="1">
      <c r="A3" s="4" t="s">
        <v>108</v>
      </c>
      <c r="B3" s="4" t="s">
        <v>109</v>
      </c>
      <c r="C3" s="5" t="s">
        <v>110</v>
      </c>
      <c r="D3" s="6"/>
      <c r="E3" s="5" t="s">
        <v>111</v>
      </c>
      <c r="F3" s="6"/>
    </row>
    <row r="4" spans="1:6" ht="57" customHeight="1">
      <c r="A4" s="7"/>
      <c r="B4" s="7"/>
      <c r="C4" s="8" t="s">
        <v>79</v>
      </c>
      <c r="D4" s="8" t="s">
        <v>112</v>
      </c>
      <c r="E4" s="8" t="s">
        <v>79</v>
      </c>
      <c r="F4" s="8" t="s">
        <v>112</v>
      </c>
    </row>
    <row r="5" spans="1:6" ht="57" customHeight="1">
      <c r="A5" s="9">
        <v>2021</v>
      </c>
      <c r="B5" s="10" t="s">
        <v>113</v>
      </c>
      <c r="C5" s="11">
        <v>29091</v>
      </c>
      <c r="D5" s="11">
        <v>2625</v>
      </c>
      <c r="E5" s="11">
        <v>12484</v>
      </c>
      <c r="F5" s="12">
        <v>6199</v>
      </c>
    </row>
  </sheetData>
  <sheetProtection/>
  <mergeCells count="5">
    <mergeCell ref="A1:F1"/>
    <mergeCell ref="C3:D3"/>
    <mergeCell ref="E3:F3"/>
    <mergeCell ref="A3:A4"/>
    <mergeCell ref="B3:B4"/>
  </mergeCells>
  <printOptions horizontalCentered="1"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敏</cp:lastModifiedBy>
  <dcterms:created xsi:type="dcterms:W3CDTF">2021-10-21T03:18:03Z</dcterms:created>
  <dcterms:modified xsi:type="dcterms:W3CDTF">2022-11-02T06:45:02Z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FA05C89A706E4EE2BB34E9263A701B39</vt:lpwstr>
  </property>
</Properties>
</file>