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02" firstSheet="25" activeTab="27"/>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sheetId="63"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64"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6" r:id="rId23"/>
    <sheet name="一般公共预算拨款--经费拨款预算表(按政府预算经济分类)" sheetId="61" r:id="rId24"/>
    <sheet name="纳入专户管理的非税收入拨款支出预算表(按部门预算经济分类)" sheetId="60" r:id="rId25"/>
    <sheet name="纳入专户管理的非税收入拨款支出预算表(按政府预算经济分类)" sheetId="62" r:id="rId26"/>
    <sheet name="部门（单位）整体支出预算绩效目标申报表" sheetId="52" r:id="rId27"/>
    <sheet name="项目支出预算绩效目标申报表" sheetId="53" r:id="rId28"/>
  </sheets>
  <definedNames>
    <definedName name="_xlnm.Print_Area" localSheetId="26">'部门（单位）整体支出预算绩效目标申报表'!$A$1:$H$29</definedName>
    <definedName name="_xlnm.Print_Area" localSheetId="3">财政拨款收支总表!$A$1:$F$25</definedName>
    <definedName name="_xlnm.Print_Area" localSheetId="13">非税收入计划表!$A$1:$U$8</definedName>
    <definedName name="_xlnm.Print_Area" localSheetId="25">'纳入专户管理的非税收入拨款支出预算表(按政府预算经济分类)'!$A$1:$P$6</definedName>
    <definedName name="_xlnm.Print_Area" localSheetId="14">上年结转支出预算表!$A$1:$U$6</definedName>
    <definedName name="_xlnm.Print_Area" localSheetId="21">'上年结转支出预算表(政府预算)'!$A$1:$P$6</definedName>
    <definedName name="_xlnm.Print_Area" localSheetId="1">收入总体情况表!$A$1:$N$8</definedName>
    <definedName name="_xlnm.Print_Area" localSheetId="0">收支总表!$A$1:$H$36</definedName>
    <definedName name="_xlnm.Print_Area" localSheetId="27">项目支出预算绩效目标申报表!$A$1:$M$46</definedName>
    <definedName name="_xlnm.Print_Area" localSheetId="9">项目支出预算总表!$A$7:$Q$11</definedName>
    <definedName name="_xlnm.Print_Area" localSheetId="22">'一般公共预算拨款--经费拨款预算表(按部门预算经济分类)'!$A$1:$V$29</definedName>
    <definedName name="_xlnm.Print_Area" localSheetId="23">'一般公共预算拨款--经费拨款预算表(按政府预算经济分类)'!$A$1:$P$28</definedName>
    <definedName name="_xlnm.Print_Area" localSheetId="8">一般公共预算基本支出情况表—对个人和家庭的补助!$A$1:$O$6</definedName>
    <definedName name="_xlnm.Print_Area" localSheetId="6">一般公共预算基本支出情况表—工资福利支出!$A$1:$W$24</definedName>
    <definedName name="_xlnm.Print_Area" localSheetId="7">一般公共预算基本支出情况表—商品和服务支出!$A$1:$V$14</definedName>
    <definedName name="_xlnm.Print_Area" localSheetId="4">一般公共预算支出情况表!$A$1:$V$26</definedName>
    <definedName name="_xlnm.Print_Area" localSheetId="19">'一般公共预算支出情况表—对个人和家庭的补助(政府预算)'!$A$1:$I$5</definedName>
    <definedName name="_xlnm.Print_Area" localSheetId="17">'一般公共预算支出情况表—工资福利支出(政府预算)'!$A$1:$L$23</definedName>
    <definedName name="_xlnm.Print_Area" localSheetId="18">'一般公共预算支出情况表—商品和服务支出(政府预算)'!$A$1:$Q$13</definedName>
    <definedName name="_xlnm.Print_Area" localSheetId="15">政府采购预算表!#REF!</definedName>
    <definedName name="_xlnm.Print_Area" localSheetId="10">政府性基金拨款支出预算表!$A$1:$U$6</definedName>
    <definedName name="_xlnm.Print_Area" localSheetId="20">'政府性基金拨款支出预算表(政府预算)'!$A$1:$P$6</definedName>
    <definedName name="_xlnm.Print_Area" localSheetId="2">支出总体情况表!$A$1:$O$28</definedName>
    <definedName name="_xlnm.Print_Area" localSheetId="16">'支出总体情况表(政府预算)'!$A$1:$S$26</definedName>
    <definedName name="_xlnm.Print_Titles" localSheetId="26">'部门（单位）整体支出预算绩效目标申报表'!$1:$3</definedName>
    <definedName name="_xlnm.Print_Titles" localSheetId="3">财政拨款收支总表!$1:$4</definedName>
    <definedName name="_xlnm.Print_Titles" localSheetId="13">非税收入计划表!$1:$8</definedName>
    <definedName name="_xlnm.Print_Titles" localSheetId="25">'纳入专户管理的非税收入拨款支出预算表(按政府预算经济分类)'!$1:$6</definedName>
    <definedName name="_xlnm.Print_Titles" localSheetId="14">上年结转支出预算表!$1:$6</definedName>
    <definedName name="_xlnm.Print_Titles" localSheetId="21">'上年结转支出预算表(政府预算)'!$1:$6</definedName>
    <definedName name="_xlnm.Print_Titles" localSheetId="1">收入总体情况表!$1:$6</definedName>
    <definedName name="_xlnm.Print_Titles" localSheetId="0">收支总表!$1:$5</definedName>
    <definedName name="_xlnm.Print_Titles" localSheetId="27">项目支出预算绩效目标申报表!$1:$3</definedName>
    <definedName name="_xlnm.Print_Titles" localSheetId="9">项目支出预算总表!#REF!</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'一般公共预算支出情况表—对个人和家庭的补助(政府预算)'!$1:$5</definedName>
    <definedName name="_xlnm.Print_Titles" localSheetId="17">'一般公共预算支出情况表—工资福利支出(政府预算)'!$1:$5</definedName>
    <definedName name="_xlnm.Print_Titles" localSheetId="18">'一般公共预算支出情况表—商品和服务支出(政府预算)'!$1:$5</definedName>
    <definedName name="_xlnm.Print_Titles" localSheetId="15">政府采购预算表!#REF!</definedName>
    <definedName name="_xlnm.Print_Titles" localSheetId="10">政府性基金拨款支出预算表!$1:$6</definedName>
    <definedName name="_xlnm.Print_Titles" localSheetId="20">'政府性基金拨款支出预算表(政府预算)'!$1:$6</definedName>
    <definedName name="_xlnm.Print_Titles" localSheetId="2">支出总体情况表!$1:$6</definedName>
    <definedName name="_xlnm.Print_Titles" localSheetId="16">'支出总体情况表(政府预算)'!$1:$6</definedName>
  </definedNames>
  <calcPr calcId="144525"/>
</workbook>
</file>

<file path=xl/sharedStrings.xml><?xml version="1.0" encoding="utf-8"?>
<sst xmlns="http://schemas.openxmlformats.org/spreadsheetml/2006/main" count="1254" uniqueCount="472">
  <si>
    <t xml:space="preserve">                                                      </t>
  </si>
  <si>
    <t>预算01表</t>
  </si>
  <si>
    <t xml:space="preserve">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</si>
  <si>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</si>
  <si>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</si>
  <si>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</si>
  <si>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</si>
  <si>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</si>
  <si>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</si>
  <si>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</si>
  <si>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</si>
  <si>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</si>
  <si>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</si>
  <si>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</si>
  <si>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</si>
  <si>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</si>
  <si>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</si>
  <si>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</si>
  <si>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</si>
  <si>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</si>
  <si>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</si>
  <si>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</si>
  <si>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</si>
  <si>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</si>
  <si>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</si>
  <si>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</si>
  <si>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</si>
  <si>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</si>
  <si>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</si>
  <si>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</si>
  <si>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</si>
  <si>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</si>
  <si>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</si>
  <si>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</si>
  <si>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</si>
  <si>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</si>
  <si>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</si>
  <si>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</si>
  <si>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</si>
  <si>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</si>
  <si>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</si>
  <si>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</si>
  <si>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</si>
  <si>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</si>
  <si>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</si>
  <si>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</si>
  <si>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</si>
  <si>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</si>
  <si>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</si>
  <si>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</si>
  <si>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</si>
  <si>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</si>
  <si>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</si>
  <si>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</si>
  <si>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</si>
  <si>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</si>
  <si>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</si>
  <si>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</si>
  <si>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</si>
  <si>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</si>
  <si>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</si>
  <si>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</si>
  <si>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</si>
  <si>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</si>
  <si>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</si>
  <si>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</si>
  <si>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</si>
  <si>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</si>
  <si>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</si>
  <si>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</si>
  <si>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</si>
  <si>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</si>
  <si>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</si>
  <si>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</si>
  <si>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</si>
  <si>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</si>
  <si>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</si>
  <si>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</si>
  <si>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</si>
  <si>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</si>
  <si>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</si>
  <si>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</si>
  <si>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</si>
  <si>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</si>
  <si>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</si>
  <si>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</si>
  <si>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</si>
  <si>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</si>
  <si>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</si>
  <si>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</si>
  <si>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</si>
  <si>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</si>
  <si>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</si>
  <si>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</si>
  <si>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</si>
  <si>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</si>
  <si>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</si>
  <si>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</si>
  <si>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</si>
  <si>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</si>
  <si>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</si>
  <si>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</si>
  <si>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</si>
  <si>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</si>
  <si>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</si>
  <si>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</si>
  <si>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</si>
  <si>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405</t>
  </si>
  <si>
    <t>汨罗市交通运输局</t>
  </si>
  <si>
    <t xml:space="preserve">  405009</t>
  </si>
  <si>
    <t xml:space="preserve">  汨罗市水运事务中心</t>
  </si>
  <si>
    <t>预算03表</t>
  </si>
  <si>
    <t>支出总体情况表</t>
  </si>
  <si>
    <t>功能科目</t>
  </si>
  <si>
    <t>单位名称(功能科目)</t>
  </si>
  <si>
    <t>总  计</t>
  </si>
  <si>
    <t>公共财政拨款合计</t>
  </si>
  <si>
    <t>一般公共服务支出</t>
  </si>
  <si>
    <t xml:space="preserve">   人大事务</t>
  </si>
  <si>
    <t xml:space="preserve">      行政运行</t>
  </si>
  <si>
    <t>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</si>
  <si>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</si>
  <si>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</si>
  <si>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</si>
  <si>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</si>
  <si>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</si>
  <si>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卫生健康支出</t>
  </si>
  <si>
    <t xml:space="preserve">  行政事业单位医疗</t>
  </si>
  <si>
    <t xml:space="preserve">      事业单位医疗</t>
  </si>
  <si>
    <t>交通运行</t>
  </si>
  <si>
    <t xml:space="preserve">  公路水路运输</t>
  </si>
  <si>
    <t xml:space="preserve">     行政运行</t>
  </si>
  <si>
    <t xml:space="preserve">    一般行政管理事务</t>
  </si>
  <si>
    <t>住房保障支出</t>
  </si>
  <si>
    <t xml:space="preserve">  住房改革支出</t>
  </si>
  <si>
    <t xml:space="preserve">    住房公积金</t>
  </si>
  <si>
    <t>财政拨款收支总表</t>
  </si>
  <si>
    <t>预算04表</t>
  </si>
  <si>
    <t>汨罗市水运事务中心</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</si>
  <si>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</si>
  <si>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</si>
  <si>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</si>
  <si>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</si>
  <si>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</si>
  <si>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</si>
  <si>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</si>
  <si>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</si>
  <si>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</si>
  <si>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</si>
  <si>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</si>
  <si>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</si>
  <si>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</si>
  <si>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</si>
  <si>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</si>
  <si>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</si>
  <si>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</si>
  <si>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</si>
  <si>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</si>
  <si>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</si>
  <si>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</si>
  <si>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</si>
  <si>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</si>
  <si>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</si>
  <si>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</si>
  <si>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</si>
  <si>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</si>
  <si>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</si>
  <si>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</si>
  <si>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</si>
  <si>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</si>
  <si>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</si>
  <si>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</si>
  <si>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</si>
  <si>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</si>
  <si>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</si>
  <si>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</si>
  <si>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</si>
  <si>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</si>
  <si>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</si>
  <si>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</si>
  <si>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</si>
  <si>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</si>
  <si>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 xml:space="preserve">  20101</t>
  </si>
  <si>
    <t xml:space="preserve">    2010101</t>
  </si>
  <si>
    <t xml:space="preserve">  20805</t>
  </si>
  <si>
    <t xml:space="preserve">    2080505</t>
  </si>
  <si>
    <t xml:space="preserve">    2080506</t>
  </si>
  <si>
    <t xml:space="preserve">  20899</t>
  </si>
  <si>
    <t xml:space="preserve">    2089999</t>
  </si>
  <si>
    <t xml:space="preserve">  21011</t>
  </si>
  <si>
    <t xml:space="preserve">    2101102</t>
  </si>
  <si>
    <t xml:space="preserve">  21401</t>
  </si>
  <si>
    <t xml:space="preserve">    2140101</t>
  </si>
  <si>
    <t xml:space="preserve">  22102</t>
  </si>
  <si>
    <t xml:space="preserve">    2210201</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</si>
  <si>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</si>
  <si>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</si>
  <si>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</si>
  <si>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</si>
  <si>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</si>
  <si>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</si>
  <si>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</si>
  <si>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</si>
  <si>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</si>
  <si>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</si>
  <si>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</si>
  <si>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</si>
  <si>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</si>
  <si>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</si>
  <si>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</si>
  <si>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</si>
  <si>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</si>
  <si>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</si>
  <si>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</si>
  <si>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</si>
  <si>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</si>
  <si>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</si>
  <si>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</si>
  <si>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</si>
  <si>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</si>
  <si>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</si>
  <si>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</si>
  <si>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</si>
  <si>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</si>
  <si>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</si>
  <si>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</si>
  <si>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</si>
  <si>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</si>
  <si>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</si>
  <si>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</si>
  <si>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</si>
  <si>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</si>
  <si>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</si>
  <si>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</si>
  <si>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</si>
  <si>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</si>
  <si>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</si>
  <si>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</si>
  <si>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</si>
  <si>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</si>
  <si>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</si>
  <si>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</si>
  <si>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</si>
  <si>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</si>
  <si>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</si>
  <si>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</si>
  <si>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</si>
  <si>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</si>
  <si>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</si>
  <si>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</si>
  <si>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</si>
  <si>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</si>
  <si>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</si>
  <si>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</si>
  <si>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</si>
  <si>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</si>
  <si>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 xml:space="preserve">  行政运行</t>
  </si>
  <si>
    <t>一般行政管理事务</t>
  </si>
  <si>
    <t>公务船运营及交通运行</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</si>
  <si>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</si>
  <si>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</si>
  <si>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</si>
  <si>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</si>
  <si>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</si>
  <si>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</si>
  <si>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</si>
  <si>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</si>
  <si>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</si>
  <si>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</si>
  <si>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</si>
  <si>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填报单位：汨罗市水运事务中心</t>
  </si>
  <si>
    <t>项目</t>
  </si>
  <si>
    <t>本年预算数</t>
  </si>
  <si>
    <t>备注</t>
  </si>
  <si>
    <t>1、因公出国（境）费用</t>
  </si>
  <si>
    <t>2、公务接待费</t>
  </si>
  <si>
    <t>3、公务用车费</t>
  </si>
  <si>
    <t xml:space="preserve">  其中：（1）公务用车运行维护费</t>
  </si>
  <si>
    <t xml:space="preserve">        （2）公务用车购置</t>
  </si>
  <si>
    <r>
      <rPr>
        <sz val="10"/>
        <rFont val="宋体"/>
        <charset val="134"/>
      </rPr>
      <t>预算1</t>
    </r>
    <r>
      <rPr>
        <sz val="10"/>
        <rFont val="宋体"/>
        <charset val="134"/>
      </rPr>
      <t>4</t>
    </r>
    <r>
      <rPr>
        <sz val="10"/>
        <rFont val="宋体"/>
        <charset val="134"/>
      </rPr>
      <t>表</t>
    </r>
  </si>
  <si>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</si>
  <si>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</si>
  <si>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</si>
  <si>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</si>
  <si>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</si>
  <si>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</si>
  <si>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</si>
  <si>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</si>
  <si>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</si>
  <si>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</si>
  <si>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</si>
  <si>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</si>
  <si>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</si>
  <si>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</si>
  <si>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</si>
  <si>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</si>
  <si>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</si>
  <si>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</si>
  <si>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rPr>
        <sz val="9"/>
        <rFont val="宋体"/>
        <charset val="134"/>
      </rPr>
      <t>预算1</t>
    </r>
    <r>
      <rPr>
        <sz val="9"/>
        <rFont val="宋体"/>
        <charset val="134"/>
      </rPr>
      <t>5表</t>
    </r>
  </si>
  <si>
    <t>上年结转支出预算表</t>
  </si>
  <si>
    <t>预算16表</t>
  </si>
  <si>
    <t>政府采购预算表</t>
  </si>
  <si>
    <t>单位;元</t>
  </si>
  <si>
    <t>序号</t>
  </si>
  <si>
    <t>采购项目名称</t>
  </si>
  <si>
    <t>采购目录编码</t>
  </si>
  <si>
    <t>支出功能科目</t>
  </si>
  <si>
    <t xml:space="preserve">采购数量 </t>
  </si>
  <si>
    <t>计量单位</t>
  </si>
  <si>
    <t>行政运行</t>
  </si>
  <si>
    <r>
      <rPr>
        <sz val="10"/>
        <rFont val="宋体"/>
        <charset val="134"/>
      </rPr>
      <t>4</t>
    </r>
    <r>
      <rPr>
        <sz val="10"/>
        <rFont val="宋体"/>
        <charset val="134"/>
      </rPr>
      <t>05009</t>
    </r>
  </si>
  <si>
    <t>维修和保养服务</t>
  </si>
  <si>
    <t>个</t>
  </si>
  <si>
    <r>
      <rPr>
        <sz val="10"/>
        <rFont val="宋体"/>
        <charset val="134"/>
      </rPr>
      <t xml:space="preserve">    </t>
    </r>
    <r>
      <rPr>
        <sz val="10"/>
        <rFont val="宋体"/>
        <charset val="134"/>
      </rPr>
      <t>4</t>
    </r>
    <r>
      <rPr>
        <sz val="10"/>
        <rFont val="宋体"/>
        <charset val="134"/>
      </rPr>
      <t>05009</t>
    </r>
  </si>
  <si>
    <t>笔</t>
  </si>
  <si>
    <t>支</t>
  </si>
  <si>
    <t>复印纸</t>
  </si>
  <si>
    <t>包</t>
  </si>
  <si>
    <t>喷墨盒</t>
  </si>
  <si>
    <t>文印服务</t>
  </si>
  <si>
    <t>空调机组</t>
  </si>
  <si>
    <t>台</t>
  </si>
  <si>
    <t>椅凳类</t>
  </si>
  <si>
    <t>张</t>
  </si>
  <si>
    <t>纸制文具及办公用品</t>
  </si>
  <si>
    <r>
      <rPr>
        <b/>
        <sz val="10"/>
        <rFont val="宋体"/>
        <charset val="134"/>
      </rPr>
      <t>预算17</t>
    </r>
    <r>
      <rPr>
        <b/>
        <sz val="10"/>
        <rFont val="宋体"/>
        <charset val="134"/>
      </rPr>
      <t>表</t>
    </r>
  </si>
  <si>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</si>
  <si>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</si>
  <si>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</si>
  <si>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</si>
  <si>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</si>
  <si>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</si>
  <si>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</si>
  <si>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</si>
  <si>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</si>
  <si>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</si>
  <si>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</si>
  <si>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r>
      <rPr>
        <b/>
        <sz val="10"/>
        <rFont val="宋体"/>
        <charset val="134"/>
      </rPr>
      <t>预算18</t>
    </r>
    <r>
      <rPr>
        <b/>
        <sz val="10"/>
        <rFont val="宋体"/>
        <charset val="134"/>
      </rPr>
      <t>表</t>
    </r>
  </si>
  <si>
    <t>一般公共预算支出情况表--工资福利支出(政府预算)</t>
  </si>
  <si>
    <t>工资奖金津补贴</t>
  </si>
  <si>
    <t>其他对事业单位补助</t>
  </si>
  <si>
    <r>
      <rPr>
        <b/>
        <sz val="10"/>
        <rFont val="宋体"/>
        <charset val="134"/>
      </rPr>
      <t>预算19</t>
    </r>
    <r>
      <rPr>
        <b/>
        <sz val="10"/>
        <rFont val="宋体"/>
        <charset val="134"/>
      </rPr>
      <t>表</t>
    </r>
  </si>
  <si>
    <t>一般公共预算支出情况表--商品和服务支出(政府预算)</t>
  </si>
  <si>
    <t>办公经费</t>
  </si>
  <si>
    <t>委托业务费</t>
  </si>
  <si>
    <t>维修(护)费</t>
  </si>
  <si>
    <t>商品和服务支出</t>
  </si>
  <si>
    <r>
      <rPr>
        <b/>
        <sz val="10"/>
        <rFont val="宋体"/>
        <charset val="134"/>
      </rPr>
      <t>预算20</t>
    </r>
    <r>
      <rPr>
        <b/>
        <sz val="10"/>
        <rFont val="宋体"/>
        <charset val="134"/>
      </rPr>
      <t>表</t>
    </r>
  </si>
  <si>
    <t>一般公共预算支出情况表--对个人和家庭的补助(政府预算)</t>
  </si>
  <si>
    <t>社会福利和救济</t>
  </si>
  <si>
    <t>离退休费</t>
  </si>
  <si>
    <r>
      <rPr>
        <b/>
        <sz val="10"/>
        <rFont val="宋体"/>
        <charset val="134"/>
      </rPr>
      <t>预算21</t>
    </r>
    <r>
      <rPr>
        <b/>
        <sz val="10"/>
        <rFont val="宋体"/>
        <charset val="134"/>
      </rPr>
      <t>表</t>
    </r>
  </si>
  <si>
    <t>政府性基金拨款支出预算表(政府预算)</t>
  </si>
  <si>
    <r>
      <rPr>
        <b/>
        <sz val="10"/>
        <rFont val="宋体"/>
        <charset val="134"/>
      </rPr>
      <t>预算22</t>
    </r>
    <r>
      <rPr>
        <b/>
        <sz val="10"/>
        <rFont val="宋体"/>
        <charset val="134"/>
      </rPr>
      <t>表</t>
    </r>
  </si>
  <si>
    <t>上年结转支出预算表(政府预算)</t>
  </si>
  <si>
    <r>
      <rPr>
        <sz val="9"/>
        <rFont val="宋体"/>
        <charset val="134"/>
      </rPr>
      <t>预算23</t>
    </r>
    <r>
      <rPr>
        <sz val="9"/>
        <rFont val="宋体"/>
        <charset val="134"/>
      </rPr>
      <t>表</t>
    </r>
  </si>
  <si>
    <t>一般公共预算拨款--经费拨款预算表(按部门预算经济分类)</t>
  </si>
  <si>
    <t>单位名称（功能科目名称）</t>
  </si>
  <si>
    <t>经济科目</t>
  </si>
  <si>
    <r>
      <rPr>
        <b/>
        <sz val="10"/>
        <rFont val="宋体"/>
        <charset val="134"/>
      </rPr>
      <t>预算24</t>
    </r>
    <r>
      <rPr>
        <b/>
        <sz val="10"/>
        <rFont val="宋体"/>
        <charset val="134"/>
      </rPr>
      <t>表</t>
    </r>
  </si>
  <si>
    <t>一般公共预算拨款--经费拨款预算表(按政府预算经济分类)</t>
  </si>
  <si>
    <t xml:space="preserve">     一般行政管理事务</t>
  </si>
  <si>
    <t>纳入专户管理的非税收入拨款支出预算表(按部门预算经济分类)</t>
  </si>
  <si>
    <r>
      <rPr>
        <b/>
        <sz val="10"/>
        <rFont val="宋体"/>
        <charset val="134"/>
      </rPr>
      <t>预算25</t>
    </r>
    <r>
      <rPr>
        <b/>
        <sz val="10"/>
        <rFont val="宋体"/>
        <charset val="134"/>
      </rPr>
      <t>表</t>
    </r>
  </si>
  <si>
    <r>
      <rPr>
        <b/>
        <sz val="10"/>
        <rFont val="宋体"/>
        <charset val="134"/>
      </rPr>
      <t>预算26</t>
    </r>
    <r>
      <rPr>
        <b/>
        <sz val="10"/>
        <rFont val="宋体"/>
        <charset val="134"/>
      </rPr>
      <t>表</t>
    </r>
  </si>
  <si>
    <t>纳入专户管理的非税收入拨款支出预算表(按政府预算经济分类)</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</si>
  <si>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</si>
  <si>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 xml:space="preserve">年度）                          </t>
    </r>
    <r>
      <rPr>
        <b/>
        <sz val="11"/>
        <rFont val="仿宋_GB2312"/>
        <charset val="134"/>
      </rPr>
      <t>预算27表</t>
    </r>
  </si>
  <si>
    <t xml:space="preserve">    填报单位（盖章）：汨罗市水运事务中心</t>
  </si>
  <si>
    <t>单位负责人：孟韬</t>
  </si>
  <si>
    <t>部门基本信息</t>
  </si>
  <si>
    <t>预算单位</t>
  </si>
  <si>
    <t>绩效管理
联络员</t>
  </si>
  <si>
    <t>熊冬景</t>
  </si>
  <si>
    <t xml:space="preserve"> 联系电话</t>
  </si>
  <si>
    <t>15073032253</t>
  </si>
  <si>
    <t>人员编制数</t>
  </si>
  <si>
    <t>36</t>
  </si>
  <si>
    <t xml:space="preserve"> 实有人数</t>
  </si>
  <si>
    <t>20</t>
  </si>
  <si>
    <t>部门职能
职责概述</t>
  </si>
  <si>
    <t>负责汨罗市所辖水域水上交通通航秩序及通航环境管理、港口码头运营的行政辅助工作，水上搜救及船舶船员管理、水路运输的行政辅助工作，地方航道管理，安全和法制培训、水上安全监管等工作。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</si>
  <si>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</si>
  <si>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</si>
  <si>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</si>
  <si>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</si>
  <si>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</si>
  <si>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</si>
  <si>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</si>
  <si>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</si>
  <si>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</si>
  <si>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</si>
  <si>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</si>
  <si>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1.加强水路运输管理和机关事务管理，为航运畅通提供航务管理保障。
2.加强水上安全和环保管理和政策宣传工作，确保全年无安全事故。
3.加强水上行政执法力度，提高职工队伍建设，加强行业专业知识培训力度，确保无投诉现象，提高群众满意度。</t>
  </si>
  <si>
    <t>年度绩效指标
部门整体支出</t>
  </si>
  <si>
    <t>一级指标</t>
  </si>
  <si>
    <t>二级指标</t>
  </si>
  <si>
    <t>三级指标</t>
  </si>
  <si>
    <t>指标值</t>
  </si>
  <si>
    <t>产出指标
（预期提供的公共产品或服务，包括数量、质量、时效、成本等）</t>
  </si>
  <si>
    <t>数量指标</t>
  </si>
  <si>
    <t>负责市辖区港口岸线规划建设管理及港口码头的运营监管的行政辅助工作</t>
  </si>
  <si>
    <t>所辖水域27.6公里</t>
  </si>
  <si>
    <t>质量指标</t>
  </si>
  <si>
    <t>负责水上交通航行秩序及通航环境</t>
  </si>
  <si>
    <t>运行正常</t>
  </si>
  <si>
    <t>时效指标</t>
  </si>
  <si>
    <t>年内计划按时完成</t>
  </si>
  <si>
    <t>2022年按时完成</t>
  </si>
  <si>
    <t>成本指标</t>
  </si>
  <si>
    <t>控制在预算范围内</t>
  </si>
  <si>
    <t>控制成本，不超预算</t>
  </si>
  <si>
    <t>效益指标
（预期可能实现的效益，包括经济效益、社会效益、环境效益、可持续影响以及服务对象满意度等）</t>
  </si>
  <si>
    <t>经济效益</t>
  </si>
  <si>
    <t>加强管理和监督，为水运市场提供服务，确保水运市场经济良好有序发展</t>
  </si>
  <si>
    <t>水上市场经济可持续发展</t>
  </si>
  <si>
    <t>社会效益</t>
  </si>
  <si>
    <t>水上交通安全形势基本稳定，港口码头及作业水域正常运营，防止船舶污染水域</t>
  </si>
  <si>
    <t>社会效益好</t>
  </si>
  <si>
    <t>环境效益</t>
  </si>
  <si>
    <t>水域生态环境整治见成效</t>
  </si>
  <si>
    <t>环境效益好</t>
  </si>
  <si>
    <t>可持续影响</t>
  </si>
  <si>
    <t>加强管理和监督，确保水上市场经济可持续发展</t>
  </si>
  <si>
    <t>完成较好</t>
  </si>
  <si>
    <t>服务对象满意度</t>
  </si>
  <si>
    <t>社会或服务公众对象满意</t>
  </si>
  <si>
    <t>满意度高</t>
  </si>
  <si>
    <t>问题
其他说明的</t>
  </si>
  <si>
    <t>无</t>
  </si>
  <si>
    <t>审核意见
财政部门</t>
  </si>
  <si>
    <t xml:space="preserve">
                                （盖章）
                               年   月   日  
</t>
  </si>
  <si>
    <t>项目支出预算绩效目标申报表</t>
  </si>
  <si>
    <r>
      <rPr>
        <b/>
        <sz val="16"/>
        <rFont val="仿宋_GB2312"/>
        <charset val="134"/>
      </rPr>
      <t xml:space="preserve">（2022年度）                                  </t>
    </r>
    <r>
      <rPr>
        <b/>
        <sz val="11"/>
        <rFont val="仿宋_GB2312"/>
        <charset val="134"/>
      </rPr>
      <t>预算28表</t>
    </r>
  </si>
  <si>
    <t xml:space="preserve"> 填报单位（盖章）：汨罗市水运事务中心</t>
  </si>
  <si>
    <t>项目基本情况</t>
  </si>
  <si>
    <t>项目属性</t>
  </si>
  <si>
    <t xml:space="preserve"> 主管部门</t>
  </si>
  <si>
    <t xml:space="preserve"> 项目起止时间</t>
  </si>
  <si>
    <t>项目负责人</t>
  </si>
  <si>
    <t xml:space="preserve"> 项目类型</t>
  </si>
  <si>
    <t>项目概况</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</si>
  <si>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</si>
  <si>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</si>
  <si>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</si>
  <si>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</si>
  <si>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</si>
  <si>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</si>
  <si>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</si>
  <si>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</si>
  <si>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</si>
  <si>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</si>
  <si>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</si>
  <si>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</si>
  <si>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</si>
  <si>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</si>
  <si>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</si>
  <si>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</si>
  <si>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</si>
  <si>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</si>
  <si>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</si>
  <si>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</si>
  <si>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</si>
  <si>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</si>
  <si>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</si>
  <si>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</si>
  <si>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</si>
  <si>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</si>
  <si>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</si>
  <si>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</si>
  <si>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</si>
  <si>
    <t/>
  </si>
</sst>
</file>

<file path=xl/styles.xml><?xml version="1.0" encoding="utf-8"?>
<styleSheet xmlns="http://schemas.openxmlformats.org/spreadsheetml/2006/main" xmlns:xr9="http://schemas.microsoft.com/office/spreadsheetml/2016/revision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quot;￥&quot;* _-#,##0;&quot;￥&quot;* \-#,##0;&quot;￥&quot;* _-&quot;-&quot;;@"/>
    <numFmt numFmtId="178" formatCode="* #,##0.00;* \-#,##0.00;* &quot;&quot;??;@"/>
    <numFmt numFmtId="179" formatCode="0_);[Red]\(0\)"/>
    <numFmt numFmtId="180" formatCode="#,##0.00_);[Red]\(#,##0.00\)"/>
    <numFmt numFmtId="181" formatCode="#,##0_);[Red]\(#,##0\)"/>
    <numFmt numFmtId="182" formatCode="00"/>
    <numFmt numFmtId="183" formatCode="0000"/>
    <numFmt numFmtId="184" formatCode="#,##0_ "/>
    <numFmt numFmtId="185" formatCode="#,##0_);\(#,##0\)"/>
    <numFmt numFmtId="186" formatCode="#,##0.0000"/>
  </numFmts>
  <fonts count="54">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22"/>
      <name val="方正小标宋简体"/>
      <charset val="134"/>
    </font>
    <font>
      <b/>
      <sz val="22"/>
      <name val="方正小标宋简体"/>
      <charset val="134"/>
    </font>
    <font>
      <b/>
      <sz val="10"/>
      <name val="宋体"/>
      <charset val="134"/>
    </font>
    <font>
      <b/>
      <sz val="18"/>
      <name val="宋体"/>
      <charset val="134"/>
    </font>
    <font>
      <b/>
      <sz val="9"/>
      <name val="宋体"/>
      <charset val="134"/>
    </font>
    <font>
      <sz val="10"/>
      <name val="宋体"/>
      <charset val="134"/>
    </font>
    <font>
      <sz val="10"/>
      <name val="SimSun"/>
      <charset val="134"/>
    </font>
    <font>
      <sz val="9"/>
      <name val="宋体"/>
      <charset val="134"/>
    </font>
    <font>
      <b/>
      <sz val="14"/>
      <name val="宋体"/>
      <charset val="134"/>
    </font>
    <font>
      <b/>
      <sz val="12"/>
      <name val="宋体"/>
      <charset val="134"/>
    </font>
    <font>
      <b/>
      <sz val="14"/>
      <name val="宋体"/>
      <charset val="134"/>
      <scheme val="minor"/>
    </font>
    <font>
      <sz val="11"/>
      <color indexed="8"/>
      <name val="宋体"/>
      <charset val="134"/>
      <scheme val="minor"/>
    </font>
    <font>
      <b/>
      <sz val="9"/>
      <name val="SimSun"/>
      <charset val="134"/>
    </font>
    <font>
      <sz val="9"/>
      <name val="SimSun"/>
      <charset val="134"/>
    </font>
    <font>
      <b/>
      <sz val="10"/>
      <name val="SimSun"/>
      <charset val="134"/>
    </font>
    <font>
      <b/>
      <sz val="7"/>
      <name val="SimSun"/>
      <charset val="134"/>
    </font>
    <font>
      <sz val="14"/>
      <name val="宋体"/>
      <charset val="134"/>
    </font>
    <font>
      <b/>
      <sz val="16"/>
      <name val="宋体"/>
      <charset val="134"/>
    </font>
    <font>
      <sz val="7"/>
      <name val="SimSun"/>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sz val="11"/>
      <color theme="1"/>
      <name val="宋体"/>
      <charset val="134"/>
      <scheme val="minor"/>
    </font>
    <font>
      <sz val="11"/>
      <color indexed="8"/>
      <name val="宋体"/>
      <charset val="134"/>
    </font>
    <font>
      <b/>
      <sz val="11"/>
      <name val="仿宋_GB2312"/>
      <charset val="134"/>
    </font>
    <font>
      <b/>
      <u/>
      <sz val="16"/>
      <name val="仿宋_GB2312"/>
      <charset val="134"/>
    </font>
  </fonts>
  <fills count="36">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176" fontId="29" fillId="0" borderId="0" applyFont="0" applyFill="0" applyBorder="0" applyAlignment="0" applyProtection="0"/>
    <xf numFmtId="42" fontId="28"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5" borderId="20"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0" applyNumberFormat="0" applyFill="0" applyBorder="0" applyAlignment="0" applyProtection="0">
      <alignment vertical="center"/>
    </xf>
    <xf numFmtId="0" fontId="38" fillId="6" borderId="23" applyNumberFormat="0" applyAlignment="0" applyProtection="0">
      <alignment vertical="center"/>
    </xf>
    <xf numFmtId="0" fontId="39" fillId="7" borderId="24" applyNumberFormat="0" applyAlignment="0" applyProtection="0">
      <alignment vertical="center"/>
    </xf>
    <xf numFmtId="0" fontId="40" fillId="7" borderId="23" applyNumberFormat="0" applyAlignment="0" applyProtection="0">
      <alignment vertical="center"/>
    </xf>
    <xf numFmtId="0" fontId="41" fillId="8" borderId="25" applyNumberFormat="0" applyAlignment="0" applyProtection="0">
      <alignment vertical="center"/>
    </xf>
    <xf numFmtId="0" fontId="42" fillId="0" borderId="26" applyNumberFormat="0" applyFill="0" applyAlignment="0" applyProtection="0">
      <alignment vertical="center"/>
    </xf>
    <xf numFmtId="0" fontId="43" fillId="0" borderId="27" applyNumberFormat="0" applyFill="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7" fillId="35" borderId="0" applyNumberFormat="0" applyBorder="0" applyAlignment="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9" fontId="2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50" fillId="0" borderId="0">
      <alignment vertical="center"/>
    </xf>
    <xf numFmtId="0" fontId="16" fillId="0" borderId="0"/>
    <xf numFmtId="0" fontId="16" fillId="0" borderId="0"/>
    <xf numFmtId="0" fontId="50" fillId="0" borderId="0">
      <alignment vertical="center"/>
    </xf>
    <xf numFmtId="0" fontId="16" fillId="0" borderId="0"/>
    <xf numFmtId="177" fontId="29" fillId="0" borderId="0" applyFont="0" applyFill="0" applyBorder="0" applyAlignment="0" applyProtection="0"/>
    <xf numFmtId="176" fontId="29" fillId="0" borderId="0" applyFont="0" applyFill="0" applyBorder="0" applyAlignment="0" applyProtection="0"/>
    <xf numFmtId="41" fontId="51" fillId="0" borderId="0" applyFont="0" applyFill="0" applyBorder="0" applyAlignment="0" applyProtection="0">
      <alignment vertical="center"/>
    </xf>
    <xf numFmtId="41" fontId="51" fillId="0" borderId="0" applyFont="0" applyFill="0" applyBorder="0" applyAlignment="0" applyProtection="0">
      <alignment vertical="center"/>
    </xf>
  </cellStyleXfs>
  <cellXfs count="433">
    <xf numFmtId="0" fontId="0" fillId="0" borderId="0" xfId="0"/>
    <xf numFmtId="0" fontId="0" fillId="0" borderId="0" xfId="0" applyFill="1"/>
    <xf numFmtId="0" fontId="1" fillId="0" borderId="0" xfId="53" applyFont="1" applyBorder="1" applyAlignment="1">
      <alignment horizontal="center" vertical="center"/>
    </xf>
    <xf numFmtId="0" fontId="2" fillId="0" borderId="0" xfId="53" applyFont="1" applyBorder="1" applyAlignment="1">
      <alignment horizontal="right" vertical="center"/>
    </xf>
    <xf numFmtId="0" fontId="3" fillId="0" borderId="1" xfId="53" applyFont="1" applyBorder="1" applyAlignment="1">
      <alignment horizontal="center" vertical="center" wrapText="1"/>
    </xf>
    <xf numFmtId="0" fontId="3" fillId="0" borderId="1" xfId="53" applyFont="1" applyBorder="1" applyAlignment="1">
      <alignment vertical="center" wrapText="1"/>
    </xf>
    <xf numFmtId="0" fontId="4" fillId="0" borderId="2" xfId="53" applyNumberFormat="1" applyFont="1" applyFill="1" applyBorder="1" applyAlignment="1">
      <alignment horizontal="center" vertical="center" textRotation="255" wrapText="1"/>
    </xf>
    <xf numFmtId="0" fontId="3" fillId="0" borderId="3" xfId="53" applyFont="1" applyFill="1" applyBorder="1" applyAlignment="1">
      <alignment horizontal="center" vertical="center" wrapText="1"/>
    </xf>
    <xf numFmtId="0" fontId="3" fillId="0" borderId="4" xfId="53" applyFont="1" applyFill="1" applyBorder="1" applyAlignment="1">
      <alignment horizontal="center" vertical="center" wrapText="1"/>
    </xf>
    <xf numFmtId="49" fontId="3" fillId="0" borderId="2" xfId="53" applyNumberFormat="1" applyFont="1" applyFill="1" applyBorder="1" applyAlignment="1">
      <alignment horizontal="center" vertical="center" wrapText="1"/>
    </xf>
    <xf numFmtId="0" fontId="3" fillId="0" borderId="2" xfId="53" applyFont="1" applyFill="1" applyBorder="1" applyAlignment="1">
      <alignment horizontal="center" vertical="center" wrapText="1"/>
    </xf>
    <xf numFmtId="0" fontId="3" fillId="0" borderId="3" xfId="53" applyNumberFormat="1" applyFont="1" applyFill="1" applyBorder="1" applyAlignment="1">
      <alignment horizontal="center" vertical="center" wrapText="1"/>
    </xf>
    <xf numFmtId="0" fontId="3" fillId="0" borderId="5" xfId="53" applyNumberFormat="1" applyFont="1" applyFill="1" applyBorder="1" applyAlignment="1">
      <alignment horizontal="center" vertical="center" wrapText="1"/>
    </xf>
    <xf numFmtId="0" fontId="3" fillId="0" borderId="4" xfId="53" applyNumberFormat="1" applyFont="1" applyFill="1" applyBorder="1" applyAlignment="1">
      <alignment horizontal="center" vertical="center" wrapText="1"/>
    </xf>
    <xf numFmtId="0" fontId="3" fillId="0" borderId="3" xfId="53" applyFont="1" applyBorder="1" applyAlignment="1">
      <alignment horizontal="center" vertical="center" wrapText="1"/>
    </xf>
    <xf numFmtId="0" fontId="3" fillId="0" borderId="4" xfId="53" applyFont="1" applyBorder="1" applyAlignment="1">
      <alignment horizontal="center" vertical="center" wrapText="1"/>
    </xf>
    <xf numFmtId="0" fontId="3" fillId="0" borderId="2" xfId="53" applyFont="1" applyBorder="1" applyAlignment="1">
      <alignment horizontal="center" vertical="center" wrapText="1"/>
    </xf>
    <xf numFmtId="0" fontId="3" fillId="0" borderId="6" xfId="53" applyFont="1" applyBorder="1" applyAlignment="1">
      <alignment horizontal="center" vertical="center" wrapText="1"/>
    </xf>
    <xf numFmtId="0" fontId="3" fillId="0" borderId="7" xfId="53" applyFont="1" applyBorder="1" applyAlignment="1">
      <alignment horizontal="center" vertical="center" wrapText="1"/>
    </xf>
    <xf numFmtId="0" fontId="5" fillId="0" borderId="2" xfId="53" applyFont="1" applyBorder="1" applyAlignment="1">
      <alignment horizontal="center" vertical="center" wrapText="1"/>
    </xf>
    <xf numFmtId="0" fontId="3" fillId="0" borderId="8" xfId="53" applyFont="1" applyBorder="1" applyAlignment="1">
      <alignment horizontal="center" vertical="center" wrapText="1"/>
    </xf>
    <xf numFmtId="0" fontId="3" fillId="0" borderId="9" xfId="53" applyFont="1" applyBorder="1" applyAlignment="1">
      <alignment horizontal="center" vertical="center" wrapText="1"/>
    </xf>
    <xf numFmtId="4" fontId="3" fillId="0" borderId="2" xfId="53" applyNumberFormat="1" applyFont="1" applyFill="1" applyBorder="1" applyAlignment="1">
      <alignment horizontal="center" vertical="center" wrapText="1"/>
    </xf>
    <xf numFmtId="0" fontId="3" fillId="0" borderId="10" xfId="53" applyFont="1" applyBorder="1" applyAlignment="1">
      <alignment horizontal="center" vertical="center" wrapText="1"/>
    </xf>
    <xf numFmtId="0" fontId="3" fillId="0" borderId="11" xfId="53" applyFont="1" applyBorder="1" applyAlignment="1">
      <alignment horizontal="center" vertical="center" wrapText="1"/>
    </xf>
    <xf numFmtId="0" fontId="6" fillId="0" borderId="2" xfId="53" applyFont="1" applyBorder="1" applyAlignment="1">
      <alignment horizontal="center" vertical="center" wrapText="1"/>
    </xf>
    <xf numFmtId="0" fontId="3" fillId="0" borderId="5" xfId="53" applyFont="1" applyBorder="1" applyAlignment="1">
      <alignment horizontal="center" vertical="center" wrapText="1"/>
    </xf>
    <xf numFmtId="0" fontId="3" fillId="0" borderId="2" xfId="53" applyFont="1" applyBorder="1" applyAlignment="1">
      <alignment horizontal="left" vertical="center" wrapText="1"/>
    </xf>
    <xf numFmtId="0" fontId="4" fillId="0" borderId="2" xfId="53" applyFont="1" applyFill="1" applyBorder="1" applyAlignment="1">
      <alignment horizontal="center" vertical="center" wrapText="1"/>
    </xf>
    <xf numFmtId="0" fontId="4" fillId="0" borderId="6" xfId="53" applyFont="1" applyBorder="1" applyAlignment="1">
      <alignment horizontal="center" vertical="center" wrapText="1"/>
    </xf>
    <xf numFmtId="0" fontId="4" fillId="0" borderId="7" xfId="53" applyFont="1" applyBorder="1" applyAlignment="1">
      <alignment horizontal="center" vertical="center" wrapText="1"/>
    </xf>
    <xf numFmtId="0" fontId="7" fillId="0" borderId="2" xfId="53" applyFont="1" applyBorder="1" applyAlignment="1">
      <alignment horizontal="center" vertical="center" wrapText="1"/>
    </xf>
    <xf numFmtId="0" fontId="4" fillId="0" borderId="8" xfId="53" applyFont="1" applyBorder="1" applyAlignment="1">
      <alignment horizontal="center" vertical="center" wrapText="1"/>
    </xf>
    <xf numFmtId="0" fontId="4" fillId="0" borderId="9" xfId="53" applyFont="1" applyBorder="1" applyAlignment="1">
      <alignment horizontal="center" vertical="center" wrapText="1"/>
    </xf>
    <xf numFmtId="49" fontId="8" fillId="0" borderId="6" xfId="53" applyNumberFormat="1" applyFont="1" applyFill="1" applyBorder="1" applyAlignment="1">
      <alignment horizontal="center" vertical="center"/>
    </xf>
    <xf numFmtId="0" fontId="8" fillId="0" borderId="12" xfId="53" applyFont="1" applyFill="1" applyBorder="1" applyAlignment="1">
      <alignment horizontal="center" vertical="center"/>
    </xf>
    <xf numFmtId="0" fontId="8" fillId="0" borderId="7" xfId="53" applyFont="1" applyFill="1" applyBorder="1" applyAlignment="1">
      <alignment horizontal="center" vertical="center"/>
    </xf>
    <xf numFmtId="49" fontId="3" fillId="0" borderId="6" xfId="53" applyNumberFormat="1" applyFont="1" applyFill="1" applyBorder="1" applyAlignment="1">
      <alignment horizontal="center" vertical="center" wrapText="1"/>
    </xf>
    <xf numFmtId="0" fontId="8" fillId="0" borderId="8" xfId="53" applyFont="1" applyFill="1" applyBorder="1" applyAlignment="1">
      <alignment horizontal="center" vertical="center"/>
    </xf>
    <xf numFmtId="0" fontId="8" fillId="0" borderId="0" xfId="53" applyFont="1" applyFill="1" applyBorder="1" applyAlignment="1">
      <alignment horizontal="center" vertical="center"/>
    </xf>
    <xf numFmtId="0" fontId="8" fillId="0" borderId="9" xfId="53" applyFont="1" applyFill="1" applyBorder="1" applyAlignment="1">
      <alignment horizontal="center" vertical="center"/>
    </xf>
    <xf numFmtId="0" fontId="3" fillId="0" borderId="8" xfId="53" applyFont="1" applyFill="1" applyBorder="1" applyAlignment="1">
      <alignment horizontal="center" vertical="center" wrapText="1"/>
    </xf>
    <xf numFmtId="0" fontId="8" fillId="0" borderId="10" xfId="53" applyFont="1" applyFill="1" applyBorder="1" applyAlignment="1">
      <alignment horizontal="center" vertical="center"/>
    </xf>
    <xf numFmtId="0" fontId="8" fillId="0" borderId="1" xfId="53" applyFont="1" applyFill="1" applyBorder="1" applyAlignment="1">
      <alignment horizontal="center" vertical="center"/>
    </xf>
    <xf numFmtId="0" fontId="8" fillId="0" borderId="11" xfId="53" applyFont="1" applyFill="1" applyBorder="1" applyAlignment="1">
      <alignment horizontal="center" vertical="center"/>
    </xf>
    <xf numFmtId="0" fontId="3" fillId="0" borderId="10" xfId="53" applyFont="1" applyFill="1" applyBorder="1" applyAlignment="1">
      <alignment horizontal="center" vertical="center" wrapText="1"/>
    </xf>
    <xf numFmtId="0" fontId="4" fillId="0" borderId="13" xfId="53" applyNumberFormat="1" applyFont="1" applyFill="1" applyBorder="1" applyAlignment="1">
      <alignment horizontal="center" vertical="center" textRotation="255" wrapText="1"/>
    </xf>
    <xf numFmtId="0" fontId="3" fillId="0" borderId="2" xfId="53" applyFont="1" applyFill="1" applyBorder="1" applyAlignment="1">
      <alignment vertical="center" wrapText="1"/>
    </xf>
    <xf numFmtId="0" fontId="4" fillId="0" borderId="14" xfId="53" applyNumberFormat="1" applyFont="1" applyFill="1" applyBorder="1" applyAlignment="1">
      <alignment horizontal="center" vertical="center" textRotation="255" wrapText="1"/>
    </xf>
    <xf numFmtId="0" fontId="3" fillId="0" borderId="13" xfId="53" applyFont="1" applyBorder="1" applyAlignment="1">
      <alignment horizontal="center" vertical="center" wrapText="1"/>
    </xf>
    <xf numFmtId="0" fontId="3" fillId="0" borderId="14" xfId="53" applyFont="1" applyBorder="1" applyAlignment="1">
      <alignment horizontal="center" vertical="center" wrapText="1"/>
    </xf>
    <xf numFmtId="49" fontId="3" fillId="0" borderId="3" xfId="53" applyNumberFormat="1" applyFont="1" applyFill="1" applyBorder="1" applyAlignment="1">
      <alignment horizontal="center" vertical="center" wrapText="1"/>
    </xf>
    <xf numFmtId="0" fontId="3" fillId="0" borderId="12" xfId="53" applyFont="1" applyBorder="1" applyAlignment="1">
      <alignment horizontal="center" vertical="center" wrapText="1"/>
    </xf>
    <xf numFmtId="49" fontId="3" fillId="0" borderId="10" xfId="53" applyNumberFormat="1" applyFont="1" applyFill="1" applyBorder="1" applyAlignment="1">
      <alignment horizontal="center" vertical="center" wrapText="1"/>
    </xf>
    <xf numFmtId="49" fontId="3" fillId="0" borderId="3" xfId="55" applyNumberFormat="1" applyFont="1" applyFill="1" applyBorder="1" applyAlignment="1">
      <alignment horizontal="center" vertical="center" wrapText="1"/>
    </xf>
    <xf numFmtId="0" fontId="3" fillId="0" borderId="5" xfId="53" applyFont="1" applyFill="1" applyBorder="1" applyAlignment="1">
      <alignment horizontal="center" vertical="center" wrapText="1"/>
    </xf>
    <xf numFmtId="0" fontId="4" fillId="0" borderId="2" xfId="53" applyFont="1" applyBorder="1" applyAlignment="1">
      <alignment horizontal="center" vertical="center" wrapText="1"/>
    </xf>
    <xf numFmtId="0" fontId="3" fillId="0" borderId="3" xfId="53" applyFont="1" applyBorder="1" applyAlignment="1">
      <alignment horizontal="center" wrapText="1"/>
    </xf>
    <xf numFmtId="0" fontId="3" fillId="0" borderId="5" xfId="53" applyFont="1" applyBorder="1" applyAlignment="1">
      <alignment horizontal="center" wrapText="1"/>
    </xf>
    <xf numFmtId="0" fontId="4" fillId="0" borderId="2" xfId="52"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0" fontId="3" fillId="0" borderId="5" xfId="52" applyFont="1" applyFill="1" applyBorder="1" applyAlignment="1">
      <alignment horizontal="center" vertical="center" wrapText="1"/>
    </xf>
    <xf numFmtId="0" fontId="4" fillId="0" borderId="2" xfId="52" applyFont="1" applyBorder="1" applyAlignment="1">
      <alignment horizontal="center" vertical="center" wrapText="1"/>
    </xf>
    <xf numFmtId="0" fontId="3" fillId="0" borderId="3" xfId="52" applyFont="1" applyBorder="1" applyAlignment="1">
      <alignment horizontal="center" wrapText="1"/>
    </xf>
    <xf numFmtId="0" fontId="3" fillId="0" borderId="5" xfId="52" applyFont="1" applyBorder="1" applyAlignment="1">
      <alignment horizontal="center" wrapText="1"/>
    </xf>
    <xf numFmtId="0" fontId="3" fillId="0" borderId="1" xfId="53" applyFont="1" applyBorder="1" applyAlignment="1">
      <alignment horizontal="left" vertical="center" wrapText="1"/>
    </xf>
    <xf numFmtId="0" fontId="3" fillId="0" borderId="12" xfId="53" applyFont="1" applyFill="1" applyBorder="1" applyAlignment="1">
      <alignment horizontal="center" vertical="center" wrapText="1"/>
    </xf>
    <xf numFmtId="0" fontId="3" fillId="0" borderId="7" xfId="53" applyFont="1" applyFill="1" applyBorder="1" applyAlignment="1">
      <alignment horizontal="center" vertical="center" wrapText="1"/>
    </xf>
    <xf numFmtId="0" fontId="3" fillId="0" borderId="0" xfId="53" applyFont="1" applyFill="1" applyBorder="1" applyAlignment="1">
      <alignment horizontal="center" vertical="center" wrapText="1"/>
    </xf>
    <xf numFmtId="0" fontId="3" fillId="0" borderId="9" xfId="53"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1" xfId="53" applyFont="1" applyFill="1" applyBorder="1" applyAlignment="1">
      <alignment horizontal="center" vertical="center" wrapText="1"/>
    </xf>
    <xf numFmtId="49" fontId="3" fillId="0" borderId="5" xfId="53" applyNumberFormat="1" applyFont="1" applyFill="1" applyBorder="1" applyAlignment="1">
      <alignment horizontal="center" vertical="center" wrapText="1"/>
    </xf>
    <xf numFmtId="49" fontId="3" fillId="0" borderId="4" xfId="53" applyNumberFormat="1" applyFont="1" applyFill="1" applyBorder="1" applyAlignment="1">
      <alignment horizontal="center" vertical="center" wrapText="1"/>
    </xf>
    <xf numFmtId="49" fontId="3" fillId="0" borderId="12" xfId="53" applyNumberFormat="1" applyFont="1" applyFill="1" applyBorder="1" applyAlignment="1">
      <alignment horizontal="center" vertical="center" wrapText="1"/>
    </xf>
    <xf numFmtId="49" fontId="3" fillId="0" borderId="7" xfId="53" applyNumberFormat="1" applyFont="1" applyFill="1" applyBorder="1" applyAlignment="1">
      <alignment horizontal="center" vertical="center" wrapText="1"/>
    </xf>
    <xf numFmtId="49" fontId="3" fillId="0" borderId="1" xfId="53" applyNumberFormat="1" applyFont="1" applyFill="1" applyBorder="1" applyAlignment="1">
      <alignment horizontal="center" vertical="center" wrapText="1"/>
    </xf>
    <xf numFmtId="49" fontId="3" fillId="0" borderId="11" xfId="53" applyNumberFormat="1" applyFont="1" applyFill="1" applyBorder="1" applyAlignment="1">
      <alignment horizontal="center" vertical="center" wrapText="1"/>
    </xf>
    <xf numFmtId="49" fontId="3" fillId="0" borderId="5" xfId="55" applyNumberFormat="1" applyFont="1" applyFill="1" applyBorder="1" applyAlignment="1">
      <alignment horizontal="center" vertical="center" wrapText="1"/>
    </xf>
    <xf numFmtId="49" fontId="3" fillId="0" borderId="4" xfId="55" applyNumberFormat="1" applyFont="1" applyFill="1" applyBorder="1" applyAlignment="1">
      <alignment horizontal="center" vertical="center" wrapText="1"/>
    </xf>
    <xf numFmtId="0" fontId="3" fillId="0" borderId="4" xfId="53" applyFont="1" applyBorder="1" applyAlignment="1">
      <alignment horizontal="center" wrapText="1"/>
    </xf>
    <xf numFmtId="0" fontId="3" fillId="0" borderId="4" xfId="52" applyFont="1" applyFill="1" applyBorder="1" applyAlignment="1">
      <alignment horizontal="center" vertical="center" wrapText="1"/>
    </xf>
    <xf numFmtId="0" fontId="3" fillId="0" borderId="4" xfId="52" applyFont="1" applyBorder="1" applyAlignment="1">
      <alignment horizontal="center" wrapText="1"/>
    </xf>
    <xf numFmtId="0" fontId="9" fillId="0" borderId="0" xfId="53" applyFont="1" applyBorder="1" applyAlignment="1">
      <alignment horizontal="center" vertical="center"/>
    </xf>
    <xf numFmtId="0" fontId="10" fillId="0" borderId="0" xfId="53" applyFont="1" applyBorder="1" applyAlignment="1">
      <alignment horizontal="center" vertical="center"/>
    </xf>
    <xf numFmtId="49" fontId="3" fillId="0" borderId="3" xfId="66" applyNumberFormat="1" applyFont="1" applyFill="1" applyBorder="1" applyAlignment="1">
      <alignment horizontal="left" vertical="center" wrapText="1"/>
    </xf>
    <xf numFmtId="0" fontId="3" fillId="0" borderId="5" xfId="66" applyFont="1" applyFill="1" applyBorder="1" applyAlignment="1">
      <alignment horizontal="left" vertical="center" wrapText="1"/>
    </xf>
    <xf numFmtId="0" fontId="3" fillId="0" borderId="4" xfId="66" applyFont="1" applyFill="1" applyBorder="1" applyAlignment="1">
      <alignment horizontal="left" vertical="center" wrapText="1"/>
    </xf>
    <xf numFmtId="4" fontId="3" fillId="0" borderId="2" xfId="53" applyNumberFormat="1" applyFont="1" applyFill="1" applyBorder="1" applyAlignment="1">
      <alignment vertical="center"/>
    </xf>
    <xf numFmtId="4" fontId="3" fillId="0" borderId="2" xfId="53" applyNumberFormat="1" applyFont="1" applyFill="1" applyBorder="1" applyAlignment="1">
      <alignment horizontal="center" vertical="center"/>
    </xf>
    <xf numFmtId="0" fontId="3" fillId="0" borderId="2" xfId="53" applyFont="1" applyFill="1" applyBorder="1" applyAlignment="1">
      <alignment horizontal="center" vertical="center"/>
    </xf>
    <xf numFmtId="49" fontId="3" fillId="0" borderId="2" xfId="67" applyNumberFormat="1" applyFont="1" applyFill="1" applyBorder="1" applyAlignment="1">
      <alignment horizontal="center" vertical="center" wrapText="1"/>
    </xf>
    <xf numFmtId="0" fontId="3" fillId="0" borderId="2" xfId="67" applyFont="1" applyFill="1" applyBorder="1" applyAlignment="1">
      <alignment horizontal="center" vertical="center" wrapText="1"/>
    </xf>
    <xf numFmtId="49" fontId="3" fillId="0" borderId="2" xfId="55" applyNumberFormat="1" applyFont="1" applyFill="1" applyBorder="1" applyAlignment="1">
      <alignment horizontal="center" vertical="center" wrapText="1"/>
    </xf>
    <xf numFmtId="0" fontId="3" fillId="0" borderId="2" xfId="55" applyFont="1" applyFill="1" applyBorder="1" applyAlignment="1">
      <alignment horizontal="center" vertical="center" wrapText="1"/>
    </xf>
    <xf numFmtId="0" fontId="3" fillId="0" borderId="2" xfId="53" applyFont="1" applyBorder="1" applyAlignment="1">
      <alignment horizontal="center" wrapText="1"/>
    </xf>
    <xf numFmtId="0" fontId="11"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Continuous" vertical="center"/>
    </xf>
    <xf numFmtId="0" fontId="11" fillId="0" borderId="0" xfId="0" applyNumberFormat="1" applyFont="1" applyFill="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178" fontId="11" fillId="0" borderId="10"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178" fontId="11" fillId="0" borderId="3" xfId="0" applyNumberFormat="1" applyFont="1" applyFill="1" applyBorder="1" applyAlignment="1" applyProtection="1">
      <alignment horizontal="center" vertical="center" wrapText="1"/>
    </xf>
    <xf numFmtId="49" fontId="11" fillId="0" borderId="2" xfId="4" applyNumberFormat="1" applyFont="1" applyFill="1" applyBorder="1" applyAlignment="1">
      <alignment horizontal="left" vertical="center" wrapText="1"/>
    </xf>
    <xf numFmtId="0" fontId="11" fillId="0" borderId="15" xfId="4" applyNumberFormat="1" applyFont="1" applyFill="1" applyBorder="1" applyAlignment="1">
      <alignment horizontal="left" vertical="center" wrapText="1"/>
    </xf>
    <xf numFmtId="179" fontId="11" fillId="0" borderId="2" xfId="0" applyNumberFormat="1" applyFont="1" applyFill="1" applyBorder="1" applyAlignment="1" applyProtection="1">
      <alignment horizontal="center" vertical="center" wrapText="1"/>
    </xf>
    <xf numFmtId="0" fontId="0" fillId="0" borderId="2" xfId="0" applyBorder="1"/>
    <xf numFmtId="0" fontId="13" fillId="0" borderId="0" xfId="0" applyNumberFormat="1" applyFont="1" applyFill="1" applyProtection="1"/>
    <xf numFmtId="0" fontId="13" fillId="0" borderId="2" xfId="0" applyNumberFormat="1" applyFont="1" applyFill="1" applyBorder="1" applyProtection="1"/>
    <xf numFmtId="0" fontId="11" fillId="0" borderId="0" xfId="0" applyNumberFormat="1" applyFont="1" applyFill="1" applyAlignment="1" applyProtection="1">
      <alignment horizontal="right" vertical="center"/>
    </xf>
    <xf numFmtId="0" fontId="11" fillId="0" borderId="0" xfId="0" applyNumberFormat="1" applyFont="1" applyFill="1" applyAlignment="1" applyProtection="1">
      <alignment horizontal="right"/>
    </xf>
    <xf numFmtId="0" fontId="13" fillId="0" borderId="0" xfId="0" applyNumberFormat="1" applyFont="1" applyFill="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3" fontId="13" fillId="0" borderId="2" xfId="0" applyNumberFormat="1" applyFont="1" applyFill="1" applyBorder="1" applyAlignment="1">
      <alignment horizontal="center" wrapText="1"/>
    </xf>
    <xf numFmtId="0" fontId="0" fillId="0" borderId="2" xfId="0" applyNumberFormat="1" applyFill="1" applyBorder="1"/>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3" fontId="0" fillId="0" borderId="2" xfId="0" applyNumberFormat="1" applyFill="1" applyBorder="1" applyAlignment="1">
      <alignment horizontal="center" wrapText="1"/>
    </xf>
    <xf numFmtId="0" fontId="0" fillId="0" borderId="4" xfId="0" applyBorder="1" applyAlignment="1">
      <alignment horizontal="center"/>
    </xf>
    <xf numFmtId="0" fontId="0" fillId="0" borderId="13"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3" fontId="0" fillId="0" borderId="2" xfId="0" applyNumberFormat="1" applyFill="1" applyBorder="1" applyAlignment="1">
      <alignment wrapText="1"/>
    </xf>
    <xf numFmtId="0" fontId="14" fillId="0" borderId="15" xfId="4" applyNumberFormat="1" applyFont="1" applyFill="1" applyBorder="1" applyAlignment="1">
      <alignment horizontal="center" vertical="center" wrapText="1"/>
    </xf>
    <xf numFmtId="180" fontId="11" fillId="0" borderId="2" xfId="0" applyNumberFormat="1" applyFont="1" applyFill="1" applyBorder="1" applyAlignment="1" applyProtection="1">
      <alignment horizontal="center" vertical="center" wrapText="1"/>
    </xf>
    <xf numFmtId="0" fontId="14" fillId="0" borderId="15" xfId="4" applyNumberFormat="1" applyFont="1" applyFill="1" applyBorder="1" applyAlignment="1">
      <alignment horizontal="left" vertical="center" wrapText="1"/>
    </xf>
    <xf numFmtId="49" fontId="14" fillId="0" borderId="2" xfId="4" applyNumberFormat="1" applyFont="1" applyFill="1" applyBorder="1" applyAlignment="1">
      <alignment horizontal="left" vertical="center" wrapText="1"/>
    </xf>
    <xf numFmtId="0" fontId="15" fillId="2" borderId="16" xfId="0" applyFont="1" applyFill="1" applyBorder="1" applyAlignment="1">
      <alignment vertical="center" wrapText="1"/>
    </xf>
    <xf numFmtId="180" fontId="14" fillId="0" borderId="2" xfId="0" applyNumberFormat="1" applyFont="1" applyFill="1" applyBorder="1" applyAlignment="1" applyProtection="1">
      <alignment horizontal="center" vertical="center" wrapText="1"/>
    </xf>
    <xf numFmtId="0" fontId="14" fillId="0" borderId="15" xfId="4" applyNumberFormat="1" applyFont="1" applyFill="1" applyBorder="1" applyAlignment="1">
      <alignment vertical="center" wrapText="1"/>
    </xf>
    <xf numFmtId="0" fontId="14" fillId="0" borderId="15" xfId="4" applyNumberFormat="1" applyFont="1" applyFill="1" applyBorder="1" applyAlignment="1">
      <alignment horizontal="right" vertical="center" wrapText="1"/>
    </xf>
    <xf numFmtId="49" fontId="14" fillId="0" borderId="2" xfId="4" applyNumberFormat="1" applyFont="1" applyFill="1" applyBorder="1" applyAlignment="1">
      <alignment horizontal="center" vertical="center" wrapText="1"/>
    </xf>
    <xf numFmtId="49" fontId="14" fillId="0" borderId="15" xfId="4" applyNumberFormat="1" applyFont="1" applyFill="1" applyBorder="1" applyAlignment="1">
      <alignment horizontal="left" vertical="center" wrapText="1"/>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3" fillId="0" borderId="2" xfId="0" applyNumberFormat="1" applyFont="1" applyFill="1" applyBorder="1"/>
    <xf numFmtId="3" fontId="13" fillId="0" borderId="2" xfId="0" applyNumberFormat="1" applyFont="1" applyFill="1" applyBorder="1"/>
    <xf numFmtId="3" fontId="0" fillId="0" borderId="2" xfId="0" applyNumberFormat="1" applyFill="1" applyBorder="1"/>
    <xf numFmtId="3" fontId="0" fillId="0" borderId="2" xfId="0" applyNumberFormat="1" applyFill="1" applyBorder="1" applyAlignment="1">
      <alignment horizontal="center" vertical="center" wrapText="1"/>
    </xf>
    <xf numFmtId="181" fontId="14" fillId="0" borderId="2" xfId="4" applyNumberFormat="1" applyFont="1" applyFill="1" applyBorder="1" applyAlignment="1">
      <alignment horizontal="center" vertical="center" wrapText="1"/>
    </xf>
    <xf numFmtId="0" fontId="0" fillId="0" borderId="2" xfId="0" applyNumberFormat="1" applyFill="1" applyBorder="1" applyAlignment="1">
      <alignment horizontal="left" vertical="center"/>
    </xf>
    <xf numFmtId="0" fontId="0" fillId="0" borderId="1" xfId="0" applyBorder="1"/>
    <xf numFmtId="0" fontId="0" fillId="0" borderId="5" xfId="0" applyBorder="1"/>
    <xf numFmtId="0" fontId="0" fillId="0" borderId="12" xfId="0" applyBorder="1"/>
    <xf numFmtId="3" fontId="14" fillId="0" borderId="2" xfId="0" applyNumberFormat="1" applyFont="1" applyFill="1" applyBorder="1" applyAlignment="1">
      <alignment horizontal="center" vertical="center" wrapText="1"/>
    </xf>
    <xf numFmtId="0" fontId="0" fillId="0" borderId="0" xfId="0" applyFont="1"/>
    <xf numFmtId="0" fontId="11" fillId="0" borderId="2" xfId="4" applyNumberFormat="1" applyFont="1" applyFill="1" applyBorder="1" applyAlignment="1">
      <alignment horizontal="left" vertical="center" wrapText="1"/>
    </xf>
    <xf numFmtId="3" fontId="11" fillId="0" borderId="2" xfId="0" applyNumberFormat="1" applyFont="1" applyFill="1" applyBorder="1" applyAlignment="1" applyProtection="1">
      <alignment horizontal="center" vertical="center" wrapText="1"/>
    </xf>
    <xf numFmtId="181" fontId="11" fillId="0" borderId="2" xfId="0" applyNumberFormat="1" applyFont="1" applyFill="1" applyBorder="1" applyAlignment="1" applyProtection="1">
      <alignment horizontal="center" vertical="center" wrapText="1"/>
    </xf>
    <xf numFmtId="49" fontId="13" fillId="0" borderId="0" xfId="0" applyNumberFormat="1" applyFont="1" applyFill="1" applyProtection="1"/>
    <xf numFmtId="182" fontId="11" fillId="0" borderId="0" xfId="0" applyNumberFormat="1" applyFont="1" applyFill="1" applyAlignment="1" applyProtection="1">
      <alignment horizontal="center" vertical="center" wrapText="1"/>
    </xf>
    <xf numFmtId="49" fontId="11" fillId="0" borderId="0" xfId="0" applyNumberFormat="1" applyFont="1" applyFill="1" applyAlignment="1" applyProtection="1">
      <alignment horizontal="center" vertical="center" wrapText="1"/>
    </xf>
    <xf numFmtId="183" fontId="11" fillId="3" borderId="0" xfId="0" applyNumberFormat="1" applyFont="1" applyFill="1" applyAlignment="1" applyProtection="1">
      <alignment horizontal="left" vertical="center"/>
    </xf>
    <xf numFmtId="183" fontId="11" fillId="3" borderId="1" xfId="0" applyNumberFormat="1" applyFont="1" applyFill="1" applyBorder="1" applyAlignment="1" applyProtection="1">
      <alignment horizontal="left" vertical="center"/>
    </xf>
    <xf numFmtId="0" fontId="11" fillId="0" borderId="0" xfId="0" applyNumberFormat="1" applyFont="1" applyFill="1" applyAlignment="1" applyProtection="1">
      <alignment horizontal="center" vertical="center"/>
    </xf>
    <xf numFmtId="0" fontId="11" fillId="3" borderId="15" xfId="0" applyNumberFormat="1" applyFont="1" applyFill="1" applyBorder="1" applyAlignment="1" applyProtection="1">
      <alignment horizontal="center" vertical="center"/>
    </xf>
    <xf numFmtId="0" fontId="11" fillId="3" borderId="15"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xf>
    <xf numFmtId="178" fontId="11" fillId="0" borderId="0" xfId="0" applyNumberFormat="1" applyFont="1" applyFill="1" applyAlignment="1" applyProtection="1">
      <alignment horizontal="right" vertical="center" wrapText="1"/>
    </xf>
    <xf numFmtId="0" fontId="11" fillId="0" borderId="1" xfId="0" applyNumberFormat="1" applyFont="1" applyFill="1" applyBorder="1" applyAlignment="1" applyProtection="1">
      <alignment horizontal="right"/>
    </xf>
    <xf numFmtId="178" fontId="11" fillId="0" borderId="0" xfId="0" applyNumberFormat="1" applyFont="1" applyFill="1" applyAlignment="1" applyProtection="1">
      <alignment horizontal="center" vertical="center" wrapText="1"/>
    </xf>
    <xf numFmtId="178" fontId="12" fillId="0" borderId="0" xfId="0" applyNumberFormat="1" applyFont="1" applyFill="1" applyAlignment="1" applyProtection="1">
      <alignment horizontal="centerContinuous" vertical="center"/>
    </xf>
    <xf numFmtId="183" fontId="11" fillId="0" borderId="0" xfId="0" applyNumberFormat="1" applyFont="1" applyFill="1" applyAlignment="1" applyProtection="1">
      <alignment horizontal="left" vertical="center"/>
    </xf>
    <xf numFmtId="183" fontId="11" fillId="0" borderId="1"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xf>
    <xf numFmtId="181" fontId="14" fillId="0" borderId="2" xfId="0" applyNumberFormat="1" applyFont="1" applyFill="1" applyBorder="1" applyAlignment="1" applyProtection="1">
      <alignment horizontal="center" vertical="center" wrapText="1"/>
    </xf>
    <xf numFmtId="178" fontId="11" fillId="0" borderId="0" xfId="0" applyNumberFormat="1" applyFont="1" applyFill="1" applyAlignment="1" applyProtection="1">
      <alignment horizontal="right" vertical="center"/>
    </xf>
    <xf numFmtId="178" fontId="11" fillId="0" borderId="1" xfId="0" applyNumberFormat="1" applyFont="1" applyFill="1" applyBorder="1" applyAlignment="1" applyProtection="1">
      <alignment horizontal="right"/>
    </xf>
    <xf numFmtId="178" fontId="11" fillId="0" borderId="2" xfId="0" applyNumberFormat="1" applyFont="1" applyFill="1" applyBorder="1" applyAlignment="1" applyProtection="1">
      <alignment horizontal="center" vertical="center"/>
    </xf>
    <xf numFmtId="178" fontId="11" fillId="0" borderId="2" xfId="0" applyNumberFormat="1" applyFont="1" applyFill="1" applyBorder="1" applyAlignment="1" applyProtection="1">
      <alignment horizontal="center" vertical="center" wrapText="1"/>
    </xf>
    <xf numFmtId="0" fontId="0" fillId="0" borderId="0" xfId="0" applyFill="1" applyAlignment="1">
      <alignment horizontal="center"/>
    </xf>
    <xf numFmtId="178" fontId="12" fillId="0" borderId="0" xfId="0" applyNumberFormat="1" applyFont="1" applyFill="1" applyAlignment="1" applyProtection="1">
      <alignment horizontal="center" vertical="center"/>
    </xf>
    <xf numFmtId="183" fontId="11" fillId="0" borderId="1" xfId="0" applyNumberFormat="1" applyFont="1" applyFill="1" applyBorder="1" applyAlignment="1" applyProtection="1">
      <alignment horizontal="center" vertical="center"/>
    </xf>
    <xf numFmtId="3" fontId="13" fillId="0" borderId="2" xfId="0" applyNumberFormat="1" applyFont="1" applyFill="1" applyBorder="1" applyAlignment="1">
      <alignment horizontal="center" vertical="center"/>
    </xf>
    <xf numFmtId="18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0" fontId="13" fillId="0" borderId="0" xfId="0" applyNumberFormat="1" applyFont="1" applyFill="1" applyAlignment="1" applyProtection="1">
      <alignment horizontal="center"/>
    </xf>
    <xf numFmtId="178" fontId="11" fillId="0" borderId="0" xfId="0" applyNumberFormat="1" applyFont="1" applyFill="1" applyAlignment="1" applyProtection="1">
      <alignment horizontal="center" vertical="center"/>
    </xf>
    <xf numFmtId="178" fontId="11"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11" fillId="0" borderId="2" xfId="0" applyNumberFormat="1" applyFont="1" applyFill="1" applyBorder="1" applyAlignment="1" applyProtection="1">
      <alignment horizontal="right" vertical="center" wrapText="1"/>
    </xf>
    <xf numFmtId="3" fontId="11" fillId="0" borderId="15" xfId="0" applyNumberFormat="1" applyFont="1" applyFill="1" applyBorder="1" applyAlignment="1" applyProtection="1">
      <alignment horizontal="right" vertical="center" wrapText="1"/>
    </xf>
    <xf numFmtId="3" fontId="14" fillId="0" borderId="2"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13" fillId="0" borderId="17" xfId="0" applyNumberFormat="1" applyFont="1" applyFill="1" applyBorder="1" applyProtection="1"/>
    <xf numFmtId="0" fontId="8" fillId="0" borderId="0" xfId="4" applyNumberFormat="1" applyFont="1" applyFill="1" applyAlignment="1">
      <alignment horizontal="left" vertical="top" wrapText="1"/>
    </xf>
    <xf numFmtId="0" fontId="14"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16" fillId="0" borderId="0" xfId="68"/>
    <xf numFmtId="0" fontId="17" fillId="0" borderId="0" xfId="4" applyNumberFormat="1" applyFont="1" applyFill="1" applyAlignment="1" applyProtection="1">
      <alignment horizontal="center" vertical="center"/>
    </xf>
    <xf numFmtId="0" fontId="14" fillId="0" borderId="0" xfId="4" applyNumberFormat="1" applyFont="1" applyFill="1" applyAlignment="1">
      <alignment horizontal="left" vertical="center" wrapText="1"/>
    </xf>
    <xf numFmtId="0" fontId="0" fillId="0" borderId="2" xfId="4" applyNumberFormat="1" applyFont="1" applyFill="1" applyBorder="1" applyAlignment="1">
      <alignment horizontal="center" vertical="center"/>
    </xf>
    <xf numFmtId="0" fontId="14" fillId="0" borderId="2" xfId="4" applyNumberFormat="1" applyFont="1" applyFill="1" applyBorder="1" applyAlignment="1" applyProtection="1">
      <alignment horizontal="center" vertical="center" wrapText="1"/>
    </xf>
    <xf numFmtId="49" fontId="14" fillId="4" borderId="2" xfId="4" applyNumberFormat="1" applyFont="1" applyFill="1" applyBorder="1" applyAlignment="1">
      <alignment horizontal="center" vertical="center" wrapText="1"/>
    </xf>
    <xf numFmtId="49" fontId="11" fillId="0" borderId="2" xfId="4" applyNumberFormat="1" applyFont="1" applyFill="1" applyBorder="1" applyAlignment="1">
      <alignment horizontal="center" vertical="center" wrapText="1"/>
    </xf>
    <xf numFmtId="3" fontId="11" fillId="4" borderId="2" xfId="4" applyNumberFormat="1"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0" fontId="0" fillId="0" borderId="2" xfId="0" applyFill="1" applyBorder="1"/>
    <xf numFmtId="0" fontId="13" fillId="0" borderId="2" xfId="0" applyFont="1" applyFill="1" applyBorder="1"/>
    <xf numFmtId="0" fontId="14" fillId="0" borderId="0" xfId="4" applyNumberFormat="1" applyFont="1" applyFill="1" applyAlignment="1" applyProtection="1">
      <alignment vertical="center" wrapText="1"/>
    </xf>
    <xf numFmtId="0" fontId="14" fillId="0" borderId="0" xfId="4" applyNumberFormat="1" applyFont="1" applyFill="1" applyAlignment="1">
      <alignment horizontal="centerContinuous" vertical="center"/>
    </xf>
    <xf numFmtId="0" fontId="14" fillId="0" borderId="0" xfId="4" applyNumberFormat="1" applyFont="1" applyFill="1" applyAlignment="1" applyProtection="1">
      <alignment horizontal="right" wrapText="1"/>
    </xf>
    <xf numFmtId="0" fontId="14" fillId="0" borderId="0" xfId="4" applyNumberFormat="1" applyFont="1" applyFill="1" applyBorder="1" applyAlignment="1" applyProtection="1">
      <alignment horizontal="right" wrapText="1"/>
    </xf>
    <xf numFmtId="0" fontId="14" fillId="0" borderId="0" xfId="4" applyNumberFormat="1" applyFont="1" applyFill="1" applyAlignment="1" applyProtection="1">
      <alignment horizontal="center" wrapText="1"/>
    </xf>
    <xf numFmtId="0" fontId="0" fillId="0" borderId="2" xfId="4" applyNumberFormat="1" applyFont="1" applyFill="1" applyBorder="1" applyAlignment="1" applyProtection="1">
      <alignment horizontal="center" vertical="center"/>
    </xf>
    <xf numFmtId="0" fontId="0" fillId="0" borderId="2" xfId="68"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3" fontId="14" fillId="4" borderId="2" xfId="4" applyNumberFormat="1" applyFont="1" applyFill="1" applyBorder="1" applyAlignment="1">
      <alignment horizontal="center" vertical="center" wrapText="1"/>
    </xf>
    <xf numFmtId="3" fontId="16" fillId="4" borderId="2" xfId="68" applyNumberFormat="1" applyFill="1" applyBorder="1" applyAlignment="1">
      <alignment horizontal="center" vertical="center"/>
    </xf>
    <xf numFmtId="3" fontId="11" fillId="0" borderId="2" xfId="4" applyNumberFormat="1" applyFont="1" applyFill="1" applyBorder="1" applyAlignment="1">
      <alignment horizontal="center" vertical="center" wrapText="1"/>
    </xf>
    <xf numFmtId="0" fontId="14" fillId="0" borderId="0" xfId="4" applyNumberFormat="1" applyFont="1" applyFill="1" applyAlignment="1" applyProtection="1">
      <alignment horizontal="right" vertical="center"/>
    </xf>
    <xf numFmtId="0" fontId="14" fillId="0" borderId="0" xfId="4" applyNumberFormat="1" applyFont="1" applyFill="1" applyBorder="1" applyAlignment="1" applyProtection="1">
      <alignment horizontal="right" vertical="center"/>
    </xf>
    <xf numFmtId="0" fontId="14" fillId="4" borderId="2" xfId="4" applyNumberFormat="1" applyFont="1" applyFill="1" applyBorder="1" applyAlignment="1">
      <alignment horizontal="centerContinuous" vertical="center"/>
    </xf>
    <xf numFmtId="0" fontId="14" fillId="0" borderId="0" xfId="4" applyNumberFormat="1" applyFont="1" applyFill="1" applyAlignment="1">
      <alignment horizontal="center" vertical="center" wrapText="1"/>
    </xf>
    <xf numFmtId="0" fontId="17" fillId="0" borderId="0" xfId="4" applyNumberFormat="1" applyFont="1" applyFill="1" applyAlignment="1" applyProtection="1">
      <alignment horizontal="center" vertical="center" wrapText="1"/>
    </xf>
    <xf numFmtId="49" fontId="14" fillId="0" borderId="0" xfId="4" applyNumberFormat="1" applyFont="1" applyFill="1" applyAlignment="1">
      <alignment vertical="center"/>
    </xf>
    <xf numFmtId="0" fontId="14" fillId="0" borderId="2" xfId="4"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4" fillId="0" borderId="3" xfId="4" applyNumberFormat="1" applyFont="1" applyFill="1" applyBorder="1" applyAlignment="1">
      <alignment horizontal="center" vertical="center" wrapText="1"/>
    </xf>
    <xf numFmtId="0" fontId="14" fillId="0" borderId="3" xfId="4" applyNumberFormat="1" applyFont="1" applyFill="1" applyBorder="1" applyAlignment="1" applyProtection="1">
      <alignment horizontal="center" vertical="center" wrapText="1"/>
    </xf>
    <xf numFmtId="0" fontId="14" fillId="0" borderId="2" xfId="4" applyNumberFormat="1" applyFont="1" applyFill="1" applyBorder="1" applyAlignment="1">
      <alignment horizontal="center" vertical="center" wrapText="1"/>
    </xf>
    <xf numFmtId="0" fontId="14" fillId="0" borderId="15" xfId="4" applyNumberFormat="1" applyFont="1" applyFill="1" applyBorder="1" applyAlignment="1" applyProtection="1">
      <alignment horizontal="center" vertical="center" wrapText="1"/>
    </xf>
    <xf numFmtId="0" fontId="11" fillId="0" borderId="2" xfId="4" applyNumberFormat="1" applyFont="1" applyFill="1" applyBorder="1" applyAlignment="1">
      <alignment horizontal="center" vertical="center" wrapText="1"/>
    </xf>
    <xf numFmtId="181" fontId="11" fillId="0" borderId="2" xfId="4" applyNumberFormat="1" applyFont="1" applyFill="1" applyBorder="1" applyAlignment="1">
      <alignment horizontal="center" vertical="center" wrapText="1"/>
    </xf>
    <xf numFmtId="0" fontId="13" fillId="0" borderId="2" xfId="0" applyFont="1" applyBorder="1"/>
    <xf numFmtId="49" fontId="14" fillId="0" borderId="0" xfId="4" applyNumberFormat="1" applyFont="1" applyFill="1" applyAlignment="1">
      <alignment horizontal="center" vertical="center"/>
    </xf>
    <xf numFmtId="0" fontId="14" fillId="0" borderId="0" xfId="4" applyNumberFormat="1" applyFont="1" applyFill="1" applyAlignment="1">
      <alignment horizontal="left" vertical="center"/>
    </xf>
    <xf numFmtId="178" fontId="14" fillId="0" borderId="0" xfId="4" applyNumberFormat="1" applyFont="1" applyFill="1" applyAlignment="1">
      <alignment horizontal="center" vertical="center"/>
    </xf>
    <xf numFmtId="0" fontId="0" fillId="0" borderId="0" xfId="4" applyNumberFormat="1" applyFont="1" applyFill="1" applyAlignment="1">
      <alignment vertical="center"/>
    </xf>
    <xf numFmtId="178" fontId="14" fillId="0" borderId="0" xfId="4" applyNumberFormat="1" applyFont="1" applyFill="1" applyAlignment="1">
      <alignment vertical="center"/>
    </xf>
    <xf numFmtId="178" fontId="14" fillId="0" borderId="15" xfId="4" applyNumberFormat="1" applyFont="1" applyFill="1" applyBorder="1" applyAlignment="1" applyProtection="1">
      <alignment horizontal="center" vertical="center" wrapText="1"/>
    </xf>
    <xf numFmtId="178" fontId="14" fillId="0" borderId="2"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14" fillId="0" borderId="0" xfId="4" applyNumberFormat="1" applyFont="1" applyFill="1" applyAlignment="1">
      <alignment vertical="center"/>
    </xf>
    <xf numFmtId="0" fontId="14" fillId="0" borderId="1" xfId="4" applyNumberFormat="1" applyFont="1" applyFill="1" applyBorder="1" applyAlignment="1" applyProtection="1">
      <alignment horizontal="right" vertical="center"/>
    </xf>
    <xf numFmtId="0" fontId="14"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2" xfId="4" applyNumberFormat="1" applyFont="1" applyFill="1" applyBorder="1" applyAlignment="1">
      <alignment horizontal="center" vertical="center" wrapText="1"/>
    </xf>
    <xf numFmtId="0" fontId="0" fillId="0" borderId="0" xfId="4" applyNumberFormat="1" applyFont="1" applyFill="1" applyAlignment="1">
      <alignment horizontal="centerContinuous" vertical="center"/>
    </xf>
    <xf numFmtId="3" fontId="14" fillId="0" borderId="2"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Continuous" vertical="center"/>
    </xf>
    <xf numFmtId="0" fontId="14" fillId="0" borderId="5" xfId="4" applyNumberFormat="1" applyFont="1" applyFill="1" applyBorder="1" applyAlignment="1" applyProtection="1">
      <alignment horizontal="center" vertical="center" wrapText="1"/>
    </xf>
    <xf numFmtId="0" fontId="14" fillId="0" borderId="13" xfId="4" applyNumberFormat="1" applyFont="1" applyFill="1" applyBorder="1" applyAlignment="1" applyProtection="1">
      <alignment horizontal="center" vertical="center" wrapText="1"/>
    </xf>
    <xf numFmtId="3" fontId="14" fillId="0" borderId="2" xfId="4" applyNumberFormat="1" applyFont="1" applyFill="1" applyBorder="1" applyAlignment="1" applyProtection="1">
      <alignment horizontal="centerContinuous" vertical="center" wrapText="1"/>
    </xf>
    <xf numFmtId="49" fontId="14" fillId="0" borderId="2" xfId="4" applyNumberFormat="1" applyFont="1" applyFill="1" applyBorder="1" applyAlignment="1" applyProtection="1">
      <alignment horizontal="center" vertical="center" wrapText="1"/>
    </xf>
    <xf numFmtId="0" fontId="0" fillId="0" borderId="2" xfId="4" applyNumberFormat="1" applyFont="1" applyFill="1" applyBorder="1" applyAlignment="1">
      <alignment vertical="center"/>
    </xf>
    <xf numFmtId="0" fontId="14" fillId="0" borderId="0" xfId="4" applyNumberFormat="1" applyFont="1" applyFill="1" applyAlignment="1">
      <alignment horizontal="right"/>
    </xf>
    <xf numFmtId="0" fontId="0" fillId="0" borderId="0" xfId="0" applyAlignment="1">
      <alignment horizontal="right"/>
    </xf>
    <xf numFmtId="0" fontId="1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4" fillId="0" borderId="2" xfId="0" applyFont="1" applyFill="1" applyBorder="1" applyAlignment="1">
      <alignment horizontal="center" vertical="center"/>
    </xf>
    <xf numFmtId="3" fontId="14" fillId="0" borderId="2" xfId="0" applyNumberFormat="1" applyFont="1" applyFill="1" applyBorder="1" applyAlignment="1">
      <alignment horizontal="center"/>
    </xf>
    <xf numFmtId="0" fontId="14" fillId="0" borderId="2" xfId="0" applyFont="1" applyFill="1" applyBorder="1"/>
    <xf numFmtId="3" fontId="14" fillId="0" borderId="2" xfId="0" applyNumberFormat="1" applyFont="1" applyFill="1" applyBorder="1"/>
    <xf numFmtId="0" fontId="19" fillId="0" borderId="0" xfId="0" applyFont="1" applyFill="1" applyBorder="1" applyAlignment="1">
      <alignment horizontal="center" vertical="center" wrapText="1"/>
    </xf>
    <xf numFmtId="0" fontId="20" fillId="0" borderId="0" xfId="0" applyFont="1" applyFill="1" applyAlignment="1">
      <alignment vertical="center"/>
    </xf>
    <xf numFmtId="0" fontId="21" fillId="0" borderId="0" xfId="0" applyFont="1" applyFill="1" applyBorder="1" applyAlignment="1">
      <alignment horizontal="right" vertical="center" wrapText="1"/>
    </xf>
    <xf numFmtId="0" fontId="0" fillId="0" borderId="3" xfId="4" applyNumberFormat="1" applyFont="1" applyFill="1" applyBorder="1" applyAlignment="1" applyProtection="1">
      <alignment horizontal="center" vertical="center" wrapText="1"/>
    </xf>
    <xf numFmtId="0" fontId="21" fillId="0" borderId="16" xfId="0" applyFont="1" applyFill="1" applyBorder="1" applyAlignment="1">
      <alignment horizontal="center" vertical="center" wrapText="1"/>
    </xf>
    <xf numFmtId="0" fontId="0" fillId="0" borderId="2" xfId="0" applyNumberFormat="1" applyFill="1" applyBorder="1" applyAlignment="1">
      <alignment horizontal="center" vertical="center" wrapText="1"/>
    </xf>
    <xf numFmtId="4" fontId="21" fillId="0" borderId="16" xfId="0" applyNumberFormat="1" applyFont="1" applyFill="1" applyBorder="1" applyAlignment="1">
      <alignment vertical="center" wrapText="1"/>
    </xf>
    <xf numFmtId="0" fontId="21" fillId="2" borderId="16" xfId="0" applyFont="1" applyFill="1" applyBorder="1" applyAlignment="1">
      <alignment horizontal="left" vertical="center" wrapText="1"/>
    </xf>
    <xf numFmtId="0" fontId="22" fillId="2" borderId="16" xfId="0" applyFont="1" applyFill="1" applyBorder="1" applyAlignment="1">
      <alignment horizontal="left" vertical="center" wrapText="1"/>
    </xf>
    <xf numFmtId="4" fontId="22" fillId="0" borderId="16" xfId="0" applyNumberFormat="1" applyFont="1" applyFill="1" applyBorder="1" applyAlignment="1">
      <alignment vertical="center" wrapText="1"/>
    </xf>
    <xf numFmtId="4" fontId="22" fillId="0" borderId="16" xfId="0" applyNumberFormat="1" applyFont="1" applyFill="1" applyBorder="1" applyAlignment="1">
      <alignment horizontal="right" vertical="center" wrapText="1"/>
    </xf>
    <xf numFmtId="0" fontId="14" fillId="0" borderId="5" xfId="4" applyNumberFormat="1" applyFont="1" applyFill="1" applyBorder="1" applyAlignment="1">
      <alignment horizontal="center" vertical="center" wrapText="1"/>
    </xf>
    <xf numFmtId="0" fontId="14" fillId="0" borderId="4" xfId="4" applyNumberFormat="1" applyFont="1" applyFill="1" applyBorder="1" applyAlignment="1">
      <alignment horizontal="center" vertical="center" wrapText="1"/>
    </xf>
    <xf numFmtId="178" fontId="14" fillId="0" borderId="14" xfId="4" applyNumberFormat="1" applyFont="1" applyFill="1" applyBorder="1" applyAlignment="1" applyProtection="1">
      <alignment horizontal="center" vertical="center" wrapText="1"/>
    </xf>
    <xf numFmtId="0" fontId="14" fillId="0" borderId="0" xfId="4" applyNumberFormat="1" applyFont="1" applyFill="1" applyAlignment="1">
      <alignment horizontal="right" vertical="center"/>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3" xfId="4"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79" fontId="14" fillId="0" borderId="2" xfId="4" applyNumberFormat="1" applyFont="1" applyFill="1" applyBorder="1" applyAlignment="1">
      <alignment horizontal="center" vertical="center" wrapText="1"/>
    </xf>
    <xf numFmtId="0" fontId="15" fillId="2" borderId="16" xfId="0" applyFont="1" applyFill="1" applyBorder="1" applyAlignment="1">
      <alignment horizontal="right" vertical="center" wrapText="1"/>
    </xf>
    <xf numFmtId="0" fontId="0" fillId="0" borderId="4" xfId="4" applyNumberFormat="1" applyFont="1" applyFill="1" applyBorder="1" applyAlignment="1" applyProtection="1">
      <alignment horizontal="center" vertical="center" wrapText="1"/>
    </xf>
    <xf numFmtId="0" fontId="14" fillId="0" borderId="13" xfId="4" applyNumberFormat="1" applyFont="1" applyFill="1" applyBorder="1" applyAlignment="1">
      <alignment horizontal="center" vertical="center" wrapText="1"/>
    </xf>
    <xf numFmtId="0" fontId="14" fillId="0" borderId="14" xfId="4" applyNumberFormat="1" applyFont="1" applyFill="1" applyBorder="1" applyAlignment="1">
      <alignment horizontal="center" vertical="center" wrapText="1"/>
    </xf>
    <xf numFmtId="179" fontId="0" fillId="0" borderId="2" xfId="4" applyNumberFormat="1" applyFont="1" applyFill="1" applyBorder="1" applyAlignment="1">
      <alignment horizontal="center" vertical="center" wrapText="1"/>
    </xf>
    <xf numFmtId="0" fontId="14" fillId="0" borderId="0" xfId="4" applyNumberFormat="1" applyFont="1" applyFill="1" applyAlignment="1" applyProtection="1">
      <alignment horizontal="right" vertical="center" wrapText="1"/>
    </xf>
    <xf numFmtId="0" fontId="14" fillId="0" borderId="13" xfId="4" applyNumberFormat="1" applyFont="1" applyFill="1" applyBorder="1" applyAlignment="1" applyProtection="1">
      <alignment horizontal="right" vertical="center" wrapText="1"/>
    </xf>
    <xf numFmtId="0" fontId="14" fillId="0" borderId="14" xfId="4" applyNumberFormat="1" applyFont="1" applyFill="1" applyBorder="1" applyAlignment="1" applyProtection="1">
      <alignment horizontal="right" vertical="center" wrapText="1"/>
    </xf>
    <xf numFmtId="0" fontId="14" fillId="0" borderId="15" xfId="4" applyNumberFormat="1" applyFont="1" applyFill="1" applyBorder="1" applyAlignment="1" applyProtection="1">
      <alignment horizontal="right" vertical="center" wrapText="1"/>
    </xf>
    <xf numFmtId="0" fontId="14" fillId="0" borderId="0" xfId="4" applyNumberFormat="1" applyFont="1" applyAlignment="1">
      <alignment horizontal="right" vertical="center" wrapText="1"/>
    </xf>
    <xf numFmtId="0" fontId="14" fillId="0" borderId="0" xfId="4" applyNumberFormat="1" applyFont="1" applyAlignment="1">
      <alignment horizontal="left" vertical="center" wrapText="1"/>
    </xf>
    <xf numFmtId="0" fontId="14" fillId="0" borderId="0" xfId="4" applyNumberFormat="1" applyFont="1" applyAlignment="1">
      <alignment horizontal="center" vertical="center" wrapText="1"/>
    </xf>
    <xf numFmtId="0" fontId="14" fillId="3" borderId="2" xfId="4" applyNumberFormat="1" applyFont="1" applyFill="1" applyBorder="1" applyAlignment="1" applyProtection="1">
      <alignment horizontal="center" vertical="center" wrapText="1"/>
    </xf>
    <xf numFmtId="0" fontId="14" fillId="3" borderId="4" xfId="4" applyNumberFormat="1" applyFont="1" applyFill="1" applyBorder="1" applyAlignment="1" applyProtection="1">
      <alignment horizontal="center" vertical="center" wrapText="1"/>
    </xf>
    <xf numFmtId="0" fontId="0" fillId="3" borderId="2" xfId="4" applyNumberFormat="1" applyFont="1" applyFill="1" applyBorder="1" applyAlignment="1">
      <alignment horizontal="center" vertical="center" wrapText="1"/>
    </xf>
    <xf numFmtId="0" fontId="14" fillId="0" borderId="0" xfId="4" applyNumberFormat="1" applyFont="1" applyAlignment="1">
      <alignment horizontal="centerContinuous" vertical="center"/>
    </xf>
    <xf numFmtId="0" fontId="0" fillId="0" borderId="0" xfId="4" applyNumberFormat="1" applyFont="1" applyAlignment="1">
      <alignment vertical="center"/>
    </xf>
    <xf numFmtId="0" fontId="14" fillId="0" borderId="1" xfId="4" applyNumberFormat="1" applyFont="1" applyFill="1" applyBorder="1" applyAlignment="1">
      <alignment horizontal="right" vertical="center" wrapText="1"/>
    </xf>
    <xf numFmtId="0" fontId="0" fillId="3" borderId="2" xfId="4" applyNumberFormat="1" applyFont="1" applyFill="1" applyBorder="1" applyAlignment="1" applyProtection="1">
      <alignment horizontal="center" vertical="center" wrapText="1"/>
    </xf>
    <xf numFmtId="3" fontId="0" fillId="0" borderId="2" xfId="4" applyNumberFormat="1" applyFont="1" applyFill="1" applyBorder="1" applyAlignment="1">
      <alignment horizontal="center" vertical="center" wrapText="1"/>
    </xf>
    <xf numFmtId="181" fontId="13" fillId="0" borderId="2" xfId="0" applyNumberFormat="1" applyFont="1" applyFill="1" applyBorder="1" applyAlignment="1">
      <alignment horizontal="center" vertical="center" wrapText="1"/>
    </xf>
    <xf numFmtId="184" fontId="13" fillId="0" borderId="2" xfId="0" applyNumberFormat="1" applyFont="1" applyFill="1" applyBorder="1" applyAlignment="1">
      <alignment horizontal="center" vertical="center" wrapText="1"/>
    </xf>
    <xf numFmtId="184" fontId="0" fillId="0" borderId="2" xfId="0" applyNumberFormat="1" applyFill="1" applyBorder="1" applyAlignment="1">
      <alignment horizontal="center" vertical="center" wrapText="1"/>
    </xf>
    <xf numFmtId="184" fontId="14" fillId="0" borderId="2" xfId="4" applyNumberFormat="1" applyFont="1" applyFill="1" applyBorder="1" applyAlignment="1">
      <alignment horizontal="center" vertical="center" wrapText="1"/>
    </xf>
    <xf numFmtId="0" fontId="0" fillId="3" borderId="13" xfId="4" applyNumberFormat="1" applyFont="1" applyFill="1" applyBorder="1" applyAlignment="1" applyProtection="1">
      <alignment horizontal="center" vertical="center" wrapText="1"/>
    </xf>
    <xf numFmtId="0" fontId="0" fillId="3" borderId="14" xfId="4" applyNumberFormat="1" applyFont="1" applyFill="1" applyBorder="1" applyAlignment="1" applyProtection="1">
      <alignment horizontal="center" vertical="center" wrapText="1"/>
    </xf>
    <xf numFmtId="0" fontId="0" fillId="3" borderId="15" xfId="4" applyNumberFormat="1" applyFont="1" applyFill="1" applyBorder="1" applyAlignment="1" applyProtection="1">
      <alignment horizontal="center" vertical="center" wrapText="1"/>
    </xf>
    <xf numFmtId="0" fontId="14" fillId="0" borderId="14" xfId="4" applyNumberFormat="1" applyFont="1" applyFill="1" applyBorder="1" applyAlignment="1" applyProtection="1">
      <alignment horizontal="center" vertical="center" wrapText="1"/>
    </xf>
    <xf numFmtId="184" fontId="0" fillId="0" borderId="11" xfId="4" applyNumberFormat="1" applyFont="1" applyFill="1" applyBorder="1" applyAlignment="1">
      <alignment vertical="center"/>
    </xf>
    <xf numFmtId="184" fontId="0" fillId="0" borderId="4" xfId="4" applyNumberFormat="1" applyFont="1" applyFill="1" applyBorder="1" applyAlignment="1">
      <alignment vertical="center"/>
    </xf>
    <xf numFmtId="184" fontId="0" fillId="0" borderId="7" xfId="4" applyNumberFormat="1" applyFont="1" applyFill="1" applyBorder="1" applyAlignment="1">
      <alignment vertical="center"/>
    </xf>
    <xf numFmtId="0" fontId="11" fillId="0" borderId="0" xfId="4" applyNumberFormat="1" applyFont="1" applyFill="1" applyAlignment="1">
      <alignment vertical="center"/>
    </xf>
    <xf numFmtId="0" fontId="0" fillId="0" borderId="0" xfId="0" applyFill="1" applyBorder="1"/>
    <xf numFmtId="181" fontId="11" fillId="0" borderId="2" xfId="0" applyNumberFormat="1" applyFont="1" applyFill="1" applyBorder="1" applyAlignment="1">
      <alignment vertical="center"/>
    </xf>
    <xf numFmtId="0" fontId="11" fillId="0" borderId="15" xfId="4" applyNumberFormat="1" applyFont="1" applyFill="1" applyBorder="1" applyAlignment="1">
      <alignment horizontal="center" vertical="center" wrapText="1"/>
    </xf>
    <xf numFmtId="181" fontId="14" fillId="0" borderId="2" xfId="0" applyNumberFormat="1" applyFont="1" applyFill="1" applyBorder="1" applyAlignment="1">
      <alignment vertical="center"/>
    </xf>
    <xf numFmtId="181" fontId="0" fillId="0" borderId="2" xfId="0" applyNumberFormat="1" applyFill="1" applyBorder="1" applyAlignment="1">
      <alignment vertical="center"/>
    </xf>
    <xf numFmtId="9" fontId="14" fillId="0" borderId="0" xfId="4" applyNumberFormat="1" applyFont="1" applyFill="1" applyAlignment="1">
      <alignment horizontal="center" vertical="center" wrapText="1"/>
    </xf>
    <xf numFmtId="9" fontId="14" fillId="0" borderId="0" xfId="4" applyNumberFormat="1" applyFont="1" applyFill="1" applyAlignment="1">
      <alignment horizontal="left" vertical="center" wrapText="1"/>
    </xf>
    <xf numFmtId="0" fontId="0" fillId="0" borderId="15" xfId="0" applyNumberFormat="1" applyFont="1" applyFill="1" applyBorder="1" applyAlignment="1" applyProtection="1">
      <alignment horizontal="center" vertical="center" wrapText="1"/>
    </xf>
    <xf numFmtId="0" fontId="14" fillId="0" borderId="0" xfId="4" applyNumberFormat="1" applyFont="1" applyFill="1" applyBorder="1" applyAlignment="1" applyProtection="1">
      <alignment wrapText="1"/>
    </xf>
    <xf numFmtId="0" fontId="0" fillId="0" borderId="6" xfId="4" applyNumberFormat="1" applyFont="1" applyFill="1" applyBorder="1" applyAlignment="1" applyProtection="1">
      <alignment horizontal="center" vertical="center" wrapText="1"/>
    </xf>
    <xf numFmtId="0" fontId="0" fillId="0" borderId="12"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181" fontId="11" fillId="0" borderId="2" xfId="0" applyNumberFormat="1" applyFont="1" applyFill="1" applyBorder="1" applyAlignment="1">
      <alignment vertical="center" wrapText="1"/>
    </xf>
    <xf numFmtId="3" fontId="11" fillId="0" borderId="2" xfId="0" applyNumberFormat="1" applyFont="1" applyFill="1" applyBorder="1" applyAlignment="1">
      <alignment vertical="center" wrapText="1"/>
    </xf>
    <xf numFmtId="181" fontId="14" fillId="0" borderId="2"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181" fontId="0" fillId="0" borderId="2" xfId="0" applyNumberFormat="1" applyFill="1" applyBorder="1" applyAlignment="1">
      <alignment vertical="center" wrapText="1"/>
    </xf>
    <xf numFmtId="3" fontId="0" fillId="0" borderId="2" xfId="0" applyNumberFormat="1" applyFill="1" applyBorder="1" applyAlignment="1">
      <alignment vertical="center" wrapText="1"/>
    </xf>
    <xf numFmtId="0" fontId="14" fillId="0" borderId="0" xfId="4" applyNumberFormat="1" applyFont="1" applyFill="1" applyBorder="1" applyAlignment="1" applyProtection="1">
      <alignment vertical="center" wrapText="1"/>
    </xf>
    <xf numFmtId="0" fontId="14" fillId="0" borderId="0" xfId="4" applyNumberFormat="1" applyFont="1" applyFill="1" applyBorder="1" applyAlignment="1">
      <alignment horizontal="centerContinuous" vertical="center"/>
    </xf>
    <xf numFmtId="0" fontId="0" fillId="0" borderId="7" xfId="4" applyNumberFormat="1" applyFont="1" applyFill="1" applyBorder="1" applyAlignment="1" applyProtection="1">
      <alignment horizontal="center" vertical="center" wrapText="1"/>
    </xf>
    <xf numFmtId="0" fontId="0" fillId="0" borderId="11"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181" fontId="14" fillId="0" borderId="2" xfId="0" applyNumberFormat="1" applyFont="1" applyFill="1" applyBorder="1" applyAlignment="1">
      <alignment horizontal="center" vertical="center" wrapText="1"/>
    </xf>
    <xf numFmtId="0" fontId="14" fillId="0" borderId="0" xfId="4" applyNumberFormat="1" applyFont="1" applyFill="1" applyBorder="1" applyAlignment="1">
      <alignment horizontal="center" vertical="center"/>
    </xf>
    <xf numFmtId="0" fontId="14" fillId="0" borderId="0" xfId="4" applyNumberFormat="1" applyFont="1" applyFill="1" applyAlignment="1">
      <alignment horizontal="center" vertical="center"/>
    </xf>
    <xf numFmtId="181" fontId="11" fillId="0" borderId="2" xfId="0" applyNumberFormat="1" applyFont="1" applyFill="1" applyBorder="1" applyAlignment="1">
      <alignment horizontal="center" vertical="center" wrapText="1"/>
    </xf>
    <xf numFmtId="0" fontId="11" fillId="0" borderId="0" xfId="4" applyNumberFormat="1" applyFont="1" applyFill="1" applyBorder="1" applyAlignment="1">
      <alignment horizontal="center" vertical="center"/>
    </xf>
    <xf numFmtId="0" fontId="11" fillId="0" borderId="0" xfId="4" applyNumberFormat="1" applyFont="1" applyFill="1" applyAlignment="1">
      <alignment horizontal="center" vertical="center"/>
    </xf>
    <xf numFmtId="181" fontId="0" fillId="0" borderId="2" xfId="0" applyNumberFormat="1" applyFill="1" applyBorder="1" applyAlignment="1">
      <alignment horizontal="center" vertical="center" wrapText="1"/>
    </xf>
    <xf numFmtId="0" fontId="0" fillId="0" borderId="3" xfId="68" applyNumberFormat="1" applyFont="1" applyFill="1" applyBorder="1" applyAlignment="1" applyProtection="1">
      <alignment horizontal="center" vertical="center"/>
    </xf>
    <xf numFmtId="3" fontId="13" fillId="0" borderId="2" xfId="0" applyNumberFormat="1" applyFont="1" applyFill="1" applyBorder="1" applyAlignment="1">
      <alignment horizontal="center" vertical="center" wrapText="1"/>
    </xf>
    <xf numFmtId="49" fontId="14" fillId="0" borderId="15" xfId="4" applyNumberFormat="1" applyFont="1" applyFill="1" applyBorder="1" applyAlignment="1">
      <alignment vertical="center" wrapText="1"/>
    </xf>
    <xf numFmtId="0" fontId="0" fillId="0" borderId="11" xfId="0" applyBorder="1"/>
    <xf numFmtId="0" fontId="0" fillId="0" borderId="4" xfId="0" applyBorder="1"/>
    <xf numFmtId="49" fontId="15" fillId="2" borderId="16" xfId="0" applyNumberFormat="1" applyFont="1" applyFill="1" applyBorder="1" applyAlignment="1">
      <alignment vertical="center" wrapText="1"/>
    </xf>
    <xf numFmtId="0" fontId="0" fillId="0" borderId="7" xfId="0" applyBorder="1"/>
    <xf numFmtId="181" fontId="14" fillId="0" borderId="4" xfId="4" applyNumberFormat="1" applyFont="1" applyFill="1" applyBorder="1" applyAlignment="1">
      <alignment horizontal="center" vertical="center" wrapText="1"/>
    </xf>
    <xf numFmtId="49" fontId="14" fillId="0" borderId="2" xfId="4" applyNumberFormat="1" applyFont="1" applyFill="1" applyBorder="1" applyAlignment="1">
      <alignment horizontal="center" vertical="center"/>
    </xf>
    <xf numFmtId="0" fontId="14" fillId="0" borderId="2" xfId="4" applyNumberFormat="1" applyFont="1" applyFill="1" applyBorder="1" applyAlignment="1">
      <alignment horizontal="left" vertical="center"/>
    </xf>
    <xf numFmtId="178" fontId="14" fillId="0" borderId="2" xfId="4"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14" fillId="0" borderId="11" xfId="4" applyNumberFormat="1" applyFont="1" applyFill="1" applyBorder="1" applyAlignment="1" applyProtection="1">
      <alignment horizontal="center" vertical="center" wrapText="1"/>
    </xf>
    <xf numFmtId="0" fontId="0" fillId="0" borderId="5" xfId="4" applyNumberFormat="1" applyFont="1" applyFill="1" applyBorder="1" applyAlignment="1">
      <alignment horizontal="center" vertical="center" wrapText="1"/>
    </xf>
    <xf numFmtId="0" fontId="14" fillId="0" borderId="10" xfId="4" applyNumberFormat="1" applyFont="1" applyFill="1" applyBorder="1" applyAlignment="1" applyProtection="1">
      <alignment horizontal="center" vertical="center" wrapText="1"/>
    </xf>
    <xf numFmtId="0" fontId="17" fillId="0" borderId="0" xfId="0" applyFont="1" applyAlignment="1">
      <alignment horizontal="center" vertical="center"/>
    </xf>
    <xf numFmtId="0" fontId="14" fillId="0" borderId="0" xfId="0" applyFont="1" applyAlignment="1">
      <alignment horizontal="right" vertical="center"/>
    </xf>
    <xf numFmtId="0" fontId="17" fillId="0" borderId="0" xfId="0" applyFont="1" applyAlignment="1">
      <alignment vertical="center"/>
    </xf>
    <xf numFmtId="0" fontId="13" fillId="0" borderId="0" xfId="0" applyFont="1" applyFill="1"/>
    <xf numFmtId="0" fontId="11" fillId="0" borderId="4" xfId="0" applyNumberFormat="1"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xf>
    <xf numFmtId="0" fontId="13" fillId="0" borderId="18" xfId="0" applyFont="1" applyBorder="1" applyAlignment="1">
      <alignment horizontal="center"/>
    </xf>
    <xf numFmtId="0" fontId="11" fillId="0" borderId="2" xfId="0" applyNumberFormat="1" applyFont="1" applyFill="1" applyBorder="1" applyAlignment="1" applyProtection="1">
      <alignment vertical="center"/>
    </xf>
    <xf numFmtId="181" fontId="11" fillId="0" borderId="2" xfId="0" applyNumberFormat="1" applyFont="1" applyFill="1" applyBorder="1" applyAlignment="1">
      <alignment horizontal="center" vertical="center"/>
    </xf>
    <xf numFmtId="0" fontId="11" fillId="0" borderId="18" xfId="0" applyNumberFormat="1" applyFont="1" applyFill="1" applyBorder="1" applyAlignment="1" applyProtection="1">
      <alignment vertical="center"/>
    </xf>
    <xf numFmtId="181" fontId="13" fillId="0" borderId="18" xfId="0" applyNumberFormat="1" applyFont="1" applyFill="1" applyBorder="1" applyAlignment="1">
      <alignment vertical="center"/>
    </xf>
    <xf numFmtId="181" fontId="13" fillId="0" borderId="18" xfId="0" applyNumberFormat="1" applyFont="1" applyFill="1" applyBorder="1" applyAlignment="1">
      <alignment vertical="center" wrapText="1"/>
    </xf>
    <xf numFmtId="181" fontId="13" fillId="0" borderId="2" xfId="0" applyNumberFormat="1" applyFont="1" applyFill="1" applyBorder="1" applyAlignment="1">
      <alignment horizontal="center" vertical="center"/>
    </xf>
    <xf numFmtId="180" fontId="11" fillId="0" borderId="19" xfId="0" applyNumberFormat="1" applyFont="1" applyFill="1" applyBorder="1" applyAlignment="1" applyProtection="1">
      <alignment horizontal="right" vertical="center" wrapText="1"/>
    </xf>
    <xf numFmtId="180" fontId="11" fillId="0" borderId="19" xfId="0" applyNumberFormat="1" applyFont="1" applyFill="1" applyBorder="1" applyAlignment="1">
      <alignment horizontal="right" vertical="center"/>
    </xf>
    <xf numFmtId="184" fontId="23" fillId="0" borderId="16" xfId="0" applyNumberFormat="1" applyFont="1" applyFill="1" applyBorder="1" applyAlignment="1">
      <alignment horizontal="right" vertical="center" wrapText="1"/>
    </xf>
    <xf numFmtId="180" fontId="11" fillId="0" borderId="19" xfId="0" applyNumberFormat="1" applyFont="1" applyFill="1" applyBorder="1" applyAlignment="1" applyProtection="1">
      <alignment horizontal="right" vertical="center"/>
    </xf>
    <xf numFmtId="180" fontId="11" fillId="0" borderId="19" xfId="0" applyNumberFormat="1" applyFont="1" applyFill="1" applyBorder="1" applyAlignment="1" applyProtection="1">
      <alignment horizontal="center" vertical="center"/>
    </xf>
    <xf numFmtId="0" fontId="11" fillId="0" borderId="18"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4" fontId="24" fillId="0" borderId="16" xfId="0" applyNumberFormat="1" applyFont="1" applyFill="1" applyBorder="1" applyAlignment="1">
      <alignment horizontal="right" vertical="center" wrapText="1"/>
    </xf>
    <xf numFmtId="185" fontId="13" fillId="0" borderId="2"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0" fillId="0" borderId="0" xfId="0" applyFont="1" applyFill="1"/>
    <xf numFmtId="0" fontId="25" fillId="0" borderId="0" xfId="4" applyNumberFormat="1" applyFont="1" applyFill="1" applyAlignment="1" applyProtection="1">
      <alignment horizontal="center" vertical="center"/>
    </xf>
    <xf numFmtId="0" fontId="14" fillId="0" borderId="0" xfId="4" applyNumberFormat="1" applyFont="1" applyFill="1" applyAlignment="1">
      <alignment horizontal="centerContinuous" vertical="center" wrapText="1"/>
    </xf>
    <xf numFmtId="0" fontId="14" fillId="0" borderId="1" xfId="4" applyNumberFormat="1" applyFont="1" applyFill="1" applyBorder="1" applyAlignment="1">
      <alignment horizontal="left" vertical="center" wrapText="1"/>
    </xf>
    <xf numFmtId="0" fontId="0" fillId="0" borderId="15" xfId="4" applyNumberFormat="1" applyFont="1" applyFill="1" applyBorder="1" applyAlignment="1" applyProtection="1">
      <alignment horizontal="center" vertical="center" wrapText="1"/>
    </xf>
    <xf numFmtId="181" fontId="14" fillId="0" borderId="15" xfId="4" applyNumberFormat="1" applyFont="1" applyFill="1" applyBorder="1" applyAlignment="1">
      <alignment horizontal="center" vertical="center" wrapText="1"/>
    </xf>
    <xf numFmtId="0" fontId="14" fillId="0" borderId="10" xfId="4" applyNumberFormat="1" applyFont="1" applyFill="1" applyBorder="1" applyAlignment="1">
      <alignment horizontal="center" vertical="center" wrapText="1"/>
    </xf>
    <xf numFmtId="0" fontId="14" fillId="0" borderId="1" xfId="4" applyNumberFormat="1" applyFont="1" applyFill="1" applyBorder="1" applyAlignment="1" applyProtection="1">
      <alignment horizontal="right" wrapText="1"/>
    </xf>
    <xf numFmtId="0" fontId="11" fillId="0" borderId="0" xfId="0" applyNumberFormat="1" applyFont="1" applyFill="1" applyAlignment="1" applyProtection="1">
      <alignment vertical="center"/>
    </xf>
    <xf numFmtId="0" fontId="26"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centerContinuous" vertical="center"/>
    </xf>
    <xf numFmtId="0" fontId="11"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Continuous" vertical="center"/>
    </xf>
    <xf numFmtId="0" fontId="13" fillId="0" borderId="2" xfId="0" applyNumberFormat="1" applyFont="1" applyFill="1" applyBorder="1" applyAlignment="1" applyProtection="1">
      <alignment horizontal="centerContinuous" vertical="center"/>
    </xf>
    <xf numFmtId="181" fontId="11" fillId="0" borderId="19" xfId="0" applyNumberFormat="1" applyFont="1" applyFill="1" applyBorder="1" applyAlignment="1">
      <alignment horizontal="right" vertical="center"/>
    </xf>
    <xf numFmtId="0" fontId="11" fillId="0" borderId="3" xfId="0" applyNumberFormat="1" applyFont="1" applyFill="1" applyBorder="1" applyAlignment="1" applyProtection="1">
      <alignment vertical="center"/>
    </xf>
    <xf numFmtId="181" fontId="11" fillId="0" borderId="1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xf>
    <xf numFmtId="181" fontId="11" fillId="0" borderId="13" xfId="0" applyNumberFormat="1" applyFont="1" applyFill="1" applyBorder="1" applyAlignment="1" applyProtection="1">
      <alignment horizontal="right" vertical="center" wrapText="1"/>
    </xf>
    <xf numFmtId="181" fontId="11" fillId="0" borderId="2" xfId="0" applyNumberFormat="1" applyFont="1" applyFill="1" applyBorder="1" applyAlignment="1" applyProtection="1">
      <alignment horizontal="right" vertical="center" wrapText="1"/>
    </xf>
    <xf numFmtId="181" fontId="11" fillId="0" borderId="15" xfId="0" applyNumberFormat="1" applyFont="1" applyFill="1" applyBorder="1" applyAlignment="1" applyProtection="1">
      <alignment horizontal="right" vertical="center" wrapText="1"/>
    </xf>
    <xf numFmtId="181" fontId="11" fillId="0" borderId="14" xfId="0" applyNumberFormat="1" applyFont="1" applyFill="1" applyBorder="1" applyAlignment="1" applyProtection="1">
      <alignment horizontal="right" vertical="center" wrapText="1"/>
    </xf>
    <xf numFmtId="4" fontId="27" fillId="0" borderId="16" xfId="0" applyNumberFormat="1" applyFont="1" applyFill="1" applyBorder="1" applyAlignment="1">
      <alignment vertical="center" wrapText="1"/>
    </xf>
    <xf numFmtId="181" fontId="11" fillId="0" borderId="19" xfId="0" applyNumberFormat="1" applyFont="1" applyFill="1" applyBorder="1" applyAlignment="1">
      <alignment horizontal="center" vertical="center"/>
    </xf>
    <xf numFmtId="179" fontId="11" fillId="0" borderId="19" xfId="0" applyNumberFormat="1" applyFont="1" applyFill="1" applyBorder="1" applyAlignment="1" applyProtection="1">
      <alignment horizontal="right" vertical="center" wrapText="1"/>
    </xf>
    <xf numFmtId="186" fontId="11" fillId="0" borderId="5" xfId="0" applyNumberFormat="1" applyFont="1" applyFill="1" applyBorder="1" applyAlignment="1" applyProtection="1">
      <alignment vertical="center"/>
    </xf>
    <xf numFmtId="0" fontId="11" fillId="0" borderId="4" xfId="0" applyNumberFormat="1" applyFont="1" applyFill="1" applyBorder="1" applyAlignment="1" applyProtection="1">
      <alignment vertical="center"/>
    </xf>
    <xf numFmtId="181" fontId="11" fillId="0" borderId="15" xfId="0" applyNumberFormat="1" applyFont="1" applyFill="1" applyBorder="1" applyProtection="1"/>
    <xf numFmtId="181" fontId="11" fillId="0" borderId="2" xfId="0" applyNumberFormat="1" applyFont="1" applyFill="1" applyBorder="1" applyProtection="1"/>
    <xf numFmtId="0" fontId="11" fillId="0" borderId="6" xfId="0" applyNumberFormat="1" applyFont="1" applyFill="1" applyBorder="1" applyAlignment="1" applyProtection="1">
      <alignment horizontal="left" vertical="center" wrapText="1"/>
    </xf>
    <xf numFmtId="186" fontId="11" fillId="0" borderId="13" xfId="0" applyNumberFormat="1" applyFont="1" applyFill="1" applyBorder="1" applyAlignment="1" applyProtection="1">
      <alignment horizontal="right" vertical="center" wrapText="1"/>
    </xf>
    <xf numFmtId="0" fontId="11" fillId="0" borderId="10" xfId="0" applyNumberFormat="1" applyFont="1" applyFill="1" applyBorder="1" applyAlignment="1" applyProtection="1">
      <alignment horizontal="left" vertical="center" wrapText="1"/>
    </xf>
    <xf numFmtId="181" fontId="11" fillId="0" borderId="13" xfId="0" applyNumberFormat="1" applyFont="1" applyFill="1" applyBorder="1" applyProtection="1"/>
    <xf numFmtId="181" fontId="11" fillId="0" borderId="19"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horizontal="center" vertical="center"/>
    </xf>
    <xf numFmtId="0" fontId="11" fillId="0" borderId="2" xfId="0" applyNumberFormat="1" applyFont="1" applyFill="1" applyBorder="1" applyProtection="1"/>
    <xf numFmtId="181" fontId="11" fillId="0" borderId="14" xfId="0" applyNumberFormat="1" applyFont="1" applyFill="1" applyBorder="1" applyProtection="1"/>
  </cellXfs>
  <cellStyles count="8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lLevel_0" xfId="49"/>
    <cellStyle name="RowLevel_0" xfId="50"/>
    <cellStyle name="百分比 2" xfId="51"/>
    <cellStyle name="常规 2" xfId="52"/>
    <cellStyle name="常规 2 2" xfId="53"/>
    <cellStyle name="常规 2 2 2" xfId="54"/>
    <cellStyle name="常规 2 2 2 2" xfId="55"/>
    <cellStyle name="常规 2 2 3" xfId="56"/>
    <cellStyle name="常规 2 3" xfId="57"/>
    <cellStyle name="常规 2 3 2" xfId="58"/>
    <cellStyle name="常规 2 3 3" xfId="59"/>
    <cellStyle name="常规 2 4" xfId="60"/>
    <cellStyle name="常规 2 4 2" xfId="61"/>
    <cellStyle name="常规 2 4 3" xfId="62"/>
    <cellStyle name="常规 2 5" xfId="63"/>
    <cellStyle name="常规 2 5 2" xfId="64"/>
    <cellStyle name="常规 2 5 3" xfId="65"/>
    <cellStyle name="常规 2 6" xfId="66"/>
    <cellStyle name="常规 2 7" xfId="67"/>
    <cellStyle name="常规 3" xfId="68"/>
    <cellStyle name="常规 3 2" xfId="69"/>
    <cellStyle name="常规 3 2 2" xfId="70"/>
    <cellStyle name="常规 3 3" xfId="71"/>
    <cellStyle name="常规 4" xfId="72"/>
    <cellStyle name="常规 4 2" xfId="73"/>
    <cellStyle name="常规 4 2 2" xfId="74"/>
    <cellStyle name="常规 4 3" xfId="75"/>
    <cellStyle name="常规 5" xfId="76"/>
    <cellStyle name="常规 5 2" xfId="77"/>
    <cellStyle name="常规 6" xfId="78"/>
    <cellStyle name="货币[0] 2" xfId="79"/>
    <cellStyle name="千位分隔[0] 2" xfId="80"/>
    <cellStyle name="千位分隔[0] 3" xfId="81"/>
    <cellStyle name="千位分隔[0] 4" xfId="8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topLeftCell="A16" workbookViewId="0">
      <selection activeCell="H12" sqref="H12"/>
    </sheetView>
  </sheetViews>
  <sheetFormatPr defaultColWidth="9.12222222222222" defaultRowHeight="11.25"/>
  <cols>
    <col min="1" max="1" width="49.5" style="1" customWidth="1"/>
    <col min="2" max="2" width="22.8777777777778" style="1" customWidth="1"/>
    <col min="3" max="3" width="34.3777777777778" style="1" customWidth="1"/>
    <col min="4" max="4" width="22.8777777777778" style="1" customWidth="1"/>
    <col min="5" max="5" width="34.3777777777778" style="1" customWidth="1"/>
    <col min="6" max="6" width="22.8777777777778" style="1" customWidth="1"/>
    <col min="7" max="7" width="34.3777777777778" style="1" customWidth="1"/>
    <col min="8" max="8" width="22.8777777777778" style="1" customWidth="1"/>
    <col min="9" max="16384" width="9.12222222222222" style="1"/>
  </cols>
  <sheetData>
    <row r="1" ht="21" customHeight="1" spans="1:256">
      <c r="A1" s="404" t="s">
        <v>0</v>
      </c>
      <c r="B1" s="404"/>
      <c r="C1" s="404"/>
      <c r="D1" s="404"/>
      <c r="E1" s="404"/>
      <c r="G1" s="112"/>
      <c r="H1" s="114" t="s">
        <v>1</v>
      </c>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ht="21" customHeight="1" spans="1:256">
      <c r="A2" s="405" t="s">
        <v>2</v>
      </c>
      <c r="B2" s="405"/>
      <c r="C2" s="405"/>
      <c r="D2" s="405"/>
      <c r="E2" s="405"/>
      <c r="F2" s="405"/>
      <c r="G2" s="406"/>
      <c r="H2" s="406"/>
      <c r="I2" s="406"/>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row>
    <row r="3" ht="21" customHeight="1" spans="1:256">
      <c r="A3" s="407"/>
      <c r="B3" s="407"/>
      <c r="C3" s="407"/>
      <c r="D3" s="404"/>
      <c r="E3" s="404"/>
      <c r="G3" s="112"/>
      <c r="H3" s="115" t="s">
        <v>3</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ht="21" customHeight="1" spans="1:256">
      <c r="A4" s="408" t="s">
        <v>4</v>
      </c>
      <c r="B4" s="408"/>
      <c r="C4" s="408" t="s">
        <v>5</v>
      </c>
      <c r="D4" s="408"/>
      <c r="E4" s="408"/>
      <c r="F4" s="408"/>
      <c r="G4" s="409"/>
      <c r="H4" s="409"/>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ht="21" customHeight="1" spans="1:256">
      <c r="A5" s="100" t="s">
        <v>6</v>
      </c>
      <c r="B5" s="100" t="s">
        <v>7</v>
      </c>
      <c r="C5" s="105" t="s">
        <v>8</v>
      </c>
      <c r="D5" s="117" t="s">
        <v>7</v>
      </c>
      <c r="E5" s="105" t="s">
        <v>9</v>
      </c>
      <c r="F5" s="117" t="s">
        <v>7</v>
      </c>
      <c r="G5" s="105" t="s">
        <v>10</v>
      </c>
      <c r="H5" s="117" t="s">
        <v>7</v>
      </c>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ht="21" customHeight="1" spans="1:256">
      <c r="A6" s="380" t="s">
        <v>11</v>
      </c>
      <c r="B6" s="410">
        <v>1896679</v>
      </c>
      <c r="C6" s="411" t="s">
        <v>12</v>
      </c>
      <c r="D6" s="412">
        <v>17000</v>
      </c>
      <c r="E6" s="413" t="s">
        <v>13</v>
      </c>
      <c r="F6" s="414">
        <v>1806679</v>
      </c>
      <c r="G6" s="413" t="s">
        <v>14</v>
      </c>
      <c r="H6" s="414">
        <v>0</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ht="21" customHeight="1" spans="1:256">
      <c r="A7" s="380" t="s">
        <v>15</v>
      </c>
      <c r="B7" s="410">
        <v>1896679</v>
      </c>
      <c r="C7" s="411" t="s">
        <v>16</v>
      </c>
      <c r="D7" s="414">
        <v>0</v>
      </c>
      <c r="E7" s="413" t="s">
        <v>17</v>
      </c>
      <c r="F7" s="414">
        <v>1522860</v>
      </c>
      <c r="G7" s="413" t="s">
        <v>18</v>
      </c>
      <c r="H7" s="4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ht="21" customHeight="1" spans="1:256">
      <c r="A8" s="380" t="s">
        <v>19</v>
      </c>
      <c r="B8" s="386">
        <v>0</v>
      </c>
      <c r="C8" s="411" t="s">
        <v>20</v>
      </c>
      <c r="D8" s="414">
        <v>0</v>
      </c>
      <c r="E8" s="413" t="s">
        <v>21</v>
      </c>
      <c r="F8" s="415">
        <v>283819</v>
      </c>
      <c r="G8" s="413" t="s">
        <v>22</v>
      </c>
      <c r="H8" s="4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ht="21" customHeight="1" spans="1:256">
      <c r="A9" s="380" t="s">
        <v>23</v>
      </c>
      <c r="B9" s="386">
        <v>0</v>
      </c>
      <c r="C9" s="411" t="s">
        <v>24</v>
      </c>
      <c r="D9" s="414">
        <v>0</v>
      </c>
      <c r="E9" s="413" t="s">
        <v>25</v>
      </c>
      <c r="F9" s="416">
        <v>0</v>
      </c>
      <c r="G9" s="413" t="s">
        <v>26</v>
      </c>
      <c r="H9" s="4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ht="21" customHeight="1" spans="1:256">
      <c r="A10" s="380" t="s">
        <v>27</v>
      </c>
      <c r="B10" s="386">
        <v>0</v>
      </c>
      <c r="C10" s="411" t="s">
        <v>28</v>
      </c>
      <c r="D10" s="414">
        <v>0</v>
      </c>
      <c r="E10" s="413"/>
      <c r="F10" s="417"/>
      <c r="G10" s="413" t="s">
        <v>29</v>
      </c>
      <c r="H10" s="410">
        <v>1896679</v>
      </c>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ht="21" customHeight="1" spans="1:256">
      <c r="A11" s="380" t="s">
        <v>30</v>
      </c>
      <c r="B11" s="387">
        <v>0</v>
      </c>
      <c r="C11" s="411" t="s">
        <v>31</v>
      </c>
      <c r="D11" s="414">
        <v>0</v>
      </c>
      <c r="E11" s="413" t="s">
        <v>32</v>
      </c>
      <c r="F11" s="414">
        <v>90000</v>
      </c>
      <c r="G11" s="413" t="s">
        <v>33</v>
      </c>
      <c r="H11" s="418"/>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ht="21" customHeight="1" spans="1:256">
      <c r="A12" s="380" t="s">
        <v>34</v>
      </c>
      <c r="B12" s="386">
        <v>0</v>
      </c>
      <c r="C12" s="411" t="s">
        <v>35</v>
      </c>
      <c r="D12" s="414">
        <v>0</v>
      </c>
      <c r="E12" s="413" t="s">
        <v>21</v>
      </c>
      <c r="F12" s="414">
        <v>90000</v>
      </c>
      <c r="G12" s="413" t="s">
        <v>36</v>
      </c>
      <c r="H12" s="414">
        <v>0</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ht="21" customHeight="1" spans="1:256">
      <c r="A13" s="380" t="s">
        <v>37</v>
      </c>
      <c r="B13" s="386">
        <v>0</v>
      </c>
      <c r="C13" s="411" t="s">
        <v>38</v>
      </c>
      <c r="D13" s="419">
        <v>255479</v>
      </c>
      <c r="E13" s="413" t="s">
        <v>25</v>
      </c>
      <c r="F13" s="414">
        <v>0</v>
      </c>
      <c r="G13" s="413" t="s">
        <v>39</v>
      </c>
      <c r="H13" s="414">
        <v>0</v>
      </c>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row>
    <row r="14" ht="21" customHeight="1" spans="1:256">
      <c r="A14" s="380" t="s">
        <v>40</v>
      </c>
      <c r="B14" s="389">
        <v>0</v>
      </c>
      <c r="C14" s="411" t="s">
        <v>41</v>
      </c>
      <c r="D14" s="419"/>
      <c r="E14" s="413" t="s">
        <v>42</v>
      </c>
      <c r="F14" s="414">
        <v>0</v>
      </c>
      <c r="G14" s="413" t="s">
        <v>43</v>
      </c>
      <c r="H14" s="414">
        <v>0</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row>
    <row r="15" ht="21" customHeight="1" spans="1:256">
      <c r="A15" s="380" t="s">
        <v>44</v>
      </c>
      <c r="B15" s="389"/>
      <c r="C15" s="411" t="s">
        <v>45</v>
      </c>
      <c r="D15" s="419">
        <v>74556</v>
      </c>
      <c r="E15" s="413" t="s">
        <v>46</v>
      </c>
      <c r="F15" s="414">
        <v>0</v>
      </c>
      <c r="G15" s="413" t="s">
        <v>47</v>
      </c>
      <c r="H15" s="414">
        <v>0</v>
      </c>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row>
    <row r="16" ht="21" customHeight="1" spans="1:256">
      <c r="A16" s="380"/>
      <c r="B16" s="420"/>
      <c r="C16" s="411" t="s">
        <v>48</v>
      </c>
      <c r="D16" s="419"/>
      <c r="E16" s="413" t="s">
        <v>49</v>
      </c>
      <c r="F16" s="414">
        <v>0</v>
      </c>
      <c r="G16" s="413" t="s">
        <v>50</v>
      </c>
      <c r="H16" s="414">
        <v>0</v>
      </c>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ht="21" customHeight="1" spans="1:256">
      <c r="A17" s="215"/>
      <c r="B17" s="420"/>
      <c r="C17" s="411" t="s">
        <v>51</v>
      </c>
      <c r="D17" s="419"/>
      <c r="E17" s="413" t="s">
        <v>52</v>
      </c>
      <c r="F17" s="414">
        <v>0</v>
      </c>
      <c r="G17" s="413" t="s">
        <v>53</v>
      </c>
      <c r="H17" s="414">
        <v>0</v>
      </c>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ht="21" customHeight="1" spans="1:256">
      <c r="A18" s="215"/>
      <c r="B18" s="420"/>
      <c r="C18" s="411" t="s">
        <v>54</v>
      </c>
      <c r="D18" s="419"/>
      <c r="E18" s="413" t="s">
        <v>55</v>
      </c>
      <c r="F18" s="414">
        <v>0</v>
      </c>
      <c r="G18" s="413" t="s">
        <v>56</v>
      </c>
      <c r="H18" s="414">
        <v>0</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row>
    <row r="19" ht="21" customHeight="1" spans="1:256">
      <c r="A19" s="215"/>
      <c r="B19" s="420"/>
      <c r="C19" s="411" t="s">
        <v>57</v>
      </c>
      <c r="D19" s="419">
        <v>1430354</v>
      </c>
      <c r="E19" s="413" t="s">
        <v>58</v>
      </c>
      <c r="F19" s="414">
        <v>0</v>
      </c>
      <c r="G19" s="413" t="s">
        <v>59</v>
      </c>
      <c r="H19" s="414">
        <v>0</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ht="21" customHeight="1" spans="1:256">
      <c r="A20" s="215"/>
      <c r="B20" s="420"/>
      <c r="C20" s="392" t="s">
        <v>60</v>
      </c>
      <c r="D20" s="419"/>
      <c r="E20" s="421" t="s">
        <v>61</v>
      </c>
      <c r="F20" s="415">
        <v>0</v>
      </c>
      <c r="G20" s="413" t="s">
        <v>62</v>
      </c>
      <c r="H20" s="415">
        <v>0</v>
      </c>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ht="21" customHeight="1" spans="1:256">
      <c r="A21" s="215"/>
      <c r="B21" s="420"/>
      <c r="C21" s="392" t="s">
        <v>63</v>
      </c>
      <c r="D21" s="419"/>
      <c r="E21" s="413" t="s">
        <v>64</v>
      </c>
      <c r="F21" s="417">
        <v>0</v>
      </c>
      <c r="G21" s="422"/>
      <c r="H21" s="423"/>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ht="21" customHeight="1" spans="1:256">
      <c r="A22" s="215"/>
      <c r="B22" s="420"/>
      <c r="C22" s="392" t="s">
        <v>65</v>
      </c>
      <c r="D22" s="419"/>
      <c r="E22" s="413" t="s">
        <v>66</v>
      </c>
      <c r="F22" s="414">
        <v>0</v>
      </c>
      <c r="G22" s="422"/>
      <c r="H22" s="42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ht="21" customHeight="1" spans="1:256">
      <c r="A23" s="215"/>
      <c r="B23" s="420"/>
      <c r="C23" s="392" t="s">
        <v>67</v>
      </c>
      <c r="D23" s="419"/>
      <c r="E23" s="413" t="s">
        <v>68</v>
      </c>
      <c r="F23" s="415">
        <v>0</v>
      </c>
      <c r="G23" s="422"/>
      <c r="H23" s="42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row>
    <row r="24" ht="21" customHeight="1" spans="1:256">
      <c r="A24" s="380"/>
      <c r="B24" s="420"/>
      <c r="C24" s="392" t="s">
        <v>69</v>
      </c>
      <c r="D24" s="419"/>
      <c r="F24" s="416"/>
      <c r="G24" s="380"/>
      <c r="H24" s="424"/>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c r="IV24" s="112"/>
    </row>
    <row r="25" ht="21" customHeight="1" spans="1:256">
      <c r="A25" s="380"/>
      <c r="B25" s="420"/>
      <c r="C25" s="425" t="s">
        <v>70</v>
      </c>
      <c r="D25" s="419">
        <v>119289.6</v>
      </c>
      <c r="E25" s="422"/>
      <c r="F25" s="415"/>
      <c r="G25" s="380"/>
      <c r="H25" s="42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c r="IT25" s="112"/>
      <c r="IU25" s="112"/>
      <c r="IV25" s="112"/>
    </row>
    <row r="26" ht="21" customHeight="1" spans="1:256">
      <c r="A26" s="380"/>
      <c r="B26" s="420"/>
      <c r="C26" s="425" t="s">
        <v>71</v>
      </c>
      <c r="D26" s="414">
        <v>0</v>
      </c>
      <c r="E26" s="422"/>
      <c r="F26" s="415"/>
      <c r="G26" s="380"/>
      <c r="H26" s="42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row>
    <row r="27" ht="21" customHeight="1" spans="1:256">
      <c r="A27" s="380"/>
      <c r="B27" s="420"/>
      <c r="C27" s="425" t="s">
        <v>72</v>
      </c>
      <c r="D27" s="426">
        <v>0</v>
      </c>
      <c r="E27" s="422"/>
      <c r="F27" s="415"/>
      <c r="G27" s="380"/>
      <c r="H27" s="42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c r="IT27" s="112"/>
      <c r="IU27" s="112"/>
      <c r="IV27" s="112"/>
    </row>
    <row r="28" ht="21" customHeight="1" spans="1:256">
      <c r="A28" s="380"/>
      <c r="B28" s="420"/>
      <c r="C28" s="425" t="s">
        <v>73</v>
      </c>
      <c r="D28" s="426">
        <v>0</v>
      </c>
      <c r="E28" s="422"/>
      <c r="F28" s="415"/>
      <c r="G28" s="380"/>
      <c r="H28" s="42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c r="IT28" s="112"/>
      <c r="IU28" s="112"/>
      <c r="IV28" s="112"/>
    </row>
    <row r="29" ht="21" customHeight="1" spans="1:256">
      <c r="A29" s="380"/>
      <c r="B29" s="420"/>
      <c r="C29" s="392" t="s">
        <v>74</v>
      </c>
      <c r="D29" s="414">
        <v>0</v>
      </c>
      <c r="E29" s="422"/>
      <c r="F29" s="415"/>
      <c r="G29" s="380"/>
      <c r="H29" s="424"/>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c r="IT29" s="112"/>
      <c r="IU29" s="112"/>
      <c r="IV29" s="112"/>
    </row>
    <row r="30" ht="21" customHeight="1" spans="1:256">
      <c r="A30" s="380"/>
      <c r="B30" s="420"/>
      <c r="C30" s="427" t="s">
        <v>75</v>
      </c>
      <c r="D30" s="414">
        <v>0</v>
      </c>
      <c r="E30" s="422"/>
      <c r="F30" s="415"/>
      <c r="G30" s="380"/>
      <c r="H30" s="424"/>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row>
    <row r="31" ht="21" customHeight="1" spans="1:256">
      <c r="A31" s="380"/>
      <c r="B31" s="420"/>
      <c r="C31" s="392" t="s">
        <v>76</v>
      </c>
      <c r="D31" s="414">
        <v>0</v>
      </c>
      <c r="E31" s="422"/>
      <c r="F31" s="415"/>
      <c r="G31" s="380"/>
      <c r="H31" s="424"/>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c r="IV31" s="112"/>
    </row>
    <row r="32" ht="21" customHeight="1" spans="1:256">
      <c r="A32" s="380"/>
      <c r="B32" s="420"/>
      <c r="C32" s="392" t="s">
        <v>77</v>
      </c>
      <c r="D32" s="414">
        <v>0</v>
      </c>
      <c r="E32" s="422"/>
      <c r="F32" s="415"/>
      <c r="G32" s="380"/>
      <c r="H32" s="424"/>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row>
    <row r="33" ht="21" customHeight="1" spans="1:256">
      <c r="A33" s="380"/>
      <c r="B33" s="420"/>
      <c r="C33" s="392" t="s">
        <v>78</v>
      </c>
      <c r="D33" s="414">
        <v>0</v>
      </c>
      <c r="E33" s="422"/>
      <c r="F33" s="415"/>
      <c r="G33" s="380"/>
      <c r="H33" s="424"/>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row>
    <row r="34" ht="21" customHeight="1" spans="1:256">
      <c r="A34" s="380"/>
      <c r="B34" s="420"/>
      <c r="C34" s="392" t="s">
        <v>79</v>
      </c>
      <c r="D34" s="414">
        <v>0</v>
      </c>
      <c r="E34" s="422"/>
      <c r="F34" s="414"/>
      <c r="G34" s="380"/>
      <c r="H34" s="428"/>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c r="IV34" s="112"/>
    </row>
    <row r="35" ht="21" customHeight="1" spans="1:256">
      <c r="A35" s="380"/>
      <c r="B35" s="420"/>
      <c r="C35" s="392" t="s">
        <v>80</v>
      </c>
      <c r="D35" s="426">
        <v>0</v>
      </c>
      <c r="E35" s="413"/>
      <c r="F35" s="414"/>
      <c r="G35" s="413"/>
      <c r="H35" s="428"/>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row>
    <row r="36" ht="21" customHeight="1" spans="1:256">
      <c r="A36" s="105" t="s">
        <v>81</v>
      </c>
      <c r="B36" s="429">
        <v>1896679</v>
      </c>
      <c r="C36" s="182" t="s">
        <v>82</v>
      </c>
      <c r="D36" s="415">
        <v>1896679</v>
      </c>
      <c r="E36" s="430" t="s">
        <v>82</v>
      </c>
      <c r="F36" s="415">
        <v>1896679</v>
      </c>
      <c r="G36" s="430" t="s">
        <v>82</v>
      </c>
      <c r="H36" s="415">
        <v>1896679</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row>
    <row r="37" ht="21" customHeight="1" spans="1:256">
      <c r="A37" s="380" t="s">
        <v>83</v>
      </c>
      <c r="B37" s="429">
        <v>0</v>
      </c>
      <c r="C37" s="380"/>
      <c r="D37" s="416"/>
      <c r="E37" s="411" t="s">
        <v>84</v>
      </c>
      <c r="F37" s="416">
        <v>0</v>
      </c>
      <c r="G37" s="422"/>
      <c r="H37" s="423"/>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c r="IV37" s="112"/>
    </row>
    <row r="38" ht="21" customHeight="1" spans="1:256">
      <c r="A38" s="380" t="s">
        <v>85</v>
      </c>
      <c r="B38" s="429">
        <v>0</v>
      </c>
      <c r="C38" s="380"/>
      <c r="D38" s="414"/>
      <c r="E38" s="431"/>
      <c r="F38" s="432"/>
      <c r="G38" s="431"/>
      <c r="H38" s="428"/>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row>
    <row r="39" ht="21" customHeight="1" spans="1:256">
      <c r="A39" s="105" t="s">
        <v>86</v>
      </c>
      <c r="B39" s="410">
        <v>1896679</v>
      </c>
      <c r="C39" s="182" t="s">
        <v>87</v>
      </c>
      <c r="D39" s="415">
        <v>1896679</v>
      </c>
      <c r="E39" s="430" t="s">
        <v>87</v>
      </c>
      <c r="F39" s="415">
        <v>1896679</v>
      </c>
      <c r="G39" s="430" t="s">
        <v>87</v>
      </c>
      <c r="H39" s="415">
        <v>1896679</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c r="IL39" s="112"/>
      <c r="IM39" s="112"/>
      <c r="IN39" s="112"/>
      <c r="IO39" s="112"/>
      <c r="IP39" s="112"/>
      <c r="IQ39" s="112"/>
      <c r="IR39" s="112"/>
      <c r="IS39" s="112"/>
      <c r="IT39" s="112"/>
      <c r="IU39" s="112"/>
      <c r="IV39" s="112"/>
    </row>
    <row r="40" ht="18" customHeight="1" spans="1:256">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row>
    <row r="41" customHeight="1" spans="1:256">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customHeight="1" spans="1:256">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row>
    <row r="43" customHeight="1" spans="1:256">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2"/>
      <c r="IP43" s="112"/>
      <c r="IQ43" s="112"/>
      <c r="IR43" s="112"/>
      <c r="IS43" s="112"/>
      <c r="IT43" s="112"/>
      <c r="IU43" s="112"/>
      <c r="IV43" s="112"/>
    </row>
    <row r="44" customHeight="1" spans="1:256">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c r="IR44" s="112"/>
      <c r="IS44" s="112"/>
      <c r="IT44" s="112"/>
      <c r="IU44" s="112"/>
      <c r="IV44" s="112"/>
    </row>
    <row r="45" customHeight="1" spans="1:256">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2"/>
      <c r="IP45" s="112"/>
      <c r="IQ45" s="112"/>
      <c r="IR45" s="112"/>
      <c r="IS45" s="112"/>
      <c r="IT45" s="112"/>
      <c r="IU45" s="112"/>
      <c r="IV45" s="112"/>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showGridLines="0" showZeros="0" workbookViewId="0">
      <selection activeCell="A8" sqref="A8:G11"/>
    </sheetView>
  </sheetViews>
  <sheetFormatPr defaultColWidth="9" defaultRowHeight="11.25"/>
  <cols>
    <col min="1" max="1" width="27.1222222222222" customWidth="1"/>
    <col min="2" max="2" width="16" customWidth="1"/>
    <col min="3" max="4" width="27.1222222222222" customWidth="1"/>
    <col min="5" max="5" width="14.1222222222222" customWidth="1"/>
    <col min="6" max="6" width="13.5" customWidth="1"/>
    <col min="7" max="7" width="13.6222222222222" customWidth="1"/>
    <col min="8" max="8" width="14" customWidth="1"/>
    <col min="9" max="9" width="14.1222222222222" customWidth="1"/>
    <col min="10" max="10" width="13.5" customWidth="1"/>
    <col min="12" max="12" width="12.3777777777778" customWidth="1"/>
    <col min="13" max="14" width="11.1222222222222" customWidth="1"/>
    <col min="15" max="15" width="13" customWidth="1"/>
    <col min="17" max="17" width="12.1222222222222" customWidth="1"/>
  </cols>
  <sheetData>
    <row r="1" ht="12" customHeight="1" spans="1:17">
      <c r="A1" s="204"/>
      <c r="B1" s="204"/>
      <c r="C1" s="204"/>
      <c r="D1" s="204"/>
      <c r="E1" s="204"/>
      <c r="F1" s="204"/>
      <c r="G1" s="204"/>
      <c r="H1" s="204"/>
      <c r="I1" s="204"/>
      <c r="J1" s="204"/>
      <c r="K1" s="246"/>
      <c r="L1" s="217"/>
      <c r="M1" s="218"/>
      <c r="N1" s="218"/>
      <c r="O1" s="218"/>
      <c r="P1" s="218"/>
      <c r="Q1" s="298" t="s">
        <v>251</v>
      </c>
    </row>
    <row r="2" ht="18.75" customHeight="1" spans="1:17">
      <c r="A2" s="232" t="s">
        <v>252</v>
      </c>
      <c r="B2" s="232"/>
      <c r="C2" s="232"/>
      <c r="D2" s="232"/>
      <c r="E2" s="232"/>
      <c r="F2" s="232"/>
      <c r="G2" s="232"/>
      <c r="H2" s="232"/>
      <c r="I2" s="232"/>
      <c r="J2" s="232"/>
      <c r="K2" s="232"/>
      <c r="L2" s="232"/>
      <c r="M2" s="232"/>
      <c r="N2" s="232"/>
      <c r="O2" s="232"/>
      <c r="P2" s="232"/>
      <c r="Q2" s="232"/>
    </row>
    <row r="3" ht="12" customHeight="1" spans="1:17">
      <c r="A3" s="208"/>
      <c r="B3" s="208"/>
      <c r="C3" s="208"/>
      <c r="D3" s="208"/>
      <c r="E3" s="208"/>
      <c r="F3" s="208"/>
      <c r="G3" s="208"/>
      <c r="H3" s="208"/>
      <c r="I3" s="208"/>
      <c r="J3" s="208"/>
      <c r="K3" s="246"/>
      <c r="L3" s="221"/>
      <c r="M3" s="218"/>
      <c r="N3" s="218"/>
      <c r="O3" s="218"/>
      <c r="P3" s="218"/>
      <c r="Q3" s="219" t="s">
        <v>90</v>
      </c>
    </row>
    <row r="4" ht="24" customHeight="1" spans="1:17">
      <c r="A4" s="210" t="s">
        <v>92</v>
      </c>
      <c r="B4" s="210" t="s">
        <v>113</v>
      </c>
      <c r="C4" s="210" t="s">
        <v>253</v>
      </c>
      <c r="D4" s="210" t="s">
        <v>254</v>
      </c>
      <c r="E4" s="284" t="s">
        <v>115</v>
      </c>
      <c r="F4" s="224" t="s">
        <v>94</v>
      </c>
      <c r="G4" s="224"/>
      <c r="H4" s="224"/>
      <c r="I4" s="294" t="s">
        <v>95</v>
      </c>
      <c r="J4" s="238" t="s">
        <v>96</v>
      </c>
      <c r="K4" s="238" t="s">
        <v>97</v>
      </c>
      <c r="L4" s="238"/>
      <c r="M4" s="238" t="s">
        <v>98</v>
      </c>
      <c r="N4" s="295" t="s">
        <v>255</v>
      </c>
      <c r="O4" s="210" t="s">
        <v>99</v>
      </c>
      <c r="P4" s="210" t="s">
        <v>100</v>
      </c>
      <c r="Q4" s="299" t="s">
        <v>101</v>
      </c>
    </row>
    <row r="5" ht="12" customHeight="1" spans="1:17">
      <c r="A5" s="210"/>
      <c r="B5" s="210"/>
      <c r="C5" s="210"/>
      <c r="D5" s="210"/>
      <c r="E5" s="285"/>
      <c r="F5" s="254" t="s">
        <v>116</v>
      </c>
      <c r="G5" s="288" t="s">
        <v>103</v>
      </c>
      <c r="H5" s="289" t="s">
        <v>104</v>
      </c>
      <c r="I5" s="224"/>
      <c r="J5" s="238"/>
      <c r="K5" s="238"/>
      <c r="L5" s="238"/>
      <c r="M5" s="238"/>
      <c r="N5" s="296"/>
      <c r="O5" s="210"/>
      <c r="P5" s="210"/>
      <c r="Q5" s="300"/>
    </row>
    <row r="6" ht="24" customHeight="1" spans="1:17">
      <c r="A6" s="210"/>
      <c r="B6" s="210"/>
      <c r="C6" s="210"/>
      <c r="D6" s="210"/>
      <c r="E6" s="285"/>
      <c r="F6" s="255"/>
      <c r="G6" s="290"/>
      <c r="H6" s="291"/>
      <c r="I6" s="224"/>
      <c r="J6" s="238"/>
      <c r="K6" s="238" t="s">
        <v>105</v>
      </c>
      <c r="L6" s="238" t="s">
        <v>106</v>
      </c>
      <c r="M6" s="238"/>
      <c r="N6" s="136"/>
      <c r="O6" s="210"/>
      <c r="P6" s="210"/>
      <c r="Q6" s="301"/>
    </row>
    <row r="7" s="1" customFormat="1" ht="35.25" customHeight="1" spans="1:17">
      <c r="A7" s="109" t="s">
        <v>108</v>
      </c>
      <c r="B7" s="108"/>
      <c r="C7" s="215"/>
      <c r="D7" s="109"/>
      <c r="E7" s="241">
        <v>90000</v>
      </c>
      <c r="F7" s="241">
        <v>90000</v>
      </c>
      <c r="G7" s="241">
        <v>90000</v>
      </c>
      <c r="H7" s="292"/>
      <c r="I7" s="292"/>
      <c r="J7" s="292"/>
      <c r="K7" s="292"/>
      <c r="L7" s="297"/>
      <c r="M7" s="292"/>
      <c r="N7" s="292"/>
      <c r="O7" s="292"/>
      <c r="P7" s="292"/>
      <c r="Q7" s="292"/>
    </row>
    <row r="8" s="1" customFormat="1" ht="35.25" customHeight="1" spans="1:17">
      <c r="A8" s="108" t="s">
        <v>110</v>
      </c>
      <c r="B8" s="108"/>
      <c r="C8" s="215"/>
      <c r="D8" s="108"/>
      <c r="E8" s="241">
        <v>90000</v>
      </c>
      <c r="F8" s="241">
        <v>90000</v>
      </c>
      <c r="G8" s="241">
        <v>90000</v>
      </c>
      <c r="H8" s="292"/>
      <c r="I8" s="292"/>
      <c r="J8" s="292"/>
      <c r="K8" s="292"/>
      <c r="L8" s="297"/>
      <c r="M8" s="292"/>
      <c r="N8" s="292"/>
      <c r="O8" s="292"/>
      <c r="P8" s="292"/>
      <c r="Q8" s="292"/>
    </row>
    <row r="9" s="1" customFormat="1" ht="35.25" customHeight="1" spans="1:17">
      <c r="A9" s="139" t="s">
        <v>110</v>
      </c>
      <c r="B9" s="138">
        <v>214</v>
      </c>
      <c r="C9" s="145" t="s">
        <v>129</v>
      </c>
      <c r="D9" s="145"/>
      <c r="E9" s="153">
        <v>90000</v>
      </c>
      <c r="F9" s="153">
        <v>90000</v>
      </c>
      <c r="G9" s="153">
        <v>90000</v>
      </c>
      <c r="H9" s="292"/>
      <c r="I9" s="292"/>
      <c r="J9" s="292"/>
      <c r="K9" s="292"/>
      <c r="L9" s="297"/>
      <c r="M9" s="292"/>
      <c r="N9" s="292"/>
      <c r="O9" s="292"/>
      <c r="P9" s="292"/>
      <c r="Q9" s="292"/>
    </row>
    <row r="10" s="1" customFormat="1" ht="35.25" customHeight="1" spans="1:17">
      <c r="A10" s="139" t="s">
        <v>110</v>
      </c>
      <c r="B10" s="136">
        <v>21401</v>
      </c>
      <c r="C10" s="145" t="s">
        <v>256</v>
      </c>
      <c r="D10" s="145"/>
      <c r="E10" s="153">
        <v>90000</v>
      </c>
      <c r="F10" s="153">
        <v>90000</v>
      </c>
      <c r="G10" s="153">
        <v>90000</v>
      </c>
      <c r="H10" s="292"/>
      <c r="I10" s="292"/>
      <c r="J10" s="292"/>
      <c r="K10" s="292"/>
      <c r="L10" s="297"/>
      <c r="M10" s="292"/>
      <c r="N10" s="292"/>
      <c r="O10" s="292"/>
      <c r="P10" s="292"/>
      <c r="Q10" s="292"/>
    </row>
    <row r="11" ht="35.25" customHeight="1" spans="1:17">
      <c r="A11" s="139" t="s">
        <v>110</v>
      </c>
      <c r="B11" s="143">
        <v>2140102</v>
      </c>
      <c r="C11" s="293" t="s">
        <v>257</v>
      </c>
      <c r="D11" s="138" t="s">
        <v>258</v>
      </c>
      <c r="E11" s="153">
        <v>90000</v>
      </c>
      <c r="F11" s="153">
        <v>90000</v>
      </c>
      <c r="G11" s="153">
        <v>90000</v>
      </c>
      <c r="H11" s="292">
        <v>0</v>
      </c>
      <c r="I11" s="292">
        <v>0</v>
      </c>
      <c r="J11" s="292">
        <v>0</v>
      </c>
      <c r="K11" s="292">
        <v>0</v>
      </c>
      <c r="L11" s="297">
        <v>0</v>
      </c>
      <c r="M11" s="292">
        <v>0</v>
      </c>
      <c r="N11" s="292">
        <v>0</v>
      </c>
      <c r="O11" s="292">
        <v>0</v>
      </c>
      <c r="P11" s="292">
        <v>0</v>
      </c>
      <c r="Q11" s="292">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workbookViewId="0">
      <selection activeCell="C7" sqref="C7:D8"/>
    </sheetView>
  </sheetViews>
  <sheetFormatPr defaultColWidth="9.37777777777778" defaultRowHeight="11.25"/>
  <cols>
    <col min="1" max="1" width="10.1222222222222" style="1" customWidth="1"/>
    <col min="2" max="2" width="15.8777777777778" style="1" customWidth="1"/>
    <col min="3" max="3" width="35.6222222222222" style="1" customWidth="1"/>
    <col min="4" max="4" width="15.1222222222222" style="1" customWidth="1"/>
    <col min="5" max="21" width="9.12222222222222" style="1" customWidth="1"/>
    <col min="22" max="22" width="6.87777777777778" style="1" customWidth="1"/>
    <col min="23" max="16384" width="9.37777777777778" style="1"/>
  </cols>
  <sheetData>
    <row r="1" ht="24.75" customHeight="1" spans="1:22">
      <c r="A1" s="231"/>
      <c r="B1" s="231"/>
      <c r="C1" s="231"/>
      <c r="D1" s="231"/>
      <c r="E1" s="231"/>
      <c r="F1" s="231"/>
      <c r="G1" s="231"/>
      <c r="H1" s="231"/>
      <c r="I1" s="231"/>
      <c r="J1" s="231"/>
      <c r="K1" s="231"/>
      <c r="L1" s="231"/>
      <c r="M1" s="231"/>
      <c r="N1" s="231"/>
      <c r="O1" s="231"/>
      <c r="P1" s="245"/>
      <c r="Q1" s="245"/>
      <c r="R1" s="245"/>
      <c r="S1" s="246"/>
      <c r="T1" s="246"/>
      <c r="U1" s="287" t="s">
        <v>259</v>
      </c>
      <c r="V1" s="246"/>
    </row>
    <row r="2" ht="24.75" customHeight="1" spans="1:22">
      <c r="A2" s="232" t="s">
        <v>260</v>
      </c>
      <c r="B2" s="232"/>
      <c r="C2" s="232"/>
      <c r="D2" s="232"/>
      <c r="E2" s="232"/>
      <c r="F2" s="232"/>
      <c r="G2" s="232"/>
      <c r="H2" s="232"/>
      <c r="I2" s="232"/>
      <c r="J2" s="232"/>
      <c r="K2" s="232"/>
      <c r="L2" s="232"/>
      <c r="M2" s="232"/>
      <c r="N2" s="232"/>
      <c r="O2" s="232"/>
      <c r="P2" s="232"/>
      <c r="Q2" s="232"/>
      <c r="R2" s="232"/>
      <c r="S2" s="232"/>
      <c r="T2" s="232"/>
      <c r="U2" s="232"/>
      <c r="V2" s="246"/>
    </row>
    <row r="3" ht="24.75" customHeight="1" spans="1:22">
      <c r="A3" s="233"/>
      <c r="B3" s="231"/>
      <c r="C3" s="231"/>
      <c r="D3" s="231"/>
      <c r="E3" s="231"/>
      <c r="F3" s="231"/>
      <c r="G3" s="231"/>
      <c r="H3" s="231"/>
      <c r="I3" s="231"/>
      <c r="J3" s="231"/>
      <c r="K3" s="231"/>
      <c r="L3" s="231"/>
      <c r="M3" s="231"/>
      <c r="N3" s="231"/>
      <c r="O3" s="231"/>
      <c r="P3" s="247"/>
      <c r="Q3" s="247"/>
      <c r="R3" s="247"/>
      <c r="S3" s="251"/>
      <c r="T3" s="252" t="s">
        <v>90</v>
      </c>
      <c r="U3" s="252"/>
      <c r="V3" s="246"/>
    </row>
    <row r="4" ht="24.75" customHeight="1" spans="1:22">
      <c r="A4" s="234" t="s">
        <v>113</v>
      </c>
      <c r="B4" s="237" t="s">
        <v>91</v>
      </c>
      <c r="C4" s="235" t="s">
        <v>114</v>
      </c>
      <c r="D4" s="284" t="s">
        <v>115</v>
      </c>
      <c r="E4" s="210" t="s">
        <v>162</v>
      </c>
      <c r="F4" s="210"/>
      <c r="G4" s="210"/>
      <c r="H4" s="237"/>
      <c r="I4" s="210" t="s">
        <v>163</v>
      </c>
      <c r="J4" s="210"/>
      <c r="K4" s="210"/>
      <c r="L4" s="210"/>
      <c r="M4" s="210"/>
      <c r="N4" s="210"/>
      <c r="O4" s="210"/>
      <c r="P4" s="210"/>
      <c r="Q4" s="210"/>
      <c r="R4" s="210"/>
      <c r="S4" s="253" t="s">
        <v>261</v>
      </c>
      <c r="T4" s="239" t="s">
        <v>165</v>
      </c>
      <c r="U4" s="254" t="s">
        <v>166</v>
      </c>
      <c r="V4" s="246"/>
    </row>
    <row r="5" ht="24.75" customHeight="1" spans="1:22">
      <c r="A5" s="234"/>
      <c r="B5" s="237"/>
      <c r="C5" s="235"/>
      <c r="D5" s="285"/>
      <c r="E5" s="239" t="s">
        <v>142</v>
      </c>
      <c r="F5" s="239" t="s">
        <v>168</v>
      </c>
      <c r="G5" s="239" t="s">
        <v>169</v>
      </c>
      <c r="H5" s="239" t="s">
        <v>170</v>
      </c>
      <c r="I5" s="239" t="s">
        <v>142</v>
      </c>
      <c r="J5" s="248" t="s">
        <v>171</v>
      </c>
      <c r="K5" s="286" t="s">
        <v>172</v>
      </c>
      <c r="L5" s="248" t="s">
        <v>173</v>
      </c>
      <c r="M5" s="286" t="s">
        <v>174</v>
      </c>
      <c r="N5" s="239" t="s">
        <v>175</v>
      </c>
      <c r="O5" s="239" t="s">
        <v>176</v>
      </c>
      <c r="P5" s="239" t="s">
        <v>177</v>
      </c>
      <c r="Q5" s="239" t="s">
        <v>178</v>
      </c>
      <c r="R5" s="239" t="s">
        <v>179</v>
      </c>
      <c r="S5" s="210"/>
      <c r="T5" s="210"/>
      <c r="U5" s="255"/>
      <c r="V5" s="246"/>
    </row>
    <row r="6" ht="30.75" customHeight="1" spans="1:22">
      <c r="A6" s="234"/>
      <c r="B6" s="237"/>
      <c r="C6" s="235"/>
      <c r="D6" s="285"/>
      <c r="E6" s="210"/>
      <c r="F6" s="210"/>
      <c r="G6" s="210"/>
      <c r="H6" s="210"/>
      <c r="I6" s="210"/>
      <c r="J6" s="249"/>
      <c r="K6" s="248"/>
      <c r="L6" s="249"/>
      <c r="M6" s="248"/>
      <c r="N6" s="210"/>
      <c r="O6" s="210"/>
      <c r="P6" s="210"/>
      <c r="Q6" s="210"/>
      <c r="R6" s="210"/>
      <c r="S6" s="210"/>
      <c r="T6" s="210"/>
      <c r="U6" s="255"/>
      <c r="V6" s="246"/>
    </row>
    <row r="7" ht="30.75" customHeight="1" spans="1:22">
      <c r="A7" s="234"/>
      <c r="B7" s="108" t="s">
        <v>107</v>
      </c>
      <c r="C7" s="109" t="s">
        <v>108</v>
      </c>
      <c r="D7" s="227">
        <v>0</v>
      </c>
      <c r="E7" s="210"/>
      <c r="F7" s="210"/>
      <c r="G7" s="210"/>
      <c r="H7" s="210"/>
      <c r="I7" s="210"/>
      <c r="J7" s="249"/>
      <c r="K7" s="248"/>
      <c r="L7" s="249"/>
      <c r="M7" s="248"/>
      <c r="N7" s="210"/>
      <c r="O7" s="210"/>
      <c r="P7" s="210"/>
      <c r="Q7" s="210"/>
      <c r="R7" s="210"/>
      <c r="S7" s="210"/>
      <c r="T7" s="210"/>
      <c r="U7" s="255"/>
      <c r="V7" s="246"/>
    </row>
    <row r="8" ht="24.75" customHeight="1" spans="1:22">
      <c r="A8" s="238"/>
      <c r="B8" s="108" t="s">
        <v>109</v>
      </c>
      <c r="C8" s="108" t="s">
        <v>110</v>
      </c>
      <c r="D8" s="227">
        <v>0</v>
      </c>
      <c r="E8" s="153"/>
      <c r="F8" s="153"/>
      <c r="G8" s="153"/>
      <c r="H8" s="153"/>
      <c r="I8" s="153"/>
      <c r="J8" s="153"/>
      <c r="K8" s="153"/>
      <c r="L8" s="153"/>
      <c r="M8" s="153"/>
      <c r="N8" s="153"/>
      <c r="O8" s="153"/>
      <c r="P8" s="153"/>
      <c r="Q8" s="153"/>
      <c r="R8" s="153"/>
      <c r="S8" s="153"/>
      <c r="T8" s="153"/>
      <c r="U8" s="153"/>
      <c r="V8" s="246"/>
    </row>
    <row r="9" customFormat="1" ht="33" customHeight="1"/>
    <row r="10" ht="18.9" customHeight="1" spans="1:22">
      <c r="A10" s="243"/>
      <c r="B10" s="243"/>
      <c r="C10" s="244"/>
      <c r="D10" s="245"/>
      <c r="E10" s="245"/>
      <c r="F10" s="245"/>
      <c r="G10" s="245"/>
      <c r="H10" s="245"/>
      <c r="I10" s="245"/>
      <c r="J10" s="245"/>
      <c r="K10" s="245"/>
      <c r="L10" s="245"/>
      <c r="M10" s="245"/>
      <c r="N10" s="245"/>
      <c r="O10" s="245"/>
      <c r="P10" s="245"/>
      <c r="Q10" s="245"/>
      <c r="R10" s="245"/>
      <c r="S10" s="246"/>
      <c r="T10" s="246"/>
      <c r="U10" s="256"/>
      <c r="V10" s="246"/>
    </row>
    <row r="11" ht="18.9" customHeight="1" spans="1:22">
      <c r="A11" s="243"/>
      <c r="B11" s="243"/>
      <c r="C11" s="244"/>
      <c r="D11" s="245"/>
      <c r="E11" s="245"/>
      <c r="F11" s="245"/>
      <c r="G11" s="245"/>
      <c r="H11" s="245"/>
      <c r="I11" s="245"/>
      <c r="J11" s="245"/>
      <c r="K11" s="245"/>
      <c r="L11" s="245"/>
      <c r="M11" s="245"/>
      <c r="N11" s="245"/>
      <c r="O11" s="245"/>
      <c r="P11" s="245"/>
      <c r="Q11" s="245"/>
      <c r="R11" s="245"/>
      <c r="S11" s="246"/>
      <c r="T11" s="246"/>
      <c r="U11" s="256"/>
      <c r="V11" s="246"/>
    </row>
    <row r="12" ht="18.9" customHeight="1" spans="1:22">
      <c r="A12" s="243"/>
      <c r="B12" s="243"/>
      <c r="C12" s="244"/>
      <c r="D12" s="245"/>
      <c r="E12" s="245"/>
      <c r="F12" s="245"/>
      <c r="G12" s="245"/>
      <c r="H12" s="245"/>
      <c r="I12" s="245"/>
      <c r="J12" s="245"/>
      <c r="K12" s="245"/>
      <c r="L12" s="245"/>
      <c r="M12" s="245"/>
      <c r="N12" s="245"/>
      <c r="O12" s="245"/>
      <c r="P12" s="245"/>
      <c r="Q12" s="245"/>
      <c r="R12" s="245"/>
      <c r="S12" s="246"/>
      <c r="T12" s="246"/>
      <c r="U12" s="256"/>
      <c r="V12" s="246"/>
    </row>
    <row r="13" ht="18.9" customHeight="1" spans="1:22">
      <c r="A13" s="243"/>
      <c r="B13" s="243"/>
      <c r="C13" s="244"/>
      <c r="D13" s="245"/>
      <c r="E13" s="245"/>
      <c r="F13" s="245"/>
      <c r="G13" s="245"/>
      <c r="H13" s="245"/>
      <c r="I13" s="245"/>
      <c r="J13" s="245"/>
      <c r="K13" s="245"/>
      <c r="L13" s="245"/>
      <c r="M13" s="245"/>
      <c r="N13" s="245"/>
      <c r="O13" s="245"/>
      <c r="P13" s="245"/>
      <c r="Q13" s="245"/>
      <c r="R13" s="245"/>
      <c r="S13" s="246"/>
      <c r="T13" s="246"/>
      <c r="U13" s="256"/>
      <c r="V13" s="246"/>
    </row>
    <row r="14" ht="18.9" customHeight="1" spans="1:22">
      <c r="A14" s="243"/>
      <c r="B14" s="243"/>
      <c r="C14" s="244"/>
      <c r="D14" s="245"/>
      <c r="E14" s="245"/>
      <c r="F14" s="245"/>
      <c r="G14" s="245"/>
      <c r="H14" s="245"/>
      <c r="I14" s="245"/>
      <c r="J14" s="245"/>
      <c r="K14" s="245"/>
      <c r="L14" s="245"/>
      <c r="M14" s="245"/>
      <c r="N14" s="245"/>
      <c r="O14" s="245"/>
      <c r="P14" s="245"/>
      <c r="Q14" s="245"/>
      <c r="R14" s="245"/>
      <c r="S14" s="246"/>
      <c r="T14" s="246"/>
      <c r="U14" s="256"/>
      <c r="V14" s="246"/>
    </row>
    <row r="15" ht="18.9" customHeight="1" spans="1:22">
      <c r="A15" s="243"/>
      <c r="B15" s="243"/>
      <c r="C15" s="244"/>
      <c r="D15" s="245"/>
      <c r="E15" s="245"/>
      <c r="F15" s="245"/>
      <c r="G15" s="245"/>
      <c r="H15" s="245"/>
      <c r="I15" s="245"/>
      <c r="J15" s="245"/>
      <c r="K15" s="245"/>
      <c r="L15" s="245"/>
      <c r="M15" s="245"/>
      <c r="N15" s="245"/>
      <c r="O15" s="245"/>
      <c r="P15" s="245"/>
      <c r="Q15" s="245"/>
      <c r="R15" s="245"/>
      <c r="S15" s="246"/>
      <c r="T15" s="246"/>
      <c r="U15" s="256"/>
      <c r="V15" s="246"/>
    </row>
    <row r="16" ht="18.9" customHeight="1" spans="1:22">
      <c r="A16" s="243"/>
      <c r="B16" s="243"/>
      <c r="C16" s="244"/>
      <c r="D16" s="245"/>
      <c r="E16" s="245"/>
      <c r="F16" s="245"/>
      <c r="G16" s="245"/>
      <c r="H16" s="245"/>
      <c r="I16" s="245"/>
      <c r="J16" s="245"/>
      <c r="K16" s="245"/>
      <c r="L16" s="245"/>
      <c r="M16" s="245"/>
      <c r="N16" s="245"/>
      <c r="O16" s="245"/>
      <c r="P16" s="245"/>
      <c r="Q16" s="245"/>
      <c r="R16" s="245"/>
      <c r="S16" s="246"/>
      <c r="T16" s="246"/>
      <c r="U16" s="256"/>
      <c r="V16" s="246"/>
    </row>
    <row r="17" ht="18.9" customHeight="1" spans="1:22">
      <c r="A17" s="243"/>
      <c r="B17" s="243"/>
      <c r="C17" s="244"/>
      <c r="D17" s="245"/>
      <c r="E17" s="245"/>
      <c r="F17" s="245"/>
      <c r="G17" s="245"/>
      <c r="H17" s="245"/>
      <c r="I17" s="245"/>
      <c r="J17" s="245"/>
      <c r="K17" s="245"/>
      <c r="L17" s="245"/>
      <c r="M17" s="245"/>
      <c r="N17" s="245"/>
      <c r="O17" s="245"/>
      <c r="P17" s="245"/>
      <c r="Q17" s="245"/>
      <c r="R17" s="245"/>
      <c r="S17" s="246"/>
      <c r="T17" s="246"/>
      <c r="U17" s="256"/>
      <c r="V17" s="246"/>
    </row>
    <row r="18" ht="18.9" customHeight="1" spans="1:22">
      <c r="A18" s="243"/>
      <c r="B18" s="243"/>
      <c r="C18" s="244"/>
      <c r="D18" s="245"/>
      <c r="E18" s="245"/>
      <c r="F18" s="245"/>
      <c r="G18" s="245"/>
      <c r="H18" s="245"/>
      <c r="I18" s="245"/>
      <c r="J18" s="245"/>
      <c r="K18" s="245"/>
      <c r="L18" s="245"/>
      <c r="M18" s="245"/>
      <c r="N18" s="245"/>
      <c r="O18" s="245"/>
      <c r="P18" s="245"/>
      <c r="Q18" s="245"/>
      <c r="R18" s="245"/>
      <c r="S18" s="246"/>
      <c r="T18" s="246"/>
      <c r="U18" s="256"/>
      <c r="V18" s="246"/>
    </row>
    <row r="19" ht="18.9" customHeight="1" spans="1:22">
      <c r="A19" s="243"/>
      <c r="B19" s="243"/>
      <c r="C19" s="244"/>
      <c r="D19" s="245"/>
      <c r="E19" s="245"/>
      <c r="F19" s="245"/>
      <c r="G19" s="245"/>
      <c r="H19" s="245"/>
      <c r="I19" s="245"/>
      <c r="J19" s="245"/>
      <c r="K19" s="245"/>
      <c r="L19" s="245"/>
      <c r="M19" s="245"/>
      <c r="N19" s="245"/>
      <c r="O19" s="245"/>
      <c r="P19" s="245"/>
      <c r="Q19" s="245"/>
      <c r="R19" s="245"/>
      <c r="S19" s="246"/>
      <c r="T19" s="246"/>
      <c r="U19" s="256"/>
      <c r="V19" s="246"/>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c r="B36"/>
      <c r="C36"/>
      <c r="D36"/>
      <c r="E36"/>
      <c r="F36"/>
      <c r="G36"/>
      <c r="H36"/>
      <c r="I36"/>
      <c r="J36"/>
      <c r="K36"/>
      <c r="L36"/>
      <c r="M36"/>
      <c r="N36"/>
      <c r="O36"/>
      <c r="P36"/>
      <c r="Q36"/>
      <c r="R36"/>
      <c r="S36"/>
      <c r="T36"/>
      <c r="U36"/>
      <c r="V36"/>
    </row>
    <row r="37" ht="12.75" customHeight="1" spans="1:22">
      <c r="A37" s="246"/>
      <c r="B37" s="246"/>
      <c r="C37" s="246"/>
      <c r="D37" s="246"/>
      <c r="E37" s="246"/>
      <c r="F37" s="246"/>
      <c r="G37" s="246"/>
      <c r="H37" s="246"/>
      <c r="I37" s="246"/>
      <c r="J37" s="246"/>
      <c r="K37" s="246"/>
      <c r="L37" s="246"/>
      <c r="M37" s="246"/>
      <c r="N37" s="246"/>
      <c r="O37" s="246"/>
      <c r="P37" s="246"/>
      <c r="Q37" s="246"/>
      <c r="R37" s="246"/>
      <c r="S37" s="246"/>
      <c r="T37" s="246"/>
      <c r="U37" s="246"/>
      <c r="V37" s="24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A2" sqref="A2:I2"/>
    </sheetView>
  </sheetViews>
  <sheetFormatPr defaultColWidth="9" defaultRowHeight="11.25"/>
  <cols>
    <col min="1" max="1" width="19.1222222222222" customWidth="1"/>
    <col min="2" max="2" width="21.2555555555556" customWidth="1"/>
    <col min="3" max="3" width="28.3777777777778" customWidth="1"/>
    <col min="4" max="4" width="21.2555555555556" customWidth="1"/>
    <col min="5" max="9" width="17.8777777777778" customWidth="1"/>
  </cols>
  <sheetData>
    <row r="1" ht="25.2" customHeight="1" spans="9:9">
      <c r="I1" s="197" t="s">
        <v>262</v>
      </c>
    </row>
    <row r="2" ht="18.75" spans="1:9">
      <c r="A2" s="273" t="s">
        <v>263</v>
      </c>
      <c r="B2" s="273"/>
      <c r="C2" s="273"/>
      <c r="D2" s="273"/>
      <c r="E2" s="273"/>
      <c r="F2" s="273"/>
      <c r="G2" s="273"/>
      <c r="H2" s="273"/>
      <c r="I2" s="273"/>
    </row>
    <row r="3" ht="18.6" customHeight="1"/>
    <row r="4" ht="26.4" customHeight="1" spans="1:9">
      <c r="A4" s="274"/>
      <c r="B4" s="274"/>
      <c r="C4" s="274"/>
      <c r="D4" s="274"/>
      <c r="E4" s="274"/>
      <c r="F4" s="274"/>
      <c r="G4" s="274"/>
      <c r="H4" s="275" t="s">
        <v>90</v>
      </c>
      <c r="I4" s="275"/>
    </row>
    <row r="5" ht="26.4" customHeight="1" spans="1:9">
      <c r="A5" s="210" t="s">
        <v>113</v>
      </c>
      <c r="B5" s="210" t="s">
        <v>91</v>
      </c>
      <c r="C5" s="276" t="s">
        <v>114</v>
      </c>
      <c r="D5" s="277" t="s">
        <v>142</v>
      </c>
      <c r="E5" s="277" t="s">
        <v>264</v>
      </c>
      <c r="F5" s="277"/>
      <c r="G5" s="277"/>
      <c r="H5" s="277"/>
      <c r="I5" s="277" t="s">
        <v>163</v>
      </c>
    </row>
    <row r="6" ht="26.4" customHeight="1" spans="1:9">
      <c r="A6" s="210"/>
      <c r="B6" s="210"/>
      <c r="C6" s="276"/>
      <c r="D6" s="277"/>
      <c r="E6" s="277" t="s">
        <v>265</v>
      </c>
      <c r="F6" s="277" t="s">
        <v>266</v>
      </c>
      <c r="G6" s="277"/>
      <c r="H6" s="277" t="s">
        <v>267</v>
      </c>
      <c r="I6" s="277"/>
    </row>
    <row r="7" ht="26.4" customHeight="1" spans="1:9">
      <c r="A7" s="210"/>
      <c r="B7" s="210"/>
      <c r="C7" s="276"/>
      <c r="D7" s="277"/>
      <c r="E7" s="277"/>
      <c r="F7" s="277" t="s">
        <v>168</v>
      </c>
      <c r="G7" s="277" t="s">
        <v>170</v>
      </c>
      <c r="H7" s="277"/>
      <c r="I7" s="277"/>
    </row>
    <row r="8" ht="26.4" customHeight="1" spans="1:9">
      <c r="A8" s="278"/>
      <c r="B8" s="108" t="s">
        <v>107</v>
      </c>
      <c r="C8" s="109" t="s">
        <v>108</v>
      </c>
      <c r="D8" s="227">
        <v>0</v>
      </c>
      <c r="E8" s="152"/>
      <c r="F8" s="152"/>
      <c r="G8" s="279"/>
      <c r="H8" s="152"/>
      <c r="I8" s="152"/>
    </row>
    <row r="9" ht="26.4" customHeight="1" spans="1:9">
      <c r="A9" s="136"/>
      <c r="B9" s="108" t="s">
        <v>109</v>
      </c>
      <c r="C9" s="108" t="s">
        <v>110</v>
      </c>
      <c r="D9" s="227">
        <v>0</v>
      </c>
      <c r="E9" s="152"/>
      <c r="F9" s="152"/>
      <c r="G9" s="279"/>
      <c r="H9" s="152"/>
      <c r="I9" s="152"/>
    </row>
    <row r="10" ht="26.4" customHeight="1" spans="1:9">
      <c r="A10" s="136"/>
      <c r="B10" s="144"/>
      <c r="C10" s="139"/>
      <c r="D10" s="152"/>
      <c r="E10" s="152"/>
      <c r="F10" s="152"/>
      <c r="G10" s="279"/>
      <c r="H10" s="152"/>
      <c r="I10" s="152"/>
    </row>
    <row r="11" ht="26.4" customHeight="1" spans="1:9">
      <c r="A11" s="136"/>
      <c r="B11" s="144"/>
      <c r="C11" s="145"/>
      <c r="D11" s="152"/>
      <c r="E11" s="152"/>
      <c r="F11" s="152"/>
      <c r="G11" s="279"/>
      <c r="H11" s="152"/>
      <c r="I11" s="152"/>
    </row>
    <row r="12" ht="26.4" customHeight="1" spans="1:9">
      <c r="A12" s="136"/>
      <c r="B12" s="144"/>
      <c r="C12" s="145"/>
      <c r="D12" s="152"/>
      <c r="E12" s="152"/>
      <c r="F12" s="152"/>
      <c r="G12" s="279"/>
      <c r="H12" s="152"/>
      <c r="I12" s="152"/>
    </row>
    <row r="13" ht="26.4" customHeight="1" spans="1:9">
      <c r="A13" s="136"/>
      <c r="B13" s="144"/>
      <c r="C13" s="138"/>
      <c r="D13" s="152"/>
      <c r="E13" s="152"/>
      <c r="F13" s="152"/>
      <c r="G13" s="279"/>
      <c r="H13" s="152"/>
      <c r="I13" s="152"/>
    </row>
    <row r="14" ht="26.4" customHeight="1" spans="1:9">
      <c r="A14" s="280"/>
      <c r="B14" s="280"/>
      <c r="C14" s="280"/>
      <c r="D14" s="279"/>
      <c r="E14" s="279"/>
      <c r="F14" s="152"/>
      <c r="G14" s="279"/>
      <c r="H14" s="279"/>
      <c r="I14" s="279"/>
    </row>
    <row r="15" ht="26.4" customHeight="1" spans="1:9">
      <c r="A15" s="281"/>
      <c r="B15" s="281"/>
      <c r="C15" s="281"/>
      <c r="D15" s="282"/>
      <c r="E15" s="282"/>
      <c r="F15" s="283"/>
      <c r="G15" s="283"/>
      <c r="H15" s="283"/>
      <c r="I15" s="283"/>
    </row>
  </sheetData>
  <mergeCells count="11">
    <mergeCell ref="A2:I2"/>
    <mergeCell ref="H4:I4"/>
    <mergeCell ref="E5:H5"/>
    <mergeCell ref="F6:G6"/>
    <mergeCell ref="A5:A7"/>
    <mergeCell ref="B5:B7"/>
    <mergeCell ref="C5:C7"/>
    <mergeCell ref="D5:D7"/>
    <mergeCell ref="E6:E7"/>
    <mergeCell ref="H6:H7"/>
    <mergeCell ref="I5:I7"/>
  </mergeCells>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C19" sqref="C19"/>
    </sheetView>
  </sheetViews>
  <sheetFormatPr defaultColWidth="9" defaultRowHeight="11.25" outlineLevelCol="2"/>
  <cols>
    <col min="1" max="1" width="37.1222222222222" customWidth="1"/>
    <col min="2" max="2" width="32.1222222222222" customWidth="1"/>
    <col min="3" max="3" width="25.3777777777778" customWidth="1"/>
  </cols>
  <sheetData>
    <row r="1" customHeight="1" spans="3:3">
      <c r="C1" s="265" t="s">
        <v>268</v>
      </c>
    </row>
    <row r="2" ht="24" customHeight="1" spans="1:3">
      <c r="A2" s="266" t="s">
        <v>269</v>
      </c>
      <c r="B2" s="266"/>
      <c r="C2" s="266"/>
    </row>
    <row r="3" ht="18" customHeight="1" spans="1:3">
      <c r="A3" s="266"/>
      <c r="B3" s="266"/>
      <c r="C3" s="266"/>
    </row>
    <row r="4" ht="18" customHeight="1" spans="1:3">
      <c r="A4" s="267" t="s">
        <v>270</v>
      </c>
      <c r="B4" s="266"/>
      <c r="C4" s="268" t="s">
        <v>90</v>
      </c>
    </row>
    <row r="5" ht="25.5" customHeight="1" spans="1:3">
      <c r="A5" s="146" t="s">
        <v>271</v>
      </c>
      <c r="B5" s="146" t="s">
        <v>272</v>
      </c>
      <c r="C5" s="146" t="s">
        <v>273</v>
      </c>
    </row>
    <row r="6" s="1" customFormat="1" ht="25.5" customHeight="1" spans="1:3">
      <c r="A6" s="269" t="s">
        <v>142</v>
      </c>
      <c r="B6" s="270">
        <v>34000</v>
      </c>
      <c r="C6" s="271"/>
    </row>
    <row r="7" s="1" customFormat="1" ht="25.5" customHeight="1" spans="1:3">
      <c r="A7" s="271" t="s">
        <v>274</v>
      </c>
      <c r="B7" s="270">
        <v>0</v>
      </c>
      <c r="C7" s="271"/>
    </row>
    <row r="8" s="1" customFormat="1" ht="25.5" customHeight="1" spans="1:3">
      <c r="A8" s="271" t="s">
        <v>275</v>
      </c>
      <c r="B8" s="270">
        <v>34000</v>
      </c>
      <c r="C8" s="271"/>
    </row>
    <row r="9" s="1" customFormat="1" ht="25.5" customHeight="1" spans="1:3">
      <c r="A9" s="271" t="s">
        <v>276</v>
      </c>
      <c r="B9" s="270"/>
      <c r="C9" s="271"/>
    </row>
    <row r="10" s="1" customFormat="1" ht="25.5" customHeight="1" spans="1:3">
      <c r="A10" s="271" t="s">
        <v>277</v>
      </c>
      <c r="B10" s="272">
        <v>0</v>
      </c>
      <c r="C10" s="271"/>
    </row>
    <row r="11" s="1" customFormat="1" ht="25.5" customHeight="1" spans="1:3">
      <c r="A11" s="271" t="s">
        <v>278</v>
      </c>
      <c r="B11" s="272">
        <v>0</v>
      </c>
      <c r="C11" s="271"/>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workbookViewId="0">
      <selection activeCell="D12" sqref="D12"/>
    </sheetView>
  </sheetViews>
  <sheetFormatPr defaultColWidth="9.37777777777778" defaultRowHeight="11.25"/>
  <cols>
    <col min="1" max="1" width="31.1222222222222" style="1" customWidth="1"/>
    <col min="2" max="2" width="33.6222222222222" style="1" customWidth="1"/>
    <col min="3" max="3" width="21.5" style="1" customWidth="1"/>
    <col min="4" max="4" width="21.3777777777778" style="1" customWidth="1"/>
    <col min="5" max="6" width="11" style="1" customWidth="1"/>
    <col min="7" max="8" width="10" style="1" customWidth="1"/>
    <col min="9" max="9" width="10.1222222222222" style="1" customWidth="1"/>
    <col min="10" max="10" width="11.6222222222222" style="1" customWidth="1"/>
    <col min="11" max="13" width="10.1222222222222" style="1" customWidth="1"/>
    <col min="14" max="14" width="6.87777777777778" style="1" customWidth="1"/>
    <col min="15" max="16384" width="9.37777777777778" style="1"/>
  </cols>
  <sheetData>
    <row r="1" ht="23.1" customHeight="1" spans="1:21">
      <c r="A1" s="256"/>
      <c r="B1" s="256"/>
      <c r="C1" s="256"/>
      <c r="D1" s="256"/>
      <c r="E1" s="256"/>
      <c r="F1" s="256"/>
      <c r="G1" s="256"/>
      <c r="H1" s="256"/>
      <c r="I1" s="256"/>
      <c r="J1" s="256"/>
      <c r="K1" s="256"/>
      <c r="L1" s="256"/>
      <c r="M1" s="256"/>
      <c r="N1" s="256"/>
      <c r="O1" s="256"/>
      <c r="P1" s="256"/>
      <c r="Q1" s="256"/>
      <c r="R1" s="256"/>
      <c r="S1" s="256"/>
      <c r="T1" s="256"/>
      <c r="U1" s="218" t="s">
        <v>279</v>
      </c>
    </row>
    <row r="2" ht="23.1" customHeight="1" spans="1:21">
      <c r="A2" s="207" t="s">
        <v>280</v>
      </c>
      <c r="B2" s="207"/>
      <c r="C2" s="207"/>
      <c r="D2" s="207"/>
      <c r="E2" s="207"/>
      <c r="F2" s="207"/>
      <c r="G2" s="207"/>
      <c r="H2" s="207"/>
      <c r="I2" s="207"/>
      <c r="J2" s="207"/>
      <c r="K2" s="207"/>
      <c r="L2" s="207"/>
      <c r="M2" s="207"/>
      <c r="N2" s="207"/>
      <c r="O2" s="207"/>
      <c r="P2" s="207"/>
      <c r="Q2" s="207"/>
      <c r="R2" s="207"/>
      <c r="S2" s="207"/>
      <c r="T2" s="207"/>
      <c r="U2" s="207"/>
    </row>
    <row r="3" ht="23.1" customHeight="1" spans="1:21">
      <c r="A3" s="218"/>
      <c r="B3" s="218"/>
      <c r="C3" s="218"/>
      <c r="D3" s="218"/>
      <c r="E3" s="218"/>
      <c r="F3" s="218"/>
      <c r="G3" s="218"/>
      <c r="H3" s="218"/>
      <c r="I3" s="218"/>
      <c r="J3" s="218"/>
      <c r="K3" s="218"/>
      <c r="L3" s="218"/>
      <c r="M3" s="218"/>
      <c r="N3" s="218"/>
      <c r="O3" s="218"/>
      <c r="P3" s="218"/>
      <c r="Q3" s="218"/>
      <c r="R3" s="218"/>
      <c r="S3" s="256"/>
      <c r="T3" s="256"/>
      <c r="U3" s="264" t="s">
        <v>90</v>
      </c>
    </row>
    <row r="4" ht="30.75" customHeight="1" spans="1:21">
      <c r="A4" s="210" t="s">
        <v>92</v>
      </c>
      <c r="B4" s="210" t="s">
        <v>254</v>
      </c>
      <c r="C4" s="210" t="s">
        <v>281</v>
      </c>
      <c r="D4" s="237" t="s">
        <v>282</v>
      </c>
      <c r="E4" s="210" t="s">
        <v>283</v>
      </c>
      <c r="F4" s="210"/>
      <c r="G4" s="210"/>
      <c r="H4" s="210"/>
      <c r="I4" s="237" t="s">
        <v>284</v>
      </c>
      <c r="J4" s="259"/>
      <c r="K4" s="259"/>
      <c r="L4" s="259"/>
      <c r="M4" s="259"/>
      <c r="N4" s="259"/>
      <c r="O4" s="253"/>
      <c r="P4" s="210" t="s">
        <v>236</v>
      </c>
      <c r="Q4" s="210"/>
      <c r="R4" s="210" t="s">
        <v>285</v>
      </c>
      <c r="S4" s="210"/>
      <c r="T4" s="210"/>
      <c r="U4" s="210"/>
    </row>
    <row r="5" customFormat="1" ht="30.75" customHeight="1" spans="1:21">
      <c r="A5" s="210"/>
      <c r="B5" s="210"/>
      <c r="C5" s="210"/>
      <c r="D5" s="210"/>
      <c r="E5" s="238" t="s">
        <v>265</v>
      </c>
      <c r="F5" s="210" t="s">
        <v>286</v>
      </c>
      <c r="G5" s="210" t="s">
        <v>287</v>
      </c>
      <c r="H5" s="210" t="s">
        <v>288</v>
      </c>
      <c r="I5" s="260" t="s">
        <v>289</v>
      </c>
      <c r="J5" s="260" t="s">
        <v>290</v>
      </c>
      <c r="K5" s="260" t="s">
        <v>291</v>
      </c>
      <c r="L5" s="260" t="s">
        <v>292</v>
      </c>
      <c r="M5" s="260" t="s">
        <v>293</v>
      </c>
      <c r="N5" s="260" t="s">
        <v>99</v>
      </c>
      <c r="O5" s="260" t="s">
        <v>265</v>
      </c>
      <c r="P5" s="210" t="s">
        <v>294</v>
      </c>
      <c r="Q5" s="210" t="s">
        <v>295</v>
      </c>
      <c r="R5" s="210" t="s">
        <v>142</v>
      </c>
      <c r="S5" s="210" t="s">
        <v>296</v>
      </c>
      <c r="T5" s="260" t="s">
        <v>291</v>
      </c>
      <c r="U5" s="224" t="s">
        <v>297</v>
      </c>
    </row>
    <row r="6" ht="23.25" customHeight="1" spans="1:21">
      <c r="A6" s="210"/>
      <c r="B6" s="210"/>
      <c r="C6" s="210"/>
      <c r="D6" s="210"/>
      <c r="E6" s="238"/>
      <c r="F6" s="210"/>
      <c r="G6" s="210"/>
      <c r="H6" s="210"/>
      <c r="I6" s="239"/>
      <c r="J6" s="239"/>
      <c r="K6" s="239"/>
      <c r="L6" s="239"/>
      <c r="M6" s="239"/>
      <c r="N6" s="239"/>
      <c r="O6" s="239"/>
      <c r="P6" s="210"/>
      <c r="Q6" s="210"/>
      <c r="R6" s="210"/>
      <c r="S6" s="210"/>
      <c r="T6" s="239"/>
      <c r="U6" s="224"/>
    </row>
    <row r="7" ht="23.1" customHeight="1" spans="1:21">
      <c r="A7" s="160" t="s">
        <v>108</v>
      </c>
      <c r="B7" s="215"/>
      <c r="C7" s="227">
        <v>0</v>
      </c>
      <c r="D7" s="227">
        <v>0</v>
      </c>
      <c r="E7" s="124"/>
      <c r="F7" s="124"/>
      <c r="G7" s="124"/>
      <c r="H7" s="257"/>
      <c r="I7" s="261"/>
      <c r="J7" s="257"/>
      <c r="K7" s="261"/>
      <c r="L7" s="257"/>
      <c r="M7" s="261"/>
      <c r="N7" s="257"/>
      <c r="O7" s="227">
        <v>0</v>
      </c>
      <c r="P7" s="262"/>
      <c r="Q7" s="261"/>
      <c r="R7" s="257"/>
      <c r="S7" s="261"/>
      <c r="T7" s="257"/>
      <c r="U7" s="261"/>
    </row>
    <row r="8" ht="23.1" customHeight="1" spans="1:21">
      <c r="A8" s="108" t="s">
        <v>110</v>
      </c>
      <c r="B8" s="215"/>
      <c r="C8" s="227">
        <v>0</v>
      </c>
      <c r="D8" s="227">
        <v>0</v>
      </c>
      <c r="E8" s="258"/>
      <c r="F8" s="258"/>
      <c r="G8" s="258"/>
      <c r="H8" s="258"/>
      <c r="I8" s="258"/>
      <c r="J8" s="258"/>
      <c r="K8" s="258"/>
      <c r="L8" s="258"/>
      <c r="M8" s="258"/>
      <c r="N8" s="263"/>
      <c r="O8" s="227">
        <v>0</v>
      </c>
      <c r="P8" s="111"/>
      <c r="Q8" s="111"/>
      <c r="R8" s="111"/>
      <c r="S8" s="111"/>
      <c r="T8" s="111"/>
      <c r="U8" s="111"/>
    </row>
    <row r="9" ht="23.1" customHeight="1" spans="1:21">
      <c r="A9" s="256"/>
      <c r="B9" s="256"/>
      <c r="C9" s="256"/>
      <c r="D9" s="256"/>
      <c r="E9" s="256"/>
      <c r="F9" s="256"/>
      <c r="G9" s="256"/>
      <c r="H9" s="256"/>
      <c r="I9" s="256"/>
      <c r="J9" s="256"/>
      <c r="K9" s="256"/>
      <c r="L9" s="256"/>
      <c r="M9" s="256"/>
      <c r="N9" s="246"/>
      <c r="O9"/>
      <c r="P9"/>
      <c r="Q9"/>
      <c r="R9"/>
      <c r="S9"/>
      <c r="T9"/>
      <c r="U9"/>
    </row>
    <row r="10" ht="23.1" customHeight="1" spans="1:21">
      <c r="A10" s="256"/>
      <c r="B10" s="256"/>
      <c r="C10" s="256"/>
      <c r="D10" s="256"/>
      <c r="E10" s="256"/>
      <c r="F10" s="256"/>
      <c r="G10" s="256"/>
      <c r="H10" s="256"/>
      <c r="I10" s="256"/>
      <c r="J10" s="256"/>
      <c r="K10" s="256"/>
      <c r="L10" s="256"/>
      <c r="M10" s="256"/>
      <c r="N10" s="246"/>
      <c r="O10"/>
      <c r="P10"/>
      <c r="Q10"/>
      <c r="R10"/>
      <c r="S10"/>
      <c r="T10"/>
      <c r="U10"/>
    </row>
    <row r="11" ht="23.1" customHeight="1" spans="1:21">
      <c r="A11" s="256"/>
      <c r="B11" s="256"/>
      <c r="C11" s="256"/>
      <c r="D11" s="256"/>
      <c r="E11" s="256"/>
      <c r="F11" s="256"/>
      <c r="G11" s="256"/>
      <c r="H11" s="256"/>
      <c r="I11" s="256"/>
      <c r="J11" s="256"/>
      <c r="K11" s="256"/>
      <c r="L11" s="256"/>
      <c r="M11" s="256"/>
      <c r="N11" s="246"/>
      <c r="O11"/>
      <c r="P11"/>
      <c r="Q11"/>
      <c r="R11"/>
      <c r="S11"/>
      <c r="T11"/>
      <c r="U11"/>
    </row>
    <row r="12" ht="23.1" customHeight="1" spans="1:21">
      <c r="A12" s="256"/>
      <c r="B12" s="256"/>
      <c r="C12" s="256"/>
      <c r="D12" s="256"/>
      <c r="E12" s="256"/>
      <c r="F12" s="256"/>
      <c r="G12" s="256"/>
      <c r="H12" s="256"/>
      <c r="I12" s="256"/>
      <c r="J12" s="256"/>
      <c r="K12" s="256"/>
      <c r="L12" s="256"/>
      <c r="M12" s="256"/>
      <c r="N12" s="246"/>
      <c r="O12"/>
      <c r="P12"/>
      <c r="Q12"/>
      <c r="R12"/>
      <c r="S12"/>
      <c r="T12"/>
      <c r="U12"/>
    </row>
    <row r="13" ht="23.1" customHeight="1" spans="1:21">
      <c r="A13" s="256"/>
      <c r="B13" s="256"/>
      <c r="C13" s="256"/>
      <c r="D13" s="256"/>
      <c r="E13" s="256"/>
      <c r="F13" s="256"/>
      <c r="G13" s="256"/>
      <c r="H13" s="256"/>
      <c r="I13" s="256"/>
      <c r="J13" s="256"/>
      <c r="K13" s="256"/>
      <c r="L13" s="256"/>
      <c r="M13" s="256"/>
      <c r="N13" s="246"/>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workbookViewId="0">
      <selection activeCell="A2" sqref="A2:U2"/>
    </sheetView>
  </sheetViews>
  <sheetFormatPr defaultColWidth="9.37777777777778" defaultRowHeight="11.25"/>
  <cols>
    <col min="1" max="1" width="11.1222222222222" style="1" customWidth="1"/>
    <col min="2" max="2" width="15.5" style="1" customWidth="1"/>
    <col min="3" max="3" width="35.6222222222222" style="1" customWidth="1"/>
    <col min="4" max="4" width="13.5" style="1" customWidth="1"/>
    <col min="5" max="21" width="9" style="1" customWidth="1"/>
    <col min="22" max="26" width="6.87777777777778" style="1" customWidth="1"/>
    <col min="27" max="16384" width="9.37777777777778" style="1"/>
  </cols>
  <sheetData>
    <row r="1" ht="24.75" customHeight="1" spans="1:26">
      <c r="A1" s="231"/>
      <c r="B1" s="231"/>
      <c r="C1" s="231"/>
      <c r="D1" s="231"/>
      <c r="E1" s="231"/>
      <c r="F1" s="231"/>
      <c r="G1" s="231"/>
      <c r="H1" s="231"/>
      <c r="I1" s="231"/>
      <c r="J1" s="231"/>
      <c r="K1" s="231"/>
      <c r="L1" s="231"/>
      <c r="M1" s="231"/>
      <c r="N1" s="231"/>
      <c r="O1" s="231"/>
      <c r="P1" s="245"/>
      <c r="Q1" s="245"/>
      <c r="R1" s="245"/>
      <c r="S1" s="246"/>
      <c r="T1" s="246"/>
      <c r="U1" s="250" t="s">
        <v>298</v>
      </c>
      <c r="V1" s="246"/>
      <c r="W1" s="246"/>
      <c r="X1" s="246"/>
      <c r="Y1" s="246"/>
      <c r="Z1" s="246"/>
    </row>
    <row r="2" ht="24.75" customHeight="1" spans="1:26">
      <c r="A2" s="232" t="s">
        <v>299</v>
      </c>
      <c r="B2" s="232"/>
      <c r="C2" s="232"/>
      <c r="D2" s="232"/>
      <c r="E2" s="232"/>
      <c r="F2" s="232"/>
      <c r="G2" s="232"/>
      <c r="H2" s="232"/>
      <c r="I2" s="232"/>
      <c r="J2" s="232"/>
      <c r="K2" s="232"/>
      <c r="L2" s="232"/>
      <c r="M2" s="232"/>
      <c r="N2" s="232"/>
      <c r="O2" s="232"/>
      <c r="P2" s="232"/>
      <c r="Q2" s="232"/>
      <c r="R2" s="232"/>
      <c r="S2" s="232"/>
      <c r="T2" s="232"/>
      <c r="U2" s="232"/>
      <c r="V2" s="246"/>
      <c r="W2" s="246"/>
      <c r="X2" s="246"/>
      <c r="Y2" s="246"/>
      <c r="Z2" s="246"/>
    </row>
    <row r="3" ht="24.75" customHeight="1" spans="1:26">
      <c r="A3" s="233"/>
      <c r="B3" s="231"/>
      <c r="C3" s="231"/>
      <c r="D3" s="231"/>
      <c r="E3" s="231"/>
      <c r="F3" s="231"/>
      <c r="G3" s="231"/>
      <c r="H3" s="231"/>
      <c r="I3" s="231"/>
      <c r="J3" s="231"/>
      <c r="K3" s="231"/>
      <c r="L3" s="231"/>
      <c r="M3" s="231"/>
      <c r="N3" s="231"/>
      <c r="O3" s="231"/>
      <c r="P3" s="247"/>
      <c r="Q3" s="247"/>
      <c r="R3" s="247"/>
      <c r="S3" s="251"/>
      <c r="T3" s="252" t="s">
        <v>90</v>
      </c>
      <c r="U3" s="252"/>
      <c r="V3" s="246"/>
      <c r="W3" s="246"/>
      <c r="X3" s="246"/>
      <c r="Y3" s="246"/>
      <c r="Z3" s="246"/>
    </row>
    <row r="4" ht="24.75" customHeight="1" spans="1:26">
      <c r="A4" s="234" t="s">
        <v>113</v>
      </c>
      <c r="B4" s="210" t="s">
        <v>91</v>
      </c>
      <c r="C4" s="235" t="s">
        <v>114</v>
      </c>
      <c r="D4" s="236" t="s">
        <v>115</v>
      </c>
      <c r="E4" s="210" t="s">
        <v>162</v>
      </c>
      <c r="F4" s="210"/>
      <c r="G4" s="210"/>
      <c r="H4" s="237"/>
      <c r="I4" s="210" t="s">
        <v>163</v>
      </c>
      <c r="J4" s="210"/>
      <c r="K4" s="210"/>
      <c r="L4" s="210"/>
      <c r="M4" s="210"/>
      <c r="N4" s="210"/>
      <c r="O4" s="210"/>
      <c r="P4" s="210"/>
      <c r="Q4" s="210"/>
      <c r="R4" s="210"/>
      <c r="S4" s="253" t="s">
        <v>261</v>
      </c>
      <c r="T4" s="239" t="s">
        <v>165</v>
      </c>
      <c r="U4" s="254" t="s">
        <v>166</v>
      </c>
      <c r="V4" s="246"/>
      <c r="W4" s="246"/>
      <c r="X4" s="246"/>
      <c r="Y4" s="246"/>
      <c r="Z4" s="246"/>
    </row>
    <row r="5" ht="24.75" customHeight="1" spans="1:26">
      <c r="A5" s="234"/>
      <c r="B5" s="210"/>
      <c r="C5" s="235"/>
      <c r="D5" s="238"/>
      <c r="E5" s="239" t="s">
        <v>142</v>
      </c>
      <c r="F5" s="239" t="s">
        <v>168</v>
      </c>
      <c r="G5" s="239" t="s">
        <v>169</v>
      </c>
      <c r="H5" s="239" t="s">
        <v>170</v>
      </c>
      <c r="I5" s="239" t="s">
        <v>142</v>
      </c>
      <c r="J5" s="248" t="s">
        <v>171</v>
      </c>
      <c r="K5" s="248" t="s">
        <v>172</v>
      </c>
      <c r="L5" s="248" t="s">
        <v>173</v>
      </c>
      <c r="M5" s="248" t="s">
        <v>174</v>
      </c>
      <c r="N5" s="239" t="s">
        <v>175</v>
      </c>
      <c r="O5" s="239" t="s">
        <v>176</v>
      </c>
      <c r="P5" s="239" t="s">
        <v>177</v>
      </c>
      <c r="Q5" s="239" t="s">
        <v>178</v>
      </c>
      <c r="R5" s="239" t="s">
        <v>179</v>
      </c>
      <c r="S5" s="210"/>
      <c r="T5" s="210"/>
      <c r="U5" s="255"/>
      <c r="V5" s="246"/>
      <c r="W5" s="246"/>
      <c r="X5" s="246"/>
      <c r="Y5" s="246"/>
      <c r="Z5" s="246"/>
    </row>
    <row r="6" ht="30.75" customHeight="1" spans="1:26">
      <c r="A6" s="234"/>
      <c r="B6" s="210"/>
      <c r="C6" s="235"/>
      <c r="D6" s="238"/>
      <c r="E6" s="210"/>
      <c r="F6" s="210"/>
      <c r="G6" s="210"/>
      <c r="H6" s="210"/>
      <c r="I6" s="210"/>
      <c r="J6" s="249"/>
      <c r="K6" s="249"/>
      <c r="L6" s="249"/>
      <c r="M6" s="249"/>
      <c r="N6" s="210"/>
      <c r="O6" s="210"/>
      <c r="P6" s="210"/>
      <c r="Q6" s="210"/>
      <c r="R6" s="210"/>
      <c r="S6" s="210"/>
      <c r="T6" s="210"/>
      <c r="U6" s="255"/>
      <c r="V6" s="246"/>
      <c r="W6" s="246"/>
      <c r="X6" s="246"/>
      <c r="Y6" s="246"/>
      <c r="Z6" s="246"/>
    </row>
    <row r="7" ht="24.75" customHeight="1" spans="1:26">
      <c r="A7" s="240"/>
      <c r="B7" s="108" t="s">
        <v>107</v>
      </c>
      <c r="C7" s="160" t="s">
        <v>108</v>
      </c>
      <c r="D7" s="241">
        <v>0</v>
      </c>
      <c r="E7" s="241"/>
      <c r="F7" s="241"/>
      <c r="G7" s="241"/>
      <c r="H7" s="241"/>
      <c r="I7" s="241"/>
      <c r="J7" s="241"/>
      <c r="K7" s="241"/>
      <c r="L7" s="241"/>
      <c r="M7" s="241"/>
      <c r="N7" s="241"/>
      <c r="O7" s="241"/>
      <c r="P7" s="241"/>
      <c r="Q7" s="241"/>
      <c r="R7" s="241"/>
      <c r="S7" s="241"/>
      <c r="T7" s="241"/>
      <c r="U7" s="241"/>
      <c r="V7" s="246"/>
      <c r="W7" s="246"/>
      <c r="X7" s="246"/>
      <c r="Y7" s="246"/>
      <c r="Z7" s="246"/>
    </row>
    <row r="8" customFormat="1" ht="32.25" customHeight="1" spans="1:21">
      <c r="A8" s="242"/>
      <c r="B8" s="108" t="s">
        <v>109</v>
      </c>
      <c r="C8" s="108" t="s">
        <v>110</v>
      </c>
      <c r="D8" s="241">
        <v>0</v>
      </c>
      <c r="E8" s="242"/>
      <c r="F8" s="242"/>
      <c r="G8" s="242"/>
      <c r="H8" s="242"/>
      <c r="I8" s="242"/>
      <c r="J8" s="242"/>
      <c r="K8" s="242"/>
      <c r="L8" s="242"/>
      <c r="M8" s="242"/>
      <c r="N8" s="242"/>
      <c r="O8" s="242"/>
      <c r="P8" s="242"/>
      <c r="Q8" s="242"/>
      <c r="R8" s="242"/>
      <c r="S8" s="242"/>
      <c r="T8" s="242"/>
      <c r="U8" s="242"/>
    </row>
    <row r="9" ht="18.9" customHeight="1" spans="1:26">
      <c r="A9" s="243"/>
      <c r="B9" s="243"/>
      <c r="C9" s="244"/>
      <c r="D9" s="245"/>
      <c r="E9" s="245"/>
      <c r="F9" s="245"/>
      <c r="G9" s="245"/>
      <c r="H9" s="245"/>
      <c r="I9" s="245"/>
      <c r="J9" s="245"/>
      <c r="K9" s="245"/>
      <c r="L9" s="245"/>
      <c r="M9" s="245"/>
      <c r="N9" s="245"/>
      <c r="O9" s="245"/>
      <c r="P9" s="245"/>
      <c r="Q9" s="245"/>
      <c r="R9" s="245"/>
      <c r="S9" s="246"/>
      <c r="T9" s="246"/>
      <c r="U9" s="256"/>
      <c r="V9" s="246"/>
      <c r="W9" s="246"/>
      <c r="X9" s="246"/>
      <c r="Y9" s="246"/>
      <c r="Z9" s="246"/>
    </row>
    <row r="10" ht="18.9" customHeight="1" spans="1:26">
      <c r="A10" s="243"/>
      <c r="B10" s="243"/>
      <c r="C10" s="244"/>
      <c r="D10" s="245"/>
      <c r="E10" s="245"/>
      <c r="F10" s="245"/>
      <c r="G10" s="245"/>
      <c r="H10" s="245"/>
      <c r="I10" s="245"/>
      <c r="J10" s="245"/>
      <c r="K10" s="245"/>
      <c r="L10" s="245"/>
      <c r="M10" s="245"/>
      <c r="N10" s="245"/>
      <c r="O10" s="245"/>
      <c r="P10" s="245"/>
      <c r="Q10" s="245"/>
      <c r="R10" s="245"/>
      <c r="S10" s="246"/>
      <c r="T10" s="246"/>
      <c r="U10" s="256"/>
      <c r="V10" s="246"/>
      <c r="W10" s="246"/>
      <c r="X10" s="246"/>
      <c r="Y10" s="246"/>
      <c r="Z10" s="246"/>
    </row>
    <row r="11" ht="18.9" customHeight="1" spans="1:26">
      <c r="A11" s="243"/>
      <c r="B11" s="243"/>
      <c r="C11" s="244"/>
      <c r="D11" s="245"/>
      <c r="E11" s="245"/>
      <c r="F11" s="245"/>
      <c r="G11" s="245"/>
      <c r="H11" s="245"/>
      <c r="I11" s="245"/>
      <c r="J11" s="245"/>
      <c r="K11" s="245"/>
      <c r="L11" s="245"/>
      <c r="M11" s="245"/>
      <c r="N11" s="245"/>
      <c r="O11" s="245"/>
      <c r="P11" s="245"/>
      <c r="Q11" s="245"/>
      <c r="R11" s="245"/>
      <c r="S11" s="246"/>
      <c r="T11" s="246"/>
      <c r="U11" s="256"/>
      <c r="V11" s="246"/>
      <c r="W11" s="246"/>
      <c r="X11" s="246"/>
      <c r="Y11" s="246"/>
      <c r="Z11" s="246"/>
    </row>
    <row r="12" ht="18.9" customHeight="1" spans="1:26">
      <c r="A12" s="243"/>
      <c r="B12" s="243"/>
      <c r="C12" s="244"/>
      <c r="D12" s="245"/>
      <c r="E12" s="245"/>
      <c r="F12" s="245"/>
      <c r="G12" s="245"/>
      <c r="H12" s="245"/>
      <c r="I12" s="245"/>
      <c r="J12" s="245"/>
      <c r="K12" s="245"/>
      <c r="L12" s="245"/>
      <c r="M12" s="245"/>
      <c r="N12" s="245"/>
      <c r="O12" s="245"/>
      <c r="P12" s="245"/>
      <c r="Q12" s="245"/>
      <c r="R12" s="245"/>
      <c r="S12" s="246"/>
      <c r="T12" s="246"/>
      <c r="U12" s="256"/>
      <c r="V12" s="246"/>
      <c r="W12" s="246"/>
      <c r="X12" s="246"/>
      <c r="Y12" s="246"/>
      <c r="Z12" s="246"/>
    </row>
    <row r="13" ht="18.9" customHeight="1" spans="1:26">
      <c r="A13" s="243"/>
      <c r="B13" s="243"/>
      <c r="C13" s="244"/>
      <c r="D13" s="245"/>
      <c r="E13" s="245"/>
      <c r="F13" s="245"/>
      <c r="G13" s="245"/>
      <c r="H13" s="245"/>
      <c r="I13" s="245"/>
      <c r="J13" s="245"/>
      <c r="K13" s="245"/>
      <c r="L13" s="245"/>
      <c r="M13" s="245"/>
      <c r="N13" s="245"/>
      <c r="O13" s="245"/>
      <c r="P13" s="245"/>
      <c r="Q13" s="245"/>
      <c r="R13" s="245"/>
      <c r="S13" s="246"/>
      <c r="T13" s="246"/>
      <c r="U13" s="256"/>
      <c r="V13" s="246"/>
      <c r="W13" s="246"/>
      <c r="X13" s="246"/>
      <c r="Y13" s="246"/>
      <c r="Z13" s="246"/>
    </row>
    <row r="14" ht="18.9" customHeight="1" spans="1:26">
      <c r="A14" s="243"/>
      <c r="B14" s="243"/>
      <c r="C14" s="244"/>
      <c r="D14" s="245"/>
      <c r="E14" s="245"/>
      <c r="F14" s="245"/>
      <c r="G14" s="245"/>
      <c r="H14" s="245"/>
      <c r="I14" s="245"/>
      <c r="J14" s="245"/>
      <c r="K14" s="245"/>
      <c r="L14" s="245"/>
      <c r="M14" s="245"/>
      <c r="N14" s="245"/>
      <c r="O14" s="245"/>
      <c r="P14" s="245"/>
      <c r="Q14" s="245"/>
      <c r="R14" s="245"/>
      <c r="S14" s="246"/>
      <c r="T14" s="246"/>
      <c r="U14" s="256"/>
      <c r="V14" s="246"/>
      <c r="W14" s="246"/>
      <c r="X14" s="246"/>
      <c r="Y14" s="246"/>
      <c r="Z14" s="246"/>
    </row>
    <row r="15" ht="18.9" customHeight="1" spans="1:26">
      <c r="A15" s="243"/>
      <c r="B15" s="243"/>
      <c r="C15" s="244"/>
      <c r="D15" s="245"/>
      <c r="E15" s="245"/>
      <c r="F15" s="245"/>
      <c r="G15" s="245"/>
      <c r="H15" s="245"/>
      <c r="I15" s="245"/>
      <c r="J15" s="245"/>
      <c r="K15" s="245"/>
      <c r="L15" s="245"/>
      <c r="M15" s="245"/>
      <c r="N15" s="245"/>
      <c r="O15" s="245"/>
      <c r="P15" s="245"/>
      <c r="Q15" s="245"/>
      <c r="R15" s="245"/>
      <c r="S15" s="246"/>
      <c r="T15" s="246"/>
      <c r="U15" s="256"/>
      <c r="V15" s="246"/>
      <c r="W15" s="246"/>
      <c r="X15" s="246"/>
      <c r="Y15" s="246"/>
      <c r="Z15" s="246"/>
    </row>
    <row r="16" ht="18.9" customHeight="1" spans="1:26">
      <c r="A16" s="243"/>
      <c r="B16" s="243"/>
      <c r="C16" s="244"/>
      <c r="D16" s="245"/>
      <c r="E16" s="245"/>
      <c r="F16" s="245"/>
      <c r="G16" s="245"/>
      <c r="H16" s="245"/>
      <c r="I16" s="245"/>
      <c r="J16" s="245"/>
      <c r="K16" s="245"/>
      <c r="L16" s="245"/>
      <c r="M16" s="245"/>
      <c r="N16" s="245"/>
      <c r="O16" s="245"/>
      <c r="P16" s="245"/>
      <c r="Q16" s="245"/>
      <c r="R16" s="245"/>
      <c r="S16" s="246"/>
      <c r="T16" s="246"/>
      <c r="U16" s="256"/>
      <c r="V16" s="246"/>
      <c r="W16" s="246"/>
      <c r="X16" s="246"/>
      <c r="Y16" s="246"/>
      <c r="Z16" s="246"/>
    </row>
    <row r="17" ht="18.9" customHeight="1" spans="1:26">
      <c r="A17" s="243"/>
      <c r="B17" s="243"/>
      <c r="C17" s="244"/>
      <c r="D17" s="245"/>
      <c r="E17" s="245"/>
      <c r="F17" s="245"/>
      <c r="G17" s="245"/>
      <c r="H17" s="245"/>
      <c r="I17" s="245"/>
      <c r="J17" s="245"/>
      <c r="K17" s="245"/>
      <c r="L17" s="245"/>
      <c r="M17" s="245"/>
      <c r="N17" s="245"/>
      <c r="O17" s="245"/>
      <c r="P17" s="245"/>
      <c r="Q17" s="245"/>
      <c r="R17" s="245"/>
      <c r="S17" s="246"/>
      <c r="T17" s="246"/>
      <c r="U17" s="256"/>
      <c r="V17" s="246"/>
      <c r="W17" s="246"/>
      <c r="X17" s="246"/>
      <c r="Y17" s="246"/>
      <c r="Z17" s="246"/>
    </row>
    <row r="18" ht="18.9" customHeight="1" spans="1:26">
      <c r="A18" s="243"/>
      <c r="B18" s="243"/>
      <c r="C18" s="244"/>
      <c r="D18" s="245"/>
      <c r="E18" s="245"/>
      <c r="F18" s="245"/>
      <c r="G18" s="245"/>
      <c r="H18" s="245"/>
      <c r="I18" s="245"/>
      <c r="J18" s="245"/>
      <c r="K18" s="245"/>
      <c r="L18" s="245"/>
      <c r="M18" s="245"/>
      <c r="N18" s="245"/>
      <c r="O18" s="245"/>
      <c r="P18" s="245"/>
      <c r="Q18" s="245"/>
      <c r="R18" s="245"/>
      <c r="S18" s="246"/>
      <c r="T18" s="246"/>
      <c r="U18" s="256"/>
      <c r="V18" s="246"/>
      <c r="W18" s="246"/>
      <c r="X18" s="246"/>
      <c r="Y18" s="246"/>
      <c r="Z18" s="246"/>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246"/>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8"/>
  <sheetViews>
    <sheetView showGridLines="0" showZeros="0" workbookViewId="0">
      <selection activeCell="A9" sqref="$A9:$XFD17"/>
    </sheetView>
  </sheetViews>
  <sheetFormatPr defaultColWidth="9.12222222222222" defaultRowHeight="11.25"/>
  <cols>
    <col min="1" max="1" width="8.37777777777778" style="1" customWidth="1"/>
    <col min="2" max="2" width="24.6222222222222" style="1" customWidth="1"/>
    <col min="3" max="3" width="27.8777777777778" style="1" customWidth="1"/>
    <col min="4" max="4" width="18.1222222222222" style="1" customWidth="1"/>
    <col min="5" max="5" width="11.3777777777778" style="1" customWidth="1"/>
    <col min="6" max="6" width="11.6222222222222" style="1" customWidth="1"/>
    <col min="7" max="7" width="9.62222222222222" style="1" customWidth="1"/>
    <col min="8" max="8" width="11.1222222222222" style="1" customWidth="1"/>
    <col min="9" max="9" width="10.8777777777778" style="1" customWidth="1"/>
    <col min="10" max="10" width="11.5" style="1" customWidth="1"/>
    <col min="11" max="11" width="12.1222222222222" style="1" customWidth="1"/>
    <col min="12" max="12" width="8.62222222222222" style="1" customWidth="1"/>
    <col min="13" max="13" width="8.5" style="1" customWidth="1"/>
    <col min="14" max="14" width="9.87777777777778" style="1" customWidth="1"/>
    <col min="15" max="15" width="8.37777777777778" style="1" customWidth="1"/>
    <col min="16" max="16" width="9.12222222222222" style="1" customWidth="1"/>
    <col min="17" max="17" width="7.87777777777778" style="1" customWidth="1"/>
    <col min="18" max="18" width="7.5" style="1" customWidth="1"/>
    <col min="19" max="19" width="7.87777777777778" style="1" customWidth="1"/>
    <col min="20" max="247" width="6.62222222222222" style="1" customWidth="1"/>
    <col min="248" max="16384" width="9.12222222222222" style="1"/>
  </cols>
  <sheetData>
    <row r="1" ht="14.25" spans="1:20">
      <c r="A1" s="203"/>
      <c r="B1" s="204"/>
      <c r="C1" s="204"/>
      <c r="D1" s="205"/>
      <c r="E1" s="204"/>
      <c r="F1" s="204"/>
      <c r="G1" s="204"/>
      <c r="H1" s="204"/>
      <c r="I1" s="204"/>
      <c r="J1" s="204"/>
      <c r="K1" s="204"/>
      <c r="L1" s="206"/>
      <c r="M1" s="206"/>
      <c r="N1" s="217"/>
      <c r="O1" s="218"/>
      <c r="P1" s="218"/>
      <c r="Q1" s="228" t="s">
        <v>300</v>
      </c>
      <c r="R1" s="228"/>
      <c r="S1" s="218"/>
      <c r="T1" s="218"/>
    </row>
    <row r="2" ht="18.75" spans="1:20">
      <c r="A2" s="206"/>
      <c r="B2" s="207" t="s">
        <v>301</v>
      </c>
      <c r="C2" s="207"/>
      <c r="D2" s="207"/>
      <c r="E2" s="207"/>
      <c r="F2" s="207"/>
      <c r="G2" s="207"/>
      <c r="H2" s="207"/>
      <c r="I2" s="207"/>
      <c r="J2" s="207"/>
      <c r="K2" s="207"/>
      <c r="L2" s="207"/>
      <c r="M2" s="207"/>
      <c r="N2" s="207"/>
      <c r="O2" s="207"/>
      <c r="P2" s="207"/>
      <c r="Q2" s="207"/>
      <c r="R2" s="207"/>
      <c r="S2" s="218"/>
      <c r="T2" s="218"/>
    </row>
    <row r="3" ht="12" spans="1:20">
      <c r="A3" s="206"/>
      <c r="B3" s="208"/>
      <c r="C3" s="208"/>
      <c r="D3" s="208"/>
      <c r="E3" s="208"/>
      <c r="F3" s="208"/>
      <c r="G3" s="208"/>
      <c r="H3" s="208"/>
      <c r="I3" s="208"/>
      <c r="J3" s="208"/>
      <c r="K3" s="208"/>
      <c r="L3" s="219"/>
      <c r="M3" s="220"/>
      <c r="N3" s="221"/>
      <c r="O3" s="218"/>
      <c r="P3" s="218"/>
      <c r="Q3" s="229" t="s">
        <v>302</v>
      </c>
      <c r="R3" s="229"/>
      <c r="S3" s="218"/>
      <c r="T3" s="218"/>
    </row>
    <row r="4" spans="1:20">
      <c r="A4" s="209" t="s">
        <v>303</v>
      </c>
      <c r="B4" s="210" t="s">
        <v>91</v>
      </c>
      <c r="C4" s="210" t="s">
        <v>92</v>
      </c>
      <c r="D4" s="210" t="s">
        <v>304</v>
      </c>
      <c r="E4" s="210" t="s">
        <v>305</v>
      </c>
      <c r="F4" s="210" t="s">
        <v>306</v>
      </c>
      <c r="G4" s="210" t="s">
        <v>307</v>
      </c>
      <c r="H4" s="210" t="s">
        <v>308</v>
      </c>
      <c r="I4" s="210" t="s">
        <v>93</v>
      </c>
      <c r="J4" s="222" t="s">
        <v>94</v>
      </c>
      <c r="K4" s="222"/>
      <c r="L4" s="222"/>
      <c r="M4" s="223" t="s">
        <v>95</v>
      </c>
      <c r="N4" s="224" t="s">
        <v>96</v>
      </c>
      <c r="O4" s="224" t="s">
        <v>97</v>
      </c>
      <c r="P4" s="224"/>
      <c r="Q4" s="210" t="s">
        <v>98</v>
      </c>
      <c r="R4" s="210" t="s">
        <v>99</v>
      </c>
      <c r="S4" s="210" t="s">
        <v>100</v>
      </c>
      <c r="T4" s="224" t="s">
        <v>101</v>
      </c>
    </row>
    <row r="5" spans="1:20">
      <c r="A5" s="209"/>
      <c r="B5" s="210"/>
      <c r="C5" s="210"/>
      <c r="D5" s="210"/>
      <c r="E5" s="210"/>
      <c r="F5" s="210"/>
      <c r="G5" s="210"/>
      <c r="H5" s="210"/>
      <c r="I5" s="210"/>
      <c r="J5" s="224" t="s">
        <v>116</v>
      </c>
      <c r="K5" s="210" t="s">
        <v>103</v>
      </c>
      <c r="L5" s="210" t="s">
        <v>104</v>
      </c>
      <c r="M5" s="224"/>
      <c r="N5" s="224"/>
      <c r="O5" s="224"/>
      <c r="P5" s="224"/>
      <c r="Q5" s="210"/>
      <c r="R5" s="210"/>
      <c r="S5" s="210"/>
      <c r="T5" s="224"/>
    </row>
    <row r="6" spans="1:20">
      <c r="A6" s="209"/>
      <c r="B6" s="210"/>
      <c r="C6" s="210"/>
      <c r="D6" s="210"/>
      <c r="E6" s="210"/>
      <c r="F6" s="210"/>
      <c r="G6" s="210"/>
      <c r="H6" s="210"/>
      <c r="I6" s="210"/>
      <c r="J6" s="224"/>
      <c r="K6" s="210"/>
      <c r="L6" s="210"/>
      <c r="M6" s="224"/>
      <c r="N6" s="224"/>
      <c r="O6" s="224" t="s">
        <v>105</v>
      </c>
      <c r="P6" s="224" t="s">
        <v>106</v>
      </c>
      <c r="Q6" s="210"/>
      <c r="R6" s="210"/>
      <c r="S6" s="210"/>
      <c r="T6" s="224"/>
    </row>
    <row r="7" spans="1:20">
      <c r="A7" s="209"/>
      <c r="B7" s="210"/>
      <c r="C7" s="210"/>
      <c r="D7" s="210"/>
      <c r="E7" s="210"/>
      <c r="F7" s="210"/>
      <c r="G7" s="210"/>
      <c r="H7" s="210"/>
      <c r="I7" s="210"/>
      <c r="J7" s="224"/>
      <c r="K7" s="210"/>
      <c r="L7" s="210"/>
      <c r="M7" s="224"/>
      <c r="N7" s="224"/>
      <c r="O7" s="224"/>
      <c r="P7" s="224"/>
      <c r="Q7" s="210"/>
      <c r="R7" s="210"/>
      <c r="S7" s="210"/>
      <c r="T7" s="224"/>
    </row>
    <row r="8" ht="27" customHeight="1" spans="1:20">
      <c r="A8" s="211"/>
      <c r="B8" s="108" t="s">
        <v>107</v>
      </c>
      <c r="C8" s="108" t="s">
        <v>108</v>
      </c>
      <c r="D8" s="212"/>
      <c r="E8" s="213"/>
      <c r="F8" s="211"/>
      <c r="G8" s="214">
        <v>355</v>
      </c>
      <c r="H8" s="212"/>
      <c r="I8" s="213">
        <v>50000</v>
      </c>
      <c r="J8" s="213">
        <v>50000</v>
      </c>
      <c r="K8" s="225"/>
      <c r="L8" s="225"/>
      <c r="M8" s="225"/>
      <c r="N8" s="226"/>
      <c r="O8" s="226"/>
      <c r="P8" s="226"/>
      <c r="Q8" s="226"/>
      <c r="R8" s="226"/>
      <c r="S8" s="230"/>
      <c r="T8" s="230"/>
    </row>
    <row r="9" ht="27" customHeight="1" spans="1:20">
      <c r="A9" s="215"/>
      <c r="B9" s="108" t="s">
        <v>109</v>
      </c>
      <c r="C9" s="108" t="s">
        <v>110</v>
      </c>
      <c r="D9" s="212"/>
      <c r="E9" s="216"/>
      <c r="F9" s="144" t="s">
        <v>309</v>
      </c>
      <c r="G9" s="214">
        <v>355</v>
      </c>
      <c r="H9" s="212"/>
      <c r="I9" s="227">
        <v>50000</v>
      </c>
      <c r="J9" s="227">
        <v>50000</v>
      </c>
      <c r="K9" s="215"/>
      <c r="L9" s="215"/>
      <c r="M9" s="215"/>
      <c r="N9" s="215"/>
      <c r="O9" s="215"/>
      <c r="P9" s="215"/>
      <c r="Q9" s="215"/>
      <c r="R9" s="215"/>
      <c r="S9" s="215"/>
      <c r="T9" s="215"/>
    </row>
    <row r="10" ht="27" customHeight="1" spans="1:20">
      <c r="A10" s="144">
        <v>1</v>
      </c>
      <c r="B10" s="144" t="s">
        <v>310</v>
      </c>
      <c r="C10" s="144" t="s">
        <v>138</v>
      </c>
      <c r="D10" s="144" t="s">
        <v>311</v>
      </c>
      <c r="E10" s="215"/>
      <c r="F10" s="215"/>
      <c r="G10" s="214">
        <v>5</v>
      </c>
      <c r="H10" s="144" t="s">
        <v>312</v>
      </c>
      <c r="I10" s="214">
        <v>30000</v>
      </c>
      <c r="J10" s="214">
        <v>30000</v>
      </c>
      <c r="K10" s="215"/>
      <c r="L10" s="215"/>
      <c r="M10" s="215"/>
      <c r="N10" s="215"/>
      <c r="O10" s="215"/>
      <c r="P10" s="215"/>
      <c r="Q10" s="215"/>
      <c r="R10" s="215"/>
      <c r="S10" s="215"/>
      <c r="T10" s="215"/>
    </row>
    <row r="11" ht="27" customHeight="1" spans="1:20">
      <c r="A11" s="144">
        <v>2</v>
      </c>
      <c r="B11" s="144" t="s">
        <v>313</v>
      </c>
      <c r="C11" s="144" t="s">
        <v>138</v>
      </c>
      <c r="D11" s="144" t="s">
        <v>314</v>
      </c>
      <c r="E11" s="215"/>
      <c r="F11" s="215"/>
      <c r="G11" s="214">
        <v>100</v>
      </c>
      <c r="H11" s="144" t="s">
        <v>315</v>
      </c>
      <c r="I11" s="214">
        <v>500</v>
      </c>
      <c r="J11" s="214">
        <v>500</v>
      </c>
      <c r="K11" s="215"/>
      <c r="L11" s="215"/>
      <c r="M11" s="215"/>
      <c r="N11" s="215"/>
      <c r="O11" s="215"/>
      <c r="P11" s="215"/>
      <c r="Q11" s="215"/>
      <c r="R11" s="215"/>
      <c r="S11" s="215"/>
      <c r="T11" s="215"/>
    </row>
    <row r="12" ht="27" customHeight="1" spans="1:20">
      <c r="A12" s="144">
        <v>3</v>
      </c>
      <c r="B12" s="144" t="s">
        <v>313</v>
      </c>
      <c r="C12" s="144" t="s">
        <v>138</v>
      </c>
      <c r="D12" s="144" t="s">
        <v>316</v>
      </c>
      <c r="E12" s="215"/>
      <c r="F12" s="215"/>
      <c r="G12" s="214">
        <v>20</v>
      </c>
      <c r="H12" s="144" t="s">
        <v>317</v>
      </c>
      <c r="I12" s="214">
        <v>1500</v>
      </c>
      <c r="J12" s="214">
        <v>1500</v>
      </c>
      <c r="K12" s="215"/>
      <c r="L12" s="215"/>
      <c r="M12" s="215"/>
      <c r="N12" s="215"/>
      <c r="O12" s="215"/>
      <c r="P12" s="215"/>
      <c r="Q12" s="215"/>
      <c r="R12" s="215"/>
      <c r="S12" s="215"/>
      <c r="T12" s="215"/>
    </row>
    <row r="13" ht="27" customHeight="1" spans="1:20">
      <c r="A13" s="144">
        <v>4</v>
      </c>
      <c r="B13" s="144" t="s">
        <v>313</v>
      </c>
      <c r="C13" s="144" t="s">
        <v>138</v>
      </c>
      <c r="D13" s="144" t="s">
        <v>318</v>
      </c>
      <c r="E13" s="215"/>
      <c r="F13" s="215"/>
      <c r="G13" s="214">
        <v>5</v>
      </c>
      <c r="H13" s="144" t="s">
        <v>312</v>
      </c>
      <c r="I13" s="214">
        <v>1000</v>
      </c>
      <c r="J13" s="214">
        <v>1000</v>
      </c>
      <c r="K13" s="215"/>
      <c r="L13" s="215"/>
      <c r="M13" s="215"/>
      <c r="N13" s="215"/>
      <c r="O13" s="215"/>
      <c r="P13" s="215"/>
      <c r="Q13" s="215"/>
      <c r="R13" s="215"/>
      <c r="S13" s="215"/>
      <c r="T13" s="215"/>
    </row>
    <row r="14" ht="27" customHeight="1" spans="1:20">
      <c r="A14" s="144">
        <v>5</v>
      </c>
      <c r="B14" s="144" t="s">
        <v>313</v>
      </c>
      <c r="C14" s="144" t="s">
        <v>138</v>
      </c>
      <c r="D14" s="144" t="s">
        <v>319</v>
      </c>
      <c r="E14" s="215"/>
      <c r="F14" s="215"/>
      <c r="G14" s="214">
        <v>20</v>
      </c>
      <c r="H14" s="144"/>
      <c r="I14" s="214">
        <v>5000</v>
      </c>
      <c r="J14" s="214">
        <v>5000</v>
      </c>
      <c r="K14" s="215"/>
      <c r="L14" s="215"/>
      <c r="M14" s="215"/>
      <c r="N14" s="215"/>
      <c r="O14" s="215"/>
      <c r="P14" s="215"/>
      <c r="Q14" s="215"/>
      <c r="R14" s="215"/>
      <c r="S14" s="215"/>
      <c r="T14" s="215"/>
    </row>
    <row r="15" ht="27" customHeight="1" spans="1:20">
      <c r="A15" s="144">
        <v>6</v>
      </c>
      <c r="B15" s="144" t="s">
        <v>313</v>
      </c>
      <c r="C15" s="144" t="s">
        <v>138</v>
      </c>
      <c r="D15" s="144" t="s">
        <v>320</v>
      </c>
      <c r="E15" s="215"/>
      <c r="F15" s="215"/>
      <c r="G15" s="214">
        <v>2</v>
      </c>
      <c r="H15" s="144" t="s">
        <v>321</v>
      </c>
      <c r="I15" s="214">
        <v>5000</v>
      </c>
      <c r="J15" s="214">
        <v>5000</v>
      </c>
      <c r="K15" s="215"/>
      <c r="L15" s="215"/>
      <c r="M15" s="215"/>
      <c r="N15" s="215"/>
      <c r="O15" s="215"/>
      <c r="P15" s="215"/>
      <c r="Q15" s="215"/>
      <c r="R15" s="215"/>
      <c r="S15" s="215"/>
      <c r="T15" s="215"/>
    </row>
    <row r="16" ht="27" customHeight="1" spans="1:20">
      <c r="A16" s="144">
        <v>7</v>
      </c>
      <c r="B16" s="144" t="s">
        <v>313</v>
      </c>
      <c r="C16" s="144" t="s">
        <v>138</v>
      </c>
      <c r="D16" s="144" t="s">
        <v>322</v>
      </c>
      <c r="E16" s="215"/>
      <c r="F16" s="215"/>
      <c r="G16" s="214">
        <v>3</v>
      </c>
      <c r="H16" s="144" t="s">
        <v>323</v>
      </c>
      <c r="I16" s="214">
        <v>4000</v>
      </c>
      <c r="J16" s="214">
        <v>4000</v>
      </c>
      <c r="K16" s="215"/>
      <c r="L16" s="215"/>
      <c r="M16" s="215"/>
      <c r="N16" s="215"/>
      <c r="O16" s="215"/>
      <c r="P16" s="215"/>
      <c r="Q16" s="215"/>
      <c r="R16" s="215"/>
      <c r="S16" s="215"/>
      <c r="T16" s="215"/>
    </row>
    <row r="17" ht="27" customHeight="1" spans="1:20">
      <c r="A17" s="144">
        <v>8</v>
      </c>
      <c r="B17" s="144" t="s">
        <v>313</v>
      </c>
      <c r="C17" s="144" t="s">
        <v>138</v>
      </c>
      <c r="D17" s="144" t="s">
        <v>324</v>
      </c>
      <c r="E17" s="215"/>
      <c r="F17" s="215"/>
      <c r="G17" s="214">
        <v>200</v>
      </c>
      <c r="H17" s="144" t="s">
        <v>312</v>
      </c>
      <c r="I17" s="214">
        <v>3000</v>
      </c>
      <c r="J17" s="214">
        <v>3000</v>
      </c>
      <c r="K17" s="215"/>
      <c r="L17" s="215"/>
      <c r="M17" s="215"/>
      <c r="N17" s="215"/>
      <c r="O17" s="215"/>
      <c r="P17" s="215"/>
      <c r="Q17" s="215"/>
      <c r="R17" s="215"/>
      <c r="S17" s="215"/>
      <c r="T17" s="215"/>
    </row>
    <row r="18" ht="27" customHeight="1"/>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84"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9"/>
  <sheetViews>
    <sheetView showGridLines="0" showZeros="0" topLeftCell="A7" workbookViewId="0">
      <selection activeCell="C21" sqref="C21"/>
    </sheetView>
  </sheetViews>
  <sheetFormatPr defaultColWidth="9.12222222222222" defaultRowHeight="11.25"/>
  <cols>
    <col min="1" max="2" width="16.1222222222222" style="1" customWidth="1"/>
    <col min="3" max="3" width="42" style="1" customWidth="1"/>
    <col min="4" max="4" width="14.6222222222222" style="1" customWidth="1"/>
    <col min="5" max="19" width="12.6222222222222" style="1" customWidth="1"/>
    <col min="20" max="16384" width="9.12222222222222" style="1"/>
  </cols>
  <sheetData>
    <row r="1" ht="25.5" customHeight="1" spans="1:20">
      <c r="A1" s="96"/>
      <c r="B1" s="96"/>
      <c r="C1" s="96"/>
      <c r="D1" s="96"/>
      <c r="E1" s="96"/>
      <c r="F1" s="96"/>
      <c r="G1" s="96"/>
      <c r="H1" s="96"/>
      <c r="I1" s="96"/>
      <c r="J1" s="96"/>
      <c r="K1" s="96"/>
      <c r="L1" s="96"/>
      <c r="M1" s="96"/>
      <c r="N1" s="96"/>
      <c r="O1" s="96"/>
      <c r="P1" s="96"/>
      <c r="Q1" s="96"/>
      <c r="R1" s="96"/>
      <c r="S1" s="114" t="s">
        <v>325</v>
      </c>
      <c r="T1" s="112"/>
    </row>
    <row r="2" ht="25.5" customHeight="1" spans="1:20">
      <c r="A2" s="97" t="s">
        <v>326</v>
      </c>
      <c r="B2" s="97"/>
      <c r="C2" s="97"/>
      <c r="D2" s="97"/>
      <c r="E2" s="97"/>
      <c r="F2" s="97"/>
      <c r="G2" s="97"/>
      <c r="H2" s="97"/>
      <c r="I2" s="97"/>
      <c r="J2" s="97"/>
      <c r="K2" s="97"/>
      <c r="L2" s="97"/>
      <c r="M2" s="97"/>
      <c r="N2" s="97"/>
      <c r="O2" s="97"/>
      <c r="P2" s="97"/>
      <c r="Q2" s="97"/>
      <c r="R2" s="97"/>
      <c r="S2" s="97"/>
      <c r="T2" s="112"/>
    </row>
    <row r="3" ht="25.5" customHeight="1" spans="1:20">
      <c r="A3" s="98"/>
      <c r="B3" s="99"/>
      <c r="C3" s="99"/>
      <c r="D3" s="99"/>
      <c r="E3" s="99"/>
      <c r="F3" s="99"/>
      <c r="G3" s="99"/>
      <c r="H3" s="96"/>
      <c r="I3" s="96"/>
      <c r="J3" s="96"/>
      <c r="K3" s="96"/>
      <c r="L3" s="96"/>
      <c r="M3" s="96"/>
      <c r="N3" s="96"/>
      <c r="O3" s="96"/>
      <c r="P3" s="96"/>
      <c r="Q3" s="96"/>
      <c r="R3" s="96"/>
      <c r="S3" s="115" t="s">
        <v>90</v>
      </c>
      <c r="T3" s="112"/>
    </row>
    <row r="4" ht="19.5" customHeight="1" spans="1:20">
      <c r="A4" s="105" t="s">
        <v>113</v>
      </c>
      <c r="B4" s="100" t="s">
        <v>91</v>
      </c>
      <c r="C4" s="101" t="s">
        <v>114</v>
      </c>
      <c r="D4" s="103" t="s">
        <v>115</v>
      </c>
      <c r="E4" s="103" t="s">
        <v>327</v>
      </c>
      <c r="F4" s="104" t="s">
        <v>328</v>
      </c>
      <c r="G4" s="103" t="s">
        <v>329</v>
      </c>
      <c r="H4" s="106" t="s">
        <v>330</v>
      </c>
      <c r="I4" s="106" t="s">
        <v>331</v>
      </c>
      <c r="J4" s="106" t="s">
        <v>332</v>
      </c>
      <c r="K4" s="106" t="s">
        <v>177</v>
      </c>
      <c r="L4" s="106" t="s">
        <v>333</v>
      </c>
      <c r="M4" s="106" t="s">
        <v>170</v>
      </c>
      <c r="N4" s="106" t="s">
        <v>178</v>
      </c>
      <c r="O4" s="106" t="s">
        <v>173</v>
      </c>
      <c r="P4" s="106" t="s">
        <v>334</v>
      </c>
      <c r="Q4" s="106" t="s">
        <v>335</v>
      </c>
      <c r="R4" s="106" t="s">
        <v>336</v>
      </c>
      <c r="S4" s="100" t="s">
        <v>179</v>
      </c>
      <c r="T4" s="112"/>
    </row>
    <row r="5" ht="15" customHeight="1" spans="1:20">
      <c r="A5" s="105"/>
      <c r="B5" s="100"/>
      <c r="C5" s="105"/>
      <c r="D5" s="106"/>
      <c r="E5" s="106"/>
      <c r="F5" s="107"/>
      <c r="G5" s="106"/>
      <c r="H5" s="106"/>
      <c r="I5" s="106"/>
      <c r="J5" s="106"/>
      <c r="K5" s="106"/>
      <c r="L5" s="106"/>
      <c r="M5" s="106"/>
      <c r="N5" s="106"/>
      <c r="O5" s="106"/>
      <c r="P5" s="106"/>
      <c r="Q5" s="106"/>
      <c r="R5" s="106"/>
      <c r="S5" s="100"/>
      <c r="T5" s="112"/>
    </row>
    <row r="6" ht="15" customHeight="1" spans="1:20">
      <c r="A6" s="105"/>
      <c r="B6" s="100"/>
      <c r="C6" s="105"/>
      <c r="D6" s="106"/>
      <c r="E6" s="106"/>
      <c r="F6" s="107"/>
      <c r="G6" s="106"/>
      <c r="H6" s="106"/>
      <c r="I6" s="106"/>
      <c r="J6" s="106"/>
      <c r="K6" s="106"/>
      <c r="L6" s="106"/>
      <c r="M6" s="106"/>
      <c r="N6" s="106"/>
      <c r="O6" s="106"/>
      <c r="P6" s="106"/>
      <c r="Q6" s="106"/>
      <c r="R6" s="106"/>
      <c r="S6" s="100"/>
      <c r="T6" s="112"/>
    </row>
    <row r="7" ht="25.5" customHeight="1" spans="1:20">
      <c r="A7" s="136"/>
      <c r="B7" s="108" t="s">
        <v>107</v>
      </c>
      <c r="C7" s="109" t="s">
        <v>108</v>
      </c>
      <c r="D7" s="198">
        <v>1896679</v>
      </c>
      <c r="E7" s="199">
        <v>0</v>
      </c>
      <c r="F7" s="199"/>
      <c r="G7" s="199">
        <v>0</v>
      </c>
      <c r="H7" s="199">
        <v>0</v>
      </c>
      <c r="I7" s="199">
        <v>1869479</v>
      </c>
      <c r="J7" s="199">
        <v>0</v>
      </c>
      <c r="K7" s="199">
        <v>0</v>
      </c>
      <c r="L7" s="199">
        <v>0</v>
      </c>
      <c r="M7" s="199">
        <v>0</v>
      </c>
      <c r="N7" s="199">
        <v>0</v>
      </c>
      <c r="O7" s="199">
        <v>0</v>
      </c>
      <c r="P7" s="199">
        <v>0</v>
      </c>
      <c r="Q7" s="199">
        <v>0</v>
      </c>
      <c r="R7" s="199">
        <v>0</v>
      </c>
      <c r="S7" s="199">
        <v>0</v>
      </c>
      <c r="T7" s="112"/>
    </row>
    <row r="8" ht="25.5" customHeight="1" spans="1:20">
      <c r="A8" s="136"/>
      <c r="B8" s="108" t="s">
        <v>109</v>
      </c>
      <c r="C8" s="108" t="s">
        <v>110</v>
      </c>
      <c r="D8" s="198">
        <f>F8+I8</f>
        <v>1896679</v>
      </c>
      <c r="E8" s="199">
        <v>0</v>
      </c>
      <c r="F8" s="199"/>
      <c r="G8" s="199">
        <v>0</v>
      </c>
      <c r="H8" s="199">
        <v>0</v>
      </c>
      <c r="I8" s="199">
        <f>I9+I12+I18+I21+I25</f>
        <v>1896679</v>
      </c>
      <c r="J8" s="199">
        <v>0</v>
      </c>
      <c r="K8" s="199">
        <v>0</v>
      </c>
      <c r="L8" s="199">
        <v>0</v>
      </c>
      <c r="M8" s="199">
        <v>0</v>
      </c>
      <c r="N8" s="199">
        <v>0</v>
      </c>
      <c r="O8" s="199">
        <v>0</v>
      </c>
      <c r="P8" s="199">
        <v>0</v>
      </c>
      <c r="Q8" s="199">
        <v>0</v>
      </c>
      <c r="R8" s="199">
        <v>0</v>
      </c>
      <c r="S8" s="199">
        <v>0</v>
      </c>
      <c r="T8" s="112"/>
    </row>
    <row r="9" customFormat="1" ht="25.5" customHeight="1" spans="1:20">
      <c r="A9" s="138">
        <v>201</v>
      </c>
      <c r="B9" s="139" t="s">
        <v>109</v>
      </c>
      <c r="C9" s="139" t="s">
        <v>117</v>
      </c>
      <c r="D9" s="200">
        <f t="shared" ref="D9:D27" si="0">F9+I9</f>
        <v>17000</v>
      </c>
      <c r="E9" s="199"/>
      <c r="F9" s="201"/>
      <c r="G9" s="199"/>
      <c r="H9" s="199"/>
      <c r="I9" s="153">
        <v>17000</v>
      </c>
      <c r="J9" s="199"/>
      <c r="K9" s="199"/>
      <c r="L9" s="199"/>
      <c r="M9" s="199"/>
      <c r="N9" s="199"/>
      <c r="O9" s="199"/>
      <c r="P9" s="199"/>
      <c r="Q9" s="199"/>
      <c r="R9" s="199"/>
      <c r="S9" s="199"/>
      <c r="T9" s="112"/>
    </row>
    <row r="10" customFormat="1" ht="25.5" customHeight="1" spans="1:20">
      <c r="A10" s="136">
        <v>20101</v>
      </c>
      <c r="B10" s="139" t="s">
        <v>109</v>
      </c>
      <c r="C10" s="139" t="s">
        <v>118</v>
      </c>
      <c r="D10" s="200">
        <f t="shared" si="0"/>
        <v>17000</v>
      </c>
      <c r="E10" s="199"/>
      <c r="F10" s="201"/>
      <c r="G10" s="199"/>
      <c r="H10" s="199"/>
      <c r="I10" s="153">
        <v>17000</v>
      </c>
      <c r="J10" s="199"/>
      <c r="K10" s="199"/>
      <c r="L10" s="199"/>
      <c r="M10" s="199"/>
      <c r="N10" s="199"/>
      <c r="O10" s="199"/>
      <c r="P10" s="199"/>
      <c r="Q10" s="199"/>
      <c r="R10" s="199"/>
      <c r="S10" s="199"/>
      <c r="T10" s="112"/>
    </row>
    <row r="11" customFormat="1" ht="25.5" customHeight="1" spans="1:20">
      <c r="A11" s="143">
        <v>2010101</v>
      </c>
      <c r="B11" s="139" t="s">
        <v>109</v>
      </c>
      <c r="C11" s="140" t="s">
        <v>119</v>
      </c>
      <c r="D11" s="200">
        <f t="shared" si="0"/>
        <v>17000</v>
      </c>
      <c r="E11" s="199"/>
      <c r="F11" s="201"/>
      <c r="G11" s="199"/>
      <c r="H11" s="199"/>
      <c r="I11" s="153">
        <v>17000</v>
      </c>
      <c r="J11" s="199"/>
      <c r="K11" s="199"/>
      <c r="L11" s="199"/>
      <c r="M11" s="199"/>
      <c r="N11" s="199"/>
      <c r="O11" s="199"/>
      <c r="P11" s="199"/>
      <c r="Q11" s="199"/>
      <c r="R11" s="199"/>
      <c r="S11" s="199"/>
      <c r="T11" s="112"/>
    </row>
    <row r="12" customFormat="1" ht="25.5" customHeight="1" spans="1:20">
      <c r="A12" s="138">
        <v>208</v>
      </c>
      <c r="B12" s="139" t="s">
        <v>109</v>
      </c>
      <c r="C12" s="140" t="s">
        <v>120</v>
      </c>
      <c r="D12" s="200">
        <f t="shared" si="0"/>
        <v>255479</v>
      </c>
      <c r="E12" s="199"/>
      <c r="F12" s="201"/>
      <c r="G12" s="199"/>
      <c r="H12" s="199"/>
      <c r="I12" s="153">
        <v>255479</v>
      </c>
      <c r="J12" s="199"/>
      <c r="K12" s="199"/>
      <c r="L12" s="199"/>
      <c r="M12" s="199"/>
      <c r="N12" s="199"/>
      <c r="O12" s="199"/>
      <c r="P12" s="199"/>
      <c r="Q12" s="199"/>
      <c r="R12" s="199"/>
      <c r="S12" s="199"/>
      <c r="T12" s="112"/>
    </row>
    <row r="13" customFormat="1" ht="25.5" customHeight="1" spans="1:20">
      <c r="A13" s="136">
        <v>20805</v>
      </c>
      <c r="B13" s="139" t="s">
        <v>109</v>
      </c>
      <c r="C13" s="140" t="s">
        <v>121</v>
      </c>
      <c r="D13" s="200">
        <f t="shared" si="0"/>
        <v>238579</v>
      </c>
      <c r="E13" s="199"/>
      <c r="F13" s="201"/>
      <c r="G13" s="199"/>
      <c r="H13" s="199"/>
      <c r="I13" s="153">
        <v>238579</v>
      </c>
      <c r="J13" s="199"/>
      <c r="K13" s="199"/>
      <c r="L13" s="199"/>
      <c r="M13" s="199"/>
      <c r="N13" s="199"/>
      <c r="O13" s="199"/>
      <c r="P13" s="199"/>
      <c r="Q13" s="199"/>
      <c r="R13" s="199"/>
      <c r="S13" s="199"/>
      <c r="T13" s="112"/>
    </row>
    <row r="14" customFormat="1" ht="25.5" customHeight="1" spans="1:20">
      <c r="A14" s="142">
        <v>2080505</v>
      </c>
      <c r="B14" s="139" t="s">
        <v>109</v>
      </c>
      <c r="C14" s="140" t="s">
        <v>122</v>
      </c>
      <c r="D14" s="200">
        <f t="shared" si="0"/>
        <v>159053</v>
      </c>
      <c r="E14" s="199"/>
      <c r="F14" s="201"/>
      <c r="G14" s="199"/>
      <c r="H14" s="199"/>
      <c r="I14" s="153">
        <v>159053</v>
      </c>
      <c r="J14" s="199"/>
      <c r="K14" s="199"/>
      <c r="L14" s="199"/>
      <c r="M14" s="199"/>
      <c r="N14" s="199"/>
      <c r="O14" s="199"/>
      <c r="P14" s="199"/>
      <c r="Q14" s="199"/>
      <c r="R14" s="199"/>
      <c r="S14" s="199"/>
      <c r="T14" s="112"/>
    </row>
    <row r="15" customFormat="1" ht="25.5" customHeight="1" spans="1:20">
      <c r="A15" s="142">
        <v>2080506</v>
      </c>
      <c r="B15" s="139" t="s">
        <v>109</v>
      </c>
      <c r="C15" s="140" t="s">
        <v>123</v>
      </c>
      <c r="D15" s="200">
        <f t="shared" si="0"/>
        <v>79526</v>
      </c>
      <c r="E15" s="199"/>
      <c r="F15" s="201"/>
      <c r="G15" s="199"/>
      <c r="H15" s="199"/>
      <c r="I15" s="153">
        <v>79526</v>
      </c>
      <c r="J15" s="199"/>
      <c r="K15" s="199"/>
      <c r="L15" s="199"/>
      <c r="M15" s="199"/>
      <c r="N15" s="199"/>
      <c r="O15" s="199"/>
      <c r="P15" s="199"/>
      <c r="Q15" s="199"/>
      <c r="R15" s="199"/>
      <c r="S15" s="199"/>
      <c r="T15" s="112"/>
    </row>
    <row r="16" customFormat="1" ht="25.5" customHeight="1" spans="1:20">
      <c r="A16" s="136">
        <v>20899</v>
      </c>
      <c r="B16" s="139" t="s">
        <v>109</v>
      </c>
      <c r="C16" s="140" t="s">
        <v>124</v>
      </c>
      <c r="D16" s="200">
        <f t="shared" si="0"/>
        <v>16900</v>
      </c>
      <c r="E16" s="199"/>
      <c r="F16" s="201"/>
      <c r="G16" s="199"/>
      <c r="H16" s="199"/>
      <c r="I16" s="153">
        <v>16900</v>
      </c>
      <c r="J16" s="199"/>
      <c r="K16" s="199"/>
      <c r="L16" s="199"/>
      <c r="M16" s="199"/>
      <c r="N16" s="199"/>
      <c r="O16" s="199"/>
      <c r="P16" s="199"/>
      <c r="Q16" s="199"/>
      <c r="R16" s="199"/>
      <c r="S16" s="199"/>
      <c r="T16" s="112"/>
    </row>
    <row r="17" customFormat="1" ht="25.5" customHeight="1" spans="1:20">
      <c r="A17" s="142">
        <v>2089999</v>
      </c>
      <c r="B17" s="139" t="s">
        <v>109</v>
      </c>
      <c r="C17" s="140" t="s">
        <v>125</v>
      </c>
      <c r="D17" s="200">
        <f t="shared" si="0"/>
        <v>16900</v>
      </c>
      <c r="E17" s="199"/>
      <c r="F17" s="201"/>
      <c r="G17" s="199"/>
      <c r="H17" s="199"/>
      <c r="I17" s="153">
        <v>16900</v>
      </c>
      <c r="J17" s="199"/>
      <c r="K17" s="199"/>
      <c r="L17" s="199"/>
      <c r="M17" s="199"/>
      <c r="N17" s="199"/>
      <c r="O17" s="199"/>
      <c r="P17" s="199"/>
      <c r="Q17" s="199"/>
      <c r="R17" s="199"/>
      <c r="S17" s="199"/>
      <c r="T17" s="112"/>
    </row>
    <row r="18" customFormat="1" ht="25.5" customHeight="1" spans="1:20">
      <c r="A18" s="138">
        <v>210</v>
      </c>
      <c r="B18" s="139" t="s">
        <v>109</v>
      </c>
      <c r="C18" s="140" t="s">
        <v>126</v>
      </c>
      <c r="D18" s="200">
        <f t="shared" si="0"/>
        <v>74556</v>
      </c>
      <c r="E18" s="199"/>
      <c r="F18" s="201"/>
      <c r="G18" s="199"/>
      <c r="H18" s="199"/>
      <c r="I18" s="153">
        <v>74556</v>
      </c>
      <c r="J18" s="199"/>
      <c r="K18" s="199"/>
      <c r="L18" s="199"/>
      <c r="M18" s="199"/>
      <c r="N18" s="199"/>
      <c r="O18" s="199"/>
      <c r="P18" s="199"/>
      <c r="Q18" s="199"/>
      <c r="R18" s="199"/>
      <c r="S18" s="199"/>
      <c r="T18" s="112"/>
    </row>
    <row r="19" customFormat="1" ht="25.5" customHeight="1" spans="1:20">
      <c r="A19" s="136">
        <v>21011</v>
      </c>
      <c r="B19" s="139" t="s">
        <v>109</v>
      </c>
      <c r="C19" s="140" t="s">
        <v>127</v>
      </c>
      <c r="D19" s="200">
        <f t="shared" si="0"/>
        <v>74556</v>
      </c>
      <c r="E19" s="199"/>
      <c r="F19" s="201"/>
      <c r="G19" s="199"/>
      <c r="H19" s="199"/>
      <c r="I19" s="153">
        <v>74556</v>
      </c>
      <c r="J19" s="199"/>
      <c r="K19" s="199"/>
      <c r="L19" s="199"/>
      <c r="M19" s="199"/>
      <c r="N19" s="199"/>
      <c r="O19" s="199"/>
      <c r="P19" s="199"/>
      <c r="Q19" s="199"/>
      <c r="R19" s="199"/>
      <c r="S19" s="199"/>
      <c r="T19" s="112"/>
    </row>
    <row r="20" customFormat="1" ht="25.5" customHeight="1" spans="1:20">
      <c r="A20" s="143">
        <v>2101102</v>
      </c>
      <c r="B20" s="139" t="s">
        <v>109</v>
      </c>
      <c r="C20" s="140" t="s">
        <v>128</v>
      </c>
      <c r="D20" s="200">
        <f t="shared" si="0"/>
        <v>74556</v>
      </c>
      <c r="E20" s="199"/>
      <c r="F20" s="201"/>
      <c r="G20" s="199"/>
      <c r="H20" s="199"/>
      <c r="I20" s="153">
        <v>74556</v>
      </c>
      <c r="J20" s="199"/>
      <c r="K20" s="199"/>
      <c r="L20" s="199"/>
      <c r="M20" s="199"/>
      <c r="N20" s="199"/>
      <c r="O20" s="199"/>
      <c r="P20" s="199"/>
      <c r="Q20" s="199"/>
      <c r="R20" s="199"/>
      <c r="S20" s="199"/>
      <c r="T20" s="112"/>
    </row>
    <row r="21" customFormat="1" ht="25.5" customHeight="1" spans="1:20">
      <c r="A21" s="138">
        <v>214</v>
      </c>
      <c r="B21" s="139" t="s">
        <v>109</v>
      </c>
      <c r="C21" s="140" t="s">
        <v>129</v>
      </c>
      <c r="D21" s="200">
        <f t="shared" si="0"/>
        <v>1430354</v>
      </c>
      <c r="E21" s="199"/>
      <c r="F21" s="201"/>
      <c r="G21" s="199"/>
      <c r="H21" s="199"/>
      <c r="I21" s="153">
        <v>1430354</v>
      </c>
      <c r="J21" s="199"/>
      <c r="K21" s="199"/>
      <c r="L21" s="199"/>
      <c r="M21" s="199"/>
      <c r="N21" s="199"/>
      <c r="O21" s="199"/>
      <c r="P21" s="199"/>
      <c r="Q21" s="199"/>
      <c r="R21" s="199"/>
      <c r="S21" s="199"/>
      <c r="T21" s="112"/>
    </row>
    <row r="22" customFormat="1" ht="25.5" customHeight="1" spans="1:20">
      <c r="A22" s="136">
        <v>21401</v>
      </c>
      <c r="B22" s="139" t="s">
        <v>109</v>
      </c>
      <c r="C22" s="140" t="s">
        <v>130</v>
      </c>
      <c r="D22" s="200">
        <f t="shared" si="0"/>
        <v>1430354</v>
      </c>
      <c r="E22" s="199"/>
      <c r="F22" s="201"/>
      <c r="G22" s="199"/>
      <c r="H22" s="199"/>
      <c r="I22" s="153">
        <v>1430354</v>
      </c>
      <c r="J22" s="199"/>
      <c r="K22" s="199"/>
      <c r="L22" s="199"/>
      <c r="M22" s="199"/>
      <c r="N22" s="199"/>
      <c r="O22" s="199"/>
      <c r="P22" s="199"/>
      <c r="Q22" s="199"/>
      <c r="R22" s="199"/>
      <c r="S22" s="199"/>
      <c r="T22" s="112"/>
    </row>
    <row r="23" customFormat="1" ht="25.5" customHeight="1" spans="1:20">
      <c r="A23" s="143">
        <v>2140101</v>
      </c>
      <c r="B23" s="139" t="s">
        <v>109</v>
      </c>
      <c r="C23" s="140" t="s">
        <v>131</v>
      </c>
      <c r="D23" s="200">
        <f t="shared" si="0"/>
        <v>1430354</v>
      </c>
      <c r="E23" s="199"/>
      <c r="F23" s="201"/>
      <c r="G23" s="199"/>
      <c r="H23" s="199"/>
      <c r="I23" s="153">
        <v>1430354</v>
      </c>
      <c r="J23" s="199"/>
      <c r="K23" s="199"/>
      <c r="L23" s="199"/>
      <c r="M23" s="199"/>
      <c r="N23" s="199"/>
      <c r="O23" s="199"/>
      <c r="P23" s="199"/>
      <c r="Q23" s="199"/>
      <c r="R23" s="199"/>
      <c r="S23" s="199"/>
      <c r="T23" s="112"/>
    </row>
    <row r="24" ht="25.5" customHeight="1" spans="1:20">
      <c r="A24" s="143">
        <v>2140102</v>
      </c>
      <c r="B24" s="139" t="s">
        <v>109</v>
      </c>
      <c r="C24" s="140" t="s">
        <v>132</v>
      </c>
      <c r="D24" s="200">
        <f t="shared" si="0"/>
        <v>90000</v>
      </c>
      <c r="E24" s="199"/>
      <c r="F24" s="199"/>
      <c r="G24" s="199"/>
      <c r="H24" s="199"/>
      <c r="I24" s="153">
        <v>90000</v>
      </c>
      <c r="J24" s="199"/>
      <c r="K24" s="199"/>
      <c r="L24" s="199"/>
      <c r="M24" s="199"/>
      <c r="N24" s="199"/>
      <c r="O24" s="199"/>
      <c r="P24" s="199"/>
      <c r="Q24" s="199"/>
      <c r="R24" s="199"/>
      <c r="S24" s="199"/>
      <c r="T24" s="112"/>
    </row>
    <row r="25" ht="25.5" customHeight="1" spans="1:20">
      <c r="A25" s="138">
        <v>221</v>
      </c>
      <c r="B25" s="139" t="s">
        <v>109</v>
      </c>
      <c r="C25" s="140" t="s">
        <v>133</v>
      </c>
      <c r="D25" s="200">
        <f t="shared" si="0"/>
        <v>119290</v>
      </c>
      <c r="E25" s="199"/>
      <c r="F25" s="199"/>
      <c r="G25" s="199"/>
      <c r="H25" s="199"/>
      <c r="I25" s="153">
        <v>119290</v>
      </c>
      <c r="J25" s="199"/>
      <c r="K25" s="199"/>
      <c r="L25" s="199"/>
      <c r="M25" s="199"/>
      <c r="N25" s="199"/>
      <c r="O25" s="199"/>
      <c r="P25" s="199"/>
      <c r="Q25" s="199"/>
      <c r="R25" s="199"/>
      <c r="S25" s="199"/>
      <c r="T25" s="112"/>
    </row>
    <row r="26" ht="25.5" customHeight="1" spans="1:20">
      <c r="A26" s="136">
        <v>22102</v>
      </c>
      <c r="B26" s="139" t="s">
        <v>109</v>
      </c>
      <c r="C26" s="140" t="s">
        <v>134</v>
      </c>
      <c r="D26" s="200">
        <f t="shared" si="0"/>
        <v>119290</v>
      </c>
      <c r="E26" s="199"/>
      <c r="F26" s="199"/>
      <c r="G26" s="199"/>
      <c r="H26" s="199"/>
      <c r="I26" s="153">
        <v>119290</v>
      </c>
      <c r="J26" s="199"/>
      <c r="K26" s="199"/>
      <c r="L26" s="199"/>
      <c r="M26" s="199"/>
      <c r="N26" s="199"/>
      <c r="O26" s="199"/>
      <c r="P26" s="199"/>
      <c r="Q26" s="199"/>
      <c r="R26" s="199"/>
      <c r="S26" s="199"/>
      <c r="T26" s="112"/>
    </row>
    <row r="27" ht="25.5" customHeight="1" spans="1:20">
      <c r="A27" s="143">
        <v>2210201</v>
      </c>
      <c r="B27" s="139" t="s">
        <v>109</v>
      </c>
      <c r="C27" s="140" t="s">
        <v>135</v>
      </c>
      <c r="D27" s="200">
        <f t="shared" si="0"/>
        <v>119290</v>
      </c>
      <c r="E27" s="202"/>
      <c r="F27" s="202"/>
      <c r="G27" s="202"/>
      <c r="H27" s="202"/>
      <c r="I27" s="153">
        <v>119290</v>
      </c>
      <c r="J27" s="202"/>
      <c r="K27" s="202"/>
      <c r="L27" s="202"/>
      <c r="M27" s="202"/>
      <c r="N27" s="202"/>
      <c r="O27" s="202"/>
      <c r="P27" s="202"/>
      <c r="Q27" s="202"/>
      <c r="R27" s="202"/>
      <c r="S27" s="202"/>
      <c r="T27" s="112"/>
    </row>
    <row r="28" ht="25.5" customHeight="1" spans="1:20">
      <c r="A28" s="112"/>
      <c r="B28" s="112"/>
      <c r="C28" s="112"/>
      <c r="D28" s="112"/>
      <c r="E28" s="112"/>
      <c r="F28" s="112"/>
      <c r="G28" s="112"/>
      <c r="H28" s="112"/>
      <c r="I28" s="112"/>
      <c r="J28" s="112"/>
      <c r="K28" s="112"/>
      <c r="L28" s="112"/>
      <c r="M28" s="112"/>
      <c r="N28" s="112"/>
      <c r="O28" s="112"/>
      <c r="P28" s="112"/>
      <c r="Q28" s="112"/>
      <c r="R28" s="112"/>
      <c r="S28" s="112"/>
      <c r="T28" s="112"/>
    </row>
    <row r="29" ht="25.5" customHeight="1" spans="1:20">
      <c r="A29" s="112"/>
      <c r="B29" s="112"/>
      <c r="C29" s="112"/>
      <c r="D29" s="112"/>
      <c r="E29" s="112"/>
      <c r="F29" s="112"/>
      <c r="G29" s="112"/>
      <c r="H29" s="112"/>
      <c r="I29" s="112"/>
      <c r="J29" s="112"/>
      <c r="K29" s="112"/>
      <c r="L29" s="112"/>
      <c r="M29" s="112"/>
      <c r="N29" s="112"/>
      <c r="O29" s="112"/>
      <c r="P29" s="112"/>
      <c r="Q29" s="112"/>
      <c r="R29" s="112"/>
      <c r="S29" s="112"/>
      <c r="T29" s="112"/>
    </row>
    <row r="30" ht="25.5" customHeight="1" spans="1:20">
      <c r="A30" s="112"/>
      <c r="B30" s="112"/>
      <c r="C30" s="112"/>
      <c r="D30" s="112"/>
      <c r="E30" s="112"/>
      <c r="F30" s="112"/>
      <c r="G30" s="112"/>
      <c r="H30" s="112"/>
      <c r="I30" s="112"/>
      <c r="J30" s="112"/>
      <c r="K30" s="112"/>
      <c r="L30" s="112"/>
      <c r="M30" s="112"/>
      <c r="N30" s="112"/>
      <c r="O30" s="112"/>
      <c r="P30" s="112"/>
      <c r="Q30" s="112"/>
      <c r="R30" s="112"/>
      <c r="S30" s="112"/>
      <c r="T30" s="112"/>
    </row>
    <row r="31" ht="25.5" customHeight="1" spans="1:20">
      <c r="A31" s="112"/>
      <c r="B31" s="112"/>
      <c r="C31" s="112"/>
      <c r="D31" s="112"/>
      <c r="E31" s="112"/>
      <c r="F31" s="112"/>
      <c r="G31" s="112"/>
      <c r="H31" s="112"/>
      <c r="I31" s="112"/>
      <c r="J31" s="112"/>
      <c r="K31" s="112"/>
      <c r="L31" s="112"/>
      <c r="M31" s="112"/>
      <c r="N31" s="112"/>
      <c r="O31" s="112"/>
      <c r="P31" s="112"/>
      <c r="Q31" s="112"/>
      <c r="R31" s="112"/>
      <c r="S31" s="112"/>
      <c r="T31" s="112"/>
    </row>
    <row r="32" ht="25.5" customHeight="1" spans="1:20">
      <c r="A32" s="112"/>
      <c r="B32" s="112"/>
      <c r="C32" s="112"/>
      <c r="D32" s="112"/>
      <c r="E32" s="112"/>
      <c r="F32" s="112"/>
      <c r="G32" s="112"/>
      <c r="H32" s="112"/>
      <c r="I32" s="112"/>
      <c r="J32" s="112"/>
      <c r="K32" s="112"/>
      <c r="L32" s="112"/>
      <c r="M32" s="112"/>
      <c r="N32" s="112"/>
      <c r="O32" s="112"/>
      <c r="P32" s="112"/>
      <c r="Q32" s="112"/>
      <c r="R32" s="112"/>
      <c r="S32" s="112"/>
      <c r="T32" s="112"/>
    </row>
    <row r="33" ht="25.5" customHeight="1" spans="1:20">
      <c r="A33" s="112"/>
      <c r="B33" s="112"/>
      <c r="C33" s="112"/>
      <c r="D33" s="112"/>
      <c r="E33" s="112"/>
      <c r="F33" s="112"/>
      <c r="G33" s="112"/>
      <c r="H33" s="112"/>
      <c r="I33" s="112"/>
      <c r="J33" s="112"/>
      <c r="K33" s="112"/>
      <c r="L33" s="112"/>
      <c r="M33" s="112"/>
      <c r="N33" s="112"/>
      <c r="O33" s="112"/>
      <c r="P33" s="112"/>
      <c r="Q33" s="112"/>
      <c r="R33" s="112"/>
      <c r="S33" s="112"/>
      <c r="T33" s="112"/>
    </row>
    <row r="34" ht="25.5" customHeight="1" spans="1:20">
      <c r="A34" s="112"/>
      <c r="B34" s="112"/>
      <c r="C34" s="112"/>
      <c r="D34" s="112"/>
      <c r="E34" s="112"/>
      <c r="F34" s="112"/>
      <c r="G34" s="112"/>
      <c r="H34" s="112"/>
      <c r="I34" s="112"/>
      <c r="J34" s="112"/>
      <c r="K34" s="112"/>
      <c r="L34" s="112"/>
      <c r="M34" s="112"/>
      <c r="N34" s="112"/>
      <c r="O34" s="112"/>
      <c r="P34" s="112"/>
      <c r="Q34" s="112"/>
      <c r="R34" s="112"/>
      <c r="S34" s="112"/>
      <c r="T34" s="112"/>
    </row>
    <row r="35" ht="25.5" customHeight="1" spans="1:20">
      <c r="A35" s="112"/>
      <c r="B35" s="112"/>
      <c r="C35" s="112"/>
      <c r="D35" s="112"/>
      <c r="E35" s="112"/>
      <c r="F35" s="112"/>
      <c r="G35" s="112"/>
      <c r="H35" s="112"/>
      <c r="I35" s="112"/>
      <c r="J35" s="112"/>
      <c r="K35" s="112"/>
      <c r="L35" s="112"/>
      <c r="M35" s="112"/>
      <c r="N35" s="112"/>
      <c r="O35" s="112"/>
      <c r="P35" s="112"/>
      <c r="Q35" s="112"/>
      <c r="R35" s="112"/>
      <c r="S35" s="112"/>
      <c r="T35" s="112"/>
    </row>
    <row r="36" ht="25.5" customHeight="1" spans="1:20">
      <c r="A36" s="112"/>
      <c r="B36" s="112"/>
      <c r="C36" s="112"/>
      <c r="D36" s="112"/>
      <c r="E36" s="112"/>
      <c r="F36" s="112"/>
      <c r="G36" s="112"/>
      <c r="H36" s="112"/>
      <c r="I36" s="112"/>
      <c r="J36" s="112"/>
      <c r="K36" s="112"/>
      <c r="L36" s="112"/>
      <c r="M36" s="112"/>
      <c r="N36" s="112"/>
      <c r="O36" s="112"/>
      <c r="P36" s="112"/>
      <c r="Q36" s="112"/>
      <c r="R36" s="112"/>
      <c r="S36" s="112"/>
      <c r="T36" s="112"/>
    </row>
    <row r="37" ht="25.5" customHeight="1" spans="1:20">
      <c r="A37" s="112"/>
      <c r="B37" s="112"/>
      <c r="C37" s="112"/>
      <c r="D37" s="112"/>
      <c r="E37" s="112"/>
      <c r="F37" s="112"/>
      <c r="G37" s="112"/>
      <c r="H37" s="112"/>
      <c r="I37" s="112"/>
      <c r="J37" s="112"/>
      <c r="K37" s="112"/>
      <c r="L37" s="112"/>
      <c r="M37" s="112"/>
      <c r="N37" s="112"/>
      <c r="O37" s="112"/>
      <c r="P37" s="112"/>
      <c r="Q37" s="112"/>
      <c r="R37" s="112"/>
      <c r="S37" s="112"/>
      <c r="T37" s="112"/>
    </row>
    <row r="38" ht="25.5" customHeight="1" spans="1:20">
      <c r="A38" s="112"/>
      <c r="B38" s="112"/>
      <c r="C38" s="112"/>
      <c r="D38" s="112"/>
      <c r="E38" s="112"/>
      <c r="F38" s="112"/>
      <c r="G38" s="112"/>
      <c r="H38" s="112"/>
      <c r="I38" s="112"/>
      <c r="J38" s="112"/>
      <c r="K38" s="112"/>
      <c r="L38" s="112"/>
      <c r="M38" s="112"/>
      <c r="N38" s="112"/>
      <c r="O38" s="112"/>
      <c r="P38" s="112"/>
      <c r="Q38" s="112"/>
      <c r="R38" s="112"/>
      <c r="S38" s="112"/>
      <c r="T38" s="112"/>
    </row>
    <row r="39" ht="25.5" customHeight="1" spans="1:20">
      <c r="A39" s="112"/>
      <c r="B39" s="112"/>
      <c r="C39" s="112"/>
      <c r="D39" s="112"/>
      <c r="E39" s="112"/>
      <c r="F39" s="112"/>
      <c r="G39" s="112"/>
      <c r="H39" s="112"/>
      <c r="I39" s="112"/>
      <c r="J39" s="112"/>
      <c r="K39" s="112"/>
      <c r="L39" s="112"/>
      <c r="M39" s="112"/>
      <c r="N39" s="112"/>
      <c r="O39" s="112"/>
      <c r="P39" s="112"/>
      <c r="Q39" s="112"/>
      <c r="R39" s="112"/>
      <c r="S39" s="112"/>
      <c r="T39" s="112"/>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2"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zoomScale="90" zoomScaleNormal="90" topLeftCell="A4" workbookViewId="0">
      <selection activeCell="E18" sqref="E18"/>
    </sheetView>
  </sheetViews>
  <sheetFormatPr defaultColWidth="9.12222222222222" defaultRowHeight="11.25"/>
  <cols>
    <col min="1" max="1" width="15.5" style="1" customWidth="1"/>
    <col min="2" max="2" width="13" style="1" customWidth="1"/>
    <col min="3" max="3" width="47.3777777777778" style="1" customWidth="1"/>
    <col min="4" max="4" width="17.8777777777778" style="188" customWidth="1"/>
    <col min="5" max="5" width="17.1222222222222" style="1" customWidth="1"/>
    <col min="6" max="6" width="18.3777777777778" style="1" customWidth="1"/>
    <col min="7" max="7" width="17" style="1" customWidth="1"/>
    <col min="8" max="9" width="14" style="1" customWidth="1"/>
    <col min="10" max="11" width="14" style="188" customWidth="1"/>
    <col min="12" max="12" width="14" style="1" customWidth="1"/>
    <col min="13" max="13" width="14.1222222222222" style="1" customWidth="1"/>
    <col min="14" max="16384" width="9.12222222222222" style="1"/>
  </cols>
  <sheetData>
    <row r="1" ht="23.25" customHeight="1" spans="1:12">
      <c r="A1" s="164"/>
      <c r="B1" s="165"/>
      <c r="C1" s="96"/>
      <c r="D1" s="175"/>
      <c r="E1" s="175"/>
      <c r="F1" s="175"/>
      <c r="G1" s="175"/>
      <c r="H1" s="175"/>
      <c r="I1" s="175"/>
      <c r="J1" s="175"/>
      <c r="K1" s="195" t="s">
        <v>337</v>
      </c>
      <c r="L1" s="184"/>
    </row>
    <row r="2" ht="23.25" customHeight="1" spans="1:12">
      <c r="A2" s="189" t="s">
        <v>338</v>
      </c>
      <c r="B2" s="189"/>
      <c r="C2" s="189"/>
      <c r="D2" s="189"/>
      <c r="E2" s="189"/>
      <c r="F2" s="189"/>
      <c r="G2" s="189"/>
      <c r="H2" s="189"/>
      <c r="I2" s="189"/>
      <c r="J2" s="189"/>
      <c r="K2" s="189"/>
      <c r="L2" s="189"/>
    </row>
    <row r="3" ht="23.25" customHeight="1" spans="1:12">
      <c r="A3" s="177"/>
      <c r="B3" s="178"/>
      <c r="C3" s="178"/>
      <c r="D3" s="190"/>
      <c r="E3" s="190"/>
      <c r="F3" s="190"/>
      <c r="G3" s="190"/>
      <c r="H3" s="190"/>
      <c r="I3" s="190"/>
      <c r="K3" s="196"/>
      <c r="L3" s="197" t="s">
        <v>90</v>
      </c>
    </row>
    <row r="4" ht="23.25" customHeight="1" spans="1:12">
      <c r="A4" s="100" t="s">
        <v>113</v>
      </c>
      <c r="B4" s="100" t="s">
        <v>91</v>
      </c>
      <c r="C4" s="101" t="s">
        <v>114</v>
      </c>
      <c r="D4" s="179" t="s">
        <v>115</v>
      </c>
      <c r="E4" s="100" t="s">
        <v>327</v>
      </c>
      <c r="F4" s="100"/>
      <c r="G4" s="100"/>
      <c r="H4" s="100"/>
      <c r="I4" s="100"/>
      <c r="J4" s="100" t="s">
        <v>331</v>
      </c>
      <c r="K4" s="100"/>
      <c r="L4" s="100"/>
    </row>
    <row r="5" ht="36.75" customHeight="1" spans="1:12">
      <c r="A5" s="100"/>
      <c r="B5" s="100"/>
      <c r="C5" s="105"/>
      <c r="D5" s="181"/>
      <c r="E5" s="100" t="s">
        <v>142</v>
      </c>
      <c r="F5" s="100" t="s">
        <v>339</v>
      </c>
      <c r="G5" s="100" t="s">
        <v>198</v>
      </c>
      <c r="H5" s="100" t="s">
        <v>199</v>
      </c>
      <c r="I5" s="100" t="s">
        <v>200</v>
      </c>
      <c r="J5" s="100" t="s">
        <v>142</v>
      </c>
      <c r="K5" s="100" t="s">
        <v>168</v>
      </c>
      <c r="L5" s="100" t="s">
        <v>340</v>
      </c>
    </row>
    <row r="6" ht="23.25" customHeight="1" spans="1:12">
      <c r="A6" s="136"/>
      <c r="B6" s="108" t="s">
        <v>107</v>
      </c>
      <c r="C6" s="109" t="s">
        <v>108</v>
      </c>
      <c r="D6" s="191">
        <v>1522860</v>
      </c>
      <c r="E6" s="191">
        <v>0</v>
      </c>
      <c r="F6" s="191">
        <v>0</v>
      </c>
      <c r="G6" s="191">
        <v>0</v>
      </c>
      <c r="H6" s="191">
        <v>0</v>
      </c>
      <c r="I6" s="191">
        <v>0</v>
      </c>
      <c r="J6" s="191">
        <v>1522860</v>
      </c>
      <c r="K6" s="191">
        <v>1522860</v>
      </c>
      <c r="L6" s="152">
        <v>0</v>
      </c>
    </row>
    <row r="7" ht="23.25" customHeight="1" spans="1:12">
      <c r="A7" s="136"/>
      <c r="B7" s="108" t="s">
        <v>109</v>
      </c>
      <c r="C7" s="108" t="s">
        <v>110</v>
      </c>
      <c r="D7" s="191">
        <v>1522860</v>
      </c>
      <c r="E7" s="191">
        <v>0</v>
      </c>
      <c r="F7" s="191">
        <v>0</v>
      </c>
      <c r="G7" s="191">
        <v>0</v>
      </c>
      <c r="H7" s="191">
        <v>0</v>
      </c>
      <c r="I7" s="191">
        <v>0</v>
      </c>
      <c r="J7" s="191">
        <v>1522860</v>
      </c>
      <c r="K7" s="191">
        <v>1522860</v>
      </c>
      <c r="L7" s="152">
        <v>0</v>
      </c>
    </row>
    <row r="8" customFormat="1" ht="23.25" customHeight="1" spans="1:12">
      <c r="A8" s="138">
        <v>208</v>
      </c>
      <c r="B8" s="139" t="s">
        <v>109</v>
      </c>
      <c r="C8" s="140" t="s">
        <v>120</v>
      </c>
      <c r="D8" s="192">
        <f t="shared" ref="D8:D22" si="0">E8+K8+S8+T8</f>
        <v>255479</v>
      </c>
      <c r="E8" s="193"/>
      <c r="F8" s="193"/>
      <c r="G8" s="193"/>
      <c r="H8" s="193"/>
      <c r="I8" s="193"/>
      <c r="J8" s="192">
        <f t="shared" ref="J8:J22" si="1">K8+Q8+Y8+Z8</f>
        <v>255479</v>
      </c>
      <c r="K8" s="192">
        <v>255479</v>
      </c>
      <c r="L8" s="152"/>
    </row>
    <row r="9" customFormat="1" ht="23.25" customHeight="1" spans="1:12">
      <c r="A9" s="136">
        <v>20805</v>
      </c>
      <c r="B9" s="139" t="s">
        <v>109</v>
      </c>
      <c r="C9" s="140" t="s">
        <v>121</v>
      </c>
      <c r="D9" s="192">
        <f t="shared" si="0"/>
        <v>238579</v>
      </c>
      <c r="E9" s="193"/>
      <c r="F9" s="193"/>
      <c r="G9" s="193"/>
      <c r="H9" s="193"/>
      <c r="I9" s="193"/>
      <c r="J9" s="192">
        <f t="shared" si="1"/>
        <v>238579</v>
      </c>
      <c r="K9" s="192">
        <v>238579</v>
      </c>
      <c r="L9" s="152"/>
    </row>
    <row r="10" customFormat="1" ht="23.25" customHeight="1" spans="1:12">
      <c r="A10" s="142">
        <v>2080505</v>
      </c>
      <c r="B10" s="139" t="s">
        <v>109</v>
      </c>
      <c r="C10" s="140" t="s">
        <v>122</v>
      </c>
      <c r="D10" s="192">
        <f t="shared" si="0"/>
        <v>159053</v>
      </c>
      <c r="E10" s="193"/>
      <c r="F10" s="193"/>
      <c r="G10" s="193"/>
      <c r="H10" s="193"/>
      <c r="I10" s="193"/>
      <c r="J10" s="192">
        <f t="shared" si="1"/>
        <v>159053</v>
      </c>
      <c r="K10" s="192">
        <v>159053</v>
      </c>
      <c r="L10" s="152"/>
    </row>
    <row r="11" customFormat="1" ht="23.25" customHeight="1" spans="1:12">
      <c r="A11" s="142">
        <v>2080506</v>
      </c>
      <c r="B11" s="139" t="s">
        <v>109</v>
      </c>
      <c r="C11" s="140" t="s">
        <v>123</v>
      </c>
      <c r="D11" s="192">
        <f t="shared" si="0"/>
        <v>79526</v>
      </c>
      <c r="E11" s="193"/>
      <c r="F11" s="193"/>
      <c r="G11" s="193"/>
      <c r="H11" s="193"/>
      <c r="I11" s="193"/>
      <c r="J11" s="192">
        <f t="shared" si="1"/>
        <v>79526</v>
      </c>
      <c r="K11" s="192">
        <v>79526</v>
      </c>
      <c r="L11" s="152"/>
    </row>
    <row r="12" customFormat="1" ht="23.25" customHeight="1" spans="1:12">
      <c r="A12" s="136">
        <v>20899</v>
      </c>
      <c r="B12" s="139" t="s">
        <v>109</v>
      </c>
      <c r="C12" s="140" t="s">
        <v>124</v>
      </c>
      <c r="D12" s="192">
        <f t="shared" si="0"/>
        <v>16900</v>
      </c>
      <c r="E12" s="193"/>
      <c r="F12" s="193"/>
      <c r="G12" s="193"/>
      <c r="H12" s="193"/>
      <c r="I12" s="193"/>
      <c r="J12" s="192">
        <f t="shared" si="1"/>
        <v>16900</v>
      </c>
      <c r="K12" s="192">
        <v>16900</v>
      </c>
      <c r="L12" s="152"/>
    </row>
    <row r="13" customFormat="1" ht="23.25" customHeight="1" spans="1:12">
      <c r="A13" s="142">
        <v>2089999</v>
      </c>
      <c r="B13" s="139" t="s">
        <v>109</v>
      </c>
      <c r="C13" s="140" t="s">
        <v>125</v>
      </c>
      <c r="D13" s="192">
        <f t="shared" si="0"/>
        <v>16900</v>
      </c>
      <c r="E13" s="193"/>
      <c r="F13" s="193"/>
      <c r="G13" s="193"/>
      <c r="H13" s="193"/>
      <c r="I13" s="193"/>
      <c r="J13" s="192">
        <f t="shared" si="1"/>
        <v>16900</v>
      </c>
      <c r="K13" s="192">
        <v>16900</v>
      </c>
      <c r="L13" s="152"/>
    </row>
    <row r="14" customFormat="1" ht="23.25" customHeight="1" spans="1:12">
      <c r="A14" s="138">
        <v>210</v>
      </c>
      <c r="B14" s="139" t="s">
        <v>109</v>
      </c>
      <c r="C14" s="140" t="s">
        <v>126</v>
      </c>
      <c r="D14" s="192">
        <f t="shared" si="0"/>
        <v>74556</v>
      </c>
      <c r="E14" s="193"/>
      <c r="F14" s="193"/>
      <c r="G14" s="193"/>
      <c r="H14" s="193"/>
      <c r="I14" s="193"/>
      <c r="J14" s="192">
        <f t="shared" si="1"/>
        <v>74556</v>
      </c>
      <c r="K14" s="192">
        <v>74556</v>
      </c>
      <c r="L14" s="152"/>
    </row>
    <row r="15" customFormat="1" ht="23.25" customHeight="1" spans="1:12">
      <c r="A15" s="136">
        <v>21011</v>
      </c>
      <c r="B15" s="139" t="s">
        <v>109</v>
      </c>
      <c r="C15" s="140" t="s">
        <v>127</v>
      </c>
      <c r="D15" s="192">
        <f t="shared" si="0"/>
        <v>74556</v>
      </c>
      <c r="E15" s="193"/>
      <c r="F15" s="193"/>
      <c r="G15" s="193"/>
      <c r="H15" s="193"/>
      <c r="I15" s="193"/>
      <c r="J15" s="192">
        <f t="shared" si="1"/>
        <v>74556</v>
      </c>
      <c r="K15" s="192">
        <v>74556</v>
      </c>
      <c r="L15" s="152"/>
    </row>
    <row r="16" customFormat="1" ht="23.25" customHeight="1" spans="1:12">
      <c r="A16" s="143">
        <v>2101102</v>
      </c>
      <c r="B16" s="139" t="s">
        <v>109</v>
      </c>
      <c r="C16" s="140" t="s">
        <v>128</v>
      </c>
      <c r="D16" s="192">
        <f t="shared" si="0"/>
        <v>74556</v>
      </c>
      <c r="E16" s="193"/>
      <c r="F16" s="193"/>
      <c r="G16" s="193"/>
      <c r="H16" s="193"/>
      <c r="I16" s="193"/>
      <c r="J16" s="192">
        <f t="shared" si="1"/>
        <v>74556</v>
      </c>
      <c r="K16" s="192">
        <v>74556</v>
      </c>
      <c r="L16" s="152"/>
    </row>
    <row r="17" customFormat="1" ht="23.25" customHeight="1" spans="1:12">
      <c r="A17" s="138">
        <v>214</v>
      </c>
      <c r="B17" s="139" t="s">
        <v>109</v>
      </c>
      <c r="C17" s="140" t="s">
        <v>129</v>
      </c>
      <c r="D17" s="192">
        <f t="shared" si="0"/>
        <v>1073535</v>
      </c>
      <c r="E17" s="193"/>
      <c r="F17" s="193"/>
      <c r="G17" s="193"/>
      <c r="H17" s="193"/>
      <c r="I17" s="193"/>
      <c r="J17" s="192">
        <f t="shared" si="1"/>
        <v>1073535</v>
      </c>
      <c r="K17" s="192">
        <v>1073535</v>
      </c>
      <c r="L17" s="152"/>
    </row>
    <row r="18" customFormat="1" ht="23.25" customHeight="1" spans="1:12">
      <c r="A18" s="136">
        <v>21401</v>
      </c>
      <c r="B18" s="139" t="s">
        <v>109</v>
      </c>
      <c r="C18" s="140" t="s">
        <v>130</v>
      </c>
      <c r="D18" s="192">
        <f t="shared" si="0"/>
        <v>1073535</v>
      </c>
      <c r="E18" s="193"/>
      <c r="F18" s="193"/>
      <c r="G18" s="193"/>
      <c r="H18" s="193"/>
      <c r="I18" s="193"/>
      <c r="J18" s="192">
        <f t="shared" si="1"/>
        <v>1073535</v>
      </c>
      <c r="K18" s="192">
        <v>1073535</v>
      </c>
      <c r="L18" s="152"/>
    </row>
    <row r="19" customFormat="1" ht="23.25" customHeight="1" spans="1:12">
      <c r="A19" s="143">
        <v>2140101</v>
      </c>
      <c r="B19" s="139" t="s">
        <v>109</v>
      </c>
      <c r="C19" s="140" t="s">
        <v>131</v>
      </c>
      <c r="D19" s="192">
        <f t="shared" si="0"/>
        <v>1073535</v>
      </c>
      <c r="E19" s="193"/>
      <c r="F19" s="193"/>
      <c r="G19" s="193"/>
      <c r="H19" s="193"/>
      <c r="I19" s="193"/>
      <c r="J19" s="192">
        <f t="shared" si="1"/>
        <v>1073535</v>
      </c>
      <c r="K19" s="192">
        <v>1073535</v>
      </c>
      <c r="L19" s="152"/>
    </row>
    <row r="20" customFormat="1" ht="23.25" customHeight="1" spans="1:12">
      <c r="A20" s="138">
        <v>221</v>
      </c>
      <c r="B20" s="139" t="s">
        <v>109</v>
      </c>
      <c r="C20" s="140" t="s">
        <v>133</v>
      </c>
      <c r="D20" s="192">
        <f t="shared" si="0"/>
        <v>119290</v>
      </c>
      <c r="E20" s="193"/>
      <c r="F20" s="193"/>
      <c r="G20" s="193"/>
      <c r="H20" s="193"/>
      <c r="I20" s="193"/>
      <c r="J20" s="192">
        <f t="shared" si="1"/>
        <v>119290</v>
      </c>
      <c r="K20" s="192">
        <v>119290</v>
      </c>
      <c r="L20" s="152"/>
    </row>
    <row r="21" customFormat="1" ht="23.25" customHeight="1" spans="1:12">
      <c r="A21" s="136">
        <v>22102</v>
      </c>
      <c r="B21" s="139" t="s">
        <v>109</v>
      </c>
      <c r="C21" s="140" t="s">
        <v>134</v>
      </c>
      <c r="D21" s="192">
        <f t="shared" si="0"/>
        <v>119290</v>
      </c>
      <c r="E21" s="193"/>
      <c r="F21" s="193"/>
      <c r="G21" s="193"/>
      <c r="H21" s="193"/>
      <c r="I21" s="193"/>
      <c r="J21" s="192">
        <f t="shared" si="1"/>
        <v>119290</v>
      </c>
      <c r="K21" s="192">
        <v>119290</v>
      </c>
      <c r="L21" s="152"/>
    </row>
    <row r="22" customFormat="1" ht="23.25" customHeight="1" spans="1:12">
      <c r="A22" s="143">
        <v>2210201</v>
      </c>
      <c r="B22" s="139" t="s">
        <v>109</v>
      </c>
      <c r="C22" s="140" t="s">
        <v>135</v>
      </c>
      <c r="D22" s="192">
        <f t="shared" si="0"/>
        <v>119290</v>
      </c>
      <c r="E22" s="193"/>
      <c r="F22" s="193"/>
      <c r="G22" s="193"/>
      <c r="H22" s="193"/>
      <c r="I22" s="193"/>
      <c r="J22" s="192">
        <f t="shared" si="1"/>
        <v>119290</v>
      </c>
      <c r="K22" s="192">
        <v>119290</v>
      </c>
      <c r="L22" s="152"/>
    </row>
    <row r="23" customFormat="1" ht="23.25" customHeight="1" spans="1:12">
      <c r="A23" s="136"/>
      <c r="B23" s="144"/>
      <c r="C23" s="145"/>
      <c r="D23" s="193"/>
      <c r="E23" s="193"/>
      <c r="F23" s="193"/>
      <c r="G23" s="193"/>
      <c r="H23" s="193"/>
      <c r="I23" s="193"/>
      <c r="J23" s="193"/>
      <c r="K23" s="193"/>
      <c r="L23" s="152"/>
    </row>
    <row r="24" ht="23.25" customHeight="1" spans="1:12">
      <c r="A24" s="112"/>
      <c r="B24" s="112"/>
      <c r="C24" s="112"/>
      <c r="D24" s="194"/>
      <c r="E24" s="112"/>
      <c r="F24" s="112"/>
      <c r="G24" s="112"/>
      <c r="H24" s="112"/>
      <c r="I24" s="112"/>
      <c r="J24" s="194"/>
      <c r="K24" s="194"/>
      <c r="L24" s="112"/>
    </row>
    <row r="25" ht="23.25" customHeight="1" spans="1:12">
      <c r="A25" s="112"/>
      <c r="B25" s="112"/>
      <c r="C25" s="112"/>
      <c r="D25" s="194"/>
      <c r="E25" s="112"/>
      <c r="F25" s="112"/>
      <c r="G25" s="112"/>
      <c r="H25" s="112"/>
      <c r="I25" s="112"/>
      <c r="J25" s="194"/>
      <c r="K25" s="194"/>
      <c r="L25" s="112"/>
    </row>
    <row r="26" ht="23.25" customHeight="1" spans="1:12">
      <c r="A26" s="112"/>
      <c r="B26" s="112"/>
      <c r="C26" s="112"/>
      <c r="D26" s="194"/>
      <c r="E26" s="112"/>
      <c r="F26" s="112"/>
      <c r="G26" s="112"/>
      <c r="H26" s="112"/>
      <c r="I26" s="112"/>
      <c r="J26" s="194"/>
      <c r="K26" s="194"/>
      <c r="L26" s="112"/>
    </row>
    <row r="27" ht="23.25" customHeight="1" spans="1:12">
      <c r="A27" s="112"/>
      <c r="B27" s="112"/>
      <c r="C27" s="112"/>
      <c r="D27" s="194"/>
      <c r="E27" s="112"/>
      <c r="F27" s="112"/>
      <c r="G27" s="112"/>
      <c r="H27" s="112"/>
      <c r="I27" s="112"/>
      <c r="J27" s="194"/>
      <c r="K27" s="194"/>
      <c r="L27" s="112"/>
    </row>
    <row r="28" ht="23.25" customHeight="1" spans="1:12">
      <c r="A28" s="112"/>
      <c r="B28" s="112"/>
      <c r="C28" s="112"/>
      <c r="D28" s="194"/>
      <c r="E28" s="112"/>
      <c r="F28" s="112"/>
      <c r="G28" s="112"/>
      <c r="H28" s="112"/>
      <c r="I28" s="112"/>
      <c r="J28" s="194"/>
      <c r="K28" s="194"/>
      <c r="L28" s="112"/>
    </row>
    <row r="29" ht="23.25" customHeight="1" spans="1:12">
      <c r="A29" s="112"/>
      <c r="B29" s="112"/>
      <c r="C29" s="112"/>
      <c r="D29" s="194"/>
      <c r="E29" s="112"/>
      <c r="F29" s="112"/>
      <c r="G29" s="112"/>
      <c r="H29" s="112"/>
      <c r="I29" s="112"/>
      <c r="J29" s="194"/>
      <c r="K29" s="194"/>
      <c r="L29" s="112"/>
    </row>
    <row r="30" ht="23.25" customHeight="1" spans="1:12">
      <c r="A30" s="112"/>
      <c r="B30" s="112"/>
      <c r="C30" s="112"/>
      <c r="D30" s="194"/>
      <c r="E30" s="112"/>
      <c r="F30" s="112"/>
      <c r="G30" s="112"/>
      <c r="H30" s="112"/>
      <c r="I30" s="112"/>
      <c r="J30" s="194"/>
      <c r="K30" s="194"/>
      <c r="L30" s="112"/>
    </row>
    <row r="31" ht="23.25" customHeight="1" spans="1:12">
      <c r="A31" s="112"/>
      <c r="B31" s="112"/>
      <c r="C31" s="112"/>
      <c r="D31" s="194"/>
      <c r="E31" s="112"/>
      <c r="F31" s="112"/>
      <c r="G31" s="112"/>
      <c r="H31" s="112"/>
      <c r="I31" s="112"/>
      <c r="J31" s="194"/>
      <c r="K31" s="194"/>
      <c r="L31" s="112"/>
    </row>
    <row r="32" ht="23.25" customHeight="1" spans="1:12">
      <c r="A32" s="112"/>
      <c r="B32" s="112"/>
      <c r="C32" s="112"/>
      <c r="D32" s="194"/>
      <c r="E32" s="112"/>
      <c r="F32" s="112"/>
      <c r="G32" s="112"/>
      <c r="H32" s="112"/>
      <c r="I32" s="112"/>
      <c r="J32" s="194"/>
      <c r="K32" s="194"/>
      <c r="L32" s="112"/>
    </row>
    <row r="33" ht="23.25" customHeight="1" spans="1:12">
      <c r="A33" s="112"/>
      <c r="B33" s="112"/>
      <c r="C33" s="112"/>
      <c r="D33" s="194"/>
      <c r="E33" s="112"/>
      <c r="F33" s="112"/>
      <c r="G33" s="112"/>
      <c r="H33" s="112"/>
      <c r="I33" s="112"/>
      <c r="J33" s="194"/>
      <c r="K33" s="194"/>
      <c r="L33" s="112"/>
    </row>
    <row r="34" ht="23.25" customHeight="1" spans="1:12">
      <c r="A34" s="112"/>
      <c r="B34" s="112"/>
      <c r="C34" s="112"/>
      <c r="D34" s="194"/>
      <c r="E34" s="112"/>
      <c r="F34" s="112"/>
      <c r="G34" s="112"/>
      <c r="H34" s="112"/>
      <c r="I34" s="112"/>
      <c r="J34" s="194"/>
      <c r="K34" s="194"/>
      <c r="L34" s="112"/>
    </row>
    <row r="35" ht="23.25" customHeight="1" spans="1:12">
      <c r="A35" s="112"/>
      <c r="B35" s="112"/>
      <c r="C35" s="112"/>
      <c r="D35" s="194"/>
      <c r="E35" s="112"/>
      <c r="F35" s="112"/>
      <c r="G35" s="112"/>
      <c r="H35" s="112"/>
      <c r="I35" s="112"/>
      <c r="J35" s="194"/>
      <c r="K35" s="194"/>
      <c r="L35" s="112"/>
    </row>
    <row r="36" ht="23.25" customHeight="1" spans="1:12">
      <c r="A36" s="112"/>
      <c r="B36" s="112"/>
      <c r="C36" s="112"/>
      <c r="D36" s="194"/>
      <c r="E36" s="112"/>
      <c r="F36" s="112"/>
      <c r="G36" s="112"/>
      <c r="H36" s="112"/>
      <c r="I36" s="112"/>
      <c r="J36" s="194"/>
      <c r="K36" s="194"/>
      <c r="L36" s="112"/>
    </row>
    <row r="37" ht="23.25" customHeight="1" spans="1:12">
      <c r="A37" s="112"/>
      <c r="B37" s="112"/>
      <c r="C37" s="112"/>
      <c r="D37" s="194"/>
      <c r="E37" s="112"/>
      <c r="F37" s="112"/>
      <c r="G37" s="112"/>
      <c r="H37" s="112"/>
      <c r="I37" s="112"/>
      <c r="J37" s="194"/>
      <c r="K37" s="194"/>
      <c r="L37" s="112"/>
    </row>
    <row r="38" ht="23.25" customHeight="1" spans="1:12">
      <c r="A38" s="112"/>
      <c r="B38" s="112"/>
      <c r="C38" s="112"/>
      <c r="D38" s="194"/>
      <c r="E38" s="112"/>
      <c r="F38" s="112"/>
      <c r="G38" s="112"/>
      <c r="H38" s="112"/>
      <c r="I38" s="112"/>
      <c r="J38" s="194"/>
      <c r="K38" s="194"/>
      <c r="L38" s="112"/>
    </row>
  </sheetData>
  <sheetProtection formatCells="0" formatColumns="0" formatRows="0"/>
  <mergeCells count="9">
    <mergeCell ref="K1:L1"/>
    <mergeCell ref="A2:L2"/>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showZeros="0" workbookViewId="0">
      <selection activeCell="F17" sqref="F17"/>
    </sheetView>
  </sheetViews>
  <sheetFormatPr defaultColWidth="9.12222222222222" defaultRowHeight="11.25"/>
  <cols>
    <col min="1" max="2" width="13" style="1" customWidth="1"/>
    <col min="3" max="3" width="38.5" style="1" customWidth="1"/>
    <col min="4" max="4" width="14.8777777777778" style="1" customWidth="1"/>
    <col min="5" max="5" width="14.3777777777778" style="1" customWidth="1"/>
    <col min="6" max="6" width="16.1222222222222" style="1" customWidth="1"/>
    <col min="7" max="7" width="12.8777777777778" style="1" customWidth="1"/>
    <col min="8" max="9" width="10.6222222222222" style="1" customWidth="1"/>
    <col min="10" max="11" width="15.1222222222222" style="1" customWidth="1"/>
    <col min="12" max="12" width="10.6222222222222" style="1" customWidth="1"/>
    <col min="13" max="13" width="15" style="1" customWidth="1"/>
    <col min="14" max="14" width="13.1222222222222" style="1" customWidth="1"/>
    <col min="15" max="15" width="11.7555555555556" style="1" customWidth="1"/>
    <col min="16" max="16" width="12.7555555555556" style="1" customWidth="1"/>
    <col min="17" max="17" width="10.6222222222222" style="1" customWidth="1"/>
    <col min="18" max="16384" width="9.12222222222222" style="1"/>
  </cols>
  <sheetData>
    <row r="1" ht="22.5" customHeight="1" spans="1:18">
      <c r="A1" s="164"/>
      <c r="B1" s="165"/>
      <c r="C1" s="96"/>
      <c r="D1" s="175"/>
      <c r="E1" s="175"/>
      <c r="F1" s="175"/>
      <c r="G1" s="175"/>
      <c r="H1" s="175"/>
      <c r="I1" s="175"/>
      <c r="J1" s="175"/>
      <c r="K1" s="175"/>
      <c r="L1" s="175"/>
      <c r="M1" s="175"/>
      <c r="N1" s="175"/>
      <c r="O1" s="175"/>
      <c r="P1" s="184" t="s">
        <v>341</v>
      </c>
      <c r="Q1" s="184"/>
      <c r="R1" s="112"/>
    </row>
    <row r="2" ht="22.5" customHeight="1" spans="1:18">
      <c r="A2" s="176" t="s">
        <v>342</v>
      </c>
      <c r="B2" s="176"/>
      <c r="C2" s="176"/>
      <c r="D2" s="176"/>
      <c r="E2" s="176"/>
      <c r="F2" s="176"/>
      <c r="G2" s="176"/>
      <c r="H2" s="176"/>
      <c r="I2" s="176"/>
      <c r="J2" s="176"/>
      <c r="K2" s="176"/>
      <c r="L2" s="176"/>
      <c r="M2" s="176"/>
      <c r="N2" s="176"/>
      <c r="O2" s="176"/>
      <c r="P2" s="176"/>
      <c r="Q2" s="176"/>
      <c r="R2" s="112"/>
    </row>
    <row r="3" ht="22.5" customHeight="1" spans="1:18">
      <c r="A3" s="177"/>
      <c r="B3" s="178"/>
      <c r="C3" s="178"/>
      <c r="D3" s="178"/>
      <c r="E3" s="178"/>
      <c r="F3" s="178"/>
      <c r="G3" s="178"/>
      <c r="H3" s="175"/>
      <c r="I3" s="175"/>
      <c r="J3" s="175"/>
      <c r="K3" s="175"/>
      <c r="L3" s="175"/>
      <c r="M3" s="175"/>
      <c r="N3" s="175"/>
      <c r="O3" s="175"/>
      <c r="P3" s="185" t="s">
        <v>90</v>
      </c>
      <c r="Q3" s="185"/>
      <c r="R3" s="112"/>
    </row>
    <row r="4" ht="22.5" customHeight="1" spans="1:18">
      <c r="A4" s="105" t="s">
        <v>113</v>
      </c>
      <c r="B4" s="179" t="s">
        <v>91</v>
      </c>
      <c r="C4" s="180" t="s">
        <v>114</v>
      </c>
      <c r="D4" s="101" t="s">
        <v>93</v>
      </c>
      <c r="E4" s="105" t="s">
        <v>328</v>
      </c>
      <c r="F4" s="105"/>
      <c r="G4" s="105"/>
      <c r="H4" s="105"/>
      <c r="I4" s="105"/>
      <c r="J4" s="105"/>
      <c r="K4" s="105"/>
      <c r="L4" s="105"/>
      <c r="M4" s="105"/>
      <c r="N4" s="105"/>
      <c r="O4" s="186" t="s">
        <v>331</v>
      </c>
      <c r="P4" s="186"/>
      <c r="Q4" s="186"/>
      <c r="R4" s="112"/>
    </row>
    <row r="5" ht="39" customHeight="1" spans="1:18">
      <c r="A5" s="105"/>
      <c r="B5" s="181"/>
      <c r="C5" s="182"/>
      <c r="D5" s="105"/>
      <c r="E5" s="179" t="s">
        <v>142</v>
      </c>
      <c r="F5" s="102" t="s">
        <v>343</v>
      </c>
      <c r="G5" s="102" t="s">
        <v>228</v>
      </c>
      <c r="H5" s="102" t="s">
        <v>229</v>
      </c>
      <c r="I5" s="102" t="s">
        <v>344</v>
      </c>
      <c r="J5" s="102" t="s">
        <v>231</v>
      </c>
      <c r="K5" s="102" t="s">
        <v>227</v>
      </c>
      <c r="L5" s="102" t="s">
        <v>234</v>
      </c>
      <c r="M5" s="102" t="s">
        <v>345</v>
      </c>
      <c r="N5" s="102" t="s">
        <v>237</v>
      </c>
      <c r="O5" s="187" t="s">
        <v>142</v>
      </c>
      <c r="P5" s="100" t="s">
        <v>346</v>
      </c>
      <c r="Q5" s="100" t="s">
        <v>340</v>
      </c>
      <c r="R5" s="112"/>
    </row>
    <row r="6" customFormat="1" ht="22.5" customHeight="1" spans="1:17">
      <c r="A6" s="136"/>
      <c r="B6" s="108" t="s">
        <v>107</v>
      </c>
      <c r="C6" s="109" t="s">
        <v>108</v>
      </c>
      <c r="D6" s="162">
        <v>283819</v>
      </c>
      <c r="E6" s="162">
        <f>SUM(F6:N6)</f>
        <v>0</v>
      </c>
      <c r="F6" s="162">
        <v>0</v>
      </c>
      <c r="G6" s="162">
        <v>0</v>
      </c>
      <c r="H6" s="162">
        <v>0</v>
      </c>
      <c r="I6" s="162">
        <v>0</v>
      </c>
      <c r="J6" s="162">
        <v>0</v>
      </c>
      <c r="K6" s="162">
        <v>0</v>
      </c>
      <c r="L6" s="162">
        <v>0</v>
      </c>
      <c r="M6" s="162">
        <v>0</v>
      </c>
      <c r="N6" s="162"/>
      <c r="O6" s="162">
        <f>O7</f>
        <v>283819</v>
      </c>
      <c r="P6" s="162">
        <f>P7</f>
        <v>283819</v>
      </c>
      <c r="Q6" s="162">
        <v>0</v>
      </c>
    </row>
    <row r="7" ht="22.5" customHeight="1" spans="1:18">
      <c r="A7" s="136"/>
      <c r="B7" s="108" t="s">
        <v>109</v>
      </c>
      <c r="C7" s="108" t="s">
        <v>110</v>
      </c>
      <c r="D7" s="162">
        <v>283819</v>
      </c>
      <c r="E7" s="162">
        <f t="shared" ref="E7:E13" si="0">SUM(F7:N7)</f>
        <v>0</v>
      </c>
      <c r="F7" s="162">
        <v>0</v>
      </c>
      <c r="G7" s="162">
        <v>0</v>
      </c>
      <c r="H7" s="162">
        <v>0</v>
      </c>
      <c r="I7" s="162">
        <v>0</v>
      </c>
      <c r="J7" s="162">
        <v>0</v>
      </c>
      <c r="K7" s="162">
        <v>0</v>
      </c>
      <c r="L7" s="162">
        <v>0</v>
      </c>
      <c r="M7" s="162">
        <v>0</v>
      </c>
      <c r="N7" s="162"/>
      <c r="O7" s="162">
        <f>O8+O11</f>
        <v>283819</v>
      </c>
      <c r="P7" s="162">
        <f>P8+P11</f>
        <v>283819</v>
      </c>
      <c r="Q7" s="162">
        <v>0</v>
      </c>
      <c r="R7" s="112"/>
    </row>
    <row r="8" ht="22.5" customHeight="1" spans="1:18">
      <c r="A8" s="138">
        <v>201</v>
      </c>
      <c r="B8" s="139" t="s">
        <v>109</v>
      </c>
      <c r="C8" s="139" t="s">
        <v>117</v>
      </c>
      <c r="D8" s="183">
        <v>17000</v>
      </c>
      <c r="E8" s="183">
        <f t="shared" si="0"/>
        <v>0</v>
      </c>
      <c r="F8" s="183"/>
      <c r="G8" s="183"/>
      <c r="H8" s="183"/>
      <c r="I8" s="183"/>
      <c r="J8" s="183"/>
      <c r="K8" s="183"/>
      <c r="L8" s="183"/>
      <c r="M8" s="183"/>
      <c r="N8" s="183"/>
      <c r="O8" s="183">
        <f>P8</f>
        <v>17000</v>
      </c>
      <c r="P8" s="183">
        <v>17000</v>
      </c>
      <c r="Q8" s="183"/>
      <c r="R8" s="112"/>
    </row>
    <row r="9" ht="22.5" customHeight="1" spans="1:18">
      <c r="A9" s="136">
        <v>20101</v>
      </c>
      <c r="B9" s="139" t="s">
        <v>109</v>
      </c>
      <c r="C9" s="139" t="s">
        <v>118</v>
      </c>
      <c r="D9" s="183">
        <v>17000</v>
      </c>
      <c r="E9" s="183">
        <f t="shared" si="0"/>
        <v>0</v>
      </c>
      <c r="F9" s="183"/>
      <c r="G9" s="183"/>
      <c r="H9" s="183"/>
      <c r="I9" s="183"/>
      <c r="J9" s="183"/>
      <c r="K9" s="183"/>
      <c r="L9" s="183"/>
      <c r="M9" s="183"/>
      <c r="N9" s="183"/>
      <c r="O9" s="183">
        <f t="shared" ref="O9:O13" si="1">P9</f>
        <v>17000</v>
      </c>
      <c r="P9" s="183">
        <v>17000</v>
      </c>
      <c r="Q9" s="183"/>
      <c r="R9" s="112"/>
    </row>
    <row r="10" ht="22.5" customHeight="1" spans="1:18">
      <c r="A10" s="143">
        <v>2010101</v>
      </c>
      <c r="B10" s="139" t="s">
        <v>109</v>
      </c>
      <c r="C10" s="140" t="s">
        <v>119</v>
      </c>
      <c r="D10" s="183">
        <v>17000</v>
      </c>
      <c r="E10" s="183">
        <f t="shared" si="0"/>
        <v>0</v>
      </c>
      <c r="F10" s="183"/>
      <c r="G10" s="183"/>
      <c r="H10" s="183"/>
      <c r="I10" s="183"/>
      <c r="J10" s="183"/>
      <c r="K10" s="183"/>
      <c r="L10" s="183"/>
      <c r="M10" s="183"/>
      <c r="N10" s="183"/>
      <c r="O10" s="183">
        <f t="shared" si="1"/>
        <v>17000</v>
      </c>
      <c r="P10" s="183">
        <v>17000</v>
      </c>
      <c r="Q10" s="183"/>
      <c r="R10" s="112"/>
    </row>
    <row r="11" ht="22.5" customHeight="1" spans="1:18">
      <c r="A11" s="138">
        <v>214</v>
      </c>
      <c r="B11" s="139" t="s">
        <v>109</v>
      </c>
      <c r="C11" s="140" t="s">
        <v>129</v>
      </c>
      <c r="D11" s="183">
        <v>266819</v>
      </c>
      <c r="E11" s="183">
        <f t="shared" si="0"/>
        <v>0</v>
      </c>
      <c r="F11" s="183"/>
      <c r="G11" s="183"/>
      <c r="H11" s="183"/>
      <c r="I11" s="183"/>
      <c r="J11" s="183"/>
      <c r="K11" s="183"/>
      <c r="L11" s="183"/>
      <c r="M11" s="183"/>
      <c r="N11" s="183"/>
      <c r="O11" s="183">
        <f t="shared" si="1"/>
        <v>266819</v>
      </c>
      <c r="P11" s="183">
        <v>266819</v>
      </c>
      <c r="Q11" s="183"/>
      <c r="R11" s="112"/>
    </row>
    <row r="12" ht="22.5" customHeight="1" spans="1:18">
      <c r="A12" s="136">
        <v>21401</v>
      </c>
      <c r="B12" s="139" t="s">
        <v>109</v>
      </c>
      <c r="C12" s="140" t="s">
        <v>130</v>
      </c>
      <c r="D12" s="183">
        <v>266819</v>
      </c>
      <c r="E12" s="183">
        <f t="shared" si="0"/>
        <v>0</v>
      </c>
      <c r="F12" s="183"/>
      <c r="G12" s="183"/>
      <c r="H12" s="183"/>
      <c r="I12" s="183"/>
      <c r="J12" s="183"/>
      <c r="K12" s="183"/>
      <c r="L12" s="183"/>
      <c r="M12" s="183"/>
      <c r="N12" s="183"/>
      <c r="O12" s="183">
        <f t="shared" si="1"/>
        <v>266819</v>
      </c>
      <c r="P12" s="183">
        <v>266819</v>
      </c>
      <c r="Q12" s="183"/>
      <c r="R12" s="112"/>
    </row>
    <row r="13" ht="22.5" customHeight="1" spans="1:18">
      <c r="A13" s="142">
        <v>2140101</v>
      </c>
      <c r="B13" s="139" t="s">
        <v>109</v>
      </c>
      <c r="C13" s="140" t="s">
        <v>131</v>
      </c>
      <c r="D13" s="183">
        <v>266819</v>
      </c>
      <c r="E13" s="183">
        <f t="shared" si="0"/>
        <v>0</v>
      </c>
      <c r="F13" s="183"/>
      <c r="G13" s="183"/>
      <c r="H13" s="183"/>
      <c r="I13" s="183"/>
      <c r="J13" s="183"/>
      <c r="K13" s="183"/>
      <c r="L13" s="183"/>
      <c r="M13" s="183"/>
      <c r="N13" s="183"/>
      <c r="O13" s="183">
        <f t="shared" si="1"/>
        <v>266819</v>
      </c>
      <c r="P13" s="183">
        <v>266819</v>
      </c>
      <c r="Q13" s="183"/>
      <c r="R13" s="112"/>
    </row>
    <row r="14" ht="22.5" customHeight="1" spans="1:18">
      <c r="A14" s="112"/>
      <c r="B14" s="112"/>
      <c r="C14" s="112"/>
      <c r="D14" s="112"/>
      <c r="E14" s="112"/>
      <c r="F14" s="112"/>
      <c r="G14" s="112"/>
      <c r="H14" s="112"/>
      <c r="I14" s="112"/>
      <c r="J14" s="112"/>
      <c r="K14" s="112"/>
      <c r="L14" s="112"/>
      <c r="M14" s="112"/>
      <c r="N14" s="112"/>
      <c r="O14" s="112"/>
      <c r="P14" s="112"/>
      <c r="Q14" s="112"/>
      <c r="R14" s="112"/>
    </row>
    <row r="15" ht="22.5" customHeight="1" spans="1:18">
      <c r="A15" s="112"/>
      <c r="B15" s="112"/>
      <c r="C15" s="112"/>
      <c r="D15" s="112"/>
      <c r="E15" s="112"/>
      <c r="F15" s="112"/>
      <c r="G15" s="112"/>
      <c r="H15" s="112"/>
      <c r="I15" s="112"/>
      <c r="J15" s="112"/>
      <c r="K15" s="112"/>
      <c r="L15" s="112"/>
      <c r="M15" s="112"/>
      <c r="N15" s="112"/>
      <c r="O15" s="112"/>
      <c r="P15" s="112"/>
      <c r="Q15" s="112"/>
      <c r="R15" s="112"/>
    </row>
    <row r="16" ht="22.5" customHeight="1" spans="1:18">
      <c r="A16" s="112"/>
      <c r="B16" s="112"/>
      <c r="C16" s="112"/>
      <c r="D16" s="112"/>
      <c r="E16" s="112"/>
      <c r="F16" s="112"/>
      <c r="G16" s="112"/>
      <c r="H16" s="112"/>
      <c r="I16" s="112"/>
      <c r="J16" s="112"/>
      <c r="K16" s="112"/>
      <c r="L16" s="112"/>
      <c r="M16" s="112"/>
      <c r="N16" s="112"/>
      <c r="O16" s="112"/>
      <c r="P16" s="112"/>
      <c r="Q16" s="112"/>
      <c r="R16" s="112"/>
    </row>
    <row r="17" ht="22.5" customHeight="1" spans="1:18">
      <c r="A17" s="112"/>
      <c r="B17" s="112"/>
      <c r="C17" s="112"/>
      <c r="D17" s="112"/>
      <c r="E17" s="112"/>
      <c r="F17" s="112"/>
      <c r="G17" s="112"/>
      <c r="H17" s="112"/>
      <c r="I17" s="112"/>
      <c r="J17" s="112"/>
      <c r="K17" s="112"/>
      <c r="L17" s="112"/>
      <c r="M17" s="112"/>
      <c r="N17" s="112"/>
      <c r="O17" s="112"/>
      <c r="P17" s="112"/>
      <c r="Q17" s="112"/>
      <c r="R17" s="112"/>
    </row>
    <row r="18" ht="22.5" customHeight="1" spans="1:18">
      <c r="A18" s="112"/>
      <c r="B18" s="112"/>
      <c r="C18" s="112"/>
      <c r="D18" s="112"/>
      <c r="E18" s="112"/>
      <c r="F18" s="112"/>
      <c r="G18" s="112"/>
      <c r="H18" s="112"/>
      <c r="I18" s="112"/>
      <c r="J18" s="112"/>
      <c r="K18" s="112"/>
      <c r="L18" s="112"/>
      <c r="M18" s="112"/>
      <c r="N18" s="112"/>
      <c r="O18" s="112"/>
      <c r="P18" s="112"/>
      <c r="Q18" s="112"/>
      <c r="R18" s="112"/>
    </row>
    <row r="19" ht="22.5" customHeight="1" spans="1:18">
      <c r="A19" s="112"/>
      <c r="B19" s="112"/>
      <c r="C19" s="112"/>
      <c r="D19" s="112"/>
      <c r="E19" s="112"/>
      <c r="F19" s="112"/>
      <c r="G19" s="112"/>
      <c r="H19" s="112"/>
      <c r="I19" s="112"/>
      <c r="J19" s="112"/>
      <c r="K19" s="112"/>
      <c r="L19" s="112"/>
      <c r="M19" s="112"/>
      <c r="N19" s="112"/>
      <c r="O19" s="112"/>
      <c r="P19" s="112"/>
      <c r="Q19" s="112"/>
      <c r="R19" s="112"/>
    </row>
    <row r="20" ht="22.5" customHeight="1" spans="1:18">
      <c r="A20" s="112"/>
      <c r="B20" s="112"/>
      <c r="C20" s="112"/>
      <c r="D20" s="112"/>
      <c r="E20" s="112"/>
      <c r="F20" s="112"/>
      <c r="G20" s="112"/>
      <c r="H20" s="112"/>
      <c r="I20" s="112"/>
      <c r="J20" s="112"/>
      <c r="K20" s="112"/>
      <c r="L20" s="112"/>
      <c r="M20" s="112"/>
      <c r="N20" s="112"/>
      <c r="O20" s="112"/>
      <c r="P20" s="112"/>
      <c r="Q20" s="112"/>
      <c r="R20" s="112"/>
    </row>
    <row r="21" ht="22.5" customHeight="1" spans="1:18">
      <c r="A21" s="112"/>
      <c r="B21" s="112"/>
      <c r="C21" s="112"/>
      <c r="D21" s="112"/>
      <c r="E21" s="112"/>
      <c r="F21" s="112"/>
      <c r="G21" s="112"/>
      <c r="H21" s="112"/>
      <c r="I21" s="112"/>
      <c r="J21" s="112"/>
      <c r="K21" s="112"/>
      <c r="L21" s="112"/>
      <c r="M21" s="112"/>
      <c r="N21" s="112"/>
      <c r="O21" s="112"/>
      <c r="P21" s="112"/>
      <c r="Q21" s="112"/>
      <c r="R21" s="112"/>
    </row>
    <row r="22" ht="22.5" customHeight="1" spans="1:18">
      <c r="A22" s="112"/>
      <c r="B22" s="112"/>
      <c r="C22" s="112"/>
      <c r="D22" s="112"/>
      <c r="E22" s="112"/>
      <c r="F22" s="112"/>
      <c r="G22" s="112"/>
      <c r="H22" s="112"/>
      <c r="I22" s="112"/>
      <c r="J22" s="112"/>
      <c r="K22" s="112"/>
      <c r="L22" s="112"/>
      <c r="M22" s="112"/>
      <c r="N22" s="112"/>
      <c r="O22" s="112"/>
      <c r="P22" s="112"/>
      <c r="Q22" s="112"/>
      <c r="R22" s="112"/>
    </row>
    <row r="23" ht="22.5" customHeight="1" spans="1:18">
      <c r="A23" s="112"/>
      <c r="B23" s="112"/>
      <c r="C23" s="112"/>
      <c r="D23" s="112"/>
      <c r="E23" s="112"/>
      <c r="F23" s="112"/>
      <c r="G23" s="112"/>
      <c r="H23" s="112"/>
      <c r="I23" s="112"/>
      <c r="J23" s="112"/>
      <c r="K23" s="112"/>
      <c r="L23" s="112"/>
      <c r="M23" s="112"/>
      <c r="N23" s="112"/>
      <c r="O23" s="112"/>
      <c r="P23" s="112"/>
      <c r="Q23" s="112"/>
      <c r="R23" s="112"/>
    </row>
    <row r="24" ht="22.5" customHeight="1" spans="1:18">
      <c r="A24" s="112"/>
      <c r="B24" s="112"/>
      <c r="C24" s="112"/>
      <c r="D24" s="112"/>
      <c r="E24" s="112"/>
      <c r="F24" s="112"/>
      <c r="G24" s="112"/>
      <c r="H24" s="112"/>
      <c r="I24" s="112"/>
      <c r="J24" s="112"/>
      <c r="K24" s="112"/>
      <c r="L24" s="112"/>
      <c r="M24" s="112"/>
      <c r="N24" s="112"/>
      <c r="O24" s="112"/>
      <c r="P24" s="112"/>
      <c r="Q24" s="112"/>
      <c r="R24" s="112"/>
    </row>
    <row r="25" ht="22.5" customHeight="1" spans="1:18">
      <c r="A25" s="112"/>
      <c r="B25" s="112"/>
      <c r="C25" s="112"/>
      <c r="D25" s="112"/>
      <c r="E25" s="112"/>
      <c r="F25" s="112"/>
      <c r="G25" s="112"/>
      <c r="H25" s="112"/>
      <c r="I25" s="112"/>
      <c r="J25" s="112"/>
      <c r="K25" s="112"/>
      <c r="L25" s="112"/>
      <c r="M25" s="112"/>
      <c r="N25" s="112"/>
      <c r="O25" s="112"/>
      <c r="P25" s="112"/>
      <c r="Q25" s="112"/>
      <c r="R25" s="112"/>
    </row>
    <row r="26" ht="22.5" customHeight="1" spans="1:18">
      <c r="A26" s="112"/>
      <c r="B26" s="112"/>
      <c r="C26" s="112"/>
      <c r="D26" s="112"/>
      <c r="E26" s="112"/>
      <c r="F26" s="112"/>
      <c r="G26" s="112"/>
      <c r="H26" s="112"/>
      <c r="I26" s="112"/>
      <c r="J26" s="112"/>
      <c r="K26" s="112"/>
      <c r="L26" s="112"/>
      <c r="M26" s="112"/>
      <c r="N26" s="112"/>
      <c r="O26" s="112"/>
      <c r="P26" s="112"/>
      <c r="Q26" s="112"/>
      <c r="R26" s="112"/>
    </row>
    <row r="27" ht="22.5" customHeight="1" spans="1:18">
      <c r="A27" s="112"/>
      <c r="B27" s="112"/>
      <c r="C27" s="112"/>
      <c r="D27" s="112"/>
      <c r="E27" s="112"/>
      <c r="F27" s="112"/>
      <c r="G27" s="112"/>
      <c r="H27" s="112"/>
      <c r="I27" s="112"/>
      <c r="J27" s="112"/>
      <c r="K27" s="112"/>
      <c r="L27" s="112"/>
      <c r="M27" s="112"/>
      <c r="N27" s="112"/>
      <c r="O27" s="112"/>
      <c r="P27" s="112"/>
      <c r="Q27" s="112"/>
      <c r="R27" s="112"/>
    </row>
    <row r="28" ht="22.5" customHeight="1" spans="1:18">
      <c r="A28" s="112"/>
      <c r="B28" s="112"/>
      <c r="C28" s="112"/>
      <c r="D28" s="112"/>
      <c r="E28" s="112"/>
      <c r="F28" s="112"/>
      <c r="G28" s="112"/>
      <c r="H28" s="112"/>
      <c r="I28" s="112"/>
      <c r="J28" s="112"/>
      <c r="K28" s="112"/>
      <c r="L28" s="112"/>
      <c r="M28" s="112"/>
      <c r="N28" s="112"/>
      <c r="O28" s="112"/>
      <c r="P28" s="112"/>
      <c r="Q28" s="112"/>
      <c r="R28" s="112"/>
    </row>
    <row r="29" ht="22.5" customHeight="1" spans="1:18">
      <c r="A29" s="112"/>
      <c r="B29" s="112"/>
      <c r="C29" s="112"/>
      <c r="D29" s="112"/>
      <c r="E29" s="112"/>
      <c r="F29" s="112"/>
      <c r="G29" s="112"/>
      <c r="H29" s="112"/>
      <c r="I29" s="112"/>
      <c r="J29" s="112"/>
      <c r="K29" s="112"/>
      <c r="L29" s="112"/>
      <c r="M29" s="112"/>
      <c r="N29" s="112"/>
      <c r="O29" s="112"/>
      <c r="P29" s="112"/>
      <c r="Q29" s="112"/>
      <c r="R29" s="112"/>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showZeros="0" workbookViewId="0">
      <selection activeCell="A7" sqref="A7:B8"/>
    </sheetView>
  </sheetViews>
  <sheetFormatPr defaultColWidth="9.12222222222222" defaultRowHeight="11.25"/>
  <cols>
    <col min="1" max="1" width="22.1222222222222" style="1" customWidth="1"/>
    <col min="2" max="2" width="32.1222222222222" style="1" customWidth="1"/>
    <col min="3" max="3" width="15.2555555555556" style="1" customWidth="1"/>
    <col min="4" max="4" width="17.3777777777778" style="1" customWidth="1"/>
    <col min="5" max="5" width="14.3777777777778" style="1" customWidth="1"/>
    <col min="6" max="6" width="12.3777777777778" style="1" customWidth="1"/>
    <col min="7" max="7" width="11.8777777777778" style="1" customWidth="1"/>
    <col min="8" max="8" width="12.6222222222222" style="1" customWidth="1"/>
    <col min="9" max="9" width="13.6222222222222" style="1" customWidth="1"/>
    <col min="10" max="10" width="12.6222222222222" style="1" customWidth="1"/>
    <col min="11" max="11" width="12.8777777777778" style="1" customWidth="1"/>
    <col min="12" max="12" width="11.6222222222222" style="1" customWidth="1"/>
    <col min="13" max="13" width="12.8777777777778" style="1" customWidth="1"/>
    <col min="14" max="14" width="11.5" style="1" customWidth="1"/>
    <col min="15" max="16" width="6.62222222222222" style="1" customWidth="1"/>
    <col min="17" max="16384" width="9.12222222222222" style="1"/>
  </cols>
  <sheetData>
    <row r="1" ht="23.1" customHeight="1" spans="1:16">
      <c r="A1" s="218"/>
      <c r="B1" s="287"/>
      <c r="C1" s="287"/>
      <c r="D1" s="287"/>
      <c r="E1" s="287"/>
      <c r="F1" s="287"/>
      <c r="G1" s="287"/>
      <c r="H1" s="246"/>
      <c r="I1" s="246"/>
      <c r="J1" s="246"/>
      <c r="K1" s="287"/>
      <c r="L1" s="218"/>
      <c r="M1" s="218"/>
      <c r="N1" s="287" t="s">
        <v>88</v>
      </c>
      <c r="O1" s="218"/>
      <c r="P1" s="218"/>
    </row>
    <row r="2" ht="23.1" customHeight="1" spans="1:16">
      <c r="A2" s="232" t="s">
        <v>89</v>
      </c>
      <c r="B2" s="232"/>
      <c r="C2" s="232"/>
      <c r="D2" s="232"/>
      <c r="E2" s="232"/>
      <c r="F2" s="232"/>
      <c r="G2" s="232"/>
      <c r="H2" s="232"/>
      <c r="I2" s="232"/>
      <c r="J2" s="232"/>
      <c r="K2" s="232"/>
      <c r="L2" s="232"/>
      <c r="M2" s="232"/>
      <c r="N2" s="232"/>
      <c r="O2" s="218"/>
      <c r="P2" s="218"/>
    </row>
    <row r="3" ht="23.1" customHeight="1" spans="1:16">
      <c r="A3" s="218"/>
      <c r="B3" s="399"/>
      <c r="C3" s="399"/>
      <c r="D3" s="208"/>
      <c r="E3" s="208"/>
      <c r="F3" s="208"/>
      <c r="G3" s="208"/>
      <c r="H3" s="246"/>
      <c r="I3" s="246"/>
      <c r="J3" s="246"/>
      <c r="K3" s="399"/>
      <c r="L3" s="218"/>
      <c r="M3" s="403" t="s">
        <v>90</v>
      </c>
      <c r="N3" s="403"/>
      <c r="O3" s="218"/>
      <c r="P3" s="218"/>
    </row>
    <row r="4" ht="23.1" customHeight="1" spans="1:16">
      <c r="A4" s="238" t="s">
        <v>91</v>
      </c>
      <c r="B4" s="238" t="s">
        <v>92</v>
      </c>
      <c r="C4" s="236" t="s">
        <v>93</v>
      </c>
      <c r="D4" s="224" t="s">
        <v>94</v>
      </c>
      <c r="E4" s="224"/>
      <c r="F4" s="224"/>
      <c r="G4" s="294" t="s">
        <v>95</v>
      </c>
      <c r="H4" s="224" t="s">
        <v>96</v>
      </c>
      <c r="I4" s="224" t="s">
        <v>97</v>
      </c>
      <c r="J4" s="224"/>
      <c r="K4" s="238" t="s">
        <v>98</v>
      </c>
      <c r="L4" s="238" t="s">
        <v>99</v>
      </c>
      <c r="M4" s="136" t="s">
        <v>100</v>
      </c>
      <c r="N4" s="400" t="s">
        <v>101</v>
      </c>
      <c r="O4" s="218"/>
      <c r="P4" s="218"/>
    </row>
    <row r="5" ht="46.5" customHeight="1" spans="1:16">
      <c r="A5" s="238"/>
      <c r="B5" s="238"/>
      <c r="C5" s="238"/>
      <c r="D5" s="254" t="s">
        <v>102</v>
      </c>
      <c r="E5" s="402" t="s">
        <v>103</v>
      </c>
      <c r="F5" s="369" t="s">
        <v>104</v>
      </c>
      <c r="G5" s="224"/>
      <c r="H5" s="224"/>
      <c r="I5" s="224"/>
      <c r="J5" s="224"/>
      <c r="K5" s="238"/>
      <c r="L5" s="238"/>
      <c r="M5" s="238"/>
      <c r="N5" s="224"/>
      <c r="O5" s="218"/>
      <c r="P5" s="218"/>
    </row>
    <row r="6" ht="46.5" customHeight="1" spans="1:16">
      <c r="A6" s="238"/>
      <c r="B6" s="238"/>
      <c r="C6" s="238"/>
      <c r="D6" s="255"/>
      <c r="E6" s="236"/>
      <c r="F6" s="237"/>
      <c r="G6" s="224"/>
      <c r="H6" s="224"/>
      <c r="I6" s="224" t="s">
        <v>105</v>
      </c>
      <c r="J6" s="224" t="s">
        <v>106</v>
      </c>
      <c r="K6" s="238"/>
      <c r="L6" s="238"/>
      <c r="M6" s="238"/>
      <c r="N6" s="224"/>
      <c r="O6" s="218"/>
      <c r="P6" s="218"/>
    </row>
    <row r="7" ht="29.25" customHeight="1" spans="1:16">
      <c r="A7" s="108" t="s">
        <v>107</v>
      </c>
      <c r="B7" s="108" t="s">
        <v>108</v>
      </c>
      <c r="C7" s="241">
        <v>1896679</v>
      </c>
      <c r="D7" s="241">
        <v>1896679</v>
      </c>
      <c r="E7" s="241">
        <v>1896679</v>
      </c>
      <c r="F7" s="292">
        <v>0</v>
      </c>
      <c r="G7" s="292">
        <v>0</v>
      </c>
      <c r="H7" s="292">
        <v>0</v>
      </c>
      <c r="I7" s="292">
        <v>0</v>
      </c>
      <c r="J7" s="292">
        <v>0</v>
      </c>
      <c r="K7" s="292">
        <v>0</v>
      </c>
      <c r="L7" s="292"/>
      <c r="M7" s="292">
        <v>0</v>
      </c>
      <c r="N7" s="292">
        <v>0</v>
      </c>
      <c r="O7" s="218"/>
      <c r="P7" s="218"/>
    </row>
    <row r="8" ht="29.25" customHeight="1" spans="1:16">
      <c r="A8" s="108" t="s">
        <v>109</v>
      </c>
      <c r="B8" s="108" t="s">
        <v>110</v>
      </c>
      <c r="C8" s="241">
        <v>1896679</v>
      </c>
      <c r="D8" s="241">
        <v>1896679</v>
      </c>
      <c r="E8" s="241">
        <v>1896679</v>
      </c>
      <c r="F8" s="292">
        <v>0</v>
      </c>
      <c r="G8" s="292">
        <v>0</v>
      </c>
      <c r="H8" s="292">
        <v>0</v>
      </c>
      <c r="I8" s="292">
        <v>0</v>
      </c>
      <c r="J8" s="292">
        <v>0</v>
      </c>
      <c r="K8" s="292">
        <v>0</v>
      </c>
      <c r="L8" s="292"/>
      <c r="M8" s="292">
        <v>0</v>
      </c>
      <c r="N8" s="292">
        <v>0</v>
      </c>
      <c r="O8" s="218"/>
      <c r="P8" s="218"/>
    </row>
    <row r="9" ht="23.1" customHeight="1" spans="1:16">
      <c r="A9" s="218"/>
      <c r="B9" s="218"/>
      <c r="C9" s="218"/>
      <c r="D9" s="218"/>
      <c r="E9" s="218"/>
      <c r="F9" s="218"/>
      <c r="G9" s="218"/>
      <c r="H9" s="246"/>
      <c r="I9" s="246"/>
      <c r="J9" s="246"/>
      <c r="K9" s="218"/>
      <c r="L9" s="218"/>
      <c r="M9" s="218"/>
      <c r="N9" s="218"/>
      <c r="O9" s="218"/>
      <c r="P9" s="218"/>
    </row>
    <row r="10" ht="23.1" customHeight="1" spans="1:16">
      <c r="A10" s="218"/>
      <c r="B10" s="218"/>
      <c r="C10" s="218"/>
      <c r="D10" s="218"/>
      <c r="E10" s="218"/>
      <c r="F10" s="218"/>
      <c r="G10" s="218"/>
      <c r="H10" s="246"/>
      <c r="I10" s="246"/>
      <c r="J10" s="246"/>
      <c r="K10" s="218"/>
      <c r="L10" s="218"/>
      <c r="M10" s="218"/>
      <c r="N10" s="218"/>
      <c r="O10" s="218"/>
      <c r="P10" s="218"/>
    </row>
    <row r="11" ht="23.1" customHeight="1" spans="1:16">
      <c r="A11" s="218"/>
      <c r="B11" s="218"/>
      <c r="C11" s="218"/>
      <c r="D11" s="218"/>
      <c r="E11" s="218"/>
      <c r="F11" s="218"/>
      <c r="G11" s="218"/>
      <c r="H11" s="246"/>
      <c r="I11" s="246"/>
      <c r="J11" s="246"/>
      <c r="K11" s="218"/>
      <c r="L11" s="218"/>
      <c r="M11" s="218"/>
      <c r="N11" s="218"/>
      <c r="O11" s="218"/>
      <c r="P11" s="218"/>
    </row>
    <row r="12" ht="23.1" customHeight="1" spans="1:16">
      <c r="A12" s="218"/>
      <c r="B12" s="218"/>
      <c r="C12" s="218"/>
      <c r="D12" s="218"/>
      <c r="E12" s="218"/>
      <c r="F12" s="218"/>
      <c r="G12" s="218"/>
      <c r="H12" s="246"/>
      <c r="I12" s="246"/>
      <c r="J12" s="246"/>
      <c r="K12" s="218"/>
      <c r="L12" s="218"/>
      <c r="M12" s="218"/>
      <c r="N12" s="218"/>
      <c r="O12" s="218"/>
      <c r="P12" s="218"/>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workbookViewId="0">
      <selection activeCell="A2" sqref="A2"/>
    </sheetView>
  </sheetViews>
  <sheetFormatPr defaultColWidth="9" defaultRowHeight="11.25"/>
  <cols>
    <col min="1" max="2" width="15.3777777777778" customWidth="1"/>
    <col min="3" max="3" width="49.5" customWidth="1"/>
    <col min="4" max="4" width="18.1222222222222" customWidth="1"/>
    <col min="5" max="9" width="17.3777777777778" customWidth="1"/>
  </cols>
  <sheetData>
    <row r="1" ht="22.5" customHeight="1" spans="1:9">
      <c r="A1" s="164"/>
      <c r="B1" s="165"/>
      <c r="C1" s="96"/>
      <c r="D1" s="96"/>
      <c r="E1" s="96"/>
      <c r="F1" s="96"/>
      <c r="G1" s="96"/>
      <c r="H1" s="96"/>
      <c r="I1" s="173" t="s">
        <v>347</v>
      </c>
    </row>
    <row r="2" ht="22.5" customHeight="1" spans="1:9">
      <c r="A2" s="97" t="s">
        <v>348</v>
      </c>
      <c r="B2" s="97"/>
      <c r="C2" s="97"/>
      <c r="D2" s="97"/>
      <c r="E2" s="97"/>
      <c r="F2" s="97"/>
      <c r="G2" s="97"/>
      <c r="H2" s="97"/>
      <c r="I2" s="97"/>
    </row>
    <row r="3" ht="22.5" customHeight="1" spans="1:9">
      <c r="A3" s="166"/>
      <c r="B3" s="167"/>
      <c r="C3" s="167"/>
      <c r="D3" s="167"/>
      <c r="E3" s="167"/>
      <c r="F3" s="168"/>
      <c r="G3" s="168"/>
      <c r="H3" s="168"/>
      <c r="I3" s="174" t="s">
        <v>90</v>
      </c>
    </row>
    <row r="4" ht="22.5" customHeight="1" spans="1:9">
      <c r="A4" s="105" t="s">
        <v>113</v>
      </c>
      <c r="B4" s="105" t="s">
        <v>91</v>
      </c>
      <c r="C4" s="101" t="s">
        <v>114</v>
      </c>
      <c r="D4" s="169" t="s">
        <v>93</v>
      </c>
      <c r="E4" s="170" t="s">
        <v>349</v>
      </c>
      <c r="F4" s="171" t="s">
        <v>247</v>
      </c>
      <c r="G4" s="171" t="s">
        <v>249</v>
      </c>
      <c r="H4" s="171" t="s">
        <v>350</v>
      </c>
      <c r="I4" s="171" t="s">
        <v>250</v>
      </c>
    </row>
    <row r="5" ht="38.25" customHeight="1" spans="1:9">
      <c r="A5" s="105"/>
      <c r="B5" s="105"/>
      <c r="C5" s="105"/>
      <c r="D5" s="172"/>
      <c r="E5" s="171"/>
      <c r="F5" s="171"/>
      <c r="G5" s="171"/>
      <c r="H5" s="171"/>
      <c r="I5" s="171"/>
    </row>
    <row r="6" s="1" customFormat="1" ht="22.5" customHeight="1" spans="1:9">
      <c r="A6" s="105"/>
      <c r="B6" s="108" t="s">
        <v>107</v>
      </c>
      <c r="C6" s="160" t="s">
        <v>108</v>
      </c>
      <c r="D6" s="161">
        <v>0</v>
      </c>
      <c r="E6" s="161"/>
      <c r="F6" s="161"/>
      <c r="G6" s="161"/>
      <c r="H6" s="161"/>
      <c r="I6" s="161"/>
    </row>
    <row r="7" ht="27" customHeight="1" spans="1:9">
      <c r="A7" s="111"/>
      <c r="B7" s="108" t="s">
        <v>109</v>
      </c>
      <c r="C7" s="108" t="s">
        <v>110</v>
      </c>
      <c r="D7" s="161">
        <v>0</v>
      </c>
      <c r="E7" s="111"/>
      <c r="F7" s="111"/>
      <c r="G7" s="111"/>
      <c r="H7" s="111"/>
      <c r="I7" s="111"/>
    </row>
    <row r="8" ht="22.5" customHeight="1" spans="1:9">
      <c r="A8" s="112"/>
      <c r="B8" s="112"/>
      <c r="C8" s="112"/>
      <c r="D8" s="112"/>
      <c r="E8" s="112"/>
      <c r="F8" s="112"/>
      <c r="G8" s="112"/>
      <c r="H8" s="112"/>
      <c r="I8" s="112"/>
    </row>
    <row r="9" ht="22.5" customHeight="1" spans="1:9">
      <c r="A9" s="112"/>
      <c r="B9" s="112"/>
      <c r="C9" s="112"/>
      <c r="D9" s="112"/>
      <c r="E9" s="112"/>
      <c r="F9" s="112"/>
      <c r="G9" s="112"/>
      <c r="H9" s="112"/>
      <c r="I9" s="112"/>
    </row>
    <row r="10" ht="22.5" customHeight="1" spans="1:12">
      <c r="A10" s="112"/>
      <c r="B10" s="112"/>
      <c r="C10" s="112"/>
      <c r="D10" s="112"/>
      <c r="E10" s="112"/>
      <c r="F10" s="112"/>
      <c r="G10" s="112"/>
      <c r="H10" s="112"/>
      <c r="I10" s="112"/>
      <c r="K10" s="1"/>
      <c r="L10" s="1"/>
    </row>
    <row r="11" ht="22.5" customHeight="1" spans="1:12">
      <c r="A11" s="112"/>
      <c r="B11" s="112"/>
      <c r="C11" s="112"/>
      <c r="D11" s="112"/>
      <c r="E11" s="112"/>
      <c r="F11" s="112"/>
      <c r="G11" s="112"/>
      <c r="H11" s="112"/>
      <c r="I11" s="112"/>
      <c r="J11" s="1"/>
      <c r="L11" s="1"/>
    </row>
    <row r="12" ht="22.5" customHeight="1" spans="1:12">
      <c r="A12" s="112"/>
      <c r="B12" s="112"/>
      <c r="C12" s="112"/>
      <c r="D12" s="112"/>
      <c r="E12" s="112"/>
      <c r="F12" s="112"/>
      <c r="G12" s="112"/>
      <c r="H12" s="112"/>
      <c r="I12" s="112"/>
      <c r="K12" s="1"/>
      <c r="L12" s="1"/>
    </row>
    <row r="13" ht="22.5" customHeight="1" spans="1:11">
      <c r="A13" s="112"/>
      <c r="B13" s="112"/>
      <c r="C13" s="112"/>
      <c r="D13" s="112"/>
      <c r="E13" s="112"/>
      <c r="F13" s="112"/>
      <c r="G13" s="112"/>
      <c r="H13" s="112"/>
      <c r="I13" s="112"/>
      <c r="J13" s="1"/>
      <c r="K13" s="1"/>
    </row>
    <row r="14" ht="22.5" customHeight="1" spans="1:9">
      <c r="A14" s="112"/>
      <c r="B14" s="112"/>
      <c r="C14" s="112"/>
      <c r="D14" s="112"/>
      <c r="E14" s="112"/>
      <c r="F14" s="112"/>
      <c r="G14" s="112"/>
      <c r="H14" s="112"/>
      <c r="I14" s="112"/>
    </row>
    <row r="15" ht="22.5" customHeight="1" spans="1:9">
      <c r="A15" s="112"/>
      <c r="B15" s="112"/>
      <c r="C15" s="112"/>
      <c r="D15" s="112"/>
      <c r="E15" s="112"/>
      <c r="F15" s="112"/>
      <c r="G15" s="112"/>
      <c r="H15" s="112"/>
      <c r="I15" s="112"/>
    </row>
    <row r="16" ht="22.5" customHeight="1" spans="1:9">
      <c r="A16" s="112"/>
      <c r="B16" s="112"/>
      <c r="C16" s="112"/>
      <c r="D16" s="112"/>
      <c r="E16" s="112"/>
      <c r="F16" s="112"/>
      <c r="G16" s="112"/>
      <c r="H16" s="112"/>
      <c r="I16" s="112"/>
    </row>
    <row r="17" ht="22.5" customHeight="1" spans="1:9">
      <c r="A17" s="112"/>
      <c r="B17" s="112"/>
      <c r="C17" s="112"/>
      <c r="D17" s="112"/>
      <c r="E17" s="112"/>
      <c r="F17" s="112"/>
      <c r="G17" s="112"/>
      <c r="H17" s="112"/>
      <c r="I17" s="112"/>
    </row>
    <row r="18" ht="22.5" customHeight="1" spans="1:9">
      <c r="A18" s="112"/>
      <c r="B18" s="112"/>
      <c r="C18" s="112"/>
      <c r="D18" s="112"/>
      <c r="E18" s="112"/>
      <c r="F18" s="112"/>
      <c r="G18" s="112"/>
      <c r="H18" s="112"/>
      <c r="I18" s="112"/>
    </row>
    <row r="19" ht="22.5" customHeight="1" spans="1:9">
      <c r="A19" s="112"/>
      <c r="B19" s="112"/>
      <c r="C19" s="112"/>
      <c r="D19" s="112"/>
      <c r="E19" s="112"/>
      <c r="F19" s="112"/>
      <c r="G19" s="112"/>
      <c r="H19" s="112"/>
      <c r="I19" s="112"/>
    </row>
    <row r="20" ht="22.5" customHeight="1" spans="1:9">
      <c r="A20" s="112"/>
      <c r="B20" s="112"/>
      <c r="C20" s="112"/>
      <c r="D20" s="112"/>
      <c r="E20" s="112"/>
      <c r="F20" s="112"/>
      <c r="G20" s="112"/>
      <c r="H20" s="112"/>
      <c r="I20" s="112"/>
    </row>
    <row r="21" ht="22.5" customHeight="1" spans="1:9">
      <c r="A21" s="112"/>
      <c r="B21" s="112"/>
      <c r="C21" s="112"/>
      <c r="D21" s="112"/>
      <c r="E21" s="112"/>
      <c r="F21" s="112"/>
      <c r="G21" s="112"/>
      <c r="H21" s="112"/>
      <c r="I21" s="112"/>
    </row>
    <row r="22" ht="22.5" customHeight="1" spans="1:9">
      <c r="A22" s="112"/>
      <c r="B22" s="112"/>
      <c r="C22" s="112"/>
      <c r="D22" s="112"/>
      <c r="E22" s="112"/>
      <c r="F22" s="112"/>
      <c r="G22" s="112"/>
      <c r="H22" s="112"/>
      <c r="I22" s="112"/>
    </row>
    <row r="23" ht="22.5" customHeight="1" spans="1:9">
      <c r="A23" s="112"/>
      <c r="B23" s="112"/>
      <c r="C23" s="112"/>
      <c r="D23" s="112"/>
      <c r="E23" s="112"/>
      <c r="F23" s="112"/>
      <c r="G23" s="112"/>
      <c r="H23" s="112"/>
      <c r="I23" s="112"/>
    </row>
    <row r="24" ht="22.5" customHeight="1" spans="1:9">
      <c r="A24" s="112"/>
      <c r="B24" s="112"/>
      <c r="C24" s="112"/>
      <c r="D24" s="112"/>
      <c r="E24" s="112"/>
      <c r="F24" s="112"/>
      <c r="G24" s="112"/>
      <c r="H24" s="112"/>
      <c r="I24" s="112"/>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B7" sqref="B7:D8"/>
    </sheetView>
  </sheetViews>
  <sheetFormatPr defaultColWidth="9.37777777777778" defaultRowHeight="12.75" customHeight="1"/>
  <cols>
    <col min="1" max="2" width="16.3777777777778" style="1" customWidth="1"/>
    <col min="3" max="3" width="35.5" style="1" customWidth="1"/>
    <col min="4" max="4" width="16.5" style="1" customWidth="1"/>
    <col min="5" max="16" width="12.3777777777778" style="1" customWidth="1"/>
    <col min="17" max="16384" width="9.37777777777778" style="1"/>
  </cols>
  <sheetData>
    <row r="1" ht="23.25" customHeight="1" spans="1:18">
      <c r="A1" s="96"/>
      <c r="B1" s="96"/>
      <c r="C1" s="96"/>
      <c r="D1" s="96"/>
      <c r="E1" s="96"/>
      <c r="F1" s="96"/>
      <c r="G1" s="96"/>
      <c r="H1" s="96"/>
      <c r="I1" s="96"/>
      <c r="J1" s="96"/>
      <c r="K1" s="96"/>
      <c r="L1" s="96"/>
      <c r="M1" s="96"/>
      <c r="N1" s="96"/>
      <c r="O1"/>
      <c r="P1" s="114" t="s">
        <v>351</v>
      </c>
      <c r="Q1" s="112"/>
      <c r="R1" s="112"/>
    </row>
    <row r="2" ht="23.25" customHeight="1" spans="1:18">
      <c r="A2" s="97" t="s">
        <v>352</v>
      </c>
      <c r="B2" s="97"/>
      <c r="C2" s="97"/>
      <c r="D2" s="97"/>
      <c r="E2" s="97"/>
      <c r="F2" s="97"/>
      <c r="G2" s="97"/>
      <c r="H2" s="97"/>
      <c r="I2" s="97"/>
      <c r="J2" s="97"/>
      <c r="K2" s="97"/>
      <c r="L2" s="97"/>
      <c r="M2" s="97"/>
      <c r="N2" s="97"/>
      <c r="O2" s="97"/>
      <c r="P2" s="97"/>
      <c r="Q2" s="112"/>
      <c r="R2" s="112"/>
    </row>
    <row r="3" ht="23.25" customHeight="1" spans="1:18">
      <c r="A3" s="98"/>
      <c r="B3" s="99"/>
      <c r="C3" s="99"/>
      <c r="D3" s="99"/>
      <c r="E3" s="99"/>
      <c r="F3" s="99"/>
      <c r="G3" s="99"/>
      <c r="H3" s="99"/>
      <c r="I3" s="96"/>
      <c r="J3" s="96"/>
      <c r="K3" s="96"/>
      <c r="L3" s="96"/>
      <c r="M3" s="96"/>
      <c r="N3" s="96"/>
      <c r="O3"/>
      <c r="P3" s="115" t="s">
        <v>90</v>
      </c>
      <c r="Q3" s="112"/>
      <c r="R3" s="112"/>
    </row>
    <row r="4" ht="25.5" customHeight="1" spans="1:18">
      <c r="A4" s="100" t="s">
        <v>113</v>
      </c>
      <c r="B4" s="100" t="s">
        <v>91</v>
      </c>
      <c r="C4" s="101" t="s">
        <v>114</v>
      </c>
      <c r="D4" s="102" t="s">
        <v>115</v>
      </c>
      <c r="E4" s="103" t="s">
        <v>327</v>
      </c>
      <c r="F4" s="104" t="s">
        <v>328</v>
      </c>
      <c r="G4" s="103" t="s">
        <v>329</v>
      </c>
      <c r="H4" s="103" t="s">
        <v>330</v>
      </c>
      <c r="I4" s="106" t="s">
        <v>331</v>
      </c>
      <c r="J4" s="106" t="s">
        <v>332</v>
      </c>
      <c r="K4" s="106" t="s">
        <v>177</v>
      </c>
      <c r="L4" s="106" t="s">
        <v>333</v>
      </c>
      <c r="M4" s="106" t="s">
        <v>170</v>
      </c>
      <c r="N4" s="106" t="s">
        <v>178</v>
      </c>
      <c r="O4" s="106" t="s">
        <v>173</v>
      </c>
      <c r="P4" s="100" t="s">
        <v>179</v>
      </c>
      <c r="Q4" s="116"/>
      <c r="R4" s="116"/>
    </row>
    <row r="5" ht="14.25" customHeight="1" spans="1:18">
      <c r="A5" s="100"/>
      <c r="B5" s="100"/>
      <c r="C5" s="105"/>
      <c r="D5" s="100"/>
      <c r="E5" s="106"/>
      <c r="F5" s="107"/>
      <c r="G5" s="106"/>
      <c r="H5" s="106"/>
      <c r="I5" s="106"/>
      <c r="J5" s="106"/>
      <c r="K5" s="106"/>
      <c r="L5" s="106"/>
      <c r="M5" s="106"/>
      <c r="N5" s="106"/>
      <c r="O5" s="106"/>
      <c r="P5" s="100"/>
      <c r="Q5" s="116"/>
      <c r="R5" s="116"/>
    </row>
    <row r="6" ht="14.25" customHeight="1" spans="1:18">
      <c r="A6" s="100"/>
      <c r="B6" s="100"/>
      <c r="C6" s="105"/>
      <c r="D6" s="100"/>
      <c r="E6" s="106"/>
      <c r="F6" s="107"/>
      <c r="G6" s="106"/>
      <c r="H6" s="106"/>
      <c r="I6" s="106"/>
      <c r="J6" s="106"/>
      <c r="K6" s="106"/>
      <c r="L6" s="106"/>
      <c r="M6" s="106"/>
      <c r="N6" s="106"/>
      <c r="O6" s="106"/>
      <c r="P6" s="100"/>
      <c r="Q6" s="116"/>
      <c r="R6" s="116"/>
    </row>
    <row r="7" ht="23.25" customHeight="1" spans="1:18">
      <c r="A7" s="100"/>
      <c r="B7" s="108" t="s">
        <v>107</v>
      </c>
      <c r="C7" s="160" t="s">
        <v>108</v>
      </c>
      <c r="D7" s="161">
        <v>0</v>
      </c>
      <c r="E7" s="162"/>
      <c r="F7" s="162"/>
      <c r="G7" s="162"/>
      <c r="H7" s="162"/>
      <c r="I7" s="162"/>
      <c r="J7" s="162"/>
      <c r="K7" s="162"/>
      <c r="L7" s="162"/>
      <c r="M7" s="162"/>
      <c r="N7" s="162"/>
      <c r="O7" s="162"/>
      <c r="P7" s="162"/>
      <c r="Q7" s="112"/>
      <c r="R7" s="112"/>
    </row>
    <row r="8" customFormat="1" ht="27.75" customHeight="1" spans="1:16">
      <c r="A8" s="111"/>
      <c r="B8" s="108" t="s">
        <v>109</v>
      </c>
      <c r="C8" s="108" t="s">
        <v>110</v>
      </c>
      <c r="D8" s="161">
        <v>0</v>
      </c>
      <c r="E8" s="111"/>
      <c r="F8" s="111"/>
      <c r="G8" s="111"/>
      <c r="H8" s="111"/>
      <c r="I8" s="111"/>
      <c r="J8" s="111"/>
      <c r="K8" s="111"/>
      <c r="L8" s="111"/>
      <c r="M8" s="111"/>
      <c r="N8" s="111"/>
      <c r="O8" s="111"/>
      <c r="P8" s="111"/>
    </row>
    <row r="9" ht="23.25" customHeight="1" spans="1:18">
      <c r="A9" s="112"/>
      <c r="B9" s="112"/>
      <c r="C9" s="112"/>
      <c r="D9" s="112"/>
      <c r="E9" s="112"/>
      <c r="F9" s="112"/>
      <c r="G9" s="112"/>
      <c r="H9" s="112"/>
      <c r="I9" s="112"/>
      <c r="J9" s="112"/>
      <c r="K9" s="112"/>
      <c r="L9" s="112"/>
      <c r="M9" s="112"/>
      <c r="N9" s="112"/>
      <c r="O9" s="112"/>
      <c r="P9" s="112"/>
      <c r="Q9" s="112"/>
      <c r="R9" s="112"/>
    </row>
    <row r="10" ht="23.25" customHeight="1" spans="1:18">
      <c r="A10" s="112"/>
      <c r="B10" s="112"/>
      <c r="C10" s="112"/>
      <c r="D10" s="112"/>
      <c r="E10" s="112"/>
      <c r="F10" s="112"/>
      <c r="G10" s="112"/>
      <c r="H10" s="112"/>
      <c r="I10" s="112"/>
      <c r="J10" s="112"/>
      <c r="K10" s="112"/>
      <c r="L10" s="112"/>
      <c r="M10" s="112"/>
      <c r="N10" s="112"/>
      <c r="O10" s="112"/>
      <c r="P10" s="112"/>
      <c r="Q10" s="112"/>
      <c r="R10" s="112"/>
    </row>
    <row r="11" ht="23.25" customHeight="1" spans="1:18">
      <c r="A11" s="112"/>
      <c r="B11" s="112"/>
      <c r="C11" s="112"/>
      <c r="D11" s="112"/>
      <c r="E11" s="112"/>
      <c r="F11" s="112"/>
      <c r="G11" s="112"/>
      <c r="H11" s="112"/>
      <c r="I11" s="112"/>
      <c r="J11" s="112"/>
      <c r="K11" s="112"/>
      <c r="L11" s="112"/>
      <c r="M11" s="112"/>
      <c r="N11" s="112"/>
      <c r="O11" s="112"/>
      <c r="P11" s="112"/>
      <c r="Q11" s="112"/>
      <c r="R11" s="112"/>
    </row>
    <row r="12" ht="23.25" customHeight="1" spans="1:18">
      <c r="A12" s="112"/>
      <c r="B12" s="112"/>
      <c r="C12" s="112"/>
      <c r="D12" s="112"/>
      <c r="E12" s="112"/>
      <c r="F12" s="112"/>
      <c r="G12" s="112"/>
      <c r="H12" s="112"/>
      <c r="I12" s="112"/>
      <c r="J12" s="112"/>
      <c r="K12" s="112"/>
      <c r="L12" s="112"/>
      <c r="M12" s="112"/>
      <c r="N12" s="112"/>
      <c r="O12" s="112"/>
      <c r="P12" s="112"/>
      <c r="Q12" s="112"/>
      <c r="R12" s="112"/>
    </row>
    <row r="13" ht="23.25" customHeight="1" spans="1:18">
      <c r="A13" s="112"/>
      <c r="B13" s="112"/>
      <c r="C13" s="112"/>
      <c r="D13" s="112"/>
      <c r="E13" s="112"/>
      <c r="F13" s="112"/>
      <c r="G13" s="112"/>
      <c r="H13" s="112"/>
      <c r="I13" s="112"/>
      <c r="J13" s="112"/>
      <c r="K13" s="112"/>
      <c r="L13" s="112"/>
      <c r="M13" s="112"/>
      <c r="N13" s="112"/>
      <c r="O13" s="112"/>
      <c r="P13" s="112"/>
      <c r="Q13" s="112"/>
      <c r="R13" s="112"/>
    </row>
    <row r="14" ht="23.25" customHeight="1" spans="1:18">
      <c r="A14" s="112"/>
      <c r="B14" s="112"/>
      <c r="C14" s="112"/>
      <c r="D14" s="112"/>
      <c r="E14" s="112"/>
      <c r="F14" s="112"/>
      <c r="G14" s="112"/>
      <c r="H14" s="112"/>
      <c r="I14" s="112"/>
      <c r="J14" s="112"/>
      <c r="K14" s="112"/>
      <c r="L14" s="112"/>
      <c r="M14" s="112"/>
      <c r="N14" s="112"/>
      <c r="O14" s="112"/>
      <c r="P14" s="112"/>
      <c r="Q14" s="112"/>
      <c r="R14" s="112"/>
    </row>
    <row r="15" ht="23.25" customHeight="1" spans="1:18">
      <c r="A15" s="112"/>
      <c r="B15" s="112"/>
      <c r="C15" s="112"/>
      <c r="D15" s="112"/>
      <c r="E15" s="112"/>
      <c r="F15" s="112"/>
      <c r="G15" s="112"/>
      <c r="H15" s="112"/>
      <c r="I15" s="112"/>
      <c r="J15" s="112"/>
      <c r="K15" s="112"/>
      <c r="L15" s="112"/>
      <c r="M15" s="112"/>
      <c r="N15" s="112"/>
      <c r="O15" s="112"/>
      <c r="P15" s="112"/>
      <c r="Q15" s="112"/>
      <c r="R15" s="112"/>
    </row>
    <row r="16" ht="23.25" customHeight="1" spans="1:18">
      <c r="A16" s="112"/>
      <c r="B16" s="112"/>
      <c r="C16" s="112"/>
      <c r="D16" s="112"/>
      <c r="E16" s="112"/>
      <c r="F16" s="112"/>
      <c r="G16" s="112"/>
      <c r="H16" s="112"/>
      <c r="I16" s="112"/>
      <c r="J16" s="112"/>
      <c r="K16" s="112"/>
      <c r="L16" s="112"/>
      <c r="M16" s="112"/>
      <c r="N16" s="112"/>
      <c r="O16" s="112"/>
      <c r="P16" s="112"/>
      <c r="Q16" s="112"/>
      <c r="R16" s="112"/>
    </row>
    <row r="17" ht="23.25" customHeight="1" spans="1:18">
      <c r="A17" s="112"/>
      <c r="B17" s="112"/>
      <c r="C17" s="112"/>
      <c r="D17" s="112"/>
      <c r="E17" s="112"/>
      <c r="F17" s="112"/>
      <c r="G17" s="112"/>
      <c r="H17" s="112"/>
      <c r="I17" s="112"/>
      <c r="J17" s="112"/>
      <c r="K17" s="112"/>
      <c r="L17" s="112"/>
      <c r="M17" s="112"/>
      <c r="N17" s="112"/>
      <c r="O17" s="112"/>
      <c r="P17" s="112"/>
      <c r="Q17" s="112"/>
      <c r="R17" s="112"/>
    </row>
    <row r="18" ht="23.25" customHeight="1" spans="1:18">
      <c r="A18" s="112"/>
      <c r="B18" s="112"/>
      <c r="C18" s="112"/>
      <c r="D18" s="112"/>
      <c r="E18" s="112"/>
      <c r="F18" s="112"/>
      <c r="G18" s="112"/>
      <c r="H18" s="112"/>
      <c r="I18" s="112"/>
      <c r="J18" s="112"/>
      <c r="K18" s="112"/>
      <c r="L18" s="112"/>
      <c r="M18" s="112"/>
      <c r="N18" s="112"/>
      <c r="O18" s="112"/>
      <c r="P18" s="112"/>
      <c r="Q18" s="112"/>
      <c r="R18" s="112"/>
    </row>
    <row r="19" ht="23.25" customHeight="1" spans="1:18">
      <c r="A19" s="112"/>
      <c r="B19" s="112"/>
      <c r="C19" s="112"/>
      <c r="D19" s="112"/>
      <c r="E19" s="112"/>
      <c r="F19" s="112"/>
      <c r="G19" s="112"/>
      <c r="H19" s="112"/>
      <c r="I19" s="112"/>
      <c r="J19" s="112"/>
      <c r="K19" s="112"/>
      <c r="L19" s="112"/>
      <c r="M19" s="112"/>
      <c r="N19" s="112"/>
      <c r="O19" s="112"/>
      <c r="P19" s="112"/>
      <c r="Q19" s="112"/>
      <c r="R19" s="11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topLeftCell="B1" workbookViewId="0">
      <selection activeCell="J4" sqref="J4:J6"/>
    </sheetView>
  </sheetViews>
  <sheetFormatPr defaultColWidth="9.37777777777778" defaultRowHeight="12.75" customHeight="1"/>
  <cols>
    <col min="1" max="2" width="16.3777777777778" style="1" customWidth="1"/>
    <col min="3" max="3" width="35.5" style="1" customWidth="1"/>
    <col min="4" max="4" width="16.5" style="1" customWidth="1"/>
    <col min="5" max="16" width="12.3777777777778" style="1" customWidth="1"/>
    <col min="17" max="16384" width="9.37777777777778" style="1"/>
  </cols>
  <sheetData>
    <row r="1" ht="23.25" customHeight="1" spans="1:18">
      <c r="A1" s="96"/>
      <c r="B1" s="96"/>
      <c r="C1" s="96"/>
      <c r="D1" s="96"/>
      <c r="E1" s="96"/>
      <c r="F1" s="96"/>
      <c r="G1" s="96"/>
      <c r="H1" s="96"/>
      <c r="I1" s="96"/>
      <c r="J1" s="96"/>
      <c r="K1" s="96"/>
      <c r="L1" s="96"/>
      <c r="M1" s="96"/>
      <c r="N1" s="96"/>
      <c r="O1"/>
      <c r="P1" s="114" t="s">
        <v>353</v>
      </c>
      <c r="Q1" s="112"/>
      <c r="R1" s="112"/>
    </row>
    <row r="2" ht="23.25" customHeight="1" spans="1:18">
      <c r="A2" s="97" t="s">
        <v>354</v>
      </c>
      <c r="B2" s="97"/>
      <c r="C2" s="97"/>
      <c r="D2" s="97"/>
      <c r="E2" s="97"/>
      <c r="F2" s="97"/>
      <c r="G2" s="97"/>
      <c r="H2" s="97"/>
      <c r="I2" s="97"/>
      <c r="J2" s="97"/>
      <c r="K2" s="97"/>
      <c r="L2" s="97"/>
      <c r="M2" s="97"/>
      <c r="N2" s="97"/>
      <c r="O2" s="97"/>
      <c r="P2" s="97"/>
      <c r="Q2" s="112"/>
      <c r="R2" s="112"/>
    </row>
    <row r="3" ht="23.25" customHeight="1" spans="1:18">
      <c r="A3" s="98"/>
      <c r="B3" s="99"/>
      <c r="C3" s="99"/>
      <c r="D3" s="99"/>
      <c r="E3" s="99"/>
      <c r="F3" s="99"/>
      <c r="G3" s="99"/>
      <c r="H3" s="99"/>
      <c r="I3" s="96"/>
      <c r="J3" s="96"/>
      <c r="K3" s="96"/>
      <c r="L3" s="96"/>
      <c r="M3" s="96"/>
      <c r="N3" s="96"/>
      <c r="O3"/>
      <c r="P3" s="115" t="s">
        <v>90</v>
      </c>
      <c r="Q3" s="112"/>
      <c r="R3" s="112"/>
    </row>
    <row r="4" ht="25.5" customHeight="1" spans="1:18">
      <c r="A4" s="100" t="s">
        <v>113</v>
      </c>
      <c r="B4" s="100" t="s">
        <v>91</v>
      </c>
      <c r="C4" s="101" t="s">
        <v>114</v>
      </c>
      <c r="D4" s="102" t="s">
        <v>115</v>
      </c>
      <c r="E4" s="103" t="s">
        <v>327</v>
      </c>
      <c r="F4" s="104" t="s">
        <v>328</v>
      </c>
      <c r="G4" s="103" t="s">
        <v>329</v>
      </c>
      <c r="H4" s="103" t="s">
        <v>330</v>
      </c>
      <c r="I4" s="106" t="s">
        <v>331</v>
      </c>
      <c r="J4" s="106" t="s">
        <v>332</v>
      </c>
      <c r="K4" s="106" t="s">
        <v>177</v>
      </c>
      <c r="L4" s="106" t="s">
        <v>333</v>
      </c>
      <c r="M4" s="106" t="s">
        <v>170</v>
      </c>
      <c r="N4" s="106" t="s">
        <v>178</v>
      </c>
      <c r="O4" s="106" t="s">
        <v>173</v>
      </c>
      <c r="P4" s="100" t="s">
        <v>179</v>
      </c>
      <c r="Q4" s="116"/>
      <c r="R4" s="116"/>
    </row>
    <row r="5" ht="14.25" customHeight="1" spans="1:18">
      <c r="A5" s="100"/>
      <c r="B5" s="100"/>
      <c r="C5" s="105"/>
      <c r="D5" s="100"/>
      <c r="E5" s="106"/>
      <c r="F5" s="107"/>
      <c r="G5" s="106"/>
      <c r="H5" s="106"/>
      <c r="I5" s="106"/>
      <c r="J5" s="106"/>
      <c r="K5" s="106"/>
      <c r="L5" s="106"/>
      <c r="M5" s="106"/>
      <c r="N5" s="106"/>
      <c r="O5" s="106"/>
      <c r="P5" s="100"/>
      <c r="Q5" s="116"/>
      <c r="R5" s="116"/>
    </row>
    <row r="6" ht="14.25" customHeight="1" spans="1:18">
      <c r="A6" s="100"/>
      <c r="B6" s="100"/>
      <c r="C6" s="105"/>
      <c r="D6" s="100"/>
      <c r="E6" s="106"/>
      <c r="F6" s="107"/>
      <c r="G6" s="106"/>
      <c r="H6" s="106"/>
      <c r="I6" s="106"/>
      <c r="J6" s="106"/>
      <c r="K6" s="106"/>
      <c r="L6" s="106"/>
      <c r="M6" s="106"/>
      <c r="N6" s="106"/>
      <c r="O6" s="106"/>
      <c r="P6" s="100"/>
      <c r="Q6" s="116"/>
      <c r="R6" s="116"/>
    </row>
    <row r="7" ht="23.25" customHeight="1" spans="1:18">
      <c r="A7" s="100"/>
      <c r="B7" s="108" t="s">
        <v>107</v>
      </c>
      <c r="C7" s="160" t="s">
        <v>108</v>
      </c>
      <c r="D7" s="161">
        <v>0</v>
      </c>
      <c r="E7" s="162"/>
      <c r="F7" s="162"/>
      <c r="G7" s="162"/>
      <c r="H7" s="162"/>
      <c r="I7" s="162"/>
      <c r="J7" s="162"/>
      <c r="K7" s="162"/>
      <c r="L7" s="162"/>
      <c r="M7" s="162"/>
      <c r="N7" s="162"/>
      <c r="O7" s="162"/>
      <c r="P7" s="162"/>
      <c r="Q7" s="163"/>
      <c r="R7" s="112"/>
    </row>
    <row r="8" customFormat="1" ht="27.75" customHeight="1" spans="2:16">
      <c r="B8" s="108" t="s">
        <v>109</v>
      </c>
      <c r="C8" s="108" t="s">
        <v>110</v>
      </c>
      <c r="D8" s="161">
        <v>0</v>
      </c>
      <c r="E8" s="111"/>
      <c r="F8" s="111"/>
      <c r="G8" s="111"/>
      <c r="H8" s="111"/>
      <c r="I8" s="111"/>
      <c r="J8" s="111"/>
      <c r="K8" s="111"/>
      <c r="L8" s="111"/>
      <c r="M8" s="111"/>
      <c r="N8" s="111"/>
      <c r="O8" s="111"/>
      <c r="P8" s="111"/>
    </row>
    <row r="9" ht="23.25" customHeight="1" spans="1:18">
      <c r="A9" s="112"/>
      <c r="B9" s="112"/>
      <c r="C9" s="112"/>
      <c r="D9" s="112"/>
      <c r="E9" s="112"/>
      <c r="F9" s="112"/>
      <c r="G9" s="112"/>
      <c r="H9" s="112"/>
      <c r="I9" s="112"/>
      <c r="J9" s="112"/>
      <c r="K9" s="112"/>
      <c r="L9" s="112"/>
      <c r="M9" s="112"/>
      <c r="N9" s="112"/>
      <c r="O9" s="112"/>
      <c r="P9" s="112"/>
      <c r="Q9" s="112"/>
      <c r="R9" s="112"/>
    </row>
    <row r="10" ht="23.25" customHeight="1" spans="1:18">
      <c r="A10" s="112"/>
      <c r="B10" s="112"/>
      <c r="C10" s="112"/>
      <c r="D10" s="112"/>
      <c r="E10" s="112"/>
      <c r="F10" s="112"/>
      <c r="G10" s="112"/>
      <c r="H10" s="112"/>
      <c r="I10" s="112"/>
      <c r="J10" s="112"/>
      <c r="K10" s="112"/>
      <c r="L10" s="112"/>
      <c r="M10" s="112"/>
      <c r="N10" s="112"/>
      <c r="O10" s="112"/>
      <c r="P10" s="112"/>
      <c r="Q10" s="112"/>
      <c r="R10" s="112"/>
    </row>
    <row r="11" ht="23.25" customHeight="1" spans="1:18">
      <c r="A11" s="112"/>
      <c r="B11" s="112"/>
      <c r="C11" s="112"/>
      <c r="D11" s="112"/>
      <c r="E11" s="112"/>
      <c r="F11" s="112"/>
      <c r="G11" s="112"/>
      <c r="H11" s="112"/>
      <c r="I11" s="112"/>
      <c r="J11" s="112"/>
      <c r="K11" s="112"/>
      <c r="L11" s="112"/>
      <c r="M11" s="112"/>
      <c r="N11" s="112"/>
      <c r="O11" s="112"/>
      <c r="P11" s="112"/>
      <c r="Q11" s="112"/>
      <c r="R11" s="112"/>
    </row>
    <row r="12" ht="23.25" customHeight="1" spans="1:18">
      <c r="A12" s="112"/>
      <c r="B12" s="112"/>
      <c r="C12" s="112"/>
      <c r="D12" s="112"/>
      <c r="E12" s="112"/>
      <c r="F12" s="112"/>
      <c r="G12" s="112"/>
      <c r="H12" s="112"/>
      <c r="I12" s="112"/>
      <c r="J12" s="112"/>
      <c r="K12" s="112"/>
      <c r="L12" s="112"/>
      <c r="M12" s="112"/>
      <c r="N12" s="112"/>
      <c r="O12" s="112"/>
      <c r="P12" s="112"/>
      <c r="Q12" s="112"/>
      <c r="R12" s="112"/>
    </row>
    <row r="13" ht="23.25" customHeight="1" spans="1:18">
      <c r="A13" s="112"/>
      <c r="B13" s="112"/>
      <c r="C13" s="112"/>
      <c r="D13" s="112"/>
      <c r="E13" s="112"/>
      <c r="F13" s="112"/>
      <c r="G13" s="112"/>
      <c r="H13" s="112"/>
      <c r="I13" s="112"/>
      <c r="J13" s="112"/>
      <c r="K13" s="112"/>
      <c r="L13" s="112"/>
      <c r="M13" s="112"/>
      <c r="N13" s="112"/>
      <c r="O13" s="112"/>
      <c r="P13" s="112"/>
      <c r="Q13" s="112"/>
      <c r="R13" s="112"/>
    </row>
    <row r="14" ht="23.25" customHeight="1" spans="1:18">
      <c r="A14" s="112"/>
      <c r="B14" s="112"/>
      <c r="C14" s="112"/>
      <c r="D14" s="112"/>
      <c r="E14" s="112"/>
      <c r="F14" s="112"/>
      <c r="G14" s="112"/>
      <c r="H14" s="112"/>
      <c r="I14" s="112"/>
      <c r="J14" s="112"/>
      <c r="K14" s="112"/>
      <c r="L14" s="112"/>
      <c r="M14" s="112"/>
      <c r="N14" s="112"/>
      <c r="O14" s="112"/>
      <c r="P14" s="112"/>
      <c r="Q14" s="112"/>
      <c r="R14" s="112"/>
    </row>
    <row r="15" ht="23.25" customHeight="1" spans="1:18">
      <c r="A15" s="112"/>
      <c r="B15" s="112"/>
      <c r="C15" s="112"/>
      <c r="D15" s="112"/>
      <c r="E15" s="112"/>
      <c r="F15" s="112"/>
      <c r="G15" s="112"/>
      <c r="H15" s="112"/>
      <c r="I15" s="112"/>
      <c r="J15" s="112"/>
      <c r="K15" s="112"/>
      <c r="L15" s="112"/>
      <c r="M15" s="112"/>
      <c r="N15" s="112"/>
      <c r="O15" s="112"/>
      <c r="P15" s="112"/>
      <c r="Q15" s="112"/>
      <c r="R15" s="112"/>
    </row>
    <row r="16" ht="23.25" customHeight="1" spans="1:18">
      <c r="A16" s="112"/>
      <c r="B16" s="112"/>
      <c r="C16" s="112"/>
      <c r="D16" s="112"/>
      <c r="E16" s="112"/>
      <c r="F16" s="112"/>
      <c r="G16" s="112"/>
      <c r="H16" s="112"/>
      <c r="I16" s="112"/>
      <c r="J16" s="112"/>
      <c r="K16" s="112"/>
      <c r="L16" s="112"/>
      <c r="M16" s="112"/>
      <c r="N16" s="112"/>
      <c r="O16" s="112"/>
      <c r="P16" s="112"/>
      <c r="Q16" s="112"/>
      <c r="R16" s="112"/>
    </row>
    <row r="17" ht="23.25" customHeight="1" spans="1:18">
      <c r="A17" s="112"/>
      <c r="B17" s="112"/>
      <c r="C17" s="112"/>
      <c r="D17" s="112"/>
      <c r="E17" s="112"/>
      <c r="F17" s="112"/>
      <c r="G17" s="112"/>
      <c r="H17" s="112"/>
      <c r="I17" s="112"/>
      <c r="J17" s="112"/>
      <c r="K17" s="112"/>
      <c r="L17" s="112"/>
      <c r="M17" s="112"/>
      <c r="N17" s="112"/>
      <c r="O17" s="112"/>
      <c r="P17" s="112"/>
      <c r="Q17" s="112"/>
      <c r="R17" s="112"/>
    </row>
    <row r="18" ht="23.25" customHeight="1" spans="1:18">
      <c r="A18" s="112"/>
      <c r="B18" s="112"/>
      <c r="C18" s="112"/>
      <c r="D18" s="112"/>
      <c r="E18" s="112"/>
      <c r="F18" s="112"/>
      <c r="G18" s="112"/>
      <c r="H18" s="112"/>
      <c r="I18" s="112"/>
      <c r="J18" s="112"/>
      <c r="K18" s="112"/>
      <c r="L18" s="112"/>
      <c r="M18" s="112"/>
      <c r="N18" s="112"/>
      <c r="O18" s="112"/>
      <c r="P18" s="112"/>
      <c r="Q18" s="112"/>
      <c r="R18" s="112"/>
    </row>
    <row r="19" ht="23.25" customHeight="1" spans="1:18">
      <c r="A19" s="112"/>
      <c r="B19" s="112"/>
      <c r="C19" s="112"/>
      <c r="D19" s="112"/>
      <c r="E19" s="112"/>
      <c r="F19" s="112"/>
      <c r="G19" s="112"/>
      <c r="H19" s="112"/>
      <c r="I19" s="112"/>
      <c r="J19" s="112"/>
      <c r="K19" s="112"/>
      <c r="L19" s="112"/>
      <c r="M19" s="112"/>
      <c r="N19" s="112"/>
      <c r="O19" s="112"/>
      <c r="P19" s="112"/>
      <c r="Q19" s="112"/>
      <c r="R19" s="11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
  <sheetViews>
    <sheetView showGridLines="0" showZeros="0" topLeftCell="A7" workbookViewId="0">
      <selection activeCell="D18" sqref="D18"/>
    </sheetView>
  </sheetViews>
  <sheetFormatPr defaultColWidth="9" defaultRowHeight="11.25"/>
  <cols>
    <col min="1" max="1" width="12.6222222222222" customWidth="1"/>
    <col min="2" max="2" width="17.5" customWidth="1"/>
    <col min="3" max="3" width="52.3777777777778" customWidth="1"/>
    <col min="4" max="4" width="18.5" customWidth="1"/>
    <col min="5" max="5" width="14.8777777777778" customWidth="1"/>
    <col min="6" max="6" width="12.8777777777778" customWidth="1"/>
    <col min="7" max="7" width="11" customWidth="1"/>
    <col min="8" max="8" width="12.3777777777778" customWidth="1"/>
    <col min="9" max="9" width="16" customWidth="1"/>
    <col min="10" max="10" width="13.1222222222222" customWidth="1"/>
    <col min="11" max="11" width="11.6222222222222" customWidth="1"/>
  </cols>
  <sheetData>
    <row r="1" ht="20.25" customHeight="1" spans="22:22">
      <c r="V1" s="159" t="s">
        <v>355</v>
      </c>
    </row>
    <row r="2" s="1" customFormat="1" ht="23.25" customHeight="1" spans="1:18">
      <c r="A2" s="97" t="s">
        <v>356</v>
      </c>
      <c r="B2" s="97"/>
      <c r="C2" s="97"/>
      <c r="D2" s="97"/>
      <c r="E2" s="97"/>
      <c r="F2" s="97"/>
      <c r="G2" s="97"/>
      <c r="H2" s="97"/>
      <c r="I2" s="97"/>
      <c r="J2" s="97"/>
      <c r="K2" s="97"/>
      <c r="L2" s="97"/>
      <c r="M2" s="97"/>
      <c r="N2" s="97"/>
      <c r="O2" s="97"/>
      <c r="P2" s="97"/>
      <c r="Q2" s="112"/>
      <c r="R2" s="112"/>
    </row>
    <row r="3" customHeight="1"/>
    <row r="4" customHeight="1"/>
    <row r="5" ht="29.25" customHeight="1" spans="1:22">
      <c r="A5" s="146" t="s">
        <v>113</v>
      </c>
      <c r="B5" s="147" t="s">
        <v>91</v>
      </c>
      <c r="C5" s="146" t="s">
        <v>357</v>
      </c>
      <c r="D5" s="118" t="s">
        <v>358</v>
      </c>
      <c r="E5" s="119" t="s">
        <v>162</v>
      </c>
      <c r="F5" s="120"/>
      <c r="G5" s="120"/>
      <c r="H5" s="121"/>
      <c r="I5" s="127" t="s">
        <v>163</v>
      </c>
      <c r="J5" s="128"/>
      <c r="K5" s="128"/>
      <c r="L5" s="128"/>
      <c r="M5" s="128"/>
      <c r="N5" s="128"/>
      <c r="O5" s="128"/>
      <c r="P5" s="128"/>
      <c r="Q5" s="128"/>
      <c r="R5" s="131"/>
      <c r="S5" s="132" t="s">
        <v>164</v>
      </c>
      <c r="T5" s="132" t="s">
        <v>165</v>
      </c>
      <c r="U5" s="132" t="s">
        <v>166</v>
      </c>
      <c r="V5" s="118" t="s">
        <v>167</v>
      </c>
    </row>
    <row r="6" ht="46.2" customHeight="1" spans="1:22">
      <c r="A6" s="146"/>
      <c r="B6" s="148"/>
      <c r="C6" s="146"/>
      <c r="D6" s="122"/>
      <c r="E6" s="123" t="s">
        <v>142</v>
      </c>
      <c r="F6" s="124" t="s">
        <v>168</v>
      </c>
      <c r="G6" s="124" t="s">
        <v>169</v>
      </c>
      <c r="H6" s="124" t="s">
        <v>170</v>
      </c>
      <c r="I6" s="123" t="s">
        <v>142</v>
      </c>
      <c r="J6" s="129" t="s">
        <v>346</v>
      </c>
      <c r="K6" s="129" t="s">
        <v>170</v>
      </c>
      <c r="L6" s="129" t="s">
        <v>173</v>
      </c>
      <c r="M6" s="129" t="s">
        <v>174</v>
      </c>
      <c r="N6" s="129" t="s">
        <v>175</v>
      </c>
      <c r="O6" s="129" t="s">
        <v>176</v>
      </c>
      <c r="P6" s="129" t="s">
        <v>177</v>
      </c>
      <c r="Q6" s="129" t="s">
        <v>178</v>
      </c>
      <c r="R6" s="133" t="s">
        <v>179</v>
      </c>
      <c r="S6" s="134"/>
      <c r="T6" s="134"/>
      <c r="U6" s="134"/>
      <c r="V6" s="122"/>
    </row>
    <row r="7" ht="18.75" customHeight="1" spans="1:22">
      <c r="A7" s="136"/>
      <c r="B7" s="108" t="s">
        <v>107</v>
      </c>
      <c r="C7" s="109" t="s">
        <v>108</v>
      </c>
      <c r="D7" s="149"/>
      <c r="E7" s="150">
        <f>F7+G7</f>
        <v>1806679</v>
      </c>
      <c r="F7" s="150">
        <v>1522860</v>
      </c>
      <c r="G7" s="150">
        <v>283819</v>
      </c>
      <c r="H7" s="150">
        <v>0</v>
      </c>
      <c r="I7" s="150">
        <v>90000</v>
      </c>
      <c r="J7" s="150">
        <v>90000</v>
      </c>
      <c r="K7" s="151">
        <v>0</v>
      </c>
      <c r="L7" s="151">
        <v>0</v>
      </c>
      <c r="M7" s="151">
        <v>0</v>
      </c>
      <c r="N7" s="151">
        <v>0</v>
      </c>
      <c r="O7" s="151">
        <v>0</v>
      </c>
      <c r="P7" s="151">
        <v>0</v>
      </c>
      <c r="Q7" s="151">
        <v>0</v>
      </c>
      <c r="R7" s="151">
        <v>0</v>
      </c>
      <c r="S7" s="151">
        <v>0</v>
      </c>
      <c r="T7" s="151">
        <v>0</v>
      </c>
      <c r="U7" s="151">
        <v>0</v>
      </c>
      <c r="V7" s="151">
        <v>0</v>
      </c>
    </row>
    <row r="8" ht="18.75" customHeight="1" spans="1:22">
      <c r="A8" s="136"/>
      <c r="B8" s="108" t="s">
        <v>109</v>
      </c>
      <c r="C8" s="108" t="s">
        <v>110</v>
      </c>
      <c r="D8" s="149"/>
      <c r="E8" s="150">
        <f>F8+G8</f>
        <v>1806679</v>
      </c>
      <c r="F8" s="150">
        <v>1522860</v>
      </c>
      <c r="G8" s="150">
        <v>283819</v>
      </c>
      <c r="H8" s="150">
        <v>0</v>
      </c>
      <c r="I8" s="150">
        <v>90000</v>
      </c>
      <c r="J8" s="150">
        <v>90000</v>
      </c>
      <c r="K8" s="151">
        <v>0</v>
      </c>
      <c r="L8" s="151">
        <v>0</v>
      </c>
      <c r="M8" s="151">
        <v>0</v>
      </c>
      <c r="N8" s="151">
        <v>0</v>
      </c>
      <c r="O8" s="151">
        <v>0</v>
      </c>
      <c r="P8" s="151">
        <v>0</v>
      </c>
      <c r="Q8" s="151">
        <v>0</v>
      </c>
      <c r="R8" s="151">
        <v>0</v>
      </c>
      <c r="S8" s="151">
        <v>0</v>
      </c>
      <c r="T8" s="151">
        <v>0</v>
      </c>
      <c r="U8" s="151">
        <v>0</v>
      </c>
      <c r="V8" s="151">
        <v>0</v>
      </c>
    </row>
    <row r="9" ht="18.75" customHeight="1" spans="1:22">
      <c r="A9" s="138">
        <v>201</v>
      </c>
      <c r="B9" s="139" t="s">
        <v>109</v>
      </c>
      <c r="C9" s="139" t="s">
        <v>117</v>
      </c>
      <c r="D9" s="126"/>
      <c r="E9" s="151">
        <f>F9+G9</f>
        <v>17000</v>
      </c>
      <c r="F9" s="152"/>
      <c r="G9" s="153">
        <v>17000</v>
      </c>
      <c r="H9" s="151"/>
      <c r="I9" s="151"/>
      <c r="J9" s="151"/>
      <c r="K9" s="151"/>
      <c r="L9" s="151"/>
      <c r="M9" s="151"/>
      <c r="N9" s="151"/>
      <c r="O9" s="151"/>
      <c r="P9" s="151"/>
      <c r="Q9" s="151"/>
      <c r="R9" s="151"/>
      <c r="S9" s="151"/>
      <c r="T9" s="151"/>
      <c r="U9" s="151"/>
      <c r="V9" s="151"/>
    </row>
    <row r="10" ht="18.75" customHeight="1" spans="1:22">
      <c r="A10" s="136">
        <v>20101</v>
      </c>
      <c r="B10" s="139" t="s">
        <v>109</v>
      </c>
      <c r="C10" s="139" t="s">
        <v>118</v>
      </c>
      <c r="D10" s="126"/>
      <c r="E10" s="151">
        <f t="shared" ref="E10:E27" si="0">F10+G10</f>
        <v>17000</v>
      </c>
      <c r="F10" s="152"/>
      <c r="G10" s="153">
        <v>17000</v>
      </c>
      <c r="H10" s="151"/>
      <c r="I10" s="151"/>
      <c r="J10" s="151"/>
      <c r="K10" s="151"/>
      <c r="L10" s="151"/>
      <c r="M10" s="151"/>
      <c r="N10" s="151"/>
      <c r="O10" s="151"/>
      <c r="P10" s="151"/>
      <c r="Q10" s="151"/>
      <c r="R10" s="151"/>
      <c r="S10" s="151"/>
      <c r="T10" s="151"/>
      <c r="U10" s="151"/>
      <c r="V10" s="151"/>
    </row>
    <row r="11" ht="18.75" customHeight="1" spans="1:22">
      <c r="A11" s="143">
        <v>2010101</v>
      </c>
      <c r="B11" s="139" t="s">
        <v>109</v>
      </c>
      <c r="C11" s="140" t="s">
        <v>119</v>
      </c>
      <c r="D11" s="154" t="s">
        <v>169</v>
      </c>
      <c r="E11" s="151">
        <f t="shared" si="0"/>
        <v>17000</v>
      </c>
      <c r="F11" s="152"/>
      <c r="G11" s="153">
        <v>17000</v>
      </c>
      <c r="H11" s="151"/>
      <c r="I11" s="151"/>
      <c r="J11" s="151"/>
      <c r="K11" s="151"/>
      <c r="L11" s="151"/>
      <c r="M11" s="151"/>
      <c r="N11" s="151"/>
      <c r="O11" s="151"/>
      <c r="P11" s="151"/>
      <c r="Q11" s="151"/>
      <c r="R11" s="151"/>
      <c r="S11" s="151"/>
      <c r="T11" s="151"/>
      <c r="U11" s="151"/>
      <c r="V11" s="151"/>
    </row>
    <row r="12" ht="18.75" customHeight="1" spans="1:22">
      <c r="A12" s="138">
        <v>208</v>
      </c>
      <c r="B12" s="139" t="s">
        <v>109</v>
      </c>
      <c r="C12" s="140" t="s">
        <v>120</v>
      </c>
      <c r="D12" s="154"/>
      <c r="E12" s="151">
        <f t="shared" si="0"/>
        <v>255479</v>
      </c>
      <c r="F12" s="153">
        <v>255479</v>
      </c>
      <c r="G12" s="155"/>
      <c r="H12" s="151"/>
      <c r="I12" s="151"/>
      <c r="J12" s="151"/>
      <c r="K12" s="151"/>
      <c r="L12" s="151"/>
      <c r="M12" s="151"/>
      <c r="N12" s="151"/>
      <c r="O12" s="151"/>
      <c r="P12" s="151"/>
      <c r="Q12" s="151"/>
      <c r="R12" s="151"/>
      <c r="S12" s="151"/>
      <c r="T12" s="151"/>
      <c r="U12" s="151"/>
      <c r="V12" s="151"/>
    </row>
    <row r="13" ht="18.75" customHeight="1" spans="1:22">
      <c r="A13" s="136">
        <v>20805</v>
      </c>
      <c r="B13" s="139" t="s">
        <v>109</v>
      </c>
      <c r="C13" s="140" t="s">
        <v>121</v>
      </c>
      <c r="D13" s="154"/>
      <c r="E13" s="151">
        <f t="shared" si="0"/>
        <v>238579</v>
      </c>
      <c r="F13" s="153">
        <v>238579</v>
      </c>
      <c r="G13" s="156"/>
      <c r="H13" s="151"/>
      <c r="I13" s="151"/>
      <c r="J13" s="151"/>
      <c r="K13" s="151"/>
      <c r="L13" s="151"/>
      <c r="M13" s="151"/>
      <c r="N13" s="151"/>
      <c r="O13" s="151"/>
      <c r="P13" s="151"/>
      <c r="Q13" s="151"/>
      <c r="R13" s="151"/>
      <c r="S13" s="151"/>
      <c r="T13" s="151"/>
      <c r="U13" s="151"/>
      <c r="V13" s="151"/>
    </row>
    <row r="14" ht="18.75" customHeight="1" spans="1:22">
      <c r="A14" s="142">
        <v>2080505</v>
      </c>
      <c r="B14" s="139" t="s">
        <v>109</v>
      </c>
      <c r="C14" s="140" t="s">
        <v>122</v>
      </c>
      <c r="D14" s="154" t="s">
        <v>198</v>
      </c>
      <c r="E14" s="151">
        <f t="shared" si="0"/>
        <v>159053</v>
      </c>
      <c r="F14" s="153">
        <v>159053</v>
      </c>
      <c r="G14" s="156"/>
      <c r="H14" s="151"/>
      <c r="I14" s="151"/>
      <c r="J14" s="151"/>
      <c r="K14" s="151"/>
      <c r="L14" s="151"/>
      <c r="M14" s="151"/>
      <c r="N14" s="151"/>
      <c r="O14" s="151"/>
      <c r="P14" s="151"/>
      <c r="Q14" s="151"/>
      <c r="R14" s="151"/>
      <c r="S14" s="151"/>
      <c r="T14" s="151"/>
      <c r="U14" s="151"/>
      <c r="V14" s="151"/>
    </row>
    <row r="15" ht="18.75" customHeight="1" spans="1:22">
      <c r="A15" s="142">
        <v>2080506</v>
      </c>
      <c r="B15" s="139" t="s">
        <v>109</v>
      </c>
      <c r="C15" s="140" t="s">
        <v>123</v>
      </c>
      <c r="D15" s="154" t="s">
        <v>198</v>
      </c>
      <c r="E15" s="151">
        <f t="shared" si="0"/>
        <v>79526</v>
      </c>
      <c r="F15" s="153">
        <v>79526</v>
      </c>
      <c r="G15" s="156"/>
      <c r="H15" s="151"/>
      <c r="I15" s="151"/>
      <c r="J15" s="151"/>
      <c r="K15" s="151"/>
      <c r="L15" s="151"/>
      <c r="M15" s="151"/>
      <c r="N15" s="151"/>
      <c r="O15" s="151"/>
      <c r="P15" s="151"/>
      <c r="Q15" s="151"/>
      <c r="R15" s="151"/>
      <c r="S15" s="151"/>
      <c r="T15" s="151"/>
      <c r="U15" s="151"/>
      <c r="V15" s="151"/>
    </row>
    <row r="16" ht="18.75" customHeight="1" spans="1:22">
      <c r="A16" s="136">
        <v>20899</v>
      </c>
      <c r="B16" s="139" t="s">
        <v>109</v>
      </c>
      <c r="C16" s="140" t="s">
        <v>124</v>
      </c>
      <c r="D16" s="154"/>
      <c r="E16" s="151">
        <f t="shared" si="0"/>
        <v>16900</v>
      </c>
      <c r="F16" s="153">
        <v>16900</v>
      </c>
      <c r="G16" s="156"/>
      <c r="H16" s="151"/>
      <c r="I16" s="151"/>
      <c r="J16" s="151"/>
      <c r="K16" s="151"/>
      <c r="L16" s="151"/>
      <c r="M16" s="151"/>
      <c r="N16" s="151"/>
      <c r="O16" s="151"/>
      <c r="P16" s="151"/>
      <c r="Q16" s="151"/>
      <c r="R16" s="151"/>
      <c r="S16" s="151"/>
      <c r="T16" s="151"/>
      <c r="U16" s="151"/>
      <c r="V16" s="151"/>
    </row>
    <row r="17" ht="18.75" customHeight="1" spans="1:22">
      <c r="A17" s="142">
        <v>2089999</v>
      </c>
      <c r="B17" s="139" t="s">
        <v>109</v>
      </c>
      <c r="C17" s="140" t="s">
        <v>125</v>
      </c>
      <c r="D17" s="154" t="s">
        <v>198</v>
      </c>
      <c r="E17" s="151">
        <f t="shared" si="0"/>
        <v>16900</v>
      </c>
      <c r="F17" s="153">
        <v>16900</v>
      </c>
      <c r="G17" s="156"/>
      <c r="H17" s="151"/>
      <c r="I17" s="151"/>
      <c r="J17" s="151"/>
      <c r="K17" s="151"/>
      <c r="L17" s="151"/>
      <c r="M17" s="151"/>
      <c r="N17" s="151"/>
      <c r="O17" s="151"/>
      <c r="P17" s="151"/>
      <c r="Q17" s="151"/>
      <c r="R17" s="151"/>
      <c r="S17" s="151"/>
      <c r="T17" s="151"/>
      <c r="U17" s="151"/>
      <c r="V17" s="151"/>
    </row>
    <row r="18" ht="18.75" customHeight="1" spans="1:22">
      <c r="A18" s="138">
        <v>210</v>
      </c>
      <c r="B18" s="139" t="s">
        <v>109</v>
      </c>
      <c r="C18" s="140" t="s">
        <v>126</v>
      </c>
      <c r="D18" s="154"/>
      <c r="E18" s="151">
        <f t="shared" si="0"/>
        <v>74556</v>
      </c>
      <c r="F18" s="153">
        <v>74556</v>
      </c>
      <c r="G18" s="156"/>
      <c r="H18" s="151"/>
      <c r="I18" s="151"/>
      <c r="J18" s="151"/>
      <c r="K18" s="151"/>
      <c r="L18" s="151"/>
      <c r="M18" s="151"/>
      <c r="N18" s="151"/>
      <c r="O18" s="151"/>
      <c r="P18" s="151"/>
      <c r="Q18" s="151"/>
      <c r="R18" s="151"/>
      <c r="S18" s="151"/>
      <c r="T18" s="151"/>
      <c r="U18" s="151"/>
      <c r="V18" s="151"/>
    </row>
    <row r="19" ht="18.75" customHeight="1" spans="1:22">
      <c r="A19" s="136">
        <v>21011</v>
      </c>
      <c r="B19" s="139" t="s">
        <v>109</v>
      </c>
      <c r="C19" s="140" t="s">
        <v>127</v>
      </c>
      <c r="D19" s="154"/>
      <c r="E19" s="151">
        <f t="shared" si="0"/>
        <v>74556</v>
      </c>
      <c r="F19" s="153">
        <v>74556</v>
      </c>
      <c r="G19" s="156"/>
      <c r="H19" s="151"/>
      <c r="I19" s="151"/>
      <c r="J19" s="151"/>
      <c r="K19" s="151"/>
      <c r="L19" s="151"/>
      <c r="M19" s="151"/>
      <c r="N19" s="151"/>
      <c r="O19" s="151"/>
      <c r="P19" s="151"/>
      <c r="Q19" s="151"/>
      <c r="R19" s="151"/>
      <c r="S19" s="151"/>
      <c r="T19" s="151"/>
      <c r="U19" s="151"/>
      <c r="V19" s="151"/>
    </row>
    <row r="20" ht="18.75" customHeight="1" spans="1:22">
      <c r="A20" s="143">
        <v>2101102</v>
      </c>
      <c r="B20" s="139" t="s">
        <v>109</v>
      </c>
      <c r="C20" s="140" t="s">
        <v>128</v>
      </c>
      <c r="D20" s="154" t="s">
        <v>198</v>
      </c>
      <c r="E20" s="151">
        <f t="shared" si="0"/>
        <v>74556</v>
      </c>
      <c r="F20" s="153">
        <v>74556</v>
      </c>
      <c r="G20" s="157"/>
      <c r="H20" s="151"/>
      <c r="I20" s="151"/>
      <c r="J20" s="151"/>
      <c r="K20" s="151"/>
      <c r="L20" s="151"/>
      <c r="M20" s="151"/>
      <c r="N20" s="151"/>
      <c r="O20" s="151"/>
      <c r="P20" s="151"/>
      <c r="Q20" s="151"/>
      <c r="R20" s="151"/>
      <c r="S20" s="151"/>
      <c r="T20" s="151"/>
      <c r="U20" s="151"/>
      <c r="V20" s="151"/>
    </row>
    <row r="21" ht="18.75" customHeight="1" spans="1:22">
      <c r="A21" s="138">
        <v>214</v>
      </c>
      <c r="B21" s="139" t="s">
        <v>109</v>
      </c>
      <c r="C21" s="140" t="s">
        <v>129</v>
      </c>
      <c r="D21" s="154"/>
      <c r="E21" s="151">
        <f t="shared" si="0"/>
        <v>1340354</v>
      </c>
      <c r="F21" s="158">
        <v>1073535</v>
      </c>
      <c r="G21" s="153">
        <v>266819</v>
      </c>
      <c r="H21" s="151"/>
      <c r="I21" s="151">
        <v>90000</v>
      </c>
      <c r="J21" s="151">
        <v>90000</v>
      </c>
      <c r="K21" s="151"/>
      <c r="L21" s="151"/>
      <c r="M21" s="151"/>
      <c r="N21" s="151"/>
      <c r="O21" s="151"/>
      <c r="P21" s="151"/>
      <c r="Q21" s="151"/>
      <c r="R21" s="151"/>
      <c r="S21" s="151"/>
      <c r="T21" s="151"/>
      <c r="U21" s="151"/>
      <c r="V21" s="151"/>
    </row>
    <row r="22" ht="18.75" customHeight="1" spans="1:22">
      <c r="A22" s="136">
        <v>21401</v>
      </c>
      <c r="B22" s="139" t="s">
        <v>109</v>
      </c>
      <c r="C22" s="140" t="s">
        <v>130</v>
      </c>
      <c r="D22" s="154"/>
      <c r="E22" s="151">
        <f t="shared" si="0"/>
        <v>1340354</v>
      </c>
      <c r="F22" s="158">
        <v>1073535</v>
      </c>
      <c r="G22" s="153">
        <v>266819</v>
      </c>
      <c r="H22" s="151"/>
      <c r="I22" s="151">
        <v>90000</v>
      </c>
      <c r="J22" s="151">
        <v>90000</v>
      </c>
      <c r="K22" s="151"/>
      <c r="L22" s="151"/>
      <c r="M22" s="151"/>
      <c r="N22" s="151"/>
      <c r="O22" s="151"/>
      <c r="P22" s="151"/>
      <c r="Q22" s="151"/>
      <c r="R22" s="151"/>
      <c r="S22" s="151"/>
      <c r="T22" s="151"/>
      <c r="U22" s="151"/>
      <c r="V22" s="151"/>
    </row>
    <row r="23" ht="18.75" customHeight="1" spans="1:22">
      <c r="A23" s="143">
        <v>2140101</v>
      </c>
      <c r="B23" s="139" t="s">
        <v>109</v>
      </c>
      <c r="C23" s="140" t="s">
        <v>131</v>
      </c>
      <c r="D23" s="154" t="s">
        <v>197</v>
      </c>
      <c r="E23" s="151">
        <f>F23+G24</f>
        <v>1340354</v>
      </c>
      <c r="F23" s="158">
        <v>1073535</v>
      </c>
      <c r="H23" s="151"/>
      <c r="I23" s="151"/>
      <c r="J23" s="151"/>
      <c r="K23" s="151"/>
      <c r="L23" s="151"/>
      <c r="M23" s="151"/>
      <c r="N23" s="151"/>
      <c r="O23" s="151"/>
      <c r="P23" s="151"/>
      <c r="Q23" s="151"/>
      <c r="R23" s="151"/>
      <c r="S23" s="151"/>
      <c r="T23" s="151"/>
      <c r="U23" s="151"/>
      <c r="V23" s="151"/>
    </row>
    <row r="24" ht="18.75" customHeight="1" spans="1:22">
      <c r="A24" s="143">
        <v>2140101</v>
      </c>
      <c r="B24" s="139" t="s">
        <v>109</v>
      </c>
      <c r="C24" s="140" t="s">
        <v>131</v>
      </c>
      <c r="D24" s="154" t="s">
        <v>169</v>
      </c>
      <c r="E24" s="151"/>
      <c r="F24" s="158"/>
      <c r="G24" s="153">
        <v>266819</v>
      </c>
      <c r="H24" s="151"/>
      <c r="I24" s="151"/>
      <c r="J24" s="151"/>
      <c r="K24" s="151"/>
      <c r="L24" s="151"/>
      <c r="M24" s="151"/>
      <c r="N24" s="151"/>
      <c r="O24" s="151"/>
      <c r="P24" s="151"/>
      <c r="Q24" s="151"/>
      <c r="R24" s="151"/>
      <c r="S24" s="151"/>
      <c r="T24" s="151"/>
      <c r="U24" s="151"/>
      <c r="V24" s="151"/>
    </row>
    <row r="25" ht="18.75" customHeight="1" spans="1:22">
      <c r="A25" s="143">
        <v>2140102</v>
      </c>
      <c r="B25" s="139" t="s">
        <v>109</v>
      </c>
      <c r="C25" s="140" t="s">
        <v>132</v>
      </c>
      <c r="D25" s="154" t="s">
        <v>171</v>
      </c>
      <c r="E25" s="151">
        <f>F25+G25</f>
        <v>0</v>
      </c>
      <c r="F25" s="152"/>
      <c r="G25" s="152"/>
      <c r="H25" s="151"/>
      <c r="I25" s="151">
        <v>90000</v>
      </c>
      <c r="J25" s="151">
        <v>90000</v>
      </c>
      <c r="K25" s="151"/>
      <c r="L25" s="151"/>
      <c r="M25" s="151"/>
      <c r="N25" s="151"/>
      <c r="O25" s="151"/>
      <c r="P25" s="151"/>
      <c r="Q25" s="151"/>
      <c r="R25" s="151"/>
      <c r="S25" s="151"/>
      <c r="T25" s="151"/>
      <c r="U25" s="151"/>
      <c r="V25" s="151"/>
    </row>
    <row r="26" ht="18.75" customHeight="1" spans="1:22">
      <c r="A26" s="138">
        <v>221</v>
      </c>
      <c r="B26" s="139" t="s">
        <v>109</v>
      </c>
      <c r="C26" s="140" t="s">
        <v>133</v>
      </c>
      <c r="D26" s="154"/>
      <c r="E26" s="151">
        <f>F26+G26</f>
        <v>119290</v>
      </c>
      <c r="F26" s="152">
        <v>119290</v>
      </c>
      <c r="G26" s="153"/>
      <c r="H26" s="151"/>
      <c r="I26" s="151"/>
      <c r="J26" s="151"/>
      <c r="K26" s="151"/>
      <c r="L26" s="151"/>
      <c r="M26" s="151"/>
      <c r="N26" s="151"/>
      <c r="O26" s="151"/>
      <c r="P26" s="151"/>
      <c r="Q26" s="151"/>
      <c r="R26" s="151"/>
      <c r="S26" s="151"/>
      <c r="T26" s="151"/>
      <c r="U26" s="151"/>
      <c r="V26" s="151"/>
    </row>
    <row r="27" ht="18.75" customHeight="1" spans="1:22">
      <c r="A27" s="136">
        <v>22102</v>
      </c>
      <c r="B27" s="139" t="s">
        <v>109</v>
      </c>
      <c r="C27" s="140" t="s">
        <v>134</v>
      </c>
      <c r="D27" s="154"/>
      <c r="E27" s="151">
        <f>F27+G27</f>
        <v>119290</v>
      </c>
      <c r="F27" s="152">
        <v>119290</v>
      </c>
      <c r="G27" s="153"/>
      <c r="H27" s="151"/>
      <c r="I27" s="151"/>
      <c r="J27" s="151"/>
      <c r="K27" s="151"/>
      <c r="L27" s="151"/>
      <c r="M27" s="151"/>
      <c r="N27" s="151"/>
      <c r="O27" s="151"/>
      <c r="P27" s="151"/>
      <c r="Q27" s="151"/>
      <c r="R27" s="151"/>
      <c r="S27" s="151"/>
      <c r="T27" s="151"/>
      <c r="U27" s="151"/>
      <c r="V27" s="151"/>
    </row>
    <row r="28" ht="18.75" customHeight="1" spans="1:22">
      <c r="A28" s="143">
        <v>2210201</v>
      </c>
      <c r="B28" s="139" t="s">
        <v>109</v>
      </c>
      <c r="C28" s="140" t="s">
        <v>135</v>
      </c>
      <c r="D28" s="154" t="s">
        <v>199</v>
      </c>
      <c r="E28" s="151">
        <f>F28+G28</f>
        <v>119290</v>
      </c>
      <c r="F28" s="152">
        <v>119290</v>
      </c>
      <c r="G28" s="153"/>
      <c r="H28" s="151"/>
      <c r="I28" s="151"/>
      <c r="J28" s="151"/>
      <c r="K28" s="151"/>
      <c r="L28" s="151"/>
      <c r="M28" s="151"/>
      <c r="N28" s="151"/>
      <c r="O28" s="151"/>
      <c r="P28" s="151"/>
      <c r="Q28" s="151"/>
      <c r="R28" s="151"/>
      <c r="S28" s="151"/>
      <c r="T28" s="151"/>
      <c r="U28" s="151"/>
      <c r="V28" s="151"/>
    </row>
    <row r="29" ht="18.75" customHeight="1" spans="1:22">
      <c r="A29" s="136"/>
      <c r="B29" s="144"/>
      <c r="C29" s="145"/>
      <c r="D29" s="126"/>
      <c r="E29" s="151"/>
      <c r="F29" s="151"/>
      <c r="G29" s="151"/>
      <c r="H29" s="151"/>
      <c r="I29" s="151"/>
      <c r="J29" s="151"/>
      <c r="K29" s="151"/>
      <c r="L29" s="151"/>
      <c r="M29" s="151"/>
      <c r="N29" s="151"/>
      <c r="O29" s="151"/>
      <c r="P29" s="151"/>
      <c r="Q29" s="151"/>
      <c r="R29" s="151"/>
      <c r="S29" s="151"/>
      <c r="T29" s="151"/>
      <c r="U29" s="151"/>
      <c r="V29" s="151"/>
    </row>
  </sheetData>
  <sheetProtection formatCells="0" formatColumns="0" formatRows="0"/>
  <mergeCells count="10">
    <mergeCell ref="E5:H5"/>
    <mergeCell ref="I5:R5"/>
    <mergeCell ref="A5:A6"/>
    <mergeCell ref="B5:B6"/>
    <mergeCell ref="C5:C6"/>
    <mergeCell ref="D5:D6"/>
    <mergeCell ref="S5:S6"/>
    <mergeCell ref="T5:T6"/>
    <mergeCell ref="U5:U6"/>
    <mergeCell ref="V5:V6"/>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0"/>
  <sheetViews>
    <sheetView showGridLines="0" showZeros="0" topLeftCell="A10" workbookViewId="0">
      <selection activeCell="C18" sqref="C18"/>
    </sheetView>
  </sheetViews>
  <sheetFormatPr defaultColWidth="9.12222222222222" defaultRowHeight="12.75" customHeight="1"/>
  <cols>
    <col min="1" max="1" width="14.8777777777778" style="1" customWidth="1"/>
    <col min="2" max="2" width="13.2555555555556" style="1" customWidth="1"/>
    <col min="3" max="3" width="50.5" style="1" customWidth="1"/>
    <col min="4" max="4" width="18.3777777777778" style="1" customWidth="1"/>
    <col min="5" max="5" width="12.3777777777778" style="1" customWidth="1"/>
    <col min="6" max="6" width="14.2555555555556" style="1" customWidth="1"/>
    <col min="7" max="8" width="12.3777777777778" style="1" customWidth="1"/>
    <col min="9" max="9" width="19" style="1" customWidth="1"/>
    <col min="10" max="16" width="12.3777777777778" style="1" customWidth="1"/>
    <col min="17" max="16384" width="9.12222222222222" style="1"/>
  </cols>
  <sheetData>
    <row r="1" ht="23.25" customHeight="1" spans="1:18">
      <c r="A1" s="96"/>
      <c r="B1" s="96"/>
      <c r="C1" s="96"/>
      <c r="D1" s="96"/>
      <c r="E1" s="96"/>
      <c r="F1" s="96"/>
      <c r="G1" s="96"/>
      <c r="H1" s="96"/>
      <c r="I1" s="96"/>
      <c r="J1" s="96"/>
      <c r="K1" s="96"/>
      <c r="L1" s="96"/>
      <c r="M1" s="96"/>
      <c r="N1" s="96"/>
      <c r="P1" s="114" t="s">
        <v>359</v>
      </c>
      <c r="Q1" s="112"/>
      <c r="R1" s="112"/>
    </row>
    <row r="2" ht="23.25" customHeight="1" spans="1:18">
      <c r="A2" s="97" t="s">
        <v>360</v>
      </c>
      <c r="B2" s="97"/>
      <c r="C2" s="97"/>
      <c r="D2" s="97"/>
      <c r="E2" s="97"/>
      <c r="F2" s="97"/>
      <c r="G2" s="97"/>
      <c r="H2" s="97"/>
      <c r="I2" s="97"/>
      <c r="J2" s="97"/>
      <c r="K2" s="97"/>
      <c r="L2" s="97"/>
      <c r="M2" s="97"/>
      <c r="N2" s="97"/>
      <c r="O2" s="97"/>
      <c r="P2" s="97"/>
      <c r="Q2" s="112"/>
      <c r="R2" s="112"/>
    </row>
    <row r="3" ht="23.25" customHeight="1" spans="1:18">
      <c r="A3" s="98"/>
      <c r="B3" s="99"/>
      <c r="C3" s="99"/>
      <c r="D3" s="99"/>
      <c r="E3" s="99"/>
      <c r="F3" s="99"/>
      <c r="G3" s="99"/>
      <c r="H3" s="99"/>
      <c r="I3" s="96"/>
      <c r="J3" s="96"/>
      <c r="K3" s="96"/>
      <c r="L3" s="96"/>
      <c r="M3" s="96"/>
      <c r="N3" s="96"/>
      <c r="P3" s="115" t="s">
        <v>90</v>
      </c>
      <c r="Q3" s="112"/>
      <c r="R3" s="112"/>
    </row>
    <row r="4" ht="25.5" customHeight="1" spans="1:18">
      <c r="A4" s="100" t="s">
        <v>113</v>
      </c>
      <c r="B4" s="100" t="s">
        <v>91</v>
      </c>
      <c r="C4" s="101" t="s">
        <v>114</v>
      </c>
      <c r="D4" s="102" t="s">
        <v>115</v>
      </c>
      <c r="E4" s="103" t="s">
        <v>327</v>
      </c>
      <c r="F4" s="104" t="s">
        <v>328</v>
      </c>
      <c r="G4" s="103" t="s">
        <v>329</v>
      </c>
      <c r="H4" s="103" t="s">
        <v>330</v>
      </c>
      <c r="I4" s="106" t="s">
        <v>331</v>
      </c>
      <c r="J4" s="106" t="s">
        <v>332</v>
      </c>
      <c r="K4" s="106" t="s">
        <v>177</v>
      </c>
      <c r="L4" s="106" t="s">
        <v>333</v>
      </c>
      <c r="M4" s="106" t="s">
        <v>170</v>
      </c>
      <c r="N4" s="106" t="s">
        <v>178</v>
      </c>
      <c r="O4" s="106" t="s">
        <v>173</v>
      </c>
      <c r="P4" s="100" t="s">
        <v>179</v>
      </c>
      <c r="Q4" s="116"/>
      <c r="R4" s="116"/>
    </row>
    <row r="5" ht="14.25" customHeight="1" spans="1:18">
      <c r="A5" s="100"/>
      <c r="B5" s="100"/>
      <c r="C5" s="105"/>
      <c r="D5" s="100"/>
      <c r="E5" s="106"/>
      <c r="F5" s="107"/>
      <c r="G5" s="106"/>
      <c r="H5" s="106"/>
      <c r="I5" s="106"/>
      <c r="J5" s="106"/>
      <c r="K5" s="106"/>
      <c r="L5" s="106"/>
      <c r="M5" s="106"/>
      <c r="N5" s="106"/>
      <c r="O5" s="106"/>
      <c r="P5" s="100"/>
      <c r="Q5" s="116"/>
      <c r="R5" s="116"/>
    </row>
    <row r="6" ht="14.25" customHeight="1" spans="1:18">
      <c r="A6" s="100"/>
      <c r="B6" s="100"/>
      <c r="C6" s="105"/>
      <c r="D6" s="100"/>
      <c r="E6" s="106"/>
      <c r="F6" s="107"/>
      <c r="G6" s="106"/>
      <c r="H6" s="106"/>
      <c r="I6" s="106"/>
      <c r="J6" s="106"/>
      <c r="K6" s="106"/>
      <c r="L6" s="106"/>
      <c r="M6" s="106"/>
      <c r="N6" s="106"/>
      <c r="O6" s="106"/>
      <c r="P6" s="100"/>
      <c r="Q6" s="116"/>
      <c r="R6" s="116"/>
    </row>
    <row r="7" ht="22.2" customHeight="1" spans="1:18">
      <c r="A7" s="136"/>
      <c r="B7" s="108" t="s">
        <v>107</v>
      </c>
      <c r="C7" s="109" t="s">
        <v>108</v>
      </c>
      <c r="D7" s="137">
        <f t="shared" ref="D7:D27" si="0">F7+I7</f>
        <v>1869479</v>
      </c>
      <c r="E7" s="137">
        <v>0</v>
      </c>
      <c r="F7" s="137"/>
      <c r="G7" s="137">
        <v>0</v>
      </c>
      <c r="H7" s="137">
        <v>0</v>
      </c>
      <c r="I7" s="137">
        <v>1869479</v>
      </c>
      <c r="J7" s="106"/>
      <c r="K7" s="106"/>
      <c r="L7" s="106"/>
      <c r="M7" s="106"/>
      <c r="N7" s="106"/>
      <c r="O7" s="106"/>
      <c r="P7" s="100"/>
      <c r="Q7" s="116"/>
      <c r="R7" s="116"/>
    </row>
    <row r="8" ht="22.2" customHeight="1" spans="1:18">
      <c r="A8" s="136"/>
      <c r="B8" s="108" t="s">
        <v>109</v>
      </c>
      <c r="C8" s="108" t="s">
        <v>110</v>
      </c>
      <c r="D8" s="137">
        <f>D9+D15+D18+D22+D25</f>
        <v>1869479</v>
      </c>
      <c r="E8" s="137">
        <v>0</v>
      </c>
      <c r="F8" s="137"/>
      <c r="G8" s="137">
        <v>0</v>
      </c>
      <c r="H8" s="137">
        <v>0</v>
      </c>
      <c r="I8" s="137">
        <f>I9+I15+I18+I22+I25</f>
        <v>1869479</v>
      </c>
      <c r="J8" s="106"/>
      <c r="K8" s="106"/>
      <c r="L8" s="106"/>
      <c r="M8" s="106"/>
      <c r="N8" s="106"/>
      <c r="O8" s="106"/>
      <c r="P8" s="100"/>
      <c r="Q8" s="116"/>
      <c r="R8" s="116"/>
    </row>
    <row r="9" ht="22.2" customHeight="1" spans="1:18">
      <c r="A9" s="138">
        <v>208</v>
      </c>
      <c r="B9" s="139" t="s">
        <v>109</v>
      </c>
      <c r="C9" s="140" t="s">
        <v>120</v>
      </c>
      <c r="D9" s="141">
        <f t="shared" si="0"/>
        <v>255479</v>
      </c>
      <c r="E9" s="141"/>
      <c r="F9" s="141"/>
      <c r="G9" s="141"/>
      <c r="H9" s="141"/>
      <c r="I9" s="141">
        <v>255479</v>
      </c>
      <c r="J9" s="106"/>
      <c r="K9" s="106"/>
      <c r="L9" s="106"/>
      <c r="M9" s="106"/>
      <c r="N9" s="106"/>
      <c r="O9" s="106"/>
      <c r="P9" s="100"/>
      <c r="Q9" s="116"/>
      <c r="R9" s="116"/>
    </row>
    <row r="10" ht="22.2" customHeight="1" spans="1:18">
      <c r="A10" s="136">
        <v>20805</v>
      </c>
      <c r="B10" s="139" t="s">
        <v>109</v>
      </c>
      <c r="C10" s="140" t="s">
        <v>121</v>
      </c>
      <c r="D10" s="141">
        <f t="shared" si="0"/>
        <v>238579</v>
      </c>
      <c r="E10" s="141"/>
      <c r="F10" s="141"/>
      <c r="G10" s="141"/>
      <c r="H10" s="141"/>
      <c r="I10" s="141">
        <v>238579</v>
      </c>
      <c r="J10" s="106"/>
      <c r="K10" s="106"/>
      <c r="L10" s="106"/>
      <c r="M10" s="106"/>
      <c r="N10" s="106"/>
      <c r="O10" s="106"/>
      <c r="P10" s="100"/>
      <c r="Q10" s="116"/>
      <c r="R10" s="116"/>
    </row>
    <row r="11" ht="22.2" customHeight="1" spans="1:18">
      <c r="A11" s="142">
        <v>2080505</v>
      </c>
      <c r="B11" s="139" t="s">
        <v>109</v>
      </c>
      <c r="C11" s="140" t="s">
        <v>122</v>
      </c>
      <c r="D11" s="141">
        <f t="shared" si="0"/>
        <v>159053</v>
      </c>
      <c r="E11" s="141"/>
      <c r="F11" s="141"/>
      <c r="G11" s="141"/>
      <c r="H11" s="141"/>
      <c r="I11" s="141">
        <v>159053</v>
      </c>
      <c r="J11" s="106"/>
      <c r="K11" s="106"/>
      <c r="L11" s="106"/>
      <c r="M11" s="106"/>
      <c r="N11" s="106"/>
      <c r="O11" s="106"/>
      <c r="P11" s="100"/>
      <c r="Q11" s="116"/>
      <c r="R11" s="116"/>
    </row>
    <row r="12" ht="22.2" customHeight="1" spans="1:18">
      <c r="A12" s="142">
        <v>2080506</v>
      </c>
      <c r="B12" s="139" t="s">
        <v>109</v>
      </c>
      <c r="C12" s="140" t="s">
        <v>123</v>
      </c>
      <c r="D12" s="141">
        <f t="shared" si="0"/>
        <v>79526</v>
      </c>
      <c r="E12" s="141"/>
      <c r="F12" s="141"/>
      <c r="G12" s="141"/>
      <c r="H12" s="141"/>
      <c r="I12" s="141">
        <v>79526</v>
      </c>
      <c r="J12" s="106"/>
      <c r="K12" s="106"/>
      <c r="L12" s="106"/>
      <c r="M12" s="106"/>
      <c r="N12" s="106"/>
      <c r="O12" s="106"/>
      <c r="P12" s="100"/>
      <c r="Q12" s="116"/>
      <c r="R12" s="116"/>
    </row>
    <row r="13" ht="22.2" customHeight="1" spans="1:18">
      <c r="A13" s="136">
        <v>20899</v>
      </c>
      <c r="B13" s="139" t="s">
        <v>109</v>
      </c>
      <c r="C13" s="140" t="s">
        <v>124</v>
      </c>
      <c r="D13" s="141">
        <f t="shared" si="0"/>
        <v>16900</v>
      </c>
      <c r="E13" s="141"/>
      <c r="F13" s="141"/>
      <c r="G13" s="141"/>
      <c r="H13" s="141"/>
      <c r="I13" s="141">
        <v>16900</v>
      </c>
      <c r="J13" s="106"/>
      <c r="K13" s="106"/>
      <c r="L13" s="106"/>
      <c r="M13" s="106"/>
      <c r="N13" s="106"/>
      <c r="O13" s="106"/>
      <c r="P13" s="100"/>
      <c r="Q13" s="116"/>
      <c r="R13" s="116"/>
    </row>
    <row r="14" ht="22.2" customHeight="1" spans="1:18">
      <c r="A14" s="142">
        <v>2089999</v>
      </c>
      <c r="B14" s="139" t="s">
        <v>109</v>
      </c>
      <c r="C14" s="140" t="s">
        <v>125</v>
      </c>
      <c r="D14" s="141">
        <f t="shared" si="0"/>
        <v>16900</v>
      </c>
      <c r="E14" s="141"/>
      <c r="F14" s="141"/>
      <c r="G14" s="141"/>
      <c r="H14" s="141"/>
      <c r="I14" s="141">
        <v>16900</v>
      </c>
      <c r="J14" s="106"/>
      <c r="K14" s="106"/>
      <c r="L14" s="106"/>
      <c r="M14" s="106"/>
      <c r="N14" s="106"/>
      <c r="O14" s="106"/>
      <c r="P14" s="100"/>
      <c r="Q14" s="116"/>
      <c r="R14" s="116"/>
    </row>
    <row r="15" ht="22.2" customHeight="1" spans="1:18">
      <c r="A15" s="138">
        <v>210</v>
      </c>
      <c r="B15" s="139" t="s">
        <v>109</v>
      </c>
      <c r="C15" s="140" t="s">
        <v>126</v>
      </c>
      <c r="D15" s="141">
        <f t="shared" si="0"/>
        <v>74556</v>
      </c>
      <c r="E15" s="141"/>
      <c r="F15" s="141"/>
      <c r="G15" s="141"/>
      <c r="H15" s="141"/>
      <c r="I15" s="141">
        <v>74556</v>
      </c>
      <c r="J15" s="106"/>
      <c r="K15" s="106"/>
      <c r="L15" s="106"/>
      <c r="M15" s="106"/>
      <c r="N15" s="106"/>
      <c r="O15" s="106"/>
      <c r="P15" s="100"/>
      <c r="Q15" s="116"/>
      <c r="R15" s="116"/>
    </row>
    <row r="16" ht="22.2" customHeight="1" spans="1:18">
      <c r="A16" s="136">
        <v>21011</v>
      </c>
      <c r="B16" s="139" t="s">
        <v>109</v>
      </c>
      <c r="C16" s="140" t="s">
        <v>127</v>
      </c>
      <c r="D16" s="141">
        <f t="shared" si="0"/>
        <v>74556</v>
      </c>
      <c r="E16" s="141"/>
      <c r="F16" s="141"/>
      <c r="G16" s="141"/>
      <c r="H16" s="141"/>
      <c r="I16" s="141">
        <v>74556</v>
      </c>
      <c r="J16" s="106"/>
      <c r="K16" s="106"/>
      <c r="L16" s="106"/>
      <c r="M16" s="106"/>
      <c r="N16" s="106"/>
      <c r="O16" s="106"/>
      <c r="P16" s="100"/>
      <c r="Q16" s="116"/>
      <c r="R16" s="116"/>
    </row>
    <row r="17" ht="22.2" customHeight="1" spans="1:18">
      <c r="A17" s="143">
        <v>2101102</v>
      </c>
      <c r="B17" s="139" t="s">
        <v>109</v>
      </c>
      <c r="C17" s="140" t="s">
        <v>128</v>
      </c>
      <c r="D17" s="141">
        <f t="shared" si="0"/>
        <v>74556</v>
      </c>
      <c r="E17" s="141"/>
      <c r="F17" s="141"/>
      <c r="G17" s="141"/>
      <c r="H17" s="141"/>
      <c r="I17" s="141">
        <v>74556</v>
      </c>
      <c r="J17" s="106"/>
      <c r="K17" s="106"/>
      <c r="L17" s="106"/>
      <c r="M17" s="106"/>
      <c r="N17" s="106"/>
      <c r="O17" s="106"/>
      <c r="P17" s="100"/>
      <c r="Q17" s="116"/>
      <c r="R17" s="116"/>
    </row>
    <row r="18" ht="22.2" customHeight="1" spans="1:18">
      <c r="A18" s="138">
        <v>214</v>
      </c>
      <c r="B18" s="139" t="s">
        <v>109</v>
      </c>
      <c r="C18" s="140" t="s">
        <v>129</v>
      </c>
      <c r="D18" s="141">
        <f t="shared" si="0"/>
        <v>1403154</v>
      </c>
      <c r="E18" s="141"/>
      <c r="F18" s="141"/>
      <c r="G18" s="141"/>
      <c r="H18" s="141"/>
      <c r="I18" s="141">
        <v>1403154</v>
      </c>
      <c r="J18" s="106"/>
      <c r="K18" s="106"/>
      <c r="L18" s="106"/>
      <c r="M18" s="106"/>
      <c r="N18" s="106"/>
      <c r="O18" s="106"/>
      <c r="P18" s="100"/>
      <c r="Q18" s="116"/>
      <c r="R18" s="116"/>
    </row>
    <row r="19" ht="22.2" customHeight="1" spans="1:18">
      <c r="A19" s="136">
        <v>21401</v>
      </c>
      <c r="B19" s="139" t="s">
        <v>109</v>
      </c>
      <c r="C19" s="140" t="s">
        <v>130</v>
      </c>
      <c r="D19" s="141">
        <f>D20+D21</f>
        <v>1430354</v>
      </c>
      <c r="E19" s="141"/>
      <c r="F19" s="141"/>
      <c r="G19" s="141"/>
      <c r="H19" s="141"/>
      <c r="I19" s="141">
        <f>I20+I21</f>
        <v>1430354</v>
      </c>
      <c r="J19" s="106"/>
      <c r="K19" s="106"/>
      <c r="L19" s="106"/>
      <c r="M19" s="106"/>
      <c r="N19" s="106"/>
      <c r="O19" s="106"/>
      <c r="P19" s="100"/>
      <c r="Q19" s="116"/>
      <c r="R19" s="116"/>
    </row>
    <row r="20" ht="22.2" customHeight="1" spans="1:18">
      <c r="A20" s="143">
        <v>2140101</v>
      </c>
      <c r="B20" s="139" t="s">
        <v>109</v>
      </c>
      <c r="C20" s="140" t="s">
        <v>131</v>
      </c>
      <c r="D20" s="141">
        <f t="shared" si="0"/>
        <v>1340354</v>
      </c>
      <c r="E20" s="141"/>
      <c r="F20" s="141"/>
      <c r="G20" s="141"/>
      <c r="H20" s="141"/>
      <c r="I20" s="141">
        <v>1340354</v>
      </c>
      <c r="J20" s="106"/>
      <c r="K20" s="106"/>
      <c r="L20" s="106"/>
      <c r="M20" s="106"/>
      <c r="N20" s="106"/>
      <c r="O20" s="106"/>
      <c r="P20" s="100"/>
      <c r="Q20" s="116"/>
      <c r="R20" s="116"/>
    </row>
    <row r="21" ht="22.2" customHeight="1" spans="1:18">
      <c r="A21" s="143">
        <v>2140102</v>
      </c>
      <c r="B21" s="139" t="s">
        <v>109</v>
      </c>
      <c r="C21" s="140" t="s">
        <v>361</v>
      </c>
      <c r="D21" s="141">
        <v>90000</v>
      </c>
      <c r="E21" s="141"/>
      <c r="F21" s="141"/>
      <c r="G21" s="141"/>
      <c r="H21" s="141"/>
      <c r="I21" s="141">
        <v>90000</v>
      </c>
      <c r="J21" s="106"/>
      <c r="K21" s="106"/>
      <c r="L21" s="106"/>
      <c r="M21" s="106"/>
      <c r="N21" s="106"/>
      <c r="O21" s="106"/>
      <c r="P21" s="100"/>
      <c r="Q21" s="116"/>
      <c r="R21" s="116"/>
    </row>
    <row r="22" ht="22.2" customHeight="1" spans="1:18">
      <c r="A22" s="138">
        <v>221</v>
      </c>
      <c r="B22" s="139" t="s">
        <v>109</v>
      </c>
      <c r="C22" s="140" t="s">
        <v>133</v>
      </c>
      <c r="D22" s="141">
        <f t="shared" si="0"/>
        <v>119290</v>
      </c>
      <c r="E22" s="141"/>
      <c r="F22" s="141"/>
      <c r="G22" s="141"/>
      <c r="H22" s="141"/>
      <c r="I22" s="141">
        <v>119290</v>
      </c>
      <c r="J22" s="106"/>
      <c r="K22" s="106"/>
      <c r="L22" s="106"/>
      <c r="M22" s="106"/>
      <c r="N22" s="106"/>
      <c r="O22" s="106"/>
      <c r="P22" s="100"/>
      <c r="Q22" s="116"/>
      <c r="R22" s="116"/>
    </row>
    <row r="23" ht="22.2" customHeight="1" spans="1:18">
      <c r="A23" s="136">
        <v>22102</v>
      </c>
      <c r="B23" s="139" t="s">
        <v>109</v>
      </c>
      <c r="C23" s="140" t="s">
        <v>134</v>
      </c>
      <c r="D23" s="141">
        <f t="shared" si="0"/>
        <v>119290</v>
      </c>
      <c r="E23" s="141"/>
      <c r="F23" s="141"/>
      <c r="G23" s="141"/>
      <c r="H23" s="141"/>
      <c r="I23" s="141">
        <v>119290</v>
      </c>
      <c r="J23" s="106"/>
      <c r="K23" s="106"/>
      <c r="L23" s="106"/>
      <c r="M23" s="106"/>
      <c r="N23" s="106"/>
      <c r="O23" s="106"/>
      <c r="P23" s="100"/>
      <c r="Q23" s="116"/>
      <c r="R23" s="116"/>
    </row>
    <row r="24" ht="22.2" customHeight="1" spans="1:18">
      <c r="A24" s="143">
        <v>2210201</v>
      </c>
      <c r="B24" s="139" t="s">
        <v>109</v>
      </c>
      <c r="C24" s="140" t="s">
        <v>135</v>
      </c>
      <c r="D24" s="141">
        <f t="shared" si="0"/>
        <v>119290</v>
      </c>
      <c r="E24" s="141"/>
      <c r="F24" s="141"/>
      <c r="G24" s="141"/>
      <c r="H24" s="141"/>
      <c r="I24" s="141">
        <v>119290</v>
      </c>
      <c r="J24" s="106"/>
      <c r="K24" s="106"/>
      <c r="L24" s="106"/>
      <c r="M24" s="106"/>
      <c r="N24" s="106"/>
      <c r="O24" s="106"/>
      <c r="P24" s="100"/>
      <c r="Q24" s="116"/>
      <c r="R24" s="116"/>
    </row>
    <row r="25" ht="22.2" customHeight="1" spans="1:18">
      <c r="A25" s="138">
        <v>201</v>
      </c>
      <c r="B25" s="139" t="s">
        <v>109</v>
      </c>
      <c r="C25" s="139" t="s">
        <v>117</v>
      </c>
      <c r="D25" s="141">
        <f t="shared" si="0"/>
        <v>17000</v>
      </c>
      <c r="E25" s="141"/>
      <c r="F25" s="141"/>
      <c r="G25" s="141"/>
      <c r="H25" s="141"/>
      <c r="I25" s="141">
        <v>17000</v>
      </c>
      <c r="J25" s="106"/>
      <c r="K25" s="106"/>
      <c r="L25" s="106"/>
      <c r="M25" s="106"/>
      <c r="N25" s="106"/>
      <c r="O25" s="106"/>
      <c r="P25" s="100"/>
      <c r="Q25" s="116"/>
      <c r="R25" s="116"/>
    </row>
    <row r="26" ht="22.2" customHeight="1" spans="1:18">
      <c r="A26" s="136">
        <v>20101</v>
      </c>
      <c r="B26" s="139" t="s">
        <v>109</v>
      </c>
      <c r="C26" s="139" t="s">
        <v>118</v>
      </c>
      <c r="D26" s="141">
        <f t="shared" si="0"/>
        <v>17000</v>
      </c>
      <c r="E26" s="141"/>
      <c r="F26" s="141"/>
      <c r="G26" s="141"/>
      <c r="H26" s="141"/>
      <c r="I26" s="141">
        <v>17000</v>
      </c>
      <c r="J26" s="106"/>
      <c r="K26" s="106"/>
      <c r="L26" s="106"/>
      <c r="M26" s="106"/>
      <c r="N26" s="106"/>
      <c r="O26" s="106"/>
      <c r="P26" s="100"/>
      <c r="Q26" s="116"/>
      <c r="R26" s="116"/>
    </row>
    <row r="27" ht="22.2" customHeight="1" spans="1:18">
      <c r="A27" s="143">
        <v>2010101</v>
      </c>
      <c r="B27" s="139" t="s">
        <v>109</v>
      </c>
      <c r="C27" s="140" t="s">
        <v>119</v>
      </c>
      <c r="D27" s="141">
        <f t="shared" si="0"/>
        <v>17000</v>
      </c>
      <c r="E27" s="141"/>
      <c r="F27" s="141"/>
      <c r="G27" s="141"/>
      <c r="H27" s="141"/>
      <c r="I27" s="141">
        <v>17000</v>
      </c>
      <c r="J27" s="106"/>
      <c r="K27" s="106"/>
      <c r="L27" s="106"/>
      <c r="M27" s="106"/>
      <c r="N27" s="106"/>
      <c r="O27" s="106"/>
      <c r="P27" s="100"/>
      <c r="Q27" s="116"/>
      <c r="R27" s="116"/>
    </row>
    <row r="28" ht="22.2" customHeight="1" spans="1:18">
      <c r="A28" s="136"/>
      <c r="B28" s="144"/>
      <c r="C28" s="145"/>
      <c r="D28" s="137"/>
      <c r="E28" s="137"/>
      <c r="F28" s="137"/>
      <c r="G28" s="137"/>
      <c r="H28" s="137"/>
      <c r="I28" s="137"/>
      <c r="J28" s="106"/>
      <c r="K28" s="106"/>
      <c r="L28" s="106"/>
      <c r="M28" s="106"/>
      <c r="N28" s="106"/>
      <c r="O28" s="106"/>
      <c r="P28" s="100"/>
      <c r="Q28" s="116"/>
      <c r="R28" s="116"/>
    </row>
    <row r="29" customFormat="1" ht="27.75" customHeight="1"/>
    <row r="30" ht="23.25" customHeight="1" spans="1:18">
      <c r="A30" s="112"/>
      <c r="B30" s="112"/>
      <c r="C30" s="112"/>
      <c r="D30" s="112"/>
      <c r="E30" s="112"/>
      <c r="F30" s="112"/>
      <c r="G30" s="112"/>
      <c r="H30" s="112"/>
      <c r="I30" s="112"/>
      <c r="J30" s="112"/>
      <c r="K30" s="112"/>
      <c r="L30" s="112"/>
      <c r="M30" s="112"/>
      <c r="N30" s="112"/>
      <c r="O30" s="112"/>
      <c r="P30" s="112"/>
      <c r="Q30" s="112"/>
      <c r="R30" s="112"/>
    </row>
    <row r="31" ht="23.25" customHeight="1" spans="1:18">
      <c r="A31" s="112"/>
      <c r="B31" s="112"/>
      <c r="C31" s="112"/>
      <c r="D31" s="112"/>
      <c r="E31" s="112"/>
      <c r="F31" s="112"/>
      <c r="G31" s="112"/>
      <c r="H31" s="112"/>
      <c r="I31" s="112"/>
      <c r="J31" s="112"/>
      <c r="K31" s="112"/>
      <c r="L31" s="112"/>
      <c r="M31" s="112"/>
      <c r="N31" s="112"/>
      <c r="O31" s="112"/>
      <c r="P31" s="112"/>
      <c r="Q31" s="112"/>
      <c r="R31" s="112"/>
    </row>
    <row r="32" ht="23.25" customHeight="1" spans="1:18">
      <c r="A32" s="112"/>
      <c r="B32" s="112"/>
      <c r="C32" s="112"/>
      <c r="D32" s="112"/>
      <c r="E32" s="112"/>
      <c r="F32" s="112"/>
      <c r="G32" s="112"/>
      <c r="H32" s="112"/>
      <c r="I32" s="112"/>
      <c r="J32" s="112"/>
      <c r="K32" s="112"/>
      <c r="L32" s="112"/>
      <c r="M32" s="112"/>
      <c r="N32" s="112"/>
      <c r="O32" s="112"/>
      <c r="P32" s="112"/>
      <c r="Q32" s="112"/>
      <c r="R32" s="112"/>
    </row>
    <row r="33" ht="23.25" customHeight="1" spans="1:18">
      <c r="A33" s="112"/>
      <c r="B33" s="112"/>
      <c r="C33" s="112"/>
      <c r="D33" s="112"/>
      <c r="E33" s="112"/>
      <c r="F33" s="112"/>
      <c r="G33" s="112"/>
      <c r="H33" s="112"/>
      <c r="I33" s="112"/>
      <c r="J33" s="112"/>
      <c r="K33" s="112"/>
      <c r="L33" s="112"/>
      <c r="M33" s="112"/>
      <c r="N33" s="112"/>
      <c r="O33" s="112"/>
      <c r="P33" s="112"/>
      <c r="Q33" s="112"/>
      <c r="R33" s="112"/>
    </row>
    <row r="34" ht="23.25" customHeight="1" spans="1:18">
      <c r="A34" s="112"/>
      <c r="B34" s="112"/>
      <c r="C34" s="112"/>
      <c r="D34" s="112"/>
      <c r="E34" s="112"/>
      <c r="F34" s="112"/>
      <c r="G34" s="112"/>
      <c r="H34" s="112"/>
      <c r="I34" s="112"/>
      <c r="J34" s="112"/>
      <c r="K34" s="112"/>
      <c r="L34" s="112"/>
      <c r="M34" s="112"/>
      <c r="N34" s="112"/>
      <c r="O34" s="112"/>
      <c r="P34" s="112"/>
      <c r="Q34" s="112"/>
      <c r="R34" s="112"/>
    </row>
    <row r="35" ht="23.25" customHeight="1" spans="1:18">
      <c r="A35" s="112"/>
      <c r="B35" s="112"/>
      <c r="C35" s="112"/>
      <c r="D35" s="112"/>
      <c r="E35" s="112"/>
      <c r="F35" s="112"/>
      <c r="G35" s="112"/>
      <c r="H35" s="112"/>
      <c r="I35" s="112"/>
      <c r="J35" s="112"/>
      <c r="K35" s="112"/>
      <c r="L35" s="112"/>
      <c r="M35" s="112"/>
      <c r="N35" s="112"/>
      <c r="O35" s="112"/>
      <c r="P35" s="112"/>
      <c r="Q35" s="112"/>
      <c r="R35" s="112"/>
    </row>
    <row r="36" ht="23.25" customHeight="1" spans="1:18">
      <c r="A36" s="112"/>
      <c r="B36" s="112"/>
      <c r="C36" s="112"/>
      <c r="D36" s="112"/>
      <c r="E36" s="112"/>
      <c r="F36" s="112"/>
      <c r="G36" s="112"/>
      <c r="H36" s="112"/>
      <c r="I36" s="112"/>
      <c r="J36" s="112"/>
      <c r="K36" s="112"/>
      <c r="L36" s="112"/>
      <c r="M36" s="112"/>
      <c r="N36" s="112"/>
      <c r="O36" s="112"/>
      <c r="P36" s="112"/>
      <c r="Q36" s="112"/>
      <c r="R36" s="112"/>
    </row>
    <row r="37" ht="23.25" customHeight="1" spans="1:18">
      <c r="A37" s="112"/>
      <c r="B37" s="112"/>
      <c r="C37" s="112"/>
      <c r="D37" s="112"/>
      <c r="E37" s="112"/>
      <c r="F37" s="112"/>
      <c r="G37" s="112"/>
      <c r="H37" s="112"/>
      <c r="I37" s="112"/>
      <c r="J37" s="112"/>
      <c r="K37" s="112"/>
      <c r="L37" s="112"/>
      <c r="M37" s="112"/>
      <c r="N37" s="112"/>
      <c r="O37" s="112"/>
      <c r="P37" s="112"/>
      <c r="Q37" s="112"/>
      <c r="R37" s="112"/>
    </row>
    <row r="38" ht="23.25" customHeight="1" spans="1:18">
      <c r="A38" s="112"/>
      <c r="B38" s="112"/>
      <c r="C38" s="112"/>
      <c r="D38" s="112"/>
      <c r="E38" s="112"/>
      <c r="F38" s="112"/>
      <c r="G38" s="112"/>
      <c r="H38" s="112"/>
      <c r="I38" s="112"/>
      <c r="J38" s="112"/>
      <c r="K38" s="112"/>
      <c r="L38" s="112"/>
      <c r="M38" s="112"/>
      <c r="N38" s="112"/>
      <c r="O38" s="112"/>
      <c r="P38" s="112"/>
      <c r="Q38" s="112"/>
      <c r="R38" s="112"/>
    </row>
    <row r="39" ht="23.25" customHeight="1" spans="1:18">
      <c r="A39" s="112"/>
      <c r="B39" s="112"/>
      <c r="C39" s="112"/>
      <c r="D39" s="112"/>
      <c r="E39" s="112"/>
      <c r="F39" s="112"/>
      <c r="G39" s="112"/>
      <c r="H39" s="112"/>
      <c r="I39" s="112"/>
      <c r="J39" s="112"/>
      <c r="K39" s="112"/>
      <c r="L39" s="112"/>
      <c r="M39" s="112"/>
      <c r="N39" s="112"/>
      <c r="O39" s="112"/>
      <c r="P39" s="112"/>
      <c r="Q39" s="112"/>
      <c r="R39" s="112"/>
    </row>
    <row r="40" ht="23.25" customHeight="1" spans="1:18">
      <c r="A40" s="112"/>
      <c r="B40" s="112"/>
      <c r="C40" s="112"/>
      <c r="D40" s="112"/>
      <c r="E40" s="112"/>
      <c r="F40" s="112"/>
      <c r="G40" s="112"/>
      <c r="H40" s="112"/>
      <c r="I40" s="112"/>
      <c r="J40" s="112"/>
      <c r="K40" s="112"/>
      <c r="L40" s="112"/>
      <c r="M40" s="112"/>
      <c r="N40" s="112"/>
      <c r="O40" s="112"/>
      <c r="P40" s="112"/>
      <c r="Q40" s="112"/>
      <c r="R40" s="11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showGridLines="0" topLeftCell="A2" workbookViewId="0">
      <selection activeCell="N43" sqref="N43"/>
    </sheetView>
  </sheetViews>
  <sheetFormatPr defaultColWidth="9" defaultRowHeight="11.25" outlineLevelRow="7"/>
  <cols>
    <col min="1" max="1" width="13.1222222222222" customWidth="1"/>
    <col min="2" max="2" width="19.8777777777778" customWidth="1"/>
    <col min="3" max="3" width="30.8777777777778" customWidth="1"/>
    <col min="4" max="4" width="11.3777777777778" customWidth="1"/>
    <col min="5" max="5" width="14.8777777777778" customWidth="1"/>
    <col min="6" max="6" width="12.8777777777778" customWidth="1"/>
    <col min="7" max="7" width="11" customWidth="1"/>
    <col min="8" max="8" width="10.6222222222222" customWidth="1"/>
    <col min="9" max="9" width="16" customWidth="1"/>
    <col min="10" max="10" width="13.1222222222222" customWidth="1"/>
    <col min="11" max="11" width="11.6222222222222" customWidth="1"/>
  </cols>
  <sheetData>
    <row r="1" customHeight="1"/>
    <row r="2" s="1" customFormat="1" ht="23.25" customHeight="1" spans="1:18">
      <c r="A2" s="97" t="s">
        <v>362</v>
      </c>
      <c r="B2" s="97"/>
      <c r="C2" s="97"/>
      <c r="D2" s="97"/>
      <c r="E2" s="97"/>
      <c r="F2" s="97"/>
      <c r="G2" s="97"/>
      <c r="H2" s="97"/>
      <c r="I2" s="97"/>
      <c r="J2" s="97"/>
      <c r="K2" s="97"/>
      <c r="L2" s="97"/>
      <c r="M2" s="97"/>
      <c r="N2" s="97"/>
      <c r="O2" s="97"/>
      <c r="P2" s="97"/>
      <c r="Q2" s="112"/>
      <c r="R2" s="112"/>
    </row>
    <row r="3" ht="12" customHeight="1" spans="22:22">
      <c r="V3" s="114" t="s">
        <v>363</v>
      </c>
    </row>
    <row r="4" customHeight="1"/>
    <row r="5" ht="29.25" customHeight="1" spans="1:22">
      <c r="A5" s="117" t="s">
        <v>113</v>
      </c>
      <c r="B5" s="117" t="s">
        <v>91</v>
      </c>
      <c r="C5" s="117" t="s">
        <v>114</v>
      </c>
      <c r="D5" s="118" t="s">
        <v>358</v>
      </c>
      <c r="E5" s="119" t="s">
        <v>162</v>
      </c>
      <c r="F5" s="120"/>
      <c r="G5" s="120"/>
      <c r="H5" s="121"/>
      <c r="I5" s="127" t="s">
        <v>163</v>
      </c>
      <c r="J5" s="128"/>
      <c r="K5" s="128"/>
      <c r="L5" s="128"/>
      <c r="M5" s="128"/>
      <c r="N5" s="128"/>
      <c r="O5" s="128"/>
      <c r="P5" s="128"/>
      <c r="Q5" s="128"/>
      <c r="R5" s="131"/>
      <c r="S5" s="132" t="s">
        <v>164</v>
      </c>
      <c r="T5" s="132" t="s">
        <v>165</v>
      </c>
      <c r="U5" s="132" t="s">
        <v>166</v>
      </c>
      <c r="V5" s="118" t="s">
        <v>167</v>
      </c>
    </row>
    <row r="6" ht="54.75" customHeight="1" spans="1:22">
      <c r="A6" s="102"/>
      <c r="B6" s="102"/>
      <c r="C6" s="102"/>
      <c r="D6" s="122"/>
      <c r="E6" s="123" t="s">
        <v>142</v>
      </c>
      <c r="F6" s="124" t="s">
        <v>168</v>
      </c>
      <c r="G6" s="124" t="s">
        <v>169</v>
      </c>
      <c r="H6" s="124" t="s">
        <v>170</v>
      </c>
      <c r="I6" s="123" t="s">
        <v>142</v>
      </c>
      <c r="J6" s="129" t="s">
        <v>346</v>
      </c>
      <c r="K6" s="129" t="s">
        <v>170</v>
      </c>
      <c r="L6" s="129" t="s">
        <v>173</v>
      </c>
      <c r="M6" s="129" t="s">
        <v>174</v>
      </c>
      <c r="N6" s="129" t="s">
        <v>175</v>
      </c>
      <c r="O6" s="129" t="s">
        <v>176</v>
      </c>
      <c r="P6" s="129" t="s">
        <v>177</v>
      </c>
      <c r="Q6" s="129" t="s">
        <v>178</v>
      </c>
      <c r="R6" s="133" t="s">
        <v>179</v>
      </c>
      <c r="S6" s="134"/>
      <c r="T6" s="134"/>
      <c r="U6" s="134"/>
      <c r="V6" s="122"/>
    </row>
    <row r="7" ht="16.5" customHeight="1" spans="1:22">
      <c r="A7" s="123"/>
      <c r="B7" s="108" t="s">
        <v>107</v>
      </c>
      <c r="C7" s="109" t="s">
        <v>108</v>
      </c>
      <c r="D7" s="123"/>
      <c r="E7" s="125">
        <v>0</v>
      </c>
      <c r="F7" s="125"/>
      <c r="G7" s="125"/>
      <c r="H7" s="125"/>
      <c r="I7" s="125">
        <v>0</v>
      </c>
      <c r="J7" s="130"/>
      <c r="K7" s="130"/>
      <c r="L7" s="130"/>
      <c r="M7" s="130"/>
      <c r="N7" s="130"/>
      <c r="O7" s="130"/>
      <c r="P7" s="130"/>
      <c r="Q7" s="130"/>
      <c r="R7" s="130"/>
      <c r="S7" s="130">
        <v>0</v>
      </c>
      <c r="T7" s="130">
        <v>0</v>
      </c>
      <c r="U7" s="123">
        <v>17</v>
      </c>
      <c r="V7" s="123">
        <v>18</v>
      </c>
    </row>
    <row r="8" s="1" customFormat="1" ht="18.75" customHeight="1" spans="1:22">
      <c r="A8" s="126"/>
      <c r="B8" s="108" t="s">
        <v>109</v>
      </c>
      <c r="C8" s="108" t="s">
        <v>110</v>
      </c>
      <c r="D8" s="126"/>
      <c r="E8" s="125">
        <v>0</v>
      </c>
      <c r="F8" s="125"/>
      <c r="G8" s="125"/>
      <c r="H8" s="125"/>
      <c r="I8" s="125">
        <v>0</v>
      </c>
      <c r="J8" s="130"/>
      <c r="K8" s="130"/>
      <c r="L8" s="130"/>
      <c r="M8" s="130"/>
      <c r="N8" s="130"/>
      <c r="O8" s="130"/>
      <c r="P8" s="130"/>
      <c r="Q8" s="130"/>
      <c r="R8" s="130"/>
      <c r="S8" s="130">
        <v>0</v>
      </c>
      <c r="T8" s="130">
        <v>0</v>
      </c>
      <c r="U8" s="135"/>
      <c r="V8" s="135"/>
    </row>
  </sheetData>
  <sheetProtection formatCells="0" formatColumns="0" formatRows="0"/>
  <mergeCells count="10">
    <mergeCell ref="E5:H5"/>
    <mergeCell ref="I5:R5"/>
    <mergeCell ref="A5:A6"/>
    <mergeCell ref="B5:B6"/>
    <mergeCell ref="C5:C6"/>
    <mergeCell ref="D5:D6"/>
    <mergeCell ref="S5:S6"/>
    <mergeCell ref="T5:T6"/>
    <mergeCell ref="U5:U6"/>
    <mergeCell ref="V5:V6"/>
  </mergeCells>
  <pageMargins left="0.7" right="0.7"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H22" sqref="H22"/>
    </sheetView>
  </sheetViews>
  <sheetFormatPr defaultColWidth="9.37777777777778" defaultRowHeight="12.75" customHeight="1"/>
  <cols>
    <col min="1" max="2" width="16.3777777777778" style="1" customWidth="1"/>
    <col min="3" max="3" width="35.5" style="1" customWidth="1"/>
    <col min="4" max="4" width="16.5" style="1" customWidth="1"/>
    <col min="5" max="16" width="12.3777777777778" style="1" customWidth="1"/>
    <col min="17" max="16384" width="9.37777777777778" style="1"/>
  </cols>
  <sheetData>
    <row r="1" ht="23.25" customHeight="1" spans="1:18">
      <c r="A1" s="96"/>
      <c r="B1" s="96"/>
      <c r="C1" s="96"/>
      <c r="D1" s="96"/>
      <c r="E1" s="96"/>
      <c r="F1" s="96"/>
      <c r="G1" s="96"/>
      <c r="H1" s="96"/>
      <c r="I1" s="96"/>
      <c r="J1" s="96"/>
      <c r="K1" s="96"/>
      <c r="L1" s="96"/>
      <c r="M1" s="96"/>
      <c r="N1" s="96"/>
      <c r="O1"/>
      <c r="P1" s="114" t="s">
        <v>364</v>
      </c>
      <c r="Q1" s="112"/>
      <c r="R1" s="112"/>
    </row>
    <row r="2" ht="23.25" customHeight="1" spans="1:18">
      <c r="A2" s="97" t="s">
        <v>365</v>
      </c>
      <c r="B2" s="97"/>
      <c r="C2" s="97"/>
      <c r="D2" s="97"/>
      <c r="E2" s="97"/>
      <c r="F2" s="97"/>
      <c r="G2" s="97"/>
      <c r="H2" s="97"/>
      <c r="I2" s="97"/>
      <c r="J2" s="97"/>
      <c r="K2" s="97"/>
      <c r="L2" s="97"/>
      <c r="M2" s="97"/>
      <c r="N2" s="97"/>
      <c r="O2" s="97"/>
      <c r="P2" s="97"/>
      <c r="Q2" s="112"/>
      <c r="R2" s="112"/>
    </row>
    <row r="3" ht="23.25" customHeight="1" spans="1:18">
      <c r="A3" s="98"/>
      <c r="B3" s="99"/>
      <c r="C3" s="99"/>
      <c r="D3" s="99"/>
      <c r="E3" s="99"/>
      <c r="F3" s="99"/>
      <c r="G3" s="99"/>
      <c r="H3" s="99"/>
      <c r="I3" s="96"/>
      <c r="J3" s="96"/>
      <c r="K3" s="96"/>
      <c r="L3" s="96"/>
      <c r="M3" s="96"/>
      <c r="N3" s="96"/>
      <c r="O3"/>
      <c r="P3" s="115" t="s">
        <v>90</v>
      </c>
      <c r="Q3" s="112"/>
      <c r="R3" s="112"/>
    </row>
    <row r="4" ht="25.5" customHeight="1" spans="1:18">
      <c r="A4" s="100" t="s">
        <v>113</v>
      </c>
      <c r="B4" s="100" t="s">
        <v>91</v>
      </c>
      <c r="C4" s="101" t="s">
        <v>114</v>
      </c>
      <c r="D4" s="102" t="s">
        <v>115</v>
      </c>
      <c r="E4" s="103" t="s">
        <v>327</v>
      </c>
      <c r="F4" s="104" t="s">
        <v>328</v>
      </c>
      <c r="G4" s="103" t="s">
        <v>329</v>
      </c>
      <c r="H4" s="103" t="s">
        <v>330</v>
      </c>
      <c r="I4" s="106" t="s">
        <v>331</v>
      </c>
      <c r="J4" s="106" t="s">
        <v>332</v>
      </c>
      <c r="K4" s="106" t="s">
        <v>177</v>
      </c>
      <c r="L4" s="106" t="s">
        <v>333</v>
      </c>
      <c r="M4" s="106" t="s">
        <v>170</v>
      </c>
      <c r="N4" s="106" t="s">
        <v>178</v>
      </c>
      <c r="O4" s="106" t="s">
        <v>173</v>
      </c>
      <c r="P4" s="100" t="s">
        <v>179</v>
      </c>
      <c r="Q4" s="116"/>
      <c r="R4" s="116"/>
    </row>
    <row r="5" ht="14.25" customHeight="1" spans="1:18">
      <c r="A5" s="100"/>
      <c r="B5" s="100"/>
      <c r="C5" s="105"/>
      <c r="D5" s="100"/>
      <c r="E5" s="106"/>
      <c r="F5" s="107"/>
      <c r="G5" s="106"/>
      <c r="H5" s="106"/>
      <c r="I5" s="106"/>
      <c r="J5" s="106"/>
      <c r="K5" s="106"/>
      <c r="L5" s="106"/>
      <c r="M5" s="106"/>
      <c r="N5" s="106"/>
      <c r="O5" s="106"/>
      <c r="P5" s="100"/>
      <c r="Q5" s="116"/>
      <c r="R5" s="116"/>
    </row>
    <row r="6" ht="14.25" customHeight="1" spans="1:18">
      <c r="A6" s="100"/>
      <c r="B6" s="100"/>
      <c r="C6" s="105"/>
      <c r="D6" s="100"/>
      <c r="E6" s="106"/>
      <c r="F6" s="107"/>
      <c r="G6" s="106"/>
      <c r="H6" s="106"/>
      <c r="I6" s="106"/>
      <c r="J6" s="106"/>
      <c r="K6" s="106"/>
      <c r="L6" s="106"/>
      <c r="M6" s="106"/>
      <c r="N6" s="106"/>
      <c r="O6" s="106"/>
      <c r="P6" s="100"/>
      <c r="Q6" s="116"/>
      <c r="R6" s="116"/>
    </row>
    <row r="7" ht="23.25" customHeight="1" spans="1:18">
      <c r="A7" s="100"/>
      <c r="B7" s="108" t="s">
        <v>107</v>
      </c>
      <c r="C7" s="109" t="s">
        <v>108</v>
      </c>
      <c r="D7" s="110">
        <v>0</v>
      </c>
      <c r="E7" s="110"/>
      <c r="F7" s="110"/>
      <c r="G7" s="110"/>
      <c r="H7" s="110"/>
      <c r="I7" s="110"/>
      <c r="J7" s="110"/>
      <c r="K7" s="110"/>
      <c r="L7" s="110"/>
      <c r="M7" s="110"/>
      <c r="N7" s="110"/>
      <c r="O7" s="110"/>
      <c r="P7" s="110"/>
      <c r="Q7" s="112"/>
      <c r="R7" s="112"/>
    </row>
    <row r="8" customFormat="1" ht="27.75" customHeight="1" spans="1:16">
      <c r="A8" s="111"/>
      <c r="B8" s="108" t="s">
        <v>109</v>
      </c>
      <c r="C8" s="108" t="s">
        <v>110</v>
      </c>
      <c r="D8" s="110">
        <v>0</v>
      </c>
      <c r="E8" s="111"/>
      <c r="F8" s="111"/>
      <c r="G8" s="111"/>
      <c r="H8" s="111"/>
      <c r="I8" s="111"/>
      <c r="J8" s="111"/>
      <c r="K8" s="111"/>
      <c r="L8" s="111"/>
      <c r="M8" s="111"/>
      <c r="N8" s="111"/>
      <c r="O8" s="111"/>
      <c r="P8" s="111"/>
    </row>
    <row r="9" ht="23.25" customHeight="1" spans="1:18">
      <c r="A9" s="112"/>
      <c r="B9" s="112"/>
      <c r="C9" s="112"/>
      <c r="D9" s="112"/>
      <c r="E9" s="112"/>
      <c r="F9" s="112"/>
      <c r="G9" s="112"/>
      <c r="H9" s="112"/>
      <c r="I9" s="112"/>
      <c r="J9" s="112"/>
      <c r="K9" s="112"/>
      <c r="L9" s="112"/>
      <c r="M9" s="112"/>
      <c r="N9" s="112"/>
      <c r="O9" s="112"/>
      <c r="P9" s="112"/>
      <c r="Q9" s="112"/>
      <c r="R9" s="112"/>
    </row>
    <row r="10" ht="23.25" customHeight="1" spans="1:18">
      <c r="A10" s="112"/>
      <c r="B10" s="112"/>
      <c r="C10" s="112"/>
      <c r="D10" s="112"/>
      <c r="E10" s="112"/>
      <c r="F10" s="112"/>
      <c r="G10" s="113"/>
      <c r="H10" s="112"/>
      <c r="I10" s="112"/>
      <c r="J10" s="112"/>
      <c r="K10" s="112"/>
      <c r="L10" s="112"/>
      <c r="M10" s="112"/>
      <c r="N10" s="112"/>
      <c r="O10" s="112"/>
      <c r="P10" s="112"/>
      <c r="Q10" s="112"/>
      <c r="R10" s="112"/>
    </row>
    <row r="11" ht="23.25" customHeight="1" spans="1:18">
      <c r="A11" s="112"/>
      <c r="B11" s="112"/>
      <c r="C11" s="112"/>
      <c r="D11" s="112"/>
      <c r="E11" s="112"/>
      <c r="F11" s="112"/>
      <c r="G11" s="112"/>
      <c r="H11" s="112"/>
      <c r="I11" s="112"/>
      <c r="J11" s="112"/>
      <c r="K11" s="112"/>
      <c r="L11" s="112"/>
      <c r="M11" s="112"/>
      <c r="N11" s="112"/>
      <c r="O11" s="112"/>
      <c r="P11" s="112"/>
      <c r="Q11" s="112"/>
      <c r="R11" s="112"/>
    </row>
    <row r="12" ht="23.25" customHeight="1" spans="1:18">
      <c r="A12" s="112"/>
      <c r="B12" s="112"/>
      <c r="C12" s="112"/>
      <c r="D12" s="112"/>
      <c r="E12" s="112"/>
      <c r="F12" s="112"/>
      <c r="G12" s="112"/>
      <c r="H12" s="112"/>
      <c r="I12" s="112"/>
      <c r="J12" s="112"/>
      <c r="K12" s="112"/>
      <c r="L12" s="112"/>
      <c r="M12" s="112"/>
      <c r="N12" s="112"/>
      <c r="O12" s="112"/>
      <c r="P12" s="112"/>
      <c r="Q12" s="112"/>
      <c r="R12" s="112"/>
    </row>
    <row r="13" ht="23.25" customHeight="1" spans="1:18">
      <c r="A13" s="112"/>
      <c r="B13" s="112"/>
      <c r="C13" s="112"/>
      <c r="D13" s="112"/>
      <c r="E13" s="112"/>
      <c r="F13" s="112"/>
      <c r="G13" s="112"/>
      <c r="H13" s="112"/>
      <c r="I13" s="112"/>
      <c r="J13" s="112"/>
      <c r="K13" s="112"/>
      <c r="L13" s="112"/>
      <c r="M13" s="112"/>
      <c r="N13" s="112"/>
      <c r="O13" s="112"/>
      <c r="P13" s="112"/>
      <c r="Q13" s="112"/>
      <c r="R13" s="112"/>
    </row>
    <row r="14" ht="23.25" customHeight="1" spans="1:18">
      <c r="A14" s="112"/>
      <c r="B14" s="112"/>
      <c r="C14" s="112"/>
      <c r="D14" s="112"/>
      <c r="E14" s="112"/>
      <c r="F14" s="112"/>
      <c r="G14" s="112"/>
      <c r="H14" s="112"/>
      <c r="I14" s="112"/>
      <c r="J14" s="112"/>
      <c r="K14" s="112"/>
      <c r="L14" s="112"/>
      <c r="M14" s="112"/>
      <c r="N14" s="112"/>
      <c r="O14" s="112"/>
      <c r="P14" s="112"/>
      <c r="Q14" s="112"/>
      <c r="R14" s="112"/>
    </row>
    <row r="15" ht="23.25" customHeight="1" spans="1:18">
      <c r="A15" s="112"/>
      <c r="B15" s="112"/>
      <c r="C15" s="112"/>
      <c r="D15" s="112"/>
      <c r="E15" s="112"/>
      <c r="F15" s="112"/>
      <c r="G15" s="112"/>
      <c r="H15" s="112"/>
      <c r="I15" s="112"/>
      <c r="J15" s="112"/>
      <c r="K15" s="112"/>
      <c r="L15" s="112"/>
      <c r="M15" s="112"/>
      <c r="N15" s="112"/>
      <c r="O15" s="112"/>
      <c r="P15" s="112"/>
      <c r="Q15" s="112"/>
      <c r="R15" s="112"/>
    </row>
    <row r="16" ht="23.25" customHeight="1" spans="1:18">
      <c r="A16" s="112"/>
      <c r="B16" s="112"/>
      <c r="C16" s="112"/>
      <c r="D16" s="112"/>
      <c r="E16" s="112"/>
      <c r="F16" s="112"/>
      <c r="G16" s="112"/>
      <c r="H16" s="112"/>
      <c r="I16" s="112"/>
      <c r="J16" s="112"/>
      <c r="K16" s="112"/>
      <c r="L16" s="112"/>
      <c r="M16" s="112"/>
      <c r="N16" s="112"/>
      <c r="O16" s="112"/>
      <c r="P16" s="112"/>
      <c r="Q16" s="112"/>
      <c r="R16" s="112"/>
    </row>
    <row r="17" ht="23.25" customHeight="1" spans="1:18">
      <c r="A17" s="112"/>
      <c r="B17" s="112"/>
      <c r="C17" s="112"/>
      <c r="D17" s="112"/>
      <c r="E17" s="112"/>
      <c r="F17" s="112"/>
      <c r="G17" s="112"/>
      <c r="H17" s="112"/>
      <c r="I17" s="112"/>
      <c r="J17" s="112"/>
      <c r="K17" s="112"/>
      <c r="L17" s="112"/>
      <c r="M17" s="112"/>
      <c r="N17" s="112"/>
      <c r="O17" s="112"/>
      <c r="P17" s="112"/>
      <c r="Q17" s="112"/>
      <c r="R17" s="112"/>
    </row>
    <row r="18" ht="23.25" customHeight="1" spans="1:18">
      <c r="A18" s="112"/>
      <c r="B18" s="112"/>
      <c r="C18" s="112"/>
      <c r="D18" s="112"/>
      <c r="E18" s="112"/>
      <c r="F18" s="112"/>
      <c r="G18" s="112"/>
      <c r="H18" s="112"/>
      <c r="I18" s="112"/>
      <c r="J18" s="112"/>
      <c r="K18" s="112"/>
      <c r="L18" s="112"/>
      <c r="M18" s="112"/>
      <c r="N18" s="112"/>
      <c r="O18" s="112"/>
      <c r="P18" s="112"/>
      <c r="Q18" s="112"/>
      <c r="R18" s="112"/>
    </row>
    <row r="19" ht="23.25" customHeight="1" spans="1:18">
      <c r="A19" s="112"/>
      <c r="B19" s="112"/>
      <c r="C19" s="112"/>
      <c r="D19" s="112"/>
      <c r="E19" s="112"/>
      <c r="F19" s="112"/>
      <c r="G19" s="112"/>
      <c r="H19" s="112"/>
      <c r="I19" s="112"/>
      <c r="J19" s="112"/>
      <c r="K19" s="112"/>
      <c r="L19" s="112"/>
      <c r="M19" s="112"/>
      <c r="N19" s="112"/>
      <c r="O19" s="112"/>
      <c r="P19" s="112"/>
      <c r="Q19" s="112"/>
      <c r="R19" s="11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workbookViewId="0">
      <selection activeCell="D7" sqref="D7:H7"/>
    </sheetView>
  </sheetViews>
  <sheetFormatPr defaultColWidth="9" defaultRowHeight="11.25" outlineLevelCol="7"/>
  <cols>
    <col min="1" max="8" width="18.8777777777778" customWidth="1"/>
  </cols>
  <sheetData>
    <row r="1" ht="27" customHeight="1" spans="1:8">
      <c r="A1" s="83" t="s">
        <v>366</v>
      </c>
      <c r="B1" s="84"/>
      <c r="C1" s="84"/>
      <c r="D1" s="84"/>
      <c r="E1" s="84"/>
      <c r="F1" s="84"/>
      <c r="G1" s="84"/>
      <c r="H1" s="84"/>
    </row>
    <row r="2" ht="20.25" customHeight="1" spans="1:8">
      <c r="A2" s="3" t="s">
        <v>367</v>
      </c>
      <c r="B2" s="3"/>
      <c r="C2" s="3"/>
      <c r="D2" s="3"/>
      <c r="E2" s="3"/>
      <c r="F2" s="3"/>
      <c r="G2" s="3"/>
      <c r="H2" s="3"/>
    </row>
    <row r="3" ht="14.25" customHeight="1" spans="1:8">
      <c r="A3" s="65" t="s">
        <v>368</v>
      </c>
      <c r="B3" s="65"/>
      <c r="C3" s="65"/>
      <c r="D3" s="65"/>
      <c r="E3" s="5"/>
      <c r="F3" s="4" t="s">
        <v>369</v>
      </c>
      <c r="G3" s="4"/>
      <c r="H3" s="4"/>
    </row>
    <row r="4" s="1" customFormat="1" ht="26.25" customHeight="1" spans="1:8">
      <c r="A4" s="6" t="s">
        <v>370</v>
      </c>
      <c r="B4" s="10" t="s">
        <v>371</v>
      </c>
      <c r="C4" s="10"/>
      <c r="D4" s="9" t="s">
        <v>138</v>
      </c>
      <c r="E4" s="10"/>
      <c r="F4" s="10"/>
      <c r="G4" s="10"/>
      <c r="H4" s="10"/>
    </row>
    <row r="5" s="1" customFormat="1" ht="14.25" customHeight="1" spans="1:8">
      <c r="A5" s="6"/>
      <c r="B5" s="10" t="s">
        <v>372</v>
      </c>
      <c r="C5" s="10"/>
      <c r="D5" s="9" t="s">
        <v>373</v>
      </c>
      <c r="E5" s="10"/>
      <c r="F5" s="10" t="s">
        <v>374</v>
      </c>
      <c r="G5" s="9" t="s">
        <v>375</v>
      </c>
      <c r="H5" s="10"/>
    </row>
    <row r="6" s="1" customFormat="1" ht="14.25" customHeight="1" spans="1:8">
      <c r="A6" s="6"/>
      <c r="B6" s="10" t="s">
        <v>376</v>
      </c>
      <c r="C6" s="10"/>
      <c r="D6" s="9" t="s">
        <v>377</v>
      </c>
      <c r="E6" s="10"/>
      <c r="F6" s="10" t="s">
        <v>378</v>
      </c>
      <c r="G6" s="9" t="s">
        <v>379</v>
      </c>
      <c r="H6" s="10"/>
    </row>
    <row r="7" s="1" customFormat="1" ht="264" customHeight="1" spans="1:8">
      <c r="A7" s="6"/>
      <c r="B7" s="10" t="s">
        <v>380</v>
      </c>
      <c r="C7" s="10"/>
      <c r="D7" s="85" t="s">
        <v>381</v>
      </c>
      <c r="E7" s="86"/>
      <c r="F7" s="86"/>
      <c r="G7" s="86"/>
      <c r="H7" s="87"/>
    </row>
    <row r="8" ht="14.25" customHeight="1" spans="1:8">
      <c r="A8" s="6"/>
      <c r="B8" s="19" t="s">
        <v>382</v>
      </c>
      <c r="C8" s="19"/>
      <c r="D8" s="19"/>
      <c r="E8" s="19"/>
      <c r="F8" s="19"/>
      <c r="G8" s="19"/>
      <c r="H8" s="19"/>
    </row>
    <row r="9" ht="27" customHeight="1" spans="1:8">
      <c r="A9" s="6"/>
      <c r="B9" s="16" t="s">
        <v>383</v>
      </c>
      <c r="C9" s="16"/>
      <c r="D9" s="16" t="s">
        <v>94</v>
      </c>
      <c r="E9" s="25" t="s">
        <v>95</v>
      </c>
      <c r="F9" s="16" t="s">
        <v>384</v>
      </c>
      <c r="G9" s="16" t="s">
        <v>385</v>
      </c>
      <c r="H9" s="16"/>
    </row>
    <row r="10" s="1" customFormat="1" ht="14.25" customHeight="1" spans="1:8">
      <c r="A10" s="6"/>
      <c r="B10" s="22">
        <v>189.67</v>
      </c>
      <c r="C10" s="10"/>
      <c r="D10" s="88">
        <v>189.65</v>
      </c>
      <c r="E10" s="88"/>
      <c r="F10" s="22"/>
      <c r="G10" s="22">
        <v>0.02</v>
      </c>
      <c r="H10" s="10"/>
    </row>
    <row r="11" ht="14.25" customHeight="1" spans="1:8">
      <c r="A11" s="6"/>
      <c r="B11" s="19" t="s">
        <v>386</v>
      </c>
      <c r="C11" s="19"/>
      <c r="D11" s="19"/>
      <c r="E11" s="19"/>
      <c r="F11" s="19"/>
      <c r="G11" s="19"/>
      <c r="H11" s="19"/>
    </row>
    <row r="12" ht="14.25" customHeight="1" spans="1:8">
      <c r="A12" s="6"/>
      <c r="B12" s="16" t="s">
        <v>387</v>
      </c>
      <c r="C12" s="16"/>
      <c r="D12" s="16" t="s">
        <v>162</v>
      </c>
      <c r="E12" s="16"/>
      <c r="F12" s="16" t="s">
        <v>163</v>
      </c>
      <c r="G12" s="16"/>
      <c r="H12" s="16"/>
    </row>
    <row r="13" s="1" customFormat="1" ht="14.25" customHeight="1" spans="1:8">
      <c r="A13" s="6"/>
      <c r="B13" s="22">
        <v>189.67</v>
      </c>
      <c r="C13" s="10"/>
      <c r="D13" s="89">
        <v>180.67</v>
      </c>
      <c r="E13" s="90"/>
      <c r="F13" s="22">
        <v>9</v>
      </c>
      <c r="G13" s="10"/>
      <c r="H13" s="10"/>
    </row>
    <row r="14" ht="14.25" customHeight="1" spans="1:8">
      <c r="A14" s="6"/>
      <c r="B14" s="16" t="s">
        <v>388</v>
      </c>
      <c r="C14" s="16"/>
      <c r="D14" s="19" t="s">
        <v>389</v>
      </c>
      <c r="E14" s="19"/>
      <c r="F14" s="19"/>
      <c r="G14" s="19"/>
      <c r="H14" s="19"/>
    </row>
    <row r="15" ht="14.25" customHeight="1" spans="1:8">
      <c r="A15" s="6"/>
      <c r="B15" s="16" t="s">
        <v>142</v>
      </c>
      <c r="C15" s="16"/>
      <c r="D15" s="16" t="s">
        <v>390</v>
      </c>
      <c r="E15" s="16"/>
      <c r="F15" s="16" t="s">
        <v>391</v>
      </c>
      <c r="G15" s="16"/>
      <c r="H15" s="16" t="s">
        <v>231</v>
      </c>
    </row>
    <row r="16" s="1" customFormat="1" ht="14.25" customHeight="1" spans="1:8">
      <c r="A16" s="6"/>
      <c r="B16" s="22">
        <v>9</v>
      </c>
      <c r="C16" s="10"/>
      <c r="D16" s="22">
        <v>4.5</v>
      </c>
      <c r="E16" s="10"/>
      <c r="F16" s="22"/>
      <c r="G16" s="10"/>
      <c r="H16" s="22">
        <v>4.5</v>
      </c>
    </row>
    <row r="17" ht="105.75" customHeight="1" spans="1:8">
      <c r="A17" s="6" t="s">
        <v>392</v>
      </c>
      <c r="B17" s="27" t="s">
        <v>393</v>
      </c>
      <c r="C17" s="27"/>
      <c r="D17" s="27"/>
      <c r="E17" s="27"/>
      <c r="F17" s="27"/>
      <c r="G17" s="27"/>
      <c r="H17" s="27"/>
    </row>
    <row r="18" ht="14.25" customHeight="1" spans="1:8">
      <c r="A18" s="6" t="s">
        <v>394</v>
      </c>
      <c r="B18" s="19" t="s">
        <v>395</v>
      </c>
      <c r="C18" s="19"/>
      <c r="D18" s="19" t="s">
        <v>396</v>
      </c>
      <c r="E18" s="19" t="s">
        <v>397</v>
      </c>
      <c r="F18" s="19"/>
      <c r="G18" s="19" t="s">
        <v>398</v>
      </c>
      <c r="H18" s="19"/>
    </row>
    <row r="19" s="1" customFormat="1" ht="161.25" customHeight="1" spans="1:8">
      <c r="A19" s="6"/>
      <c r="B19" s="16" t="s">
        <v>399</v>
      </c>
      <c r="C19" s="16"/>
      <c r="D19" s="10" t="s">
        <v>400</v>
      </c>
      <c r="E19" s="91" t="s">
        <v>401</v>
      </c>
      <c r="F19" s="92"/>
      <c r="G19" s="92" t="s">
        <v>402</v>
      </c>
      <c r="H19" s="92"/>
    </row>
    <row r="20" s="1" customFormat="1" ht="29.4" customHeight="1" spans="1:8">
      <c r="A20" s="6"/>
      <c r="B20" s="16"/>
      <c r="C20" s="16"/>
      <c r="D20" s="10" t="s">
        <v>403</v>
      </c>
      <c r="E20" s="93" t="s">
        <v>404</v>
      </c>
      <c r="F20" s="94"/>
      <c r="G20" s="94" t="s">
        <v>405</v>
      </c>
      <c r="H20" s="94"/>
    </row>
    <row r="21" s="1" customFormat="1" ht="14.25" customHeight="1" spans="1:8">
      <c r="A21" s="6"/>
      <c r="B21" s="16"/>
      <c r="C21" s="16"/>
      <c r="D21" s="10" t="s">
        <v>406</v>
      </c>
      <c r="E21" s="93" t="s">
        <v>407</v>
      </c>
      <c r="F21" s="94"/>
      <c r="G21" s="94" t="s">
        <v>408</v>
      </c>
      <c r="H21" s="94"/>
    </row>
    <row r="22" s="1" customFormat="1" ht="14.25" customHeight="1" spans="1:8">
      <c r="A22" s="6"/>
      <c r="B22" s="16"/>
      <c r="C22" s="16"/>
      <c r="D22" s="10" t="s">
        <v>409</v>
      </c>
      <c r="E22" s="93" t="s">
        <v>410</v>
      </c>
      <c r="F22" s="94"/>
      <c r="G22" s="94" t="s">
        <v>411</v>
      </c>
      <c r="H22" s="94"/>
    </row>
    <row r="23" ht="14.25" customHeight="1" spans="1:8">
      <c r="A23" s="6"/>
      <c r="B23" s="19" t="s">
        <v>395</v>
      </c>
      <c r="C23" s="19"/>
      <c r="D23" s="19" t="s">
        <v>396</v>
      </c>
      <c r="E23" s="19" t="s">
        <v>397</v>
      </c>
      <c r="F23" s="19"/>
      <c r="G23" s="19" t="s">
        <v>398</v>
      </c>
      <c r="H23" s="19"/>
    </row>
    <row r="24" s="1" customFormat="1" ht="55.8" customHeight="1" spans="1:8">
      <c r="A24" s="6"/>
      <c r="B24" s="16" t="s">
        <v>412</v>
      </c>
      <c r="C24" s="16"/>
      <c r="D24" s="10" t="s">
        <v>413</v>
      </c>
      <c r="E24" s="93" t="s">
        <v>414</v>
      </c>
      <c r="F24" s="94"/>
      <c r="G24" s="94" t="s">
        <v>415</v>
      </c>
      <c r="H24" s="94"/>
    </row>
    <row r="25" s="1" customFormat="1" ht="55.8" customHeight="1" spans="1:8">
      <c r="A25" s="6"/>
      <c r="B25" s="16"/>
      <c r="C25" s="16"/>
      <c r="D25" s="10" t="s">
        <v>416</v>
      </c>
      <c r="E25" s="93" t="s">
        <v>417</v>
      </c>
      <c r="F25" s="94"/>
      <c r="G25" s="94" t="s">
        <v>418</v>
      </c>
      <c r="H25" s="94"/>
    </row>
    <row r="26" s="1" customFormat="1" ht="55.8" customHeight="1" spans="1:8">
      <c r="A26" s="6"/>
      <c r="B26" s="16"/>
      <c r="C26" s="16"/>
      <c r="D26" s="10" t="s">
        <v>419</v>
      </c>
      <c r="E26" s="93" t="s">
        <v>420</v>
      </c>
      <c r="F26" s="94"/>
      <c r="G26" s="94" t="s">
        <v>421</v>
      </c>
      <c r="H26" s="94"/>
    </row>
    <row r="27" s="1" customFormat="1" ht="55.8" customHeight="1" spans="1:8">
      <c r="A27" s="6"/>
      <c r="B27" s="16"/>
      <c r="C27" s="16"/>
      <c r="D27" s="10" t="s">
        <v>422</v>
      </c>
      <c r="E27" s="93" t="s">
        <v>423</v>
      </c>
      <c r="F27" s="94"/>
      <c r="G27" s="94" t="s">
        <v>424</v>
      </c>
      <c r="H27" s="94"/>
    </row>
    <row r="28" s="1" customFormat="1" ht="55.8" customHeight="1" spans="1:8">
      <c r="A28" s="6"/>
      <c r="B28" s="16"/>
      <c r="C28" s="16"/>
      <c r="D28" s="10" t="s">
        <v>425</v>
      </c>
      <c r="E28" s="93" t="s">
        <v>426</v>
      </c>
      <c r="F28" s="94"/>
      <c r="G28" s="94" t="s">
        <v>427</v>
      </c>
      <c r="H28" s="94"/>
    </row>
    <row r="29" s="1" customFormat="1" ht="36.6" customHeight="1" spans="1:8">
      <c r="A29" s="6" t="s">
        <v>428</v>
      </c>
      <c r="B29" s="51" t="s">
        <v>429</v>
      </c>
      <c r="C29" s="55"/>
      <c r="D29" s="55"/>
      <c r="E29" s="55"/>
      <c r="F29" s="55"/>
      <c r="G29" s="55"/>
      <c r="H29" s="8"/>
    </row>
    <row r="30" ht="60.75" customHeight="1" spans="1:8">
      <c r="A30" s="6" t="s">
        <v>430</v>
      </c>
      <c r="B30" s="95" t="s">
        <v>431</v>
      </c>
      <c r="C30" s="95"/>
      <c r="D30" s="95"/>
      <c r="E30" s="95"/>
      <c r="F30" s="95"/>
      <c r="G30" s="95"/>
      <c r="H30" s="95"/>
    </row>
  </sheetData>
  <sheetProtection formatCells="0" formatColumns="0" formatRows="0"/>
  <mergeCells count="65">
    <mergeCell ref="A1:H1"/>
    <mergeCell ref="A2:H2"/>
    <mergeCell ref="A3:D3"/>
    <mergeCell ref="F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24:C28"/>
    <mergeCell ref="B19:C22"/>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showGridLines="0" showZeros="0" tabSelected="1" workbookViewId="0">
      <selection activeCell="F13" sqref="F13:I13"/>
    </sheetView>
  </sheetViews>
  <sheetFormatPr defaultColWidth="9" defaultRowHeight="11.25"/>
  <cols>
    <col min="1" max="13" width="13.1222222222222" customWidth="1"/>
  </cols>
  <sheetData>
    <row r="1" ht="27" customHeight="1" spans="1:13">
      <c r="A1" s="2" t="s">
        <v>432</v>
      </c>
      <c r="B1" s="2"/>
      <c r="C1" s="2"/>
      <c r="D1" s="2"/>
      <c r="E1" s="2"/>
      <c r="F1" s="2"/>
      <c r="G1" s="2"/>
      <c r="H1" s="2"/>
      <c r="I1" s="2"/>
      <c r="J1" s="2"/>
      <c r="K1" s="2"/>
      <c r="L1" s="2"/>
      <c r="M1" s="2"/>
    </row>
    <row r="2" ht="20.25" customHeight="1" spans="1:13">
      <c r="A2" s="3" t="s">
        <v>433</v>
      </c>
      <c r="B2" s="3"/>
      <c r="C2" s="3"/>
      <c r="D2" s="3"/>
      <c r="E2" s="3"/>
      <c r="F2" s="3"/>
      <c r="G2" s="3"/>
      <c r="H2" s="3"/>
      <c r="I2" s="3"/>
      <c r="J2" s="3"/>
      <c r="K2" s="3"/>
      <c r="L2" s="3"/>
      <c r="M2" s="3"/>
    </row>
    <row r="3" ht="14.25" customHeight="1" spans="1:13">
      <c r="A3" s="4" t="s">
        <v>434</v>
      </c>
      <c r="B3" s="4"/>
      <c r="C3" s="4"/>
      <c r="D3" s="4"/>
      <c r="E3" s="5"/>
      <c r="F3" s="5"/>
      <c r="G3" s="5"/>
      <c r="H3" s="5"/>
      <c r="I3" s="65" t="s">
        <v>369</v>
      </c>
      <c r="J3" s="65"/>
      <c r="K3" s="65"/>
      <c r="L3" s="65"/>
      <c r="M3" s="5"/>
    </row>
    <row r="4" s="1" customFormat="1" ht="14.25" customHeight="1" spans="1:13">
      <c r="A4" s="6" t="s">
        <v>435</v>
      </c>
      <c r="B4" s="7" t="s">
        <v>254</v>
      </c>
      <c r="C4" s="8"/>
      <c r="D4" s="9"/>
      <c r="E4" s="10"/>
      <c r="F4" s="10"/>
      <c r="G4" s="10"/>
      <c r="H4" s="10"/>
      <c r="I4" s="10"/>
      <c r="J4" s="10"/>
      <c r="K4" s="10"/>
      <c r="L4" s="10"/>
      <c r="M4" s="10"/>
    </row>
    <row r="5" s="1" customFormat="1" ht="14.25" customHeight="1" spans="1:13">
      <c r="A5" s="6"/>
      <c r="B5" s="7" t="s">
        <v>436</v>
      </c>
      <c r="C5" s="8"/>
      <c r="D5" s="9"/>
      <c r="E5" s="10"/>
      <c r="F5" s="10"/>
      <c r="G5" s="10"/>
      <c r="H5" s="10"/>
      <c r="I5" s="10"/>
      <c r="J5" s="10"/>
      <c r="K5" s="10"/>
      <c r="L5" s="10"/>
      <c r="M5" s="10"/>
    </row>
    <row r="6" s="1" customFormat="1" ht="14.25" customHeight="1" spans="1:13">
      <c r="A6" s="6"/>
      <c r="B6" s="7" t="s">
        <v>437</v>
      </c>
      <c r="C6" s="8"/>
      <c r="D6" s="11"/>
      <c r="E6" s="12"/>
      <c r="F6" s="13"/>
      <c r="G6" s="10" t="s">
        <v>438</v>
      </c>
      <c r="H6" s="10"/>
      <c r="I6" s="10"/>
      <c r="J6" s="9"/>
      <c r="K6" s="10"/>
      <c r="L6" s="10"/>
      <c r="M6" s="10"/>
    </row>
    <row r="7" s="1" customFormat="1" ht="14.25" customHeight="1" spans="1:13">
      <c r="A7" s="6"/>
      <c r="B7" s="7" t="s">
        <v>439</v>
      </c>
      <c r="C7" s="8"/>
      <c r="D7" s="9"/>
      <c r="E7" s="10"/>
      <c r="F7" s="10"/>
      <c r="G7" s="10" t="s">
        <v>374</v>
      </c>
      <c r="H7" s="10"/>
      <c r="I7" s="10"/>
      <c r="J7" s="9"/>
      <c r="K7" s="10"/>
      <c r="L7" s="10"/>
      <c r="M7" s="10"/>
    </row>
    <row r="8" ht="14.25" customHeight="1" spans="1:13">
      <c r="A8" s="6"/>
      <c r="B8" s="14" t="s">
        <v>372</v>
      </c>
      <c r="C8" s="15"/>
      <c r="D8" s="16"/>
      <c r="E8" s="16"/>
      <c r="F8" s="16"/>
      <c r="G8" s="16" t="s">
        <v>374</v>
      </c>
      <c r="H8" s="16"/>
      <c r="I8" s="16"/>
      <c r="J8" s="16"/>
      <c r="K8" s="16"/>
      <c r="L8" s="16"/>
      <c r="M8" s="16"/>
    </row>
    <row r="9" s="1" customFormat="1" ht="14.25" customHeight="1" spans="1:13">
      <c r="A9" s="6"/>
      <c r="B9" s="7" t="s">
        <v>440</v>
      </c>
      <c r="C9" s="8"/>
      <c r="D9" s="9"/>
      <c r="E9" s="10"/>
      <c r="F9" s="10"/>
      <c r="G9" s="10"/>
      <c r="H9" s="10"/>
      <c r="I9" s="10"/>
      <c r="J9" s="10"/>
      <c r="K9" s="10"/>
      <c r="L9" s="10"/>
      <c r="M9" s="10"/>
    </row>
    <row r="10" s="1" customFormat="1" ht="133.5" customHeight="1" spans="1:13">
      <c r="A10" s="6"/>
      <c r="B10" s="7" t="s">
        <v>441</v>
      </c>
      <c r="C10" s="8"/>
      <c r="D10" s="9"/>
      <c r="E10" s="10"/>
      <c r="F10" s="10"/>
      <c r="G10" s="10"/>
      <c r="H10" s="10"/>
      <c r="I10" s="10"/>
      <c r="J10" s="10"/>
      <c r="K10" s="10"/>
      <c r="L10" s="10"/>
      <c r="M10" s="10"/>
    </row>
    <row r="11" s="1" customFormat="1" ht="14.25" customHeight="1" spans="1:13">
      <c r="A11" s="6"/>
      <c r="B11" s="7" t="s">
        <v>442</v>
      </c>
      <c r="C11" s="8"/>
      <c r="D11" s="9"/>
      <c r="E11" s="10"/>
      <c r="F11" s="10"/>
      <c r="G11" s="10"/>
      <c r="H11" s="10"/>
      <c r="I11" s="10"/>
      <c r="J11" s="10"/>
      <c r="K11" s="10"/>
      <c r="L11" s="10"/>
      <c r="M11" s="10"/>
    </row>
    <row r="12" ht="14.25" customHeight="1" spans="1:13">
      <c r="A12" s="6" t="s">
        <v>443</v>
      </c>
      <c r="B12" s="17" t="s">
        <v>444</v>
      </c>
      <c r="C12" s="18"/>
      <c r="D12" s="19" t="s">
        <v>445</v>
      </c>
      <c r="E12" s="19"/>
      <c r="F12" s="19" t="s">
        <v>446</v>
      </c>
      <c r="G12" s="19"/>
      <c r="H12" s="19"/>
      <c r="I12" s="19"/>
      <c r="J12" s="19" t="s">
        <v>447</v>
      </c>
      <c r="K12" s="19"/>
      <c r="L12" s="19"/>
      <c r="M12" s="19"/>
    </row>
    <row r="13" s="1" customFormat="1" ht="14.25" customHeight="1" spans="1:13">
      <c r="A13" s="6"/>
      <c r="B13" s="20"/>
      <c r="C13" s="21"/>
      <c r="D13" s="10" t="s">
        <v>448</v>
      </c>
      <c r="E13" s="10"/>
      <c r="F13" s="22"/>
      <c r="G13" s="10"/>
      <c r="H13" s="10"/>
      <c r="I13" s="10"/>
      <c r="J13" s="22"/>
      <c r="K13" s="10"/>
      <c r="L13" s="10"/>
      <c r="M13" s="10"/>
    </row>
    <row r="14" s="1" customFormat="1" ht="14.25" customHeight="1" spans="1:13">
      <c r="A14" s="6"/>
      <c r="B14" s="20"/>
      <c r="C14" s="21"/>
      <c r="D14" s="10" t="s">
        <v>449</v>
      </c>
      <c r="E14" s="10"/>
      <c r="F14" s="22"/>
      <c r="G14" s="10"/>
      <c r="H14" s="10"/>
      <c r="I14" s="10"/>
      <c r="J14" s="22"/>
      <c r="K14" s="10"/>
      <c r="L14" s="10"/>
      <c r="M14" s="10"/>
    </row>
    <row r="15" s="1" customFormat="1" ht="14.25" customHeight="1" spans="1:13">
      <c r="A15" s="6"/>
      <c r="B15" s="20"/>
      <c r="C15" s="21"/>
      <c r="D15" s="10" t="s">
        <v>450</v>
      </c>
      <c r="E15" s="10"/>
      <c r="F15" s="22"/>
      <c r="G15" s="10"/>
      <c r="H15" s="10"/>
      <c r="I15" s="10"/>
      <c r="J15" s="22"/>
      <c r="K15" s="10"/>
      <c r="L15" s="10"/>
      <c r="M15" s="10"/>
    </row>
    <row r="16" s="1" customFormat="1" ht="14.25" customHeight="1" spans="1:13">
      <c r="A16" s="6"/>
      <c r="B16" s="20"/>
      <c r="C16" s="21"/>
      <c r="D16" s="10" t="s">
        <v>451</v>
      </c>
      <c r="E16" s="10"/>
      <c r="F16" s="22"/>
      <c r="G16" s="10"/>
      <c r="H16" s="10"/>
      <c r="I16" s="10"/>
      <c r="J16" s="22"/>
      <c r="K16" s="10"/>
      <c r="L16" s="10"/>
      <c r="M16" s="10"/>
    </row>
    <row r="17" s="1" customFormat="1" ht="14.25" customHeight="1" spans="1:13">
      <c r="A17" s="6"/>
      <c r="B17" s="23"/>
      <c r="C17" s="24"/>
      <c r="D17" s="10" t="s">
        <v>452</v>
      </c>
      <c r="E17" s="10"/>
      <c r="F17" s="22"/>
      <c r="G17" s="10"/>
      <c r="H17" s="10"/>
      <c r="I17" s="10"/>
      <c r="J17" s="22"/>
      <c r="K17" s="10"/>
      <c r="L17" s="10"/>
      <c r="M17" s="10"/>
    </row>
    <row r="18" ht="14.25" customHeight="1" spans="1:13">
      <c r="A18" s="6"/>
      <c r="B18" s="17" t="s">
        <v>453</v>
      </c>
      <c r="C18" s="18"/>
      <c r="D18" s="16" t="s">
        <v>445</v>
      </c>
      <c r="E18" s="16"/>
      <c r="F18" s="25" t="s">
        <v>454</v>
      </c>
      <c r="G18" s="25"/>
      <c r="H18" s="25"/>
      <c r="I18" s="25" t="s">
        <v>455</v>
      </c>
      <c r="J18" s="25"/>
      <c r="K18" s="25"/>
      <c r="L18" s="25" t="s">
        <v>456</v>
      </c>
      <c r="M18" s="25"/>
    </row>
    <row r="19" ht="14.25" customHeight="1" spans="1:13">
      <c r="A19" s="6"/>
      <c r="B19" s="20"/>
      <c r="C19" s="21"/>
      <c r="D19" s="16" t="s">
        <v>448</v>
      </c>
      <c r="E19" s="16"/>
      <c r="F19" s="14"/>
      <c r="G19" s="26"/>
      <c r="H19" s="15"/>
      <c r="I19" s="14"/>
      <c r="J19" s="26"/>
      <c r="K19" s="15"/>
      <c r="L19" s="27"/>
      <c r="M19" s="27"/>
    </row>
    <row r="20" ht="14.25" customHeight="1" spans="1:13">
      <c r="A20" s="6"/>
      <c r="B20" s="20"/>
      <c r="C20" s="21"/>
      <c r="D20" s="27"/>
      <c r="E20" s="27"/>
      <c r="F20" s="16"/>
      <c r="G20" s="16"/>
      <c r="H20" s="16"/>
      <c r="I20" s="16"/>
      <c r="J20" s="16"/>
      <c r="K20" s="16"/>
      <c r="L20" s="27"/>
      <c r="M20" s="27"/>
    </row>
    <row r="21" ht="14.25" customHeight="1" spans="1:13">
      <c r="A21" s="6"/>
      <c r="B21" s="20"/>
      <c r="C21" s="21"/>
      <c r="D21" s="27"/>
      <c r="E21" s="27"/>
      <c r="F21" s="16"/>
      <c r="G21" s="16"/>
      <c r="H21" s="16"/>
      <c r="I21" s="16"/>
      <c r="J21" s="16"/>
      <c r="K21" s="16"/>
      <c r="L21" s="27"/>
      <c r="M21" s="27"/>
    </row>
    <row r="22" ht="14.25" customHeight="1" spans="1:13">
      <c r="A22" s="6"/>
      <c r="B22" s="20"/>
      <c r="C22" s="21"/>
      <c r="D22" s="27"/>
      <c r="E22" s="27"/>
      <c r="F22" s="16"/>
      <c r="G22" s="16"/>
      <c r="H22" s="16"/>
      <c r="I22" s="16"/>
      <c r="J22" s="16"/>
      <c r="K22" s="16"/>
      <c r="L22" s="16"/>
      <c r="M22" s="16"/>
    </row>
    <row r="23" ht="14.25" customHeight="1" spans="1:13">
      <c r="A23" s="6"/>
      <c r="B23" s="23"/>
      <c r="C23" s="24"/>
      <c r="D23" s="27" t="s">
        <v>457</v>
      </c>
      <c r="E23" s="27"/>
      <c r="F23" s="27"/>
      <c r="G23" s="27"/>
      <c r="H23" s="27"/>
      <c r="I23" s="27"/>
      <c r="J23" s="27"/>
      <c r="K23" s="27"/>
      <c r="L23" s="27"/>
      <c r="M23" s="27"/>
    </row>
    <row r="24" ht="14.25" customHeight="1" spans="1:13">
      <c r="A24" s="28" t="s">
        <v>458</v>
      </c>
      <c r="B24" s="28"/>
      <c r="C24" s="28"/>
      <c r="D24" s="9"/>
      <c r="E24" s="10"/>
      <c r="F24" s="10"/>
      <c r="G24" s="10"/>
      <c r="H24" s="10"/>
      <c r="I24" s="10"/>
      <c r="J24" s="10"/>
      <c r="K24" s="10"/>
      <c r="L24" s="10"/>
      <c r="M24" s="10"/>
    </row>
    <row r="25" ht="29.4" customHeight="1" spans="1:13">
      <c r="A25" s="29" t="s">
        <v>459</v>
      </c>
      <c r="B25" s="30"/>
      <c r="C25" s="31" t="s">
        <v>460</v>
      </c>
      <c r="D25" s="31"/>
      <c r="E25" s="31"/>
      <c r="F25" s="31"/>
      <c r="G25" s="31"/>
      <c r="H25" s="19" t="s">
        <v>461</v>
      </c>
      <c r="I25" s="19"/>
      <c r="J25" s="19"/>
      <c r="K25" s="19" t="s">
        <v>462</v>
      </c>
      <c r="L25" s="19"/>
      <c r="M25" s="19"/>
    </row>
    <row r="26" s="1" customFormat="1" ht="26.25" customHeight="1" spans="1:13">
      <c r="A26" s="32"/>
      <c r="B26" s="33"/>
      <c r="C26" s="34"/>
      <c r="D26" s="35"/>
      <c r="E26" s="35"/>
      <c r="F26" s="35"/>
      <c r="G26" s="36"/>
      <c r="H26" s="37"/>
      <c r="I26" s="66"/>
      <c r="J26" s="67"/>
      <c r="K26" s="37"/>
      <c r="L26" s="66"/>
      <c r="M26" s="67"/>
    </row>
    <row r="27" ht="14.25" customHeight="1" spans="1:13">
      <c r="A27" s="32"/>
      <c r="B27" s="33"/>
      <c r="C27" s="38"/>
      <c r="D27" s="39"/>
      <c r="E27" s="39"/>
      <c r="F27" s="39"/>
      <c r="G27" s="40"/>
      <c r="H27" s="41"/>
      <c r="I27" s="68"/>
      <c r="J27" s="69"/>
      <c r="K27" s="41"/>
      <c r="L27" s="68"/>
      <c r="M27" s="69"/>
    </row>
    <row r="28" s="1" customFormat="1" ht="34.5" customHeight="1" spans="1:13">
      <c r="A28" s="32"/>
      <c r="B28" s="33"/>
      <c r="C28" s="42"/>
      <c r="D28" s="43"/>
      <c r="E28" s="43"/>
      <c r="F28" s="43"/>
      <c r="G28" s="44"/>
      <c r="H28" s="45"/>
      <c r="I28" s="70"/>
      <c r="J28" s="71"/>
      <c r="K28" s="45"/>
      <c r="L28" s="70"/>
      <c r="M28" s="71"/>
    </row>
    <row r="29" ht="14.25" customHeight="1" spans="1:13">
      <c r="A29" s="46" t="s">
        <v>463</v>
      </c>
      <c r="B29" s="47" t="s">
        <v>464</v>
      </c>
      <c r="C29" s="9"/>
      <c r="D29" s="10"/>
      <c r="E29" s="10"/>
      <c r="F29" s="10"/>
      <c r="G29" s="10"/>
      <c r="H29" s="10"/>
      <c r="I29" s="10"/>
      <c r="J29" s="10"/>
      <c r="K29" s="10"/>
      <c r="L29" s="10"/>
      <c r="M29" s="10"/>
    </row>
    <row r="30" ht="14.25" customHeight="1" spans="1:13">
      <c r="A30" s="48"/>
      <c r="B30" s="47" t="s">
        <v>465</v>
      </c>
      <c r="C30" s="9"/>
      <c r="D30" s="10"/>
      <c r="E30" s="10"/>
      <c r="F30" s="10"/>
      <c r="G30" s="10"/>
      <c r="H30" s="10"/>
      <c r="I30" s="10"/>
      <c r="J30" s="10"/>
      <c r="K30" s="10"/>
      <c r="L30" s="10"/>
      <c r="M30" s="10"/>
    </row>
    <row r="31" s="1" customFormat="1" ht="41.25" customHeight="1" spans="1:13">
      <c r="A31" s="48"/>
      <c r="B31" s="49" t="s">
        <v>466</v>
      </c>
      <c r="C31" s="16" t="s">
        <v>395</v>
      </c>
      <c r="D31" s="16"/>
      <c r="E31" s="16" t="s">
        <v>396</v>
      </c>
      <c r="F31" s="16"/>
      <c r="G31" s="16"/>
      <c r="H31" s="16" t="s">
        <v>397</v>
      </c>
      <c r="I31" s="16"/>
      <c r="J31" s="16"/>
      <c r="K31" s="16"/>
      <c r="L31" s="16" t="s">
        <v>398</v>
      </c>
      <c r="M31" s="16"/>
    </row>
    <row r="32" s="1" customFormat="1" ht="35.25" customHeight="1" spans="1:13">
      <c r="A32" s="48"/>
      <c r="B32" s="50"/>
      <c r="C32" s="16" t="s">
        <v>467</v>
      </c>
      <c r="D32" s="16"/>
      <c r="E32" s="10" t="s">
        <v>400</v>
      </c>
      <c r="F32" s="10"/>
      <c r="G32" s="10"/>
      <c r="H32" s="9"/>
      <c r="I32" s="10"/>
      <c r="J32" s="10"/>
      <c r="K32" s="10"/>
      <c r="L32" s="10"/>
      <c r="M32" s="10"/>
    </row>
    <row r="33" ht="38.4" customHeight="1" spans="1:13">
      <c r="A33" s="48"/>
      <c r="B33" s="50"/>
      <c r="C33" s="16"/>
      <c r="D33" s="16"/>
      <c r="E33" s="10" t="s">
        <v>403</v>
      </c>
      <c r="F33" s="10"/>
      <c r="G33" s="10"/>
      <c r="H33" s="51"/>
      <c r="I33" s="72"/>
      <c r="J33" s="72"/>
      <c r="K33" s="73"/>
      <c r="L33" s="10"/>
      <c r="M33" s="10"/>
    </row>
    <row r="34" s="1" customFormat="1" ht="23.25" customHeight="1" spans="1:13">
      <c r="A34" s="48"/>
      <c r="B34" s="50"/>
      <c r="C34" s="16"/>
      <c r="D34" s="16"/>
      <c r="E34" s="10" t="s">
        <v>406</v>
      </c>
      <c r="F34" s="10"/>
      <c r="G34" s="10"/>
      <c r="H34" s="51"/>
      <c r="I34" s="72"/>
      <c r="J34" s="72"/>
      <c r="K34" s="73"/>
      <c r="L34" s="10"/>
      <c r="M34" s="10"/>
    </row>
    <row r="35" s="1" customFormat="1" ht="23.25" customHeight="1" spans="1:13">
      <c r="A35" s="48"/>
      <c r="B35" s="50"/>
      <c r="C35" s="16"/>
      <c r="D35" s="16"/>
      <c r="E35" s="17" t="s">
        <v>409</v>
      </c>
      <c r="F35" s="52"/>
      <c r="G35" s="18"/>
      <c r="H35" s="37"/>
      <c r="I35" s="74"/>
      <c r="J35" s="74"/>
      <c r="K35" s="75"/>
      <c r="L35" s="17"/>
      <c r="M35" s="18"/>
    </row>
    <row r="36" s="1" customFormat="1" ht="23.25" customHeight="1" spans="1:13">
      <c r="A36" s="48"/>
      <c r="B36" s="50"/>
      <c r="C36" s="16"/>
      <c r="D36" s="16"/>
      <c r="E36" s="23"/>
      <c r="F36" s="4"/>
      <c r="G36" s="24"/>
      <c r="H36" s="53"/>
      <c r="I36" s="76"/>
      <c r="J36" s="76"/>
      <c r="K36" s="77"/>
      <c r="L36" s="23"/>
      <c r="M36" s="24"/>
    </row>
    <row r="37" s="1" customFormat="1" ht="23.25" customHeight="1" spans="1:13">
      <c r="A37" s="48"/>
      <c r="B37" s="50"/>
      <c r="C37" s="16" t="s">
        <v>395</v>
      </c>
      <c r="D37" s="16"/>
      <c r="E37" s="16" t="s">
        <v>396</v>
      </c>
      <c r="F37" s="16"/>
      <c r="G37" s="16"/>
      <c r="H37" s="16" t="s">
        <v>397</v>
      </c>
      <c r="I37" s="16"/>
      <c r="J37" s="16"/>
      <c r="K37" s="16"/>
      <c r="L37" s="16" t="s">
        <v>398</v>
      </c>
      <c r="M37" s="16"/>
    </row>
    <row r="38" ht="2.25" customHeight="1" spans="1:13">
      <c r="A38" s="48"/>
      <c r="B38" s="50"/>
      <c r="C38" s="16" t="s">
        <v>467</v>
      </c>
      <c r="D38" s="16"/>
      <c r="E38" s="10" t="s">
        <v>413</v>
      </c>
      <c r="F38" s="10"/>
      <c r="G38" s="10"/>
      <c r="H38" s="9"/>
      <c r="I38" s="10"/>
      <c r="J38" s="10"/>
      <c r="K38" s="10"/>
      <c r="L38" s="10"/>
      <c r="M38" s="10"/>
    </row>
    <row r="39" ht="34.2" customHeight="1" spans="1:13">
      <c r="A39" s="48"/>
      <c r="B39" s="50"/>
      <c r="C39" s="16"/>
      <c r="D39" s="16"/>
      <c r="E39" s="10" t="s">
        <v>416</v>
      </c>
      <c r="F39" s="10"/>
      <c r="G39" s="10"/>
      <c r="H39" s="54"/>
      <c r="I39" s="78"/>
      <c r="J39" s="78"/>
      <c r="K39" s="79"/>
      <c r="L39" s="10"/>
      <c r="M39" s="10"/>
    </row>
    <row r="40" s="1" customFormat="1" ht="31.2" customHeight="1" spans="1:13">
      <c r="A40" s="48"/>
      <c r="B40" s="50"/>
      <c r="C40" s="16"/>
      <c r="D40" s="16"/>
      <c r="E40" s="10" t="s">
        <v>419</v>
      </c>
      <c r="F40" s="10"/>
      <c r="G40" s="10"/>
      <c r="H40" s="54"/>
      <c r="I40" s="78"/>
      <c r="J40" s="78"/>
      <c r="K40" s="79"/>
      <c r="L40" s="10"/>
      <c r="M40" s="10"/>
    </row>
    <row r="41" s="1" customFormat="1" ht="31.2" customHeight="1" spans="1:13">
      <c r="A41" s="48"/>
      <c r="B41" s="50"/>
      <c r="C41" s="16"/>
      <c r="D41" s="16"/>
      <c r="E41" s="10" t="s">
        <v>422</v>
      </c>
      <c r="F41" s="10"/>
      <c r="G41" s="10"/>
      <c r="H41" s="9"/>
      <c r="I41" s="10"/>
      <c r="J41" s="10"/>
      <c r="K41" s="10"/>
      <c r="L41" s="10"/>
      <c r="M41" s="10"/>
    </row>
    <row r="42" s="1" customFormat="1" ht="31.2" customHeight="1" spans="1:13">
      <c r="A42" s="48"/>
      <c r="B42" s="50"/>
      <c r="C42" s="16"/>
      <c r="D42" s="16"/>
      <c r="E42" s="17" t="s">
        <v>425</v>
      </c>
      <c r="F42" s="52"/>
      <c r="G42" s="18"/>
      <c r="H42" s="37"/>
      <c r="I42" s="74"/>
      <c r="J42" s="74"/>
      <c r="K42" s="75"/>
      <c r="L42" s="17"/>
      <c r="M42" s="18"/>
    </row>
    <row r="43" s="1" customFormat="1" ht="23.25" customHeight="1" spans="1:13">
      <c r="A43" s="48"/>
      <c r="B43" s="50"/>
      <c r="C43" s="16"/>
      <c r="D43" s="16"/>
      <c r="E43" s="23"/>
      <c r="F43" s="4"/>
      <c r="G43" s="24"/>
      <c r="H43" s="53"/>
      <c r="I43" s="76"/>
      <c r="J43" s="76"/>
      <c r="K43" s="77"/>
      <c r="L43" s="23"/>
      <c r="M43" s="24"/>
    </row>
    <row r="44" s="1" customFormat="1" ht="32.25" customHeight="1" spans="1:13">
      <c r="A44" s="28" t="s">
        <v>468</v>
      </c>
      <c r="B44" s="28"/>
      <c r="C44" s="28"/>
      <c r="D44" s="51" t="s">
        <v>429</v>
      </c>
      <c r="E44" s="55"/>
      <c r="F44" s="55"/>
      <c r="G44" s="55"/>
      <c r="H44" s="55"/>
      <c r="I44" s="55"/>
      <c r="J44" s="55"/>
      <c r="K44" s="55"/>
      <c r="L44" s="55"/>
      <c r="M44" s="8"/>
    </row>
    <row r="45" ht="18" customHeight="1" spans="1:13">
      <c r="A45" s="56" t="s">
        <v>469</v>
      </c>
      <c r="B45" s="56"/>
      <c r="C45" s="56"/>
      <c r="D45" s="57" t="s">
        <v>470</v>
      </c>
      <c r="E45" s="58"/>
      <c r="F45" s="58"/>
      <c r="G45" s="58"/>
      <c r="H45" s="58"/>
      <c r="I45" s="58"/>
      <c r="J45" s="58"/>
      <c r="K45" s="58"/>
      <c r="L45" s="58"/>
      <c r="M45" s="80"/>
    </row>
    <row r="46" s="1" customFormat="1" ht="33.75" customHeight="1" spans="1:13">
      <c r="A46" s="59" t="s">
        <v>468</v>
      </c>
      <c r="B46" s="59"/>
      <c r="C46" s="59"/>
      <c r="D46" s="60" t="s">
        <v>471</v>
      </c>
      <c r="E46" s="61"/>
      <c r="F46" s="61"/>
      <c r="G46" s="61"/>
      <c r="H46" s="61"/>
      <c r="I46" s="61"/>
      <c r="J46" s="61"/>
      <c r="K46" s="61"/>
      <c r="L46" s="61"/>
      <c r="M46" s="81"/>
    </row>
    <row r="47" ht="66.75" customHeight="1" spans="1:13">
      <c r="A47" s="62" t="s">
        <v>469</v>
      </c>
      <c r="B47" s="62"/>
      <c r="C47" s="62"/>
      <c r="D47" s="63" t="s">
        <v>470</v>
      </c>
      <c r="E47" s="64"/>
      <c r="F47" s="64"/>
      <c r="G47" s="64"/>
      <c r="H47" s="64"/>
      <c r="I47" s="64"/>
      <c r="J47" s="64"/>
      <c r="K47" s="64"/>
      <c r="L47" s="64"/>
      <c r="M47" s="82"/>
    </row>
  </sheetData>
  <sheetProtection formatCells="0" formatColumns="0" formatRows="0"/>
  <mergeCells count="130">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6:C46"/>
    <mergeCell ref="D46:M46"/>
    <mergeCell ref="A47:C47"/>
    <mergeCell ref="D47:M47"/>
    <mergeCell ref="A4:A11"/>
    <mergeCell ref="A12:A23"/>
    <mergeCell ref="A29:A43"/>
    <mergeCell ref="B31:B43"/>
    <mergeCell ref="E42:G43"/>
    <mergeCell ref="H42:K43"/>
    <mergeCell ref="L42:M43"/>
    <mergeCell ref="E35:G36"/>
    <mergeCell ref="H35:K36"/>
    <mergeCell ref="L35:M36"/>
    <mergeCell ref="B12:C17"/>
    <mergeCell ref="A25:B28"/>
    <mergeCell ref="C26:G28"/>
    <mergeCell ref="H26:J28"/>
    <mergeCell ref="K26:M28"/>
    <mergeCell ref="C38:D43"/>
    <mergeCell ref="B18:C23"/>
    <mergeCell ref="C32:D36"/>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showGridLines="0" showZeros="0" topLeftCell="A13" workbookViewId="0">
      <selection activeCell="C23" sqref="C23"/>
    </sheetView>
  </sheetViews>
  <sheetFormatPr defaultColWidth="9.12222222222222" defaultRowHeight="11.25"/>
  <cols>
    <col min="1" max="1" width="16.3777777777778" style="1" customWidth="1"/>
    <col min="2" max="2" width="18.6222222222222" style="1" customWidth="1"/>
    <col min="3" max="3" width="46.3777777777778" style="396" customWidth="1"/>
    <col min="4" max="4" width="20" style="1" customWidth="1"/>
    <col min="5" max="5" width="18" style="1" customWidth="1"/>
    <col min="6" max="6" width="21.6222222222222" style="1" customWidth="1"/>
    <col min="7" max="7" width="11.3777777777778" style="1" customWidth="1"/>
    <col min="8" max="8" width="12" style="1" customWidth="1"/>
    <col min="9" max="9" width="10.6222222222222" style="1" customWidth="1"/>
    <col min="10" max="12" width="10.3777777777778" style="1" customWidth="1"/>
    <col min="13" max="13" width="8.62222222222222" style="1" customWidth="1"/>
    <col min="14" max="14" width="9" style="1" customWidth="1"/>
    <col min="15" max="15" width="11.5" style="1" customWidth="1"/>
    <col min="16" max="17" width="6.62222222222222" style="1" customWidth="1"/>
    <col min="18" max="16384" width="9.12222222222222" style="1"/>
  </cols>
  <sheetData>
    <row r="1" ht="23.1" customHeight="1" spans="1:17">
      <c r="A1" s="218"/>
      <c r="B1" s="204"/>
      <c r="C1" s="204"/>
      <c r="D1" s="204"/>
      <c r="E1" s="204"/>
      <c r="F1" s="204"/>
      <c r="G1" s="204"/>
      <c r="H1" s="204"/>
      <c r="I1" s="204"/>
      <c r="J1" s="204"/>
      <c r="K1" s="204"/>
      <c r="L1" s="204"/>
      <c r="M1" s="218"/>
      <c r="N1" s="218"/>
      <c r="O1" s="287" t="s">
        <v>111</v>
      </c>
      <c r="P1" s="218"/>
      <c r="Q1" s="218"/>
    </row>
    <row r="2" ht="23.1" customHeight="1" spans="1:17">
      <c r="A2" s="207" t="s">
        <v>112</v>
      </c>
      <c r="B2" s="207"/>
      <c r="C2" s="397"/>
      <c r="D2" s="207"/>
      <c r="E2" s="207"/>
      <c r="F2" s="207"/>
      <c r="G2" s="207"/>
      <c r="H2" s="207"/>
      <c r="I2" s="207"/>
      <c r="J2" s="207"/>
      <c r="K2" s="207"/>
      <c r="L2" s="207"/>
      <c r="M2" s="207"/>
      <c r="N2" s="207"/>
      <c r="O2" s="207"/>
      <c r="P2" s="231"/>
      <c r="Q2" s="218"/>
    </row>
    <row r="3" ht="23.1" customHeight="1" spans="1:17">
      <c r="A3" s="398"/>
      <c r="B3" s="399"/>
      <c r="C3" s="208"/>
      <c r="D3" s="399"/>
      <c r="E3" s="208"/>
      <c r="F3" s="208"/>
      <c r="G3" s="208"/>
      <c r="H3" s="208"/>
      <c r="I3" s="399"/>
      <c r="J3" s="399"/>
      <c r="K3" s="208"/>
      <c r="L3" s="208"/>
      <c r="M3" s="218"/>
      <c r="N3" s="252" t="s">
        <v>90</v>
      </c>
      <c r="O3" s="252"/>
      <c r="P3" s="208"/>
      <c r="Q3" s="218"/>
    </row>
    <row r="4" ht="24.75" customHeight="1" spans="1:17">
      <c r="A4" s="210" t="s">
        <v>113</v>
      </c>
      <c r="B4" s="284" t="s">
        <v>91</v>
      </c>
      <c r="C4" s="235" t="s">
        <v>114</v>
      </c>
      <c r="D4" s="284" t="s">
        <v>115</v>
      </c>
      <c r="E4" s="224" t="s">
        <v>94</v>
      </c>
      <c r="F4" s="224"/>
      <c r="G4" s="224"/>
      <c r="H4" s="294" t="s">
        <v>95</v>
      </c>
      <c r="I4" s="238" t="s">
        <v>96</v>
      </c>
      <c r="J4" s="238" t="s">
        <v>97</v>
      </c>
      <c r="K4" s="238"/>
      <c r="L4" s="238" t="s">
        <v>98</v>
      </c>
      <c r="M4" s="210" t="s">
        <v>99</v>
      </c>
      <c r="N4" s="239" t="s">
        <v>100</v>
      </c>
      <c r="O4" s="239" t="s">
        <v>101</v>
      </c>
      <c r="P4" s="218"/>
      <c r="Q4" s="218"/>
    </row>
    <row r="5" ht="24.75" customHeight="1" spans="1:17">
      <c r="A5" s="210"/>
      <c r="B5" s="284"/>
      <c r="C5" s="235"/>
      <c r="D5" s="285"/>
      <c r="E5" s="254" t="s">
        <v>116</v>
      </c>
      <c r="F5" s="288" t="s">
        <v>103</v>
      </c>
      <c r="G5" s="400" t="s">
        <v>104</v>
      </c>
      <c r="H5" s="224"/>
      <c r="I5" s="238"/>
      <c r="J5" s="238"/>
      <c r="K5" s="238"/>
      <c r="L5" s="238"/>
      <c r="M5" s="210"/>
      <c r="N5" s="210"/>
      <c r="O5" s="210"/>
      <c r="P5" s="218"/>
      <c r="Q5" s="218"/>
    </row>
    <row r="6" ht="39" customHeight="1" spans="1:17">
      <c r="A6" s="210"/>
      <c r="B6" s="284"/>
      <c r="C6" s="235"/>
      <c r="D6" s="285"/>
      <c r="E6" s="255"/>
      <c r="F6" s="290"/>
      <c r="G6" s="224"/>
      <c r="H6" s="224"/>
      <c r="I6" s="238"/>
      <c r="J6" s="238" t="s">
        <v>105</v>
      </c>
      <c r="K6" s="238" t="s">
        <v>106</v>
      </c>
      <c r="L6" s="238"/>
      <c r="M6" s="210"/>
      <c r="N6" s="210"/>
      <c r="O6" s="210"/>
      <c r="P6" s="218"/>
      <c r="Q6" s="218"/>
    </row>
    <row r="7" ht="29.25" customHeight="1" spans="1:17">
      <c r="A7" s="136"/>
      <c r="B7" s="108" t="s">
        <v>107</v>
      </c>
      <c r="C7" s="109" t="s">
        <v>108</v>
      </c>
      <c r="D7" s="241">
        <v>1896679</v>
      </c>
      <c r="E7" s="241">
        <v>1896679</v>
      </c>
      <c r="F7" s="241">
        <v>1896679</v>
      </c>
      <c r="G7" s="401">
        <v>0</v>
      </c>
      <c r="H7" s="153">
        <v>0</v>
      </c>
      <c r="I7" s="153">
        <v>0</v>
      </c>
      <c r="J7" s="153">
        <v>0</v>
      </c>
      <c r="K7" s="153">
        <v>0</v>
      </c>
      <c r="L7" s="153">
        <v>0</v>
      </c>
      <c r="M7" s="153"/>
      <c r="N7" s="153">
        <v>0</v>
      </c>
      <c r="O7" s="153">
        <v>0</v>
      </c>
      <c r="P7" s="218"/>
      <c r="Q7" s="218"/>
    </row>
    <row r="8" ht="29.25" customHeight="1" spans="1:17">
      <c r="A8" s="136"/>
      <c r="B8" s="108" t="s">
        <v>109</v>
      </c>
      <c r="C8" s="108" t="s">
        <v>110</v>
      </c>
      <c r="D8" s="241">
        <v>1896679</v>
      </c>
      <c r="E8" s="241">
        <v>1896679</v>
      </c>
      <c r="F8" s="241">
        <f>F9+F12+F18+F21+F25</f>
        <v>1896679</v>
      </c>
      <c r="G8" s="401">
        <v>0</v>
      </c>
      <c r="H8" s="153">
        <v>0</v>
      </c>
      <c r="I8" s="153">
        <v>0</v>
      </c>
      <c r="J8" s="153">
        <v>0</v>
      </c>
      <c r="K8" s="153">
        <v>0</v>
      </c>
      <c r="L8" s="153">
        <v>0</v>
      </c>
      <c r="M8" s="153"/>
      <c r="N8" s="153">
        <v>0</v>
      </c>
      <c r="O8" s="153">
        <v>0</v>
      </c>
      <c r="P8" s="218"/>
      <c r="Q8" s="218"/>
    </row>
    <row r="9" customFormat="1" ht="29.25" customHeight="1" spans="1:17">
      <c r="A9" s="138">
        <v>201</v>
      </c>
      <c r="B9" s="139" t="s">
        <v>109</v>
      </c>
      <c r="C9" s="139" t="s">
        <v>117</v>
      </c>
      <c r="D9" s="153">
        <v>17000</v>
      </c>
      <c r="E9" s="153">
        <v>17000</v>
      </c>
      <c r="F9" s="153">
        <v>17000</v>
      </c>
      <c r="G9" s="401"/>
      <c r="H9" s="153"/>
      <c r="I9" s="153"/>
      <c r="J9" s="153"/>
      <c r="K9" s="153"/>
      <c r="L9" s="153"/>
      <c r="M9" s="153"/>
      <c r="N9" s="153"/>
      <c r="O9" s="153"/>
      <c r="P9" s="218"/>
      <c r="Q9" s="218"/>
    </row>
    <row r="10" customFormat="1" ht="29.25" customHeight="1" spans="1:17">
      <c r="A10" s="136">
        <v>20101</v>
      </c>
      <c r="B10" s="139" t="s">
        <v>109</v>
      </c>
      <c r="C10" s="139" t="s">
        <v>118</v>
      </c>
      <c r="D10" s="153">
        <v>17000</v>
      </c>
      <c r="E10" s="153">
        <v>17000</v>
      </c>
      <c r="F10" s="153">
        <v>17000</v>
      </c>
      <c r="G10" s="401"/>
      <c r="H10" s="153"/>
      <c r="I10" s="153"/>
      <c r="J10" s="153"/>
      <c r="K10" s="153"/>
      <c r="L10" s="153"/>
      <c r="M10" s="153"/>
      <c r="N10" s="153"/>
      <c r="O10" s="153"/>
      <c r="P10" s="218"/>
      <c r="Q10" s="218"/>
    </row>
    <row r="11" customFormat="1" ht="29.25" customHeight="1" spans="1:17">
      <c r="A11" s="143">
        <v>2010101</v>
      </c>
      <c r="B11" s="139" t="s">
        <v>109</v>
      </c>
      <c r="C11" s="140" t="s">
        <v>119</v>
      </c>
      <c r="D11" s="153">
        <v>17000</v>
      </c>
      <c r="E11" s="153">
        <v>17000</v>
      </c>
      <c r="F11" s="153">
        <v>17000</v>
      </c>
      <c r="G11" s="401"/>
      <c r="H11" s="153"/>
      <c r="I11" s="153"/>
      <c r="J11" s="153"/>
      <c r="K11" s="153"/>
      <c r="L11" s="153"/>
      <c r="M11" s="153"/>
      <c r="N11" s="153"/>
      <c r="O11" s="153"/>
      <c r="P11" s="218"/>
      <c r="Q11" s="218"/>
    </row>
    <row r="12" customFormat="1" ht="29.25" customHeight="1" spans="1:17">
      <c r="A12" s="138">
        <v>208</v>
      </c>
      <c r="B12" s="139" t="s">
        <v>109</v>
      </c>
      <c r="C12" s="140" t="s">
        <v>120</v>
      </c>
      <c r="D12" s="153">
        <v>255479</v>
      </c>
      <c r="E12" s="153">
        <v>255479</v>
      </c>
      <c r="F12" s="153">
        <v>255479</v>
      </c>
      <c r="G12" s="401"/>
      <c r="H12" s="153"/>
      <c r="I12" s="153"/>
      <c r="J12" s="153"/>
      <c r="K12" s="153"/>
      <c r="L12" s="153"/>
      <c r="M12" s="153"/>
      <c r="N12" s="153"/>
      <c r="O12" s="153"/>
      <c r="P12" s="218"/>
      <c r="Q12" s="218"/>
    </row>
    <row r="13" customFormat="1" ht="29.25" customHeight="1" spans="1:17">
      <c r="A13" s="136">
        <v>20805</v>
      </c>
      <c r="B13" s="139" t="s">
        <v>109</v>
      </c>
      <c r="C13" s="140" t="s">
        <v>121</v>
      </c>
      <c r="D13" s="153">
        <v>238579</v>
      </c>
      <c r="E13" s="153">
        <v>238579</v>
      </c>
      <c r="F13" s="153">
        <v>238579</v>
      </c>
      <c r="G13" s="401"/>
      <c r="H13" s="153"/>
      <c r="I13" s="153"/>
      <c r="J13" s="153"/>
      <c r="K13" s="153"/>
      <c r="L13" s="153"/>
      <c r="M13" s="153"/>
      <c r="N13" s="153"/>
      <c r="O13" s="153"/>
      <c r="P13" s="218"/>
      <c r="Q13" s="218"/>
    </row>
    <row r="14" customFormat="1" ht="29.25" customHeight="1" spans="1:17">
      <c r="A14" s="142">
        <v>2080505</v>
      </c>
      <c r="B14" s="139" t="s">
        <v>109</v>
      </c>
      <c r="C14" s="140" t="s">
        <v>122</v>
      </c>
      <c r="D14" s="153">
        <v>159053</v>
      </c>
      <c r="E14" s="153">
        <v>159053</v>
      </c>
      <c r="F14" s="153">
        <v>159053</v>
      </c>
      <c r="G14" s="401"/>
      <c r="H14" s="153"/>
      <c r="I14" s="153"/>
      <c r="J14" s="153"/>
      <c r="K14" s="153"/>
      <c r="L14" s="153"/>
      <c r="M14" s="153"/>
      <c r="N14" s="153"/>
      <c r="O14" s="153"/>
      <c r="P14" s="218"/>
      <c r="Q14" s="218"/>
    </row>
    <row r="15" customFormat="1" ht="29.25" customHeight="1" spans="1:17">
      <c r="A15" s="142">
        <v>2080506</v>
      </c>
      <c r="B15" s="139" t="s">
        <v>109</v>
      </c>
      <c r="C15" s="140" t="s">
        <v>123</v>
      </c>
      <c r="D15" s="153">
        <v>79526</v>
      </c>
      <c r="E15" s="153">
        <v>79526</v>
      </c>
      <c r="F15" s="153">
        <v>79526</v>
      </c>
      <c r="G15" s="401"/>
      <c r="H15" s="153"/>
      <c r="I15" s="153"/>
      <c r="J15" s="153"/>
      <c r="K15" s="153"/>
      <c r="L15" s="153"/>
      <c r="M15" s="153"/>
      <c r="N15" s="153"/>
      <c r="O15" s="153"/>
      <c r="P15" s="218"/>
      <c r="Q15" s="218"/>
    </row>
    <row r="16" customFormat="1" ht="29.25" customHeight="1" spans="1:17">
      <c r="A16" s="136">
        <v>20899</v>
      </c>
      <c r="B16" s="139" t="s">
        <v>109</v>
      </c>
      <c r="C16" s="140" t="s">
        <v>124</v>
      </c>
      <c r="D16" s="153">
        <v>16900</v>
      </c>
      <c r="E16" s="153">
        <v>16900</v>
      </c>
      <c r="F16" s="153">
        <v>16900</v>
      </c>
      <c r="G16" s="401"/>
      <c r="H16" s="153"/>
      <c r="I16" s="153"/>
      <c r="J16" s="153"/>
      <c r="K16" s="153"/>
      <c r="L16" s="153"/>
      <c r="M16" s="153"/>
      <c r="N16" s="153"/>
      <c r="O16" s="153"/>
      <c r="P16" s="218"/>
      <c r="Q16" s="218"/>
    </row>
    <row r="17" customFormat="1" ht="29.25" customHeight="1" spans="1:17">
      <c r="A17" s="142">
        <v>2089999</v>
      </c>
      <c r="B17" s="139" t="s">
        <v>109</v>
      </c>
      <c r="C17" s="140" t="s">
        <v>125</v>
      </c>
      <c r="D17" s="153">
        <v>16900</v>
      </c>
      <c r="E17" s="153">
        <v>16900</v>
      </c>
      <c r="F17" s="153">
        <v>16900</v>
      </c>
      <c r="G17" s="401"/>
      <c r="H17" s="153"/>
      <c r="I17" s="153"/>
      <c r="J17" s="153"/>
      <c r="K17" s="153"/>
      <c r="L17" s="153"/>
      <c r="M17" s="153"/>
      <c r="N17" s="153"/>
      <c r="O17" s="153"/>
      <c r="P17" s="218"/>
      <c r="Q17" s="218"/>
    </row>
    <row r="18" customFormat="1" ht="29.25" customHeight="1" spans="1:17">
      <c r="A18" s="138">
        <v>210</v>
      </c>
      <c r="B18" s="139" t="s">
        <v>109</v>
      </c>
      <c r="C18" s="140" t="s">
        <v>126</v>
      </c>
      <c r="D18" s="153">
        <v>74556</v>
      </c>
      <c r="E18" s="153">
        <v>74556</v>
      </c>
      <c r="F18" s="153">
        <v>74556</v>
      </c>
      <c r="G18" s="401"/>
      <c r="H18" s="153"/>
      <c r="I18" s="153"/>
      <c r="J18" s="153"/>
      <c r="K18" s="153"/>
      <c r="L18" s="153"/>
      <c r="M18" s="153"/>
      <c r="N18" s="153"/>
      <c r="O18" s="153"/>
      <c r="P18" s="218"/>
      <c r="Q18" s="218"/>
    </row>
    <row r="19" customFormat="1" ht="29.25" customHeight="1" spans="1:17">
      <c r="A19" s="136">
        <v>21011</v>
      </c>
      <c r="B19" s="139" t="s">
        <v>109</v>
      </c>
      <c r="C19" s="140" t="s">
        <v>127</v>
      </c>
      <c r="D19" s="153">
        <v>74556</v>
      </c>
      <c r="E19" s="153">
        <v>74556</v>
      </c>
      <c r="F19" s="153">
        <v>74556</v>
      </c>
      <c r="G19" s="401"/>
      <c r="H19" s="153"/>
      <c r="I19" s="153"/>
      <c r="J19" s="153"/>
      <c r="K19" s="153"/>
      <c r="L19" s="153"/>
      <c r="M19" s="153"/>
      <c r="N19" s="153"/>
      <c r="O19" s="153"/>
      <c r="P19" s="218"/>
      <c r="Q19" s="218"/>
    </row>
    <row r="20" customFormat="1" ht="29.25" customHeight="1" spans="1:17">
      <c r="A20" s="143">
        <v>2101102</v>
      </c>
      <c r="B20" s="139" t="s">
        <v>109</v>
      </c>
      <c r="C20" s="140" t="s">
        <v>128</v>
      </c>
      <c r="D20" s="153">
        <v>74556</v>
      </c>
      <c r="E20" s="153">
        <v>74556</v>
      </c>
      <c r="F20" s="153">
        <v>74556</v>
      </c>
      <c r="G20" s="401"/>
      <c r="H20" s="153"/>
      <c r="I20" s="153"/>
      <c r="J20" s="153"/>
      <c r="K20" s="153"/>
      <c r="L20" s="153"/>
      <c r="M20" s="153"/>
      <c r="N20" s="153"/>
      <c r="O20" s="153"/>
      <c r="P20" s="218"/>
      <c r="Q20" s="218"/>
    </row>
    <row r="21" customFormat="1" ht="29.25" customHeight="1" spans="1:17">
      <c r="A21" s="138">
        <v>214</v>
      </c>
      <c r="B21" s="139" t="s">
        <v>109</v>
      </c>
      <c r="C21" s="140" t="s">
        <v>129</v>
      </c>
      <c r="D21" s="153">
        <v>1430354</v>
      </c>
      <c r="E21" s="153">
        <v>1430354</v>
      </c>
      <c r="F21" s="153">
        <v>1430354</v>
      </c>
      <c r="G21" s="401"/>
      <c r="H21" s="153"/>
      <c r="I21" s="153"/>
      <c r="J21" s="153"/>
      <c r="K21" s="153"/>
      <c r="L21" s="153"/>
      <c r="M21" s="153"/>
      <c r="N21" s="153"/>
      <c r="O21" s="153"/>
      <c r="P21" s="218"/>
      <c r="Q21" s="218"/>
    </row>
    <row r="22" customFormat="1" ht="29.25" customHeight="1" spans="1:17">
      <c r="A22" s="136">
        <v>21401</v>
      </c>
      <c r="B22" s="139" t="s">
        <v>109</v>
      </c>
      <c r="C22" s="140" t="s">
        <v>130</v>
      </c>
      <c r="D22" s="153">
        <v>1430354</v>
      </c>
      <c r="E22" s="153">
        <v>1430354</v>
      </c>
      <c r="F22" s="153">
        <v>1430354</v>
      </c>
      <c r="G22" s="401"/>
      <c r="H22" s="153"/>
      <c r="I22" s="153"/>
      <c r="J22" s="153"/>
      <c r="K22" s="153"/>
      <c r="L22" s="153"/>
      <c r="M22" s="153"/>
      <c r="N22" s="153"/>
      <c r="O22" s="153"/>
      <c r="P22" s="218"/>
      <c r="Q22" s="218"/>
    </row>
    <row r="23" customFormat="1" ht="29.25" customHeight="1" spans="1:17">
      <c r="A23" s="143">
        <v>2140101</v>
      </c>
      <c r="B23" s="139" t="s">
        <v>109</v>
      </c>
      <c r="C23" s="140" t="s">
        <v>131</v>
      </c>
      <c r="D23" s="153">
        <v>1340354</v>
      </c>
      <c r="E23" s="153">
        <v>1340354</v>
      </c>
      <c r="F23" s="153">
        <v>1340354</v>
      </c>
      <c r="G23" s="401"/>
      <c r="H23" s="153"/>
      <c r="I23" s="153"/>
      <c r="J23" s="153"/>
      <c r="K23" s="153"/>
      <c r="L23" s="153"/>
      <c r="M23" s="153"/>
      <c r="N23" s="153"/>
      <c r="O23" s="153"/>
      <c r="P23" s="218"/>
      <c r="Q23" s="218"/>
    </row>
    <row r="24" customFormat="1" ht="29.25" customHeight="1" spans="1:17">
      <c r="A24" s="143">
        <v>2140102</v>
      </c>
      <c r="B24" s="139" t="s">
        <v>109</v>
      </c>
      <c r="C24" s="140" t="s">
        <v>132</v>
      </c>
      <c r="D24" s="153">
        <v>90000</v>
      </c>
      <c r="E24" s="153">
        <v>90000</v>
      </c>
      <c r="F24" s="153">
        <v>90000</v>
      </c>
      <c r="G24" s="401"/>
      <c r="H24" s="153"/>
      <c r="I24" s="153"/>
      <c r="J24" s="153"/>
      <c r="K24" s="153"/>
      <c r="L24" s="153"/>
      <c r="M24" s="153"/>
      <c r="N24" s="153"/>
      <c r="O24" s="153"/>
      <c r="P24" s="218"/>
      <c r="Q24" s="218"/>
    </row>
    <row r="25" customFormat="1" ht="29.25" customHeight="1" spans="1:17">
      <c r="A25" s="138">
        <v>221</v>
      </c>
      <c r="B25" s="139" t="s">
        <v>109</v>
      </c>
      <c r="C25" s="140" t="s">
        <v>133</v>
      </c>
      <c r="D25" s="153">
        <v>119290</v>
      </c>
      <c r="E25" s="153">
        <v>119290</v>
      </c>
      <c r="F25" s="153">
        <v>119290</v>
      </c>
      <c r="G25" s="401"/>
      <c r="H25" s="153"/>
      <c r="I25" s="153"/>
      <c r="J25" s="153"/>
      <c r="K25" s="153"/>
      <c r="L25" s="153"/>
      <c r="M25" s="153"/>
      <c r="N25" s="153"/>
      <c r="O25" s="153"/>
      <c r="P25" s="218"/>
      <c r="Q25" s="218"/>
    </row>
    <row r="26" customFormat="1" ht="29.25" customHeight="1" spans="1:17">
      <c r="A26" s="136">
        <v>22102</v>
      </c>
      <c r="B26" s="139" t="s">
        <v>109</v>
      </c>
      <c r="C26" s="140" t="s">
        <v>134</v>
      </c>
      <c r="D26" s="153">
        <v>119290</v>
      </c>
      <c r="E26" s="153">
        <v>119290</v>
      </c>
      <c r="F26" s="153">
        <v>119290</v>
      </c>
      <c r="G26" s="401"/>
      <c r="H26" s="153"/>
      <c r="I26" s="153"/>
      <c r="J26" s="153"/>
      <c r="K26" s="153"/>
      <c r="L26" s="153"/>
      <c r="M26" s="153"/>
      <c r="N26" s="153"/>
      <c r="O26" s="153"/>
      <c r="P26" s="218"/>
      <c r="Q26" s="218"/>
    </row>
    <row r="27" customFormat="1" ht="29.25" customHeight="1" spans="1:17">
      <c r="A27" s="143">
        <v>2210201</v>
      </c>
      <c r="B27" s="139" t="s">
        <v>109</v>
      </c>
      <c r="C27" s="140" t="s">
        <v>135</v>
      </c>
      <c r="D27" s="153">
        <v>119290</v>
      </c>
      <c r="E27" s="153">
        <v>119290</v>
      </c>
      <c r="F27" s="153">
        <v>119290</v>
      </c>
      <c r="G27" s="401"/>
      <c r="H27" s="153"/>
      <c r="I27" s="153"/>
      <c r="J27" s="153"/>
      <c r="K27" s="153"/>
      <c r="L27" s="153"/>
      <c r="M27" s="153"/>
      <c r="N27" s="153"/>
      <c r="O27" s="153"/>
      <c r="P27" s="218"/>
      <c r="Q27" s="218"/>
    </row>
    <row r="28" ht="29.25" customHeight="1" spans="1:17">
      <c r="A28" s="136"/>
      <c r="B28" s="144"/>
      <c r="C28" s="138"/>
      <c r="D28" s="153"/>
      <c r="E28" s="153"/>
      <c r="F28" s="153"/>
      <c r="G28" s="401"/>
      <c r="H28" s="153"/>
      <c r="I28" s="153"/>
      <c r="J28" s="153"/>
      <c r="K28" s="153"/>
      <c r="L28" s="153"/>
      <c r="M28" s="153"/>
      <c r="N28" s="153"/>
      <c r="O28" s="153"/>
      <c r="P28" s="218"/>
      <c r="Q28" s="218"/>
    </row>
    <row r="29" ht="23.1" customHeight="1" spans="1:17">
      <c r="A29" s="218"/>
      <c r="B29" s="218"/>
      <c r="C29" s="218"/>
      <c r="D29" s="218"/>
      <c r="E29" s="218"/>
      <c r="F29" s="218"/>
      <c r="G29" s="218"/>
      <c r="H29" s="218"/>
      <c r="I29" s="218"/>
      <c r="J29" s="218"/>
      <c r="K29" s="218"/>
      <c r="L29" s="218"/>
      <c r="M29" s="218"/>
      <c r="N29" s="218"/>
      <c r="O29" s="218"/>
      <c r="P29" s="218"/>
      <c r="Q29" s="218"/>
    </row>
    <row r="30" ht="23.1" customHeight="1" spans="1:17">
      <c r="A30" s="218"/>
      <c r="B30" s="218"/>
      <c r="C30" s="218"/>
      <c r="D30" s="218"/>
      <c r="E30" s="218"/>
      <c r="F30" s="218"/>
      <c r="G30" s="218"/>
      <c r="H30" s="218"/>
      <c r="I30" s="218"/>
      <c r="J30" s="218"/>
      <c r="K30" s="218"/>
      <c r="L30" s="218"/>
      <c r="M30" s="218"/>
      <c r="N30" s="218"/>
      <c r="O30" s="218"/>
      <c r="P30" s="218"/>
      <c r="Q30" s="218"/>
    </row>
    <row r="31" ht="23.1" customHeight="1" spans="1:17">
      <c r="A31" s="218"/>
      <c r="B31" s="218"/>
      <c r="C31" s="218"/>
      <c r="D31" s="218"/>
      <c r="E31" s="218"/>
      <c r="F31" s="218"/>
      <c r="G31" s="218"/>
      <c r="H31" s="218"/>
      <c r="I31" s="218"/>
      <c r="J31" s="218"/>
      <c r="K31" s="218"/>
      <c r="L31" s="218"/>
      <c r="M31" s="218"/>
      <c r="N31" s="218"/>
      <c r="O31" s="218"/>
      <c r="P31" s="218"/>
      <c r="Q31" s="218"/>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zoomScale="110" zoomScaleNormal="110" topLeftCell="A7" workbookViewId="0">
      <selection activeCell="C24" sqref="C24"/>
    </sheetView>
  </sheetViews>
  <sheetFormatPr defaultColWidth="9" defaultRowHeight="11.25" outlineLevelCol="5"/>
  <cols>
    <col min="1" max="1" width="34.6222222222222" customWidth="1"/>
    <col min="2" max="2" width="19.8777777777778" customWidth="1"/>
    <col min="3" max="3" width="37.3777777777778" customWidth="1"/>
    <col min="4" max="4" width="15.6222222222222" customWidth="1"/>
    <col min="5" max="5" width="16.1222222222222" customWidth="1"/>
    <col min="6" max="6" width="18.8777777777778" customWidth="1"/>
  </cols>
  <sheetData>
    <row r="1" customHeight="1" spans="1:6">
      <c r="A1" s="370" t="s">
        <v>136</v>
      </c>
      <c r="B1" s="370"/>
      <c r="C1" s="370"/>
      <c r="D1" s="370"/>
      <c r="E1" s="370"/>
      <c r="F1" s="371" t="s">
        <v>137</v>
      </c>
    </row>
    <row r="2" customHeight="1" spans="1:6">
      <c r="A2" s="370"/>
      <c r="B2" s="370"/>
      <c r="C2" s="370"/>
      <c r="D2" s="370"/>
      <c r="E2" s="370"/>
      <c r="F2" s="371"/>
    </row>
    <row r="3" ht="19.5" customHeight="1" spans="1:6">
      <c r="A3" s="370"/>
      <c r="B3" s="370"/>
      <c r="C3" s="370"/>
      <c r="D3" s="370"/>
      <c r="E3" s="370"/>
      <c r="F3" s="372"/>
    </row>
    <row r="4" ht="20.25" customHeight="1" spans="1:1">
      <c r="A4" s="373" t="s">
        <v>138</v>
      </c>
    </row>
    <row r="5" ht="25.5" customHeight="1" spans="1:6">
      <c r="A5" s="182" t="s">
        <v>4</v>
      </c>
      <c r="B5" s="374"/>
      <c r="C5" s="375" t="s">
        <v>139</v>
      </c>
      <c r="D5" s="376"/>
      <c r="E5" s="376"/>
      <c r="F5" s="377"/>
    </row>
    <row r="6" ht="15" customHeight="1" spans="1:6">
      <c r="A6" s="100" t="s">
        <v>6</v>
      </c>
      <c r="B6" s="378" t="s">
        <v>140</v>
      </c>
      <c r="C6" s="100" t="s">
        <v>141</v>
      </c>
      <c r="D6" s="379" t="s">
        <v>142</v>
      </c>
      <c r="E6" s="379" t="s">
        <v>143</v>
      </c>
      <c r="F6" s="378" t="s">
        <v>144</v>
      </c>
    </row>
    <row r="7" s="1" customFormat="1" ht="15" customHeight="1" spans="1:6">
      <c r="A7" s="380" t="s">
        <v>145</v>
      </c>
      <c r="B7" s="381">
        <v>1896679</v>
      </c>
      <c r="C7" s="382" t="s">
        <v>12</v>
      </c>
      <c r="D7" s="383">
        <f t="shared" ref="D7:D18" si="0">E7+F7</f>
        <v>17000</v>
      </c>
      <c r="E7" s="384">
        <v>17000</v>
      </c>
      <c r="F7" s="341">
        <v>0</v>
      </c>
    </row>
    <row r="8" s="1" customFormat="1" ht="15" customHeight="1" spans="1:6">
      <c r="A8" s="380" t="s">
        <v>146</v>
      </c>
      <c r="B8" s="381">
        <v>1896679</v>
      </c>
      <c r="C8" s="382" t="s">
        <v>16</v>
      </c>
      <c r="D8" s="383">
        <f t="shared" si="0"/>
        <v>0</v>
      </c>
      <c r="E8" s="384">
        <v>0</v>
      </c>
      <c r="F8" s="341">
        <v>0</v>
      </c>
    </row>
    <row r="9" s="1" customFormat="1" ht="15" customHeight="1" spans="1:6">
      <c r="A9" s="380" t="s">
        <v>147</v>
      </c>
      <c r="B9" s="385">
        <v>0</v>
      </c>
      <c r="C9" s="382" t="s">
        <v>20</v>
      </c>
      <c r="D9" s="383">
        <f t="shared" si="0"/>
        <v>0</v>
      </c>
      <c r="E9" s="384">
        <v>0</v>
      </c>
      <c r="F9" s="341">
        <v>0</v>
      </c>
    </row>
    <row r="10" s="1" customFormat="1" ht="15" customHeight="1" spans="1:6">
      <c r="A10" s="380" t="s">
        <v>23</v>
      </c>
      <c r="B10" s="386">
        <v>0</v>
      </c>
      <c r="C10" s="382" t="s">
        <v>24</v>
      </c>
      <c r="D10" s="383">
        <f t="shared" si="0"/>
        <v>0</v>
      </c>
      <c r="E10" s="384">
        <v>0</v>
      </c>
      <c r="F10" s="341">
        <v>0</v>
      </c>
    </row>
    <row r="11" s="1" customFormat="1" ht="15" customHeight="1" spans="1:6">
      <c r="A11" s="380" t="s">
        <v>27</v>
      </c>
      <c r="B11" s="386">
        <v>0</v>
      </c>
      <c r="C11" s="382" t="s">
        <v>28</v>
      </c>
      <c r="D11" s="383">
        <f t="shared" si="0"/>
        <v>0</v>
      </c>
      <c r="E11" s="384">
        <v>0</v>
      </c>
      <c r="F11" s="341">
        <v>0</v>
      </c>
    </row>
    <row r="12" s="1" customFormat="1" ht="15" customHeight="1" spans="1:6">
      <c r="A12" s="380" t="s">
        <v>30</v>
      </c>
      <c r="B12" s="387">
        <v>0</v>
      </c>
      <c r="C12" s="382" t="s">
        <v>31</v>
      </c>
      <c r="D12" s="383">
        <f t="shared" si="0"/>
        <v>0</v>
      </c>
      <c r="E12" s="384">
        <v>0</v>
      </c>
      <c r="F12" s="341">
        <v>0</v>
      </c>
    </row>
    <row r="13" s="1" customFormat="1" ht="15" customHeight="1" spans="1:6">
      <c r="A13" s="380" t="s">
        <v>34</v>
      </c>
      <c r="B13" s="386">
        <v>0</v>
      </c>
      <c r="C13" s="382" t="s">
        <v>35</v>
      </c>
      <c r="D13" s="383">
        <f t="shared" si="0"/>
        <v>0</v>
      </c>
      <c r="E13" s="384">
        <v>0</v>
      </c>
      <c r="F13" s="341">
        <v>0</v>
      </c>
    </row>
    <row r="14" s="1" customFormat="1" ht="15" customHeight="1" spans="1:6">
      <c r="A14" s="380" t="s">
        <v>37</v>
      </c>
      <c r="B14" s="386">
        <v>0</v>
      </c>
      <c r="C14" s="382" t="s">
        <v>38</v>
      </c>
      <c r="D14" s="383">
        <f t="shared" si="0"/>
        <v>255479</v>
      </c>
      <c r="E14" s="388">
        <v>255479</v>
      </c>
      <c r="F14" s="341">
        <v>0</v>
      </c>
    </row>
    <row r="15" s="1" customFormat="1" ht="15" customHeight="1" spans="1:6">
      <c r="A15" s="380" t="s">
        <v>40</v>
      </c>
      <c r="B15" s="389">
        <v>0</v>
      </c>
      <c r="C15" s="382" t="s">
        <v>148</v>
      </c>
      <c r="D15" s="383">
        <f t="shared" si="0"/>
        <v>74556</v>
      </c>
      <c r="E15" s="388">
        <v>74556</v>
      </c>
      <c r="F15" s="341">
        <v>0</v>
      </c>
    </row>
    <row r="16" s="1" customFormat="1" ht="15" customHeight="1" spans="1:6">
      <c r="A16" s="380" t="s">
        <v>44</v>
      </c>
      <c r="B16" s="390"/>
      <c r="C16" s="382" t="s">
        <v>149</v>
      </c>
      <c r="D16" s="383">
        <f t="shared" si="0"/>
        <v>0</v>
      </c>
      <c r="E16" s="388"/>
      <c r="F16" s="341">
        <v>0</v>
      </c>
    </row>
    <row r="17" s="1" customFormat="1" ht="15" customHeight="1" spans="1:6">
      <c r="A17" s="380"/>
      <c r="B17" s="385"/>
      <c r="C17" s="382" t="s">
        <v>150</v>
      </c>
      <c r="D17" s="383">
        <f t="shared" si="0"/>
        <v>0</v>
      </c>
      <c r="E17" s="388"/>
      <c r="F17" s="341">
        <v>0</v>
      </c>
    </row>
    <row r="18" s="1" customFormat="1" ht="15" customHeight="1" spans="1:6">
      <c r="A18" s="380"/>
      <c r="B18" s="385"/>
      <c r="C18" s="382" t="s">
        <v>151</v>
      </c>
      <c r="D18" s="383">
        <f t="shared" si="0"/>
        <v>0</v>
      </c>
      <c r="E18" s="388"/>
      <c r="F18" s="341">
        <v>0</v>
      </c>
    </row>
    <row r="19" s="1" customFormat="1" ht="15" customHeight="1" spans="1:6">
      <c r="A19" s="216"/>
      <c r="B19" s="385"/>
      <c r="C19" s="382" t="s">
        <v>152</v>
      </c>
      <c r="D19" s="388">
        <v>1430354</v>
      </c>
      <c r="E19" s="388">
        <v>1430354</v>
      </c>
      <c r="F19" s="341">
        <v>0</v>
      </c>
    </row>
    <row r="20" s="1" customFormat="1" ht="15" customHeight="1" spans="1:6">
      <c r="A20" s="216"/>
      <c r="B20" s="385"/>
      <c r="C20" s="391" t="s">
        <v>153</v>
      </c>
      <c r="D20" s="383">
        <f t="shared" ref="D20:D26" si="1">E20+F20</f>
        <v>0</v>
      </c>
      <c r="E20" s="388"/>
      <c r="F20" s="341">
        <v>0</v>
      </c>
    </row>
    <row r="21" s="1" customFormat="1" ht="15" customHeight="1" spans="1:6">
      <c r="A21" s="216"/>
      <c r="B21" s="385"/>
      <c r="C21" s="391" t="s">
        <v>154</v>
      </c>
      <c r="D21" s="383">
        <f t="shared" si="1"/>
        <v>0</v>
      </c>
      <c r="E21" s="388"/>
      <c r="F21" s="341">
        <v>0</v>
      </c>
    </row>
    <row r="22" s="1" customFormat="1" ht="15" customHeight="1" spans="1:6">
      <c r="A22" s="216"/>
      <c r="B22" s="385"/>
      <c r="C22" s="391" t="s">
        <v>155</v>
      </c>
      <c r="D22" s="383">
        <f t="shared" si="1"/>
        <v>0</v>
      </c>
      <c r="E22" s="388"/>
      <c r="F22" s="341">
        <v>0</v>
      </c>
    </row>
    <row r="23" s="1" customFormat="1" ht="21.75" customHeight="1" spans="1:6">
      <c r="A23" s="216"/>
      <c r="B23" s="385"/>
      <c r="C23" s="391" t="s">
        <v>156</v>
      </c>
      <c r="D23" s="383">
        <f t="shared" si="1"/>
        <v>0</v>
      </c>
      <c r="E23" s="388"/>
      <c r="F23" s="341">
        <v>0</v>
      </c>
    </row>
    <row r="24" s="1" customFormat="1" ht="22.5" customHeight="1" spans="1:6">
      <c r="A24" s="216"/>
      <c r="B24" s="385"/>
      <c r="C24" s="392" t="s">
        <v>157</v>
      </c>
      <c r="D24" s="383">
        <f t="shared" si="1"/>
        <v>0</v>
      </c>
      <c r="E24" s="388"/>
      <c r="F24" s="341">
        <v>0</v>
      </c>
    </row>
    <row r="25" s="1" customFormat="1" ht="22.5" customHeight="1" spans="1:6">
      <c r="A25" s="216"/>
      <c r="B25" s="385"/>
      <c r="C25" s="391" t="s">
        <v>158</v>
      </c>
      <c r="D25" s="383">
        <f t="shared" si="1"/>
        <v>119290</v>
      </c>
      <c r="E25" s="388">
        <v>119290</v>
      </c>
      <c r="F25" s="341">
        <v>0</v>
      </c>
    </row>
    <row r="26" s="1" customFormat="1" ht="21" customHeight="1" spans="1:6">
      <c r="A26" s="380"/>
      <c r="B26" s="385"/>
      <c r="C26" s="391" t="s">
        <v>159</v>
      </c>
      <c r="D26" s="383">
        <f t="shared" si="1"/>
        <v>0</v>
      </c>
      <c r="E26" s="393"/>
      <c r="F26" s="341">
        <v>0</v>
      </c>
    </row>
    <row r="27" s="1" customFormat="1" ht="22.5" customHeight="1" spans="1:6">
      <c r="A27" s="105" t="s">
        <v>81</v>
      </c>
      <c r="B27" s="394">
        <v>1896679</v>
      </c>
      <c r="C27" s="395" t="s">
        <v>93</v>
      </c>
      <c r="D27" s="383">
        <v>1896679</v>
      </c>
      <c r="E27" s="383">
        <v>1896679</v>
      </c>
      <c r="F27" s="329">
        <f>F7+F8+F9+F10+F11+F12+F13+F14+F15+F16+F17+F18+F19+F20+F21+F22+F23+F24+F25+F26</f>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4"/>
  <sheetViews>
    <sheetView showGridLines="0" showZeros="0" topLeftCell="A6" workbookViewId="0">
      <selection activeCell="C21" sqref="C21"/>
    </sheetView>
  </sheetViews>
  <sheetFormatPr defaultColWidth="9.12222222222222" defaultRowHeight="11.25"/>
  <cols>
    <col min="1" max="1" width="16.6222222222222" style="1" customWidth="1"/>
    <col min="2" max="2" width="17.5" style="1" customWidth="1"/>
    <col min="3" max="3" width="48.1222222222222" style="1" customWidth="1"/>
    <col min="4" max="4" width="14.8777777777778" style="1" customWidth="1"/>
    <col min="5" max="5" width="17.5" style="1" customWidth="1"/>
    <col min="6" max="6" width="12.1222222222222" style="1" customWidth="1"/>
    <col min="7" max="7" width="14.5" style="1" customWidth="1"/>
    <col min="8" max="22" width="10.3777777777778" style="1" customWidth="1"/>
    <col min="23" max="24" width="6.87777777777778" style="1" customWidth="1"/>
    <col min="25" max="16384" width="9.12222222222222" style="1"/>
  </cols>
  <sheetData>
    <row r="1" ht="24.75" customHeight="1" spans="1:24">
      <c r="A1" s="231"/>
      <c r="B1" s="231"/>
      <c r="C1" s="231"/>
      <c r="D1" s="231"/>
      <c r="E1" s="231"/>
      <c r="F1" s="231"/>
      <c r="G1" s="231"/>
      <c r="H1" s="231"/>
      <c r="I1" s="231"/>
      <c r="J1" s="231"/>
      <c r="K1" s="231"/>
      <c r="L1" s="231"/>
      <c r="M1" s="231"/>
      <c r="N1" s="231"/>
      <c r="O1" s="231"/>
      <c r="P1" s="231"/>
      <c r="Q1" s="245"/>
      <c r="R1" s="245"/>
      <c r="S1" s="246"/>
      <c r="T1" s="246"/>
      <c r="U1" s="256"/>
      <c r="V1" s="204" t="s">
        <v>160</v>
      </c>
      <c r="W1" s="246"/>
      <c r="X1" s="246"/>
    </row>
    <row r="2" ht="24.75" customHeight="1" spans="1:24">
      <c r="A2" s="232" t="s">
        <v>161</v>
      </c>
      <c r="B2" s="232"/>
      <c r="C2" s="232"/>
      <c r="D2" s="232"/>
      <c r="E2" s="232"/>
      <c r="F2" s="232"/>
      <c r="G2" s="232"/>
      <c r="H2" s="232"/>
      <c r="I2" s="232"/>
      <c r="J2" s="232"/>
      <c r="K2" s="232"/>
      <c r="L2" s="232"/>
      <c r="M2" s="232"/>
      <c r="N2" s="232"/>
      <c r="O2" s="232"/>
      <c r="P2" s="232"/>
      <c r="Q2" s="232"/>
      <c r="R2" s="232"/>
      <c r="S2" s="232"/>
      <c r="T2" s="232"/>
      <c r="U2" s="232"/>
      <c r="V2" s="232"/>
      <c r="W2" s="246"/>
      <c r="X2" s="246"/>
    </row>
    <row r="3" ht="24.75" customHeight="1" spans="1:24">
      <c r="A3" s="233"/>
      <c r="B3" s="231"/>
      <c r="C3" s="231"/>
      <c r="D3" s="231"/>
      <c r="E3" s="231"/>
      <c r="F3" s="231"/>
      <c r="G3" s="231"/>
      <c r="H3" s="231"/>
      <c r="I3" s="231"/>
      <c r="J3" s="231"/>
      <c r="K3" s="231"/>
      <c r="L3" s="231"/>
      <c r="M3" s="231"/>
      <c r="N3" s="231"/>
      <c r="O3" s="231"/>
      <c r="P3" s="231"/>
      <c r="Q3" s="247"/>
      <c r="R3" s="247"/>
      <c r="S3" s="251"/>
      <c r="T3" s="251"/>
      <c r="U3" s="251"/>
      <c r="V3" s="264" t="s">
        <v>90</v>
      </c>
      <c r="W3" s="251"/>
      <c r="X3" s="251"/>
    </row>
    <row r="4" ht="24.75" customHeight="1" spans="1:24">
      <c r="A4" s="234" t="s">
        <v>113</v>
      </c>
      <c r="B4" s="259" t="s">
        <v>91</v>
      </c>
      <c r="C4" s="366" t="s">
        <v>114</v>
      </c>
      <c r="D4" s="237" t="s">
        <v>93</v>
      </c>
      <c r="E4" s="237" t="s">
        <v>162</v>
      </c>
      <c r="F4" s="237"/>
      <c r="G4" s="237"/>
      <c r="H4" s="237"/>
      <c r="I4" s="210" t="s">
        <v>163</v>
      </c>
      <c r="J4" s="210"/>
      <c r="K4" s="210"/>
      <c r="L4" s="210"/>
      <c r="M4" s="210"/>
      <c r="N4" s="210"/>
      <c r="O4" s="210"/>
      <c r="P4" s="210"/>
      <c r="Q4" s="210"/>
      <c r="R4" s="210"/>
      <c r="S4" s="259" t="s">
        <v>164</v>
      </c>
      <c r="T4" s="210" t="s">
        <v>165</v>
      </c>
      <c r="U4" s="368" t="s">
        <v>166</v>
      </c>
      <c r="V4" s="210" t="s">
        <v>167</v>
      </c>
      <c r="W4" s="251"/>
      <c r="X4" s="251"/>
    </row>
    <row r="5" ht="24.75" customHeight="1" spans="1:24">
      <c r="A5" s="234"/>
      <c r="B5" s="259"/>
      <c r="C5" s="366"/>
      <c r="D5" s="210"/>
      <c r="E5" s="367" t="s">
        <v>142</v>
      </c>
      <c r="F5" s="239" t="s">
        <v>168</v>
      </c>
      <c r="G5" s="239" t="s">
        <v>169</v>
      </c>
      <c r="H5" s="239" t="s">
        <v>170</v>
      </c>
      <c r="I5" s="239" t="s">
        <v>142</v>
      </c>
      <c r="J5" s="248" t="s">
        <v>171</v>
      </c>
      <c r="K5" s="248" t="s">
        <v>172</v>
      </c>
      <c r="L5" s="248" t="s">
        <v>173</v>
      </c>
      <c r="M5" s="286" t="s">
        <v>174</v>
      </c>
      <c r="N5" s="239" t="s">
        <v>175</v>
      </c>
      <c r="O5" s="239" t="s">
        <v>176</v>
      </c>
      <c r="P5" s="239" t="s">
        <v>177</v>
      </c>
      <c r="Q5" s="239" t="s">
        <v>178</v>
      </c>
      <c r="R5" s="369" t="s">
        <v>179</v>
      </c>
      <c r="S5" s="237"/>
      <c r="T5" s="210"/>
      <c r="U5" s="368"/>
      <c r="V5" s="210"/>
      <c r="W5" s="251"/>
      <c r="X5" s="251"/>
    </row>
    <row r="6" ht="30.75" customHeight="1" spans="1:24">
      <c r="A6" s="234"/>
      <c r="B6" s="259"/>
      <c r="C6" s="366"/>
      <c r="D6" s="210"/>
      <c r="E6" s="253"/>
      <c r="F6" s="210"/>
      <c r="G6" s="210"/>
      <c r="H6" s="210"/>
      <c r="I6" s="210"/>
      <c r="J6" s="249"/>
      <c r="K6" s="249"/>
      <c r="L6" s="249"/>
      <c r="M6" s="248"/>
      <c r="N6" s="210"/>
      <c r="O6" s="210"/>
      <c r="P6" s="210"/>
      <c r="Q6" s="210"/>
      <c r="R6" s="237"/>
      <c r="S6" s="237"/>
      <c r="T6" s="210"/>
      <c r="U6" s="368"/>
      <c r="V6" s="210"/>
      <c r="W6" s="246"/>
      <c r="X6" s="246"/>
    </row>
    <row r="7" ht="27" customHeight="1" spans="1:24">
      <c r="A7" s="136"/>
      <c r="B7" s="108" t="s">
        <v>107</v>
      </c>
      <c r="C7" s="109" t="s">
        <v>108</v>
      </c>
      <c r="D7" s="356">
        <f>E7+I7</f>
        <v>1896679</v>
      </c>
      <c r="E7" s="356">
        <f>F7+G7</f>
        <v>1806679</v>
      </c>
      <c r="F7" s="356">
        <v>1522860</v>
      </c>
      <c r="G7" s="356">
        <f>G8+G20</f>
        <v>283819</v>
      </c>
      <c r="H7" s="356">
        <v>0</v>
      </c>
      <c r="I7" s="356">
        <v>90000</v>
      </c>
      <c r="J7" s="356">
        <v>90000</v>
      </c>
      <c r="K7" s="152">
        <v>0</v>
      </c>
      <c r="L7" s="152">
        <v>0</v>
      </c>
      <c r="M7" s="152">
        <v>0</v>
      </c>
      <c r="N7" s="152">
        <v>0</v>
      </c>
      <c r="O7" s="152">
        <v>0</v>
      </c>
      <c r="P7" s="152">
        <v>0</v>
      </c>
      <c r="Q7" s="152">
        <v>0</v>
      </c>
      <c r="R7" s="152">
        <v>0</v>
      </c>
      <c r="S7" s="152">
        <v>0</v>
      </c>
      <c r="T7" s="152">
        <v>0</v>
      </c>
      <c r="U7" s="152">
        <v>0</v>
      </c>
      <c r="V7" s="152">
        <v>0</v>
      </c>
      <c r="W7" s="246"/>
      <c r="X7" s="246"/>
    </row>
    <row r="8" ht="27" customHeight="1" spans="1:24">
      <c r="A8" s="136"/>
      <c r="B8" s="108" t="s">
        <v>109</v>
      </c>
      <c r="C8" s="108" t="s">
        <v>110</v>
      </c>
      <c r="D8" s="356">
        <f>E8+I8</f>
        <v>1896679</v>
      </c>
      <c r="E8" s="356">
        <f>F8+G8</f>
        <v>1806679</v>
      </c>
      <c r="F8" s="356">
        <f>F12+F18+F21+F25</f>
        <v>1522860</v>
      </c>
      <c r="G8" s="356">
        <f>G9+G21</f>
        <v>283819</v>
      </c>
      <c r="H8" s="356">
        <f>H12+H18+H21+H25</f>
        <v>0</v>
      </c>
      <c r="I8" s="356">
        <f>I12+I18+I21+I25</f>
        <v>90000</v>
      </c>
      <c r="J8" s="356">
        <f>J12+J18+J21+J25</f>
        <v>90000</v>
      </c>
      <c r="K8" s="152">
        <v>0</v>
      </c>
      <c r="L8" s="152">
        <v>0</v>
      </c>
      <c r="M8" s="152">
        <v>0</v>
      </c>
      <c r="N8" s="152">
        <v>0</v>
      </c>
      <c r="O8" s="152">
        <v>0</v>
      </c>
      <c r="P8" s="152">
        <v>0</v>
      </c>
      <c r="Q8" s="152">
        <v>0</v>
      </c>
      <c r="R8" s="152">
        <v>0</v>
      </c>
      <c r="S8" s="152">
        <v>0</v>
      </c>
      <c r="T8" s="152">
        <v>0</v>
      </c>
      <c r="U8" s="152">
        <v>0</v>
      </c>
      <c r="V8" s="152">
        <v>0</v>
      </c>
      <c r="W8" s="246"/>
      <c r="X8" s="246"/>
    </row>
    <row r="9" customFormat="1" ht="25.05" customHeight="1" spans="1:24">
      <c r="A9" s="138">
        <v>201</v>
      </c>
      <c r="B9" s="139" t="s">
        <v>109</v>
      </c>
      <c r="C9" s="139" t="s">
        <v>117</v>
      </c>
      <c r="D9" s="153">
        <v>17000</v>
      </c>
      <c r="E9" s="152">
        <f>F9+G9+H9</f>
        <v>17000</v>
      </c>
      <c r="F9" s="152"/>
      <c r="G9" s="153">
        <v>17000</v>
      </c>
      <c r="H9" s="152"/>
      <c r="I9" s="152"/>
      <c r="J9" s="152"/>
      <c r="K9" s="152"/>
      <c r="L9" s="152"/>
      <c r="M9" s="152"/>
      <c r="N9" s="152"/>
      <c r="O9" s="152"/>
      <c r="P9" s="152"/>
      <c r="Q9" s="152"/>
      <c r="R9" s="152"/>
      <c r="S9" s="152"/>
      <c r="T9" s="152"/>
      <c r="U9" s="152"/>
      <c r="V9" s="152"/>
      <c r="W9" s="246"/>
      <c r="X9" s="246"/>
    </row>
    <row r="10" customFormat="1" ht="25.05" customHeight="1" spans="1:24">
      <c r="A10" s="136">
        <v>20101</v>
      </c>
      <c r="B10" s="139" t="s">
        <v>109</v>
      </c>
      <c r="C10" s="139" t="s">
        <v>118</v>
      </c>
      <c r="D10" s="153">
        <v>17000</v>
      </c>
      <c r="E10" s="152">
        <f t="shared" ref="E10:E27" si="0">F10+G10+H10</f>
        <v>17000</v>
      </c>
      <c r="F10" s="152"/>
      <c r="G10" s="153">
        <v>17000</v>
      </c>
      <c r="H10" s="152"/>
      <c r="I10" s="152"/>
      <c r="J10" s="152"/>
      <c r="K10" s="152"/>
      <c r="L10" s="152"/>
      <c r="M10" s="152"/>
      <c r="N10" s="152"/>
      <c r="O10" s="152"/>
      <c r="P10" s="152"/>
      <c r="Q10" s="152"/>
      <c r="R10" s="152"/>
      <c r="S10" s="152"/>
      <c r="T10" s="152"/>
      <c r="U10" s="152"/>
      <c r="V10" s="152"/>
      <c r="W10" s="246"/>
      <c r="X10" s="246"/>
    </row>
    <row r="11" customFormat="1" ht="25.05" customHeight="1" spans="1:24">
      <c r="A11" s="143">
        <v>2010101</v>
      </c>
      <c r="B11" s="139" t="s">
        <v>109</v>
      </c>
      <c r="C11" s="140" t="s">
        <v>119</v>
      </c>
      <c r="D11" s="153">
        <v>17000</v>
      </c>
      <c r="E11" s="152">
        <f t="shared" si="0"/>
        <v>17000</v>
      </c>
      <c r="F11" s="152"/>
      <c r="G11" s="153">
        <v>17000</v>
      </c>
      <c r="H11" s="152"/>
      <c r="I11" s="152"/>
      <c r="J11" s="152"/>
      <c r="K11" s="152"/>
      <c r="L11" s="152"/>
      <c r="M11" s="152"/>
      <c r="N11" s="152"/>
      <c r="O11" s="152"/>
      <c r="P11" s="152"/>
      <c r="Q11" s="152"/>
      <c r="R11" s="152"/>
      <c r="S11" s="152"/>
      <c r="T11" s="152"/>
      <c r="U11" s="152"/>
      <c r="V11" s="152"/>
      <c r="W11" s="246"/>
      <c r="X11" s="246"/>
    </row>
    <row r="12" customFormat="1" ht="25.05" customHeight="1" spans="1:24">
      <c r="A12" s="138">
        <v>208</v>
      </c>
      <c r="B12" s="139" t="s">
        <v>109</v>
      </c>
      <c r="C12" s="140" t="s">
        <v>120</v>
      </c>
      <c r="D12" s="153">
        <v>255479</v>
      </c>
      <c r="E12" s="152">
        <f t="shared" si="0"/>
        <v>255479</v>
      </c>
      <c r="F12" s="153">
        <v>255479</v>
      </c>
      <c r="G12" s="155"/>
      <c r="H12" s="152"/>
      <c r="I12" s="152"/>
      <c r="J12" s="152"/>
      <c r="K12" s="152"/>
      <c r="L12" s="152"/>
      <c r="M12" s="152"/>
      <c r="N12" s="152"/>
      <c r="O12" s="152"/>
      <c r="P12" s="152"/>
      <c r="Q12" s="152"/>
      <c r="R12" s="152"/>
      <c r="S12" s="152"/>
      <c r="T12" s="152"/>
      <c r="U12" s="152"/>
      <c r="V12" s="152"/>
      <c r="W12" s="246"/>
      <c r="X12" s="246"/>
    </row>
    <row r="13" customFormat="1" ht="25.05" customHeight="1" spans="1:24">
      <c r="A13" s="136">
        <v>20805</v>
      </c>
      <c r="B13" s="139" t="s">
        <v>109</v>
      </c>
      <c r="C13" s="140" t="s">
        <v>121</v>
      </c>
      <c r="D13" s="153">
        <v>238579</v>
      </c>
      <c r="E13" s="152">
        <f t="shared" si="0"/>
        <v>238579</v>
      </c>
      <c r="F13" s="153">
        <v>238579</v>
      </c>
      <c r="G13" s="156"/>
      <c r="H13" s="152"/>
      <c r="I13" s="152"/>
      <c r="J13" s="152"/>
      <c r="K13" s="152"/>
      <c r="L13" s="152"/>
      <c r="M13" s="152"/>
      <c r="N13" s="152"/>
      <c r="O13" s="152"/>
      <c r="P13" s="152"/>
      <c r="Q13" s="152"/>
      <c r="R13" s="152"/>
      <c r="S13" s="152"/>
      <c r="T13" s="152"/>
      <c r="U13" s="152"/>
      <c r="V13" s="152"/>
      <c r="W13" s="246"/>
      <c r="X13" s="246"/>
    </row>
    <row r="14" customFormat="1" ht="25.05" customHeight="1" spans="1:24">
      <c r="A14" s="142">
        <v>2080505</v>
      </c>
      <c r="B14" s="139" t="s">
        <v>109</v>
      </c>
      <c r="C14" s="140" t="s">
        <v>122</v>
      </c>
      <c r="D14" s="153">
        <v>159053</v>
      </c>
      <c r="E14" s="152">
        <f t="shared" si="0"/>
        <v>159053</v>
      </c>
      <c r="F14" s="153">
        <v>159053</v>
      </c>
      <c r="G14" s="156"/>
      <c r="H14" s="152"/>
      <c r="I14" s="152"/>
      <c r="J14" s="152"/>
      <c r="K14" s="152"/>
      <c r="L14" s="152"/>
      <c r="M14" s="152"/>
      <c r="N14" s="152"/>
      <c r="O14" s="152"/>
      <c r="P14" s="152"/>
      <c r="Q14" s="152"/>
      <c r="R14" s="152"/>
      <c r="S14" s="152"/>
      <c r="T14" s="152"/>
      <c r="U14" s="152"/>
      <c r="V14" s="152"/>
      <c r="W14" s="246"/>
      <c r="X14" s="246"/>
    </row>
    <row r="15" customFormat="1" ht="25.05" customHeight="1" spans="1:24">
      <c r="A15" s="142">
        <v>2080506</v>
      </c>
      <c r="B15" s="139" t="s">
        <v>109</v>
      </c>
      <c r="C15" s="140" t="s">
        <v>123</v>
      </c>
      <c r="D15" s="153">
        <v>79526</v>
      </c>
      <c r="E15" s="152">
        <f t="shared" si="0"/>
        <v>79526</v>
      </c>
      <c r="F15" s="153">
        <v>79526</v>
      </c>
      <c r="G15" s="156"/>
      <c r="H15" s="152"/>
      <c r="I15" s="152"/>
      <c r="J15" s="152"/>
      <c r="K15" s="152"/>
      <c r="L15" s="152"/>
      <c r="M15" s="152"/>
      <c r="N15" s="152"/>
      <c r="O15" s="152"/>
      <c r="P15" s="152"/>
      <c r="Q15" s="152"/>
      <c r="R15" s="152"/>
      <c r="S15" s="152"/>
      <c r="T15" s="152"/>
      <c r="U15" s="152"/>
      <c r="V15" s="152"/>
      <c r="W15" s="246"/>
      <c r="X15" s="246"/>
    </row>
    <row r="16" customFormat="1" ht="25.05" customHeight="1" spans="1:24">
      <c r="A16" s="136">
        <v>20899</v>
      </c>
      <c r="B16" s="139" t="s">
        <v>109</v>
      </c>
      <c r="C16" s="140" t="s">
        <v>124</v>
      </c>
      <c r="D16" s="153">
        <v>16900</v>
      </c>
      <c r="E16" s="152">
        <f t="shared" si="0"/>
        <v>16900</v>
      </c>
      <c r="F16" s="153">
        <v>16900</v>
      </c>
      <c r="G16" s="156"/>
      <c r="H16" s="152"/>
      <c r="I16" s="152"/>
      <c r="J16" s="152"/>
      <c r="K16" s="152"/>
      <c r="L16" s="152"/>
      <c r="M16" s="152"/>
      <c r="N16" s="152"/>
      <c r="O16" s="152"/>
      <c r="P16" s="152"/>
      <c r="Q16" s="152"/>
      <c r="R16" s="152"/>
      <c r="S16" s="152"/>
      <c r="T16" s="152"/>
      <c r="U16" s="152"/>
      <c r="V16" s="152"/>
      <c r="W16" s="246"/>
      <c r="X16" s="246"/>
    </row>
    <row r="17" customFormat="1" ht="25.05" customHeight="1" spans="1:24">
      <c r="A17" s="142">
        <v>2089999</v>
      </c>
      <c r="B17" s="139" t="s">
        <v>109</v>
      </c>
      <c r="C17" s="140" t="s">
        <v>125</v>
      </c>
      <c r="D17" s="153">
        <v>16900</v>
      </c>
      <c r="E17" s="152">
        <f t="shared" si="0"/>
        <v>16900</v>
      </c>
      <c r="F17" s="153">
        <v>16900</v>
      </c>
      <c r="G17" s="156"/>
      <c r="H17" s="152"/>
      <c r="I17" s="152"/>
      <c r="J17" s="152"/>
      <c r="K17" s="152"/>
      <c r="L17" s="152"/>
      <c r="M17" s="152"/>
      <c r="N17" s="152"/>
      <c r="O17" s="152"/>
      <c r="P17" s="152"/>
      <c r="Q17" s="152"/>
      <c r="R17" s="152"/>
      <c r="S17" s="152"/>
      <c r="T17" s="152"/>
      <c r="U17" s="152"/>
      <c r="V17" s="152"/>
      <c r="W17" s="246"/>
      <c r="X17" s="246"/>
    </row>
    <row r="18" customFormat="1" ht="25.05" customHeight="1" spans="1:24">
      <c r="A18" s="138">
        <v>210</v>
      </c>
      <c r="B18" s="139" t="s">
        <v>109</v>
      </c>
      <c r="C18" s="140" t="s">
        <v>126</v>
      </c>
      <c r="D18" s="153">
        <v>74556</v>
      </c>
      <c r="E18" s="152">
        <f t="shared" si="0"/>
        <v>74556</v>
      </c>
      <c r="F18" s="153">
        <v>74556</v>
      </c>
      <c r="G18" s="156"/>
      <c r="H18" s="152"/>
      <c r="I18" s="152"/>
      <c r="J18" s="152"/>
      <c r="K18" s="152"/>
      <c r="L18" s="152"/>
      <c r="M18" s="152"/>
      <c r="N18" s="152"/>
      <c r="O18" s="152"/>
      <c r="P18" s="152"/>
      <c r="Q18" s="152"/>
      <c r="R18" s="152"/>
      <c r="S18" s="152"/>
      <c r="T18" s="152"/>
      <c r="U18" s="152"/>
      <c r="V18" s="152"/>
      <c r="W18" s="246"/>
      <c r="X18" s="246"/>
    </row>
    <row r="19" customFormat="1" ht="25.05" customHeight="1" spans="1:24">
      <c r="A19" s="136">
        <v>21011</v>
      </c>
      <c r="B19" s="139" t="s">
        <v>109</v>
      </c>
      <c r="C19" s="140" t="s">
        <v>127</v>
      </c>
      <c r="D19" s="153">
        <v>74556</v>
      </c>
      <c r="E19" s="152">
        <f t="shared" si="0"/>
        <v>74556</v>
      </c>
      <c r="F19" s="153">
        <v>74556</v>
      </c>
      <c r="G19" s="156"/>
      <c r="H19" s="152"/>
      <c r="I19" s="152"/>
      <c r="J19" s="152"/>
      <c r="K19" s="152"/>
      <c r="L19" s="152"/>
      <c r="M19" s="152"/>
      <c r="N19" s="152"/>
      <c r="O19" s="152"/>
      <c r="P19" s="152"/>
      <c r="Q19" s="152"/>
      <c r="R19" s="152"/>
      <c r="S19" s="152"/>
      <c r="T19" s="152"/>
      <c r="U19" s="152"/>
      <c r="V19" s="152"/>
      <c r="W19" s="246"/>
      <c r="X19" s="246"/>
    </row>
    <row r="20" customFormat="1" ht="25.05" customHeight="1" spans="1:24">
      <c r="A20" s="142">
        <v>2101102</v>
      </c>
      <c r="B20" s="139" t="s">
        <v>109</v>
      </c>
      <c r="C20" s="140" t="s">
        <v>128</v>
      </c>
      <c r="D20" s="153">
        <v>74556</v>
      </c>
      <c r="E20" s="152">
        <f t="shared" si="0"/>
        <v>74556</v>
      </c>
      <c r="F20" s="153">
        <v>74556</v>
      </c>
      <c r="G20" s="157"/>
      <c r="H20" s="152"/>
      <c r="I20" s="152"/>
      <c r="J20" s="152"/>
      <c r="K20" s="152"/>
      <c r="L20" s="152"/>
      <c r="M20" s="152"/>
      <c r="N20" s="152"/>
      <c r="O20" s="152"/>
      <c r="P20" s="152"/>
      <c r="Q20" s="152"/>
      <c r="R20" s="152"/>
      <c r="S20" s="152"/>
      <c r="T20" s="152"/>
      <c r="U20" s="152"/>
      <c r="V20" s="152"/>
      <c r="W20" s="246"/>
      <c r="X20" s="246"/>
    </row>
    <row r="21" customFormat="1" ht="25.05" customHeight="1" spans="1:24">
      <c r="A21" s="138">
        <v>214</v>
      </c>
      <c r="B21" s="139" t="s">
        <v>109</v>
      </c>
      <c r="C21" s="140" t="s">
        <v>129</v>
      </c>
      <c r="D21" s="153">
        <f>E21+I21</f>
        <v>1430354</v>
      </c>
      <c r="E21" s="152">
        <f t="shared" si="0"/>
        <v>1340354</v>
      </c>
      <c r="F21" s="158">
        <v>1073535</v>
      </c>
      <c r="G21" s="153">
        <v>266819</v>
      </c>
      <c r="H21" s="152"/>
      <c r="I21" s="158">
        <v>90000</v>
      </c>
      <c r="J21" s="158">
        <v>90000</v>
      </c>
      <c r="K21" s="152"/>
      <c r="L21" s="152"/>
      <c r="M21" s="152"/>
      <c r="N21" s="152"/>
      <c r="O21" s="152"/>
      <c r="P21" s="152"/>
      <c r="Q21" s="152"/>
      <c r="R21" s="152"/>
      <c r="S21" s="152"/>
      <c r="T21" s="152"/>
      <c r="U21" s="152"/>
      <c r="V21" s="152"/>
      <c r="W21" s="246"/>
      <c r="X21" s="246"/>
    </row>
    <row r="22" customFormat="1" ht="25.05" customHeight="1" spans="1:24">
      <c r="A22" s="136">
        <v>21401</v>
      </c>
      <c r="B22" s="139" t="s">
        <v>109</v>
      </c>
      <c r="C22" s="140" t="s">
        <v>130</v>
      </c>
      <c r="D22" s="153">
        <f>E22+I22</f>
        <v>1430354</v>
      </c>
      <c r="E22" s="152">
        <f t="shared" si="0"/>
        <v>1340354</v>
      </c>
      <c r="F22" s="158">
        <v>1073535</v>
      </c>
      <c r="G22" s="153">
        <v>266819</v>
      </c>
      <c r="H22" s="152"/>
      <c r="I22" s="158">
        <v>90000</v>
      </c>
      <c r="J22" s="158">
        <v>90000</v>
      </c>
      <c r="K22" s="152"/>
      <c r="L22" s="152"/>
      <c r="M22" s="152"/>
      <c r="N22" s="152"/>
      <c r="O22" s="152"/>
      <c r="P22" s="152"/>
      <c r="Q22" s="152"/>
      <c r="R22" s="152"/>
      <c r="S22" s="152"/>
      <c r="T22" s="152"/>
      <c r="U22" s="152"/>
      <c r="V22" s="152"/>
      <c r="W22" s="246"/>
      <c r="X22" s="246"/>
    </row>
    <row r="23" customFormat="1" ht="25.05" customHeight="1" spans="1:24">
      <c r="A23" s="142">
        <v>2140101</v>
      </c>
      <c r="B23" s="139" t="s">
        <v>109</v>
      </c>
      <c r="C23" s="140" t="s">
        <v>131</v>
      </c>
      <c r="D23" s="153">
        <f>E23+I23</f>
        <v>1340354</v>
      </c>
      <c r="E23" s="152">
        <f t="shared" si="0"/>
        <v>1340354</v>
      </c>
      <c r="F23" s="158">
        <v>1073535</v>
      </c>
      <c r="G23" s="153">
        <v>266819</v>
      </c>
      <c r="H23" s="152"/>
      <c r="I23" s="152"/>
      <c r="J23" s="152"/>
      <c r="K23" s="152"/>
      <c r="L23" s="152"/>
      <c r="M23" s="152"/>
      <c r="N23" s="152"/>
      <c r="O23" s="152"/>
      <c r="P23" s="152"/>
      <c r="Q23" s="152"/>
      <c r="R23" s="152"/>
      <c r="S23" s="152"/>
      <c r="T23" s="152"/>
      <c r="U23" s="152"/>
      <c r="V23" s="152"/>
      <c r="W23" s="246"/>
      <c r="X23" s="246"/>
    </row>
    <row r="24" ht="25.05" customHeight="1" spans="1:24">
      <c r="A24" s="142">
        <v>2140102</v>
      </c>
      <c r="B24" s="139" t="s">
        <v>109</v>
      </c>
      <c r="C24" s="140" t="s">
        <v>132</v>
      </c>
      <c r="D24" s="153">
        <v>90000</v>
      </c>
      <c r="E24" s="152">
        <f t="shared" si="0"/>
        <v>0</v>
      </c>
      <c r="F24" s="152"/>
      <c r="G24" s="152"/>
      <c r="H24" s="152"/>
      <c r="I24" s="158">
        <v>90000</v>
      </c>
      <c r="J24" s="158">
        <v>90000</v>
      </c>
      <c r="K24" s="152"/>
      <c r="L24" s="152"/>
      <c r="M24" s="152"/>
      <c r="N24" s="152"/>
      <c r="O24" s="152"/>
      <c r="P24" s="152"/>
      <c r="Q24" s="152"/>
      <c r="R24" s="152"/>
      <c r="S24" s="152"/>
      <c r="T24" s="152"/>
      <c r="U24" s="152"/>
      <c r="V24" s="152"/>
      <c r="W24" s="246"/>
      <c r="X24" s="246"/>
    </row>
    <row r="25" ht="25.05" customHeight="1" spans="1:24">
      <c r="A25" s="138">
        <v>221</v>
      </c>
      <c r="B25" s="139" t="s">
        <v>109</v>
      </c>
      <c r="C25" s="140" t="s">
        <v>133</v>
      </c>
      <c r="D25" s="153">
        <v>119290</v>
      </c>
      <c r="E25" s="152">
        <f t="shared" si="0"/>
        <v>119290</v>
      </c>
      <c r="F25" s="152">
        <v>119290</v>
      </c>
      <c r="G25" s="153"/>
      <c r="H25" s="152"/>
      <c r="I25" s="152"/>
      <c r="J25" s="152"/>
      <c r="K25" s="152"/>
      <c r="L25" s="152"/>
      <c r="M25" s="152"/>
      <c r="N25" s="152"/>
      <c r="O25" s="152"/>
      <c r="P25" s="152"/>
      <c r="Q25" s="152"/>
      <c r="R25" s="152"/>
      <c r="S25" s="152"/>
      <c r="T25" s="152"/>
      <c r="U25" s="152"/>
      <c r="V25" s="152"/>
      <c r="W25" s="246"/>
      <c r="X25" s="246"/>
    </row>
    <row r="26" ht="25.05" customHeight="1" spans="1:24">
      <c r="A26" s="136">
        <v>22102</v>
      </c>
      <c r="B26" s="139" t="s">
        <v>109</v>
      </c>
      <c r="C26" s="140" t="s">
        <v>134</v>
      </c>
      <c r="D26" s="153">
        <v>119290</v>
      </c>
      <c r="E26" s="152">
        <f t="shared" si="0"/>
        <v>119290</v>
      </c>
      <c r="F26" s="152">
        <v>119290</v>
      </c>
      <c r="G26" s="153"/>
      <c r="H26" s="152"/>
      <c r="I26" s="152"/>
      <c r="J26" s="152"/>
      <c r="K26" s="152"/>
      <c r="L26" s="152"/>
      <c r="M26" s="152"/>
      <c r="N26" s="152"/>
      <c r="O26" s="152"/>
      <c r="P26" s="152"/>
      <c r="Q26" s="152"/>
      <c r="R26" s="152"/>
      <c r="S26" s="152"/>
      <c r="T26" s="152"/>
      <c r="U26" s="152"/>
      <c r="V26" s="152"/>
      <c r="W26" s="246"/>
      <c r="X26" s="246"/>
    </row>
    <row r="27" ht="25.05" customHeight="1" spans="1:24">
      <c r="A27" s="142">
        <v>2210201</v>
      </c>
      <c r="B27" s="139" t="s">
        <v>109</v>
      </c>
      <c r="C27" s="140" t="s">
        <v>135</v>
      </c>
      <c r="D27" s="153">
        <v>119290</v>
      </c>
      <c r="E27" s="152">
        <f t="shared" si="0"/>
        <v>119290</v>
      </c>
      <c r="F27" s="152">
        <v>119290</v>
      </c>
      <c r="G27" s="153"/>
      <c r="H27" s="365"/>
      <c r="I27" s="365"/>
      <c r="J27" s="365"/>
      <c r="K27" s="365"/>
      <c r="L27" s="365"/>
      <c r="M27" s="365"/>
      <c r="N27" s="365"/>
      <c r="O27" s="365"/>
      <c r="P27" s="365"/>
      <c r="Q27" s="365"/>
      <c r="R27" s="365"/>
      <c r="S27" s="263"/>
      <c r="T27" s="263"/>
      <c r="U27" s="258"/>
      <c r="V27" s="263"/>
      <c r="W27" s="246"/>
      <c r="X27" s="246"/>
    </row>
    <row r="28" ht="18.9" customHeight="1" spans="1:24">
      <c r="A28" s="243"/>
      <c r="B28" s="243"/>
      <c r="C28" s="244"/>
      <c r="D28" s="245"/>
      <c r="E28" s="245"/>
      <c r="F28" s="245"/>
      <c r="G28" s="245"/>
      <c r="H28" s="245"/>
      <c r="I28" s="245"/>
      <c r="J28" s="245"/>
      <c r="K28" s="245"/>
      <c r="L28" s="245"/>
      <c r="M28" s="245"/>
      <c r="N28" s="245"/>
      <c r="O28" s="245"/>
      <c r="P28" s="245"/>
      <c r="Q28" s="245"/>
      <c r="R28" s="245"/>
      <c r="S28" s="246"/>
      <c r="T28" s="246"/>
      <c r="U28" s="256"/>
      <c r="V28" s="246"/>
      <c r="W28" s="246"/>
      <c r="X28" s="246"/>
    </row>
    <row r="29" ht="18.9" customHeight="1" spans="1:24">
      <c r="A29" s="243"/>
      <c r="B29" s="243"/>
      <c r="C29" s="244"/>
      <c r="D29" s="245"/>
      <c r="E29" s="245"/>
      <c r="F29" s="245"/>
      <c r="G29" s="245"/>
      <c r="H29" s="245"/>
      <c r="I29" s="245"/>
      <c r="J29" s="245"/>
      <c r="K29" s="245"/>
      <c r="L29" s="245"/>
      <c r="M29" s="245"/>
      <c r="N29" s="245"/>
      <c r="O29" s="245"/>
      <c r="P29" s="245"/>
      <c r="Q29" s="245"/>
      <c r="R29" s="245"/>
      <c r="S29" s="246"/>
      <c r="T29" s="246"/>
      <c r="U29" s="256"/>
      <c r="V29" s="246"/>
      <c r="W29" s="246"/>
      <c r="X29" s="246"/>
    </row>
    <row r="30" ht="18.9" customHeight="1" spans="1:24">
      <c r="A30" s="243"/>
      <c r="B30" s="243"/>
      <c r="C30" s="244"/>
      <c r="D30" s="245"/>
      <c r="E30" s="245"/>
      <c r="F30" s="245"/>
      <c r="G30" s="245"/>
      <c r="H30" s="245"/>
      <c r="I30" s="245"/>
      <c r="J30" s="245"/>
      <c r="K30" s="245"/>
      <c r="L30" s="245"/>
      <c r="M30" s="245"/>
      <c r="N30" s="245"/>
      <c r="O30" s="245"/>
      <c r="P30" s="245"/>
      <c r="Q30" s="245"/>
      <c r="R30" s="245"/>
      <c r="S30" s="246"/>
      <c r="T30" s="246"/>
      <c r="U30" s="256"/>
      <c r="V30" s="246"/>
      <c r="W30" s="246"/>
      <c r="X30" s="246"/>
    </row>
    <row r="31" ht="18.9" customHeight="1" spans="1:24">
      <c r="A31" s="243"/>
      <c r="B31" s="243"/>
      <c r="C31" s="244"/>
      <c r="D31" s="245"/>
      <c r="E31" s="245"/>
      <c r="F31" s="245"/>
      <c r="G31" s="245"/>
      <c r="H31" s="245"/>
      <c r="I31" s="245"/>
      <c r="J31" s="245"/>
      <c r="K31" s="245"/>
      <c r="L31" s="245"/>
      <c r="M31" s="245"/>
      <c r="N31" s="245"/>
      <c r="O31" s="245"/>
      <c r="P31" s="245"/>
      <c r="Q31" s="245"/>
      <c r="R31" s="245"/>
      <c r="S31" s="246"/>
      <c r="T31" s="246"/>
      <c r="U31" s="256"/>
      <c r="V31" s="246"/>
      <c r="W31" s="246"/>
      <c r="X31" s="246"/>
    </row>
    <row r="32" ht="18.9" customHeight="1" spans="1:24">
      <c r="A32" s="243"/>
      <c r="B32" s="243"/>
      <c r="C32" s="244"/>
      <c r="D32" s="245"/>
      <c r="E32" s="245"/>
      <c r="F32" s="245"/>
      <c r="G32" s="245"/>
      <c r="H32" s="245"/>
      <c r="I32" s="245"/>
      <c r="J32" s="245"/>
      <c r="K32" s="245"/>
      <c r="L32" s="245"/>
      <c r="M32" s="245"/>
      <c r="N32" s="245"/>
      <c r="O32" s="245"/>
      <c r="P32" s="245"/>
      <c r="Q32" s="245"/>
      <c r="R32" s="245"/>
      <c r="S32" s="246"/>
      <c r="T32" s="246"/>
      <c r="U32" s="256"/>
      <c r="V32" s="246"/>
      <c r="W32" s="246"/>
      <c r="X32" s="246"/>
    </row>
    <row r="33" ht="18.9" customHeight="1" spans="1:24">
      <c r="A33" s="243"/>
      <c r="B33" s="243"/>
      <c r="C33" s="244"/>
      <c r="D33" s="245"/>
      <c r="E33" s="245"/>
      <c r="F33" s="245"/>
      <c r="G33" s="245"/>
      <c r="H33" s="245"/>
      <c r="I33" s="245"/>
      <c r="J33" s="245"/>
      <c r="K33" s="245"/>
      <c r="L33" s="245"/>
      <c r="M33" s="245"/>
      <c r="N33" s="245"/>
      <c r="O33" s="245"/>
      <c r="P33" s="245"/>
      <c r="Q33" s="245"/>
      <c r="R33" s="245"/>
      <c r="S33" s="246"/>
      <c r="T33" s="246"/>
      <c r="U33" s="256"/>
      <c r="V33" s="246"/>
      <c r="W33" s="246"/>
      <c r="X33" s="246"/>
    </row>
    <row r="34" ht="18.9" customHeight="1" spans="1:24">
      <c r="A34" s="243"/>
      <c r="B34" s="243"/>
      <c r="C34" s="244"/>
      <c r="D34" s="245"/>
      <c r="E34" s="245"/>
      <c r="F34" s="245"/>
      <c r="G34" s="245"/>
      <c r="H34" s="245"/>
      <c r="I34" s="245"/>
      <c r="J34" s="245"/>
      <c r="K34" s="245"/>
      <c r="L34" s="245"/>
      <c r="M34" s="245"/>
      <c r="N34" s="245"/>
      <c r="O34" s="245"/>
      <c r="P34" s="245"/>
      <c r="Q34" s="245"/>
      <c r="R34" s="245"/>
      <c r="S34" s="246"/>
      <c r="T34" s="246"/>
      <c r="U34" s="256"/>
      <c r="V34" s="246"/>
      <c r="W34" s="246"/>
      <c r="X34" s="246"/>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8"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2" workbookViewId="0">
      <selection activeCell="C20" sqref="C20"/>
    </sheetView>
  </sheetViews>
  <sheetFormatPr defaultColWidth="9" defaultRowHeight="11.25" outlineLevelCol="6"/>
  <cols>
    <col min="1" max="1" width="19.6222222222222" customWidth="1"/>
    <col min="2" max="2" width="16.2555555555556" customWidth="1"/>
    <col min="3" max="3" width="43.5" customWidth="1"/>
    <col min="4" max="5" width="16.2555555555556" customWidth="1"/>
    <col min="6" max="7" width="21.1222222222222" customWidth="1"/>
  </cols>
  <sheetData>
    <row r="1" ht="12" spans="1:7">
      <c r="A1" s="231"/>
      <c r="B1" s="231"/>
      <c r="C1" s="231"/>
      <c r="D1" s="231"/>
      <c r="E1" s="231"/>
      <c r="F1" s="231"/>
      <c r="G1" s="231" t="s">
        <v>180</v>
      </c>
    </row>
    <row r="2" ht="18.75" spans="1:7">
      <c r="A2" s="232" t="s">
        <v>181</v>
      </c>
      <c r="B2" s="232"/>
      <c r="C2" s="232"/>
      <c r="D2" s="232"/>
      <c r="E2" s="232"/>
      <c r="F2" s="232"/>
      <c r="G2" s="232"/>
    </row>
    <row r="3" ht="12" spans="1:7">
      <c r="A3" s="233"/>
      <c r="B3" s="231"/>
      <c r="C3" s="231"/>
      <c r="D3" s="231"/>
      <c r="E3" s="231"/>
      <c r="F3" s="231"/>
      <c r="G3" s="231" t="s">
        <v>90</v>
      </c>
    </row>
    <row r="4" ht="21" customHeight="1" spans="1:7">
      <c r="A4" s="234" t="s">
        <v>113</v>
      </c>
      <c r="B4" s="259" t="s">
        <v>91</v>
      </c>
      <c r="C4" s="355" t="s">
        <v>114</v>
      </c>
      <c r="D4" s="237" t="s">
        <v>93</v>
      </c>
      <c r="E4" s="210" t="s">
        <v>162</v>
      </c>
      <c r="F4" s="210"/>
      <c r="G4" s="210"/>
    </row>
    <row r="5" spans="1:7">
      <c r="A5" s="234"/>
      <c r="B5" s="259"/>
      <c r="C5" s="355"/>
      <c r="D5" s="210"/>
      <c r="E5" s="210" t="s">
        <v>168</v>
      </c>
      <c r="F5" s="210" t="s">
        <v>169</v>
      </c>
      <c r="G5" s="210" t="s">
        <v>170</v>
      </c>
    </row>
    <row r="6" spans="1:7">
      <c r="A6" s="234"/>
      <c r="B6" s="259"/>
      <c r="C6" s="355"/>
      <c r="D6" s="210"/>
      <c r="E6" s="210"/>
      <c r="F6" s="210"/>
      <c r="G6" s="210"/>
    </row>
    <row r="7" ht="22.2" customHeight="1" spans="1:7">
      <c r="A7" s="136"/>
      <c r="B7" s="108" t="s">
        <v>107</v>
      </c>
      <c r="C7" s="109" t="s">
        <v>108</v>
      </c>
      <c r="D7" s="356">
        <v>1806679</v>
      </c>
      <c r="E7" s="356">
        <v>1522860</v>
      </c>
      <c r="F7" s="356">
        <v>283819</v>
      </c>
      <c r="G7" s="152"/>
    </row>
    <row r="8" ht="22.2" customHeight="1" spans="1:7">
      <c r="A8" s="136"/>
      <c r="B8" s="108" t="s">
        <v>109</v>
      </c>
      <c r="C8" s="108" t="s">
        <v>110</v>
      </c>
      <c r="D8" s="356">
        <f>D9+D12+D18+D21+D24</f>
        <v>1806679</v>
      </c>
      <c r="E8" s="356">
        <v>1522860</v>
      </c>
      <c r="F8" s="356">
        <v>283819</v>
      </c>
      <c r="G8" s="152"/>
    </row>
    <row r="9" ht="22.2" customHeight="1" spans="1:7">
      <c r="A9" s="357">
        <v>201</v>
      </c>
      <c r="B9" s="139" t="s">
        <v>109</v>
      </c>
      <c r="C9" s="139" t="s">
        <v>117</v>
      </c>
      <c r="D9" s="153">
        <v>17000</v>
      </c>
      <c r="E9" s="152"/>
      <c r="F9" s="153">
        <v>17000</v>
      </c>
      <c r="G9" s="153"/>
    </row>
    <row r="10" ht="22.2" customHeight="1" spans="1:7">
      <c r="A10" s="357" t="s">
        <v>182</v>
      </c>
      <c r="B10" s="139" t="s">
        <v>109</v>
      </c>
      <c r="C10" s="139" t="s">
        <v>118</v>
      </c>
      <c r="D10" s="153">
        <v>17000</v>
      </c>
      <c r="E10" s="152"/>
      <c r="F10" s="153">
        <v>17000</v>
      </c>
      <c r="G10" s="153"/>
    </row>
    <row r="11" ht="22.2" customHeight="1" spans="1:7">
      <c r="A11" s="357" t="s">
        <v>183</v>
      </c>
      <c r="B11" s="139" t="s">
        <v>109</v>
      </c>
      <c r="C11" s="140" t="s">
        <v>119</v>
      </c>
      <c r="D11" s="153">
        <v>17000</v>
      </c>
      <c r="E11" s="152"/>
      <c r="F11" s="153">
        <v>17000</v>
      </c>
      <c r="G11" s="153"/>
    </row>
    <row r="12" ht="22.2" customHeight="1" spans="1:7">
      <c r="A12" s="357">
        <v>208</v>
      </c>
      <c r="B12" s="139" t="s">
        <v>109</v>
      </c>
      <c r="C12" s="140" t="s">
        <v>120</v>
      </c>
      <c r="D12" s="153">
        <v>255479</v>
      </c>
      <c r="E12" s="153">
        <v>255479</v>
      </c>
      <c r="F12" s="358"/>
      <c r="G12" s="358"/>
    </row>
    <row r="13" ht="22.2" customHeight="1" spans="1:7">
      <c r="A13" s="357" t="s">
        <v>184</v>
      </c>
      <c r="B13" s="139" t="s">
        <v>109</v>
      </c>
      <c r="C13" s="140" t="s">
        <v>121</v>
      </c>
      <c r="D13" s="153">
        <v>238579</v>
      </c>
      <c r="E13" s="153">
        <v>238579</v>
      </c>
      <c r="F13" s="359"/>
      <c r="G13" s="359"/>
    </row>
    <row r="14" ht="22.2" customHeight="1" spans="1:7">
      <c r="A14" s="357" t="s">
        <v>185</v>
      </c>
      <c r="B14" s="139" t="s">
        <v>109</v>
      </c>
      <c r="C14" s="140" t="s">
        <v>122</v>
      </c>
      <c r="D14" s="153">
        <v>159053</v>
      </c>
      <c r="E14" s="153">
        <v>159053</v>
      </c>
      <c r="F14" s="359"/>
      <c r="G14" s="359"/>
    </row>
    <row r="15" ht="22.2" customHeight="1" spans="1:7">
      <c r="A15" s="357" t="s">
        <v>186</v>
      </c>
      <c r="B15" s="139" t="s">
        <v>109</v>
      </c>
      <c r="C15" s="140" t="s">
        <v>123</v>
      </c>
      <c r="D15" s="153">
        <v>79526</v>
      </c>
      <c r="E15" s="153">
        <v>79526</v>
      </c>
      <c r="F15" s="359"/>
      <c r="G15" s="359"/>
    </row>
    <row r="16" ht="22.2" customHeight="1" spans="1:7">
      <c r="A16" s="357" t="s">
        <v>187</v>
      </c>
      <c r="B16" s="139" t="s">
        <v>109</v>
      </c>
      <c r="C16" s="140" t="s">
        <v>124</v>
      </c>
      <c r="D16" s="153">
        <v>16900</v>
      </c>
      <c r="E16" s="153">
        <v>16900</v>
      </c>
      <c r="F16" s="359"/>
      <c r="G16" s="359"/>
    </row>
    <row r="17" ht="22.2" customHeight="1" spans="1:7">
      <c r="A17" s="357" t="s">
        <v>188</v>
      </c>
      <c r="B17" s="139" t="s">
        <v>109</v>
      </c>
      <c r="C17" s="140" t="s">
        <v>125</v>
      </c>
      <c r="D17" s="153">
        <v>16900</v>
      </c>
      <c r="E17" s="153">
        <v>16900</v>
      </c>
      <c r="F17" s="359"/>
      <c r="G17" s="359"/>
    </row>
    <row r="18" ht="22.2" customHeight="1" spans="1:7">
      <c r="A18" s="360">
        <v>210</v>
      </c>
      <c r="B18" s="139" t="s">
        <v>109</v>
      </c>
      <c r="C18" s="140" t="s">
        <v>126</v>
      </c>
      <c r="D18" s="153">
        <v>74556</v>
      </c>
      <c r="E18" s="153">
        <v>74556</v>
      </c>
      <c r="F18" s="359"/>
      <c r="G18" s="359"/>
    </row>
    <row r="19" ht="22.2" customHeight="1" spans="1:7">
      <c r="A19" s="360" t="s">
        <v>189</v>
      </c>
      <c r="B19" s="139" t="s">
        <v>109</v>
      </c>
      <c r="C19" s="140" t="s">
        <v>127</v>
      </c>
      <c r="D19" s="153">
        <v>74556</v>
      </c>
      <c r="E19" s="153">
        <v>74556</v>
      </c>
      <c r="F19" s="359"/>
      <c r="G19" s="359"/>
    </row>
    <row r="20" ht="22.2" customHeight="1" spans="1:7">
      <c r="A20" s="360" t="s">
        <v>190</v>
      </c>
      <c r="B20" s="139" t="s">
        <v>109</v>
      </c>
      <c r="C20" s="140" t="s">
        <v>128</v>
      </c>
      <c r="D20" s="153">
        <v>74556</v>
      </c>
      <c r="E20" s="153">
        <v>74556</v>
      </c>
      <c r="F20" s="359"/>
      <c r="G20" s="361"/>
    </row>
    <row r="21" ht="22.2" customHeight="1" spans="1:7">
      <c r="A21" s="360">
        <v>214</v>
      </c>
      <c r="B21" s="139" t="s">
        <v>109</v>
      </c>
      <c r="C21" s="140" t="s">
        <v>129</v>
      </c>
      <c r="D21" s="153">
        <f>E21+F21</f>
        <v>1340354</v>
      </c>
      <c r="E21" s="158">
        <v>1073535</v>
      </c>
      <c r="F21" s="362">
        <v>266819</v>
      </c>
      <c r="G21" s="362"/>
    </row>
    <row r="22" ht="22.2" customHeight="1" spans="1:7">
      <c r="A22" s="360" t="s">
        <v>191</v>
      </c>
      <c r="B22" s="139" t="s">
        <v>109</v>
      </c>
      <c r="C22" s="140" t="s">
        <v>130</v>
      </c>
      <c r="D22" s="153">
        <f>E22+F22</f>
        <v>1340354</v>
      </c>
      <c r="E22" s="158">
        <v>1073535</v>
      </c>
      <c r="F22" s="362">
        <v>266819</v>
      </c>
      <c r="G22" s="362"/>
    </row>
    <row r="23" ht="22.2" customHeight="1" spans="1:7">
      <c r="A23" s="360" t="s">
        <v>192</v>
      </c>
      <c r="B23" s="139" t="s">
        <v>109</v>
      </c>
      <c r="C23" s="140" t="s">
        <v>131</v>
      </c>
      <c r="D23" s="153">
        <f>E23+F23</f>
        <v>1340354</v>
      </c>
      <c r="E23" s="158">
        <v>1073535</v>
      </c>
      <c r="F23" s="362">
        <v>266819</v>
      </c>
      <c r="G23" s="362"/>
    </row>
    <row r="24" ht="22.2" customHeight="1" spans="1:7">
      <c r="A24" s="360">
        <v>221</v>
      </c>
      <c r="B24" s="139" t="s">
        <v>109</v>
      </c>
      <c r="C24" s="140" t="s">
        <v>133</v>
      </c>
      <c r="D24" s="153">
        <v>119290</v>
      </c>
      <c r="E24" s="152">
        <v>119290</v>
      </c>
      <c r="F24" s="359"/>
      <c r="G24" s="362"/>
    </row>
    <row r="25" ht="22.2" customHeight="1" spans="1:7">
      <c r="A25" s="360" t="s">
        <v>193</v>
      </c>
      <c r="B25" s="139" t="s">
        <v>109</v>
      </c>
      <c r="C25" s="140" t="s">
        <v>134</v>
      </c>
      <c r="D25" s="153">
        <v>119290</v>
      </c>
      <c r="E25" s="152">
        <v>119290</v>
      </c>
      <c r="F25" s="359"/>
      <c r="G25" s="362"/>
    </row>
    <row r="26" ht="22.2" customHeight="1" spans="1:7">
      <c r="A26" s="360" t="s">
        <v>194</v>
      </c>
      <c r="B26" s="139" t="s">
        <v>109</v>
      </c>
      <c r="C26" s="140" t="s">
        <v>135</v>
      </c>
      <c r="D26" s="153">
        <v>119290</v>
      </c>
      <c r="E26" s="152">
        <v>119290</v>
      </c>
      <c r="F26" s="361"/>
      <c r="G26" s="362"/>
    </row>
    <row r="27" ht="22.2" customHeight="1" spans="1:7">
      <c r="A27" s="136"/>
      <c r="B27" s="144"/>
      <c r="C27" s="145"/>
      <c r="D27" s="152"/>
      <c r="E27" s="152"/>
      <c r="F27" s="152"/>
      <c r="G27" s="152"/>
    </row>
    <row r="28" ht="22.2" customHeight="1" spans="1:7">
      <c r="A28" s="136"/>
      <c r="B28" s="144"/>
      <c r="C28" s="138"/>
      <c r="D28" s="152"/>
      <c r="E28" s="152"/>
      <c r="F28" s="152"/>
      <c r="G28" s="152"/>
    </row>
    <row r="29" ht="22.2" customHeight="1" spans="1:7">
      <c r="A29" s="363"/>
      <c r="B29" s="363"/>
      <c r="C29" s="364"/>
      <c r="D29" s="365"/>
      <c r="E29" s="365"/>
      <c r="F29" s="365"/>
      <c r="G29" s="365"/>
    </row>
    <row r="30" ht="22.2" customHeight="1" spans="1:7">
      <c r="A30" s="363"/>
      <c r="B30" s="363"/>
      <c r="C30" s="364"/>
      <c r="D30" s="365"/>
      <c r="E30" s="365"/>
      <c r="F30" s="365"/>
      <c r="G30" s="365"/>
    </row>
    <row r="31" ht="22.2" customHeight="1" spans="1:7">
      <c r="A31" s="363"/>
      <c r="B31" s="363"/>
      <c r="C31" s="364"/>
      <c r="D31" s="365"/>
      <c r="E31" s="365"/>
      <c r="F31" s="365"/>
      <c r="G31" s="365"/>
    </row>
  </sheetData>
  <mergeCells count="9">
    <mergeCell ref="A2:G2"/>
    <mergeCell ref="E4:G4"/>
    <mergeCell ref="A4:A6"/>
    <mergeCell ref="B4:B6"/>
    <mergeCell ref="C4:C6"/>
    <mergeCell ref="D4:D6"/>
    <mergeCell ref="E5:E6"/>
    <mergeCell ref="F5:F6"/>
    <mergeCell ref="G5:G6"/>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0"/>
  <sheetViews>
    <sheetView showGridLines="0" showZeros="0" topLeftCell="A7" workbookViewId="0">
      <selection activeCell="C18" sqref="C18"/>
    </sheetView>
  </sheetViews>
  <sheetFormatPr defaultColWidth="6.62222222222222" defaultRowHeight="11.25"/>
  <cols>
    <col min="1" max="1" width="14.6222222222222" style="1" customWidth="1"/>
    <col min="2" max="2" width="20.5" style="1" customWidth="1"/>
    <col min="3" max="3" width="44" style="1" customWidth="1"/>
    <col min="4" max="4" width="17" style="1" customWidth="1"/>
    <col min="5" max="5" width="17.1222222222222" style="1" customWidth="1"/>
    <col min="6" max="6" width="16.1222222222222" style="1" customWidth="1"/>
    <col min="7" max="7" width="13.6222222222222" style="1" customWidth="1"/>
    <col min="8" max="8" width="12.8777777777778" style="1" customWidth="1"/>
    <col min="9" max="10" width="10.1222222222222" style="1" customWidth="1"/>
    <col min="11" max="11" width="13.3777777777778" style="1" customWidth="1"/>
    <col min="12" max="12" width="15.5" style="1" customWidth="1"/>
    <col min="13" max="13" width="10.1222222222222" style="1" customWidth="1"/>
    <col min="14" max="14" width="12.6222222222222" style="1" customWidth="1"/>
    <col min="15" max="15" width="10.1222222222222" style="1" customWidth="1"/>
    <col min="16" max="16" width="13" style="1" customWidth="1"/>
    <col min="17" max="18" width="10.1222222222222" style="1" customWidth="1"/>
    <col min="19" max="19" width="12.3777777777778" style="1" customWidth="1"/>
    <col min="20" max="24" width="10.1222222222222" style="1" customWidth="1"/>
    <col min="25" max="25" width="11" style="1" customWidth="1"/>
    <col min="26" max="26" width="12.3777777777778" style="325" customWidth="1"/>
    <col min="27" max="16384" width="6.62222222222222" style="1"/>
  </cols>
  <sheetData>
    <row r="1" s="246" customFormat="1" ht="23.1" customHeight="1" spans="1:256">
      <c r="A1" s="204"/>
      <c r="B1" s="204"/>
      <c r="C1" s="204"/>
      <c r="D1" s="204"/>
      <c r="E1" s="204"/>
      <c r="F1" s="204"/>
      <c r="G1" s="204"/>
      <c r="H1" s="204"/>
      <c r="I1" s="204"/>
      <c r="J1" s="204"/>
      <c r="L1" s="204"/>
      <c r="M1" s="204"/>
      <c r="N1" s="204"/>
      <c r="O1" s="204"/>
      <c r="P1" s="204"/>
      <c r="Q1" s="204"/>
      <c r="R1" s="204"/>
      <c r="S1" s="204"/>
      <c r="T1" s="298" t="s">
        <v>195</v>
      </c>
      <c r="U1" s="298"/>
      <c r="V1" s="298"/>
      <c r="W1" s="298"/>
      <c r="X1" s="298"/>
      <c r="Y1" s="298"/>
      <c r="Z1" s="343"/>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8"/>
      <c r="IG1" s="218"/>
      <c r="IH1" s="218"/>
      <c r="II1" s="218"/>
      <c r="IJ1" s="218"/>
      <c r="IK1" s="218"/>
      <c r="IL1" s="218"/>
      <c r="IM1" s="218"/>
      <c r="IN1" s="218"/>
      <c r="IO1" s="218"/>
      <c r="IP1" s="218"/>
      <c r="IQ1" s="218"/>
      <c r="IR1" s="218"/>
      <c r="IS1" s="218"/>
      <c r="IT1" s="218"/>
      <c r="IU1" s="218"/>
      <c r="IV1" s="218"/>
    </row>
    <row r="2" s="246" customFormat="1" ht="23.1" customHeight="1" spans="1:256">
      <c r="A2" s="232" t="s">
        <v>196</v>
      </c>
      <c r="B2" s="232"/>
      <c r="C2" s="232"/>
      <c r="D2" s="232"/>
      <c r="E2" s="232"/>
      <c r="F2" s="232"/>
      <c r="G2" s="232"/>
      <c r="H2" s="232"/>
      <c r="I2" s="232"/>
      <c r="J2" s="232"/>
      <c r="K2" s="232"/>
      <c r="L2" s="232"/>
      <c r="M2" s="232"/>
      <c r="N2" s="232"/>
      <c r="O2" s="232"/>
      <c r="P2" s="232"/>
      <c r="Q2" s="232"/>
      <c r="R2" s="232"/>
      <c r="S2" s="232"/>
      <c r="T2" s="232"/>
      <c r="U2" s="232"/>
      <c r="V2" s="232"/>
      <c r="W2" s="232"/>
      <c r="X2" s="232"/>
      <c r="Y2" s="232"/>
      <c r="Z2" s="344"/>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8"/>
      <c r="IN2" s="218"/>
      <c r="IO2" s="218"/>
      <c r="IP2" s="218"/>
      <c r="IQ2" s="218"/>
      <c r="IR2" s="218"/>
      <c r="IS2" s="218"/>
      <c r="IT2" s="218"/>
      <c r="IU2" s="218"/>
      <c r="IV2" s="218"/>
    </row>
    <row r="3" s="246" customFormat="1" ht="44.25" customHeight="1" spans="4:256">
      <c r="D3" s="208"/>
      <c r="E3" s="208"/>
      <c r="F3" s="208"/>
      <c r="G3" s="208"/>
      <c r="H3" s="208"/>
      <c r="I3" s="208"/>
      <c r="J3" s="208"/>
      <c r="L3" s="330"/>
      <c r="M3" s="330"/>
      <c r="N3" s="231"/>
      <c r="O3" s="208"/>
      <c r="P3" s="331"/>
      <c r="Q3" s="208"/>
      <c r="R3" s="208"/>
      <c r="S3" s="330"/>
      <c r="U3" s="333"/>
      <c r="V3" s="333"/>
      <c r="W3" s="333"/>
      <c r="X3" s="333"/>
      <c r="Y3" s="333" t="s">
        <v>90</v>
      </c>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8"/>
      <c r="GG3" s="218"/>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c r="HH3" s="218"/>
      <c r="HI3" s="218"/>
      <c r="HJ3" s="218"/>
      <c r="HK3" s="218"/>
      <c r="HL3" s="218"/>
      <c r="HM3" s="218"/>
      <c r="HN3" s="218"/>
      <c r="HO3" s="218"/>
      <c r="HP3" s="218"/>
      <c r="HQ3" s="218"/>
      <c r="HR3" s="218"/>
      <c r="HS3" s="218"/>
      <c r="HT3" s="218"/>
      <c r="HU3" s="218"/>
      <c r="HV3" s="218"/>
      <c r="HW3" s="218"/>
      <c r="HX3" s="218"/>
      <c r="HY3" s="218"/>
      <c r="HZ3" s="218"/>
      <c r="IA3" s="218"/>
      <c r="IB3" s="218"/>
      <c r="IC3" s="218"/>
      <c r="ID3" s="218"/>
      <c r="IE3" s="218"/>
      <c r="IF3" s="218"/>
      <c r="IG3" s="218"/>
      <c r="IH3" s="218"/>
      <c r="II3" s="218"/>
      <c r="IJ3" s="218"/>
      <c r="IK3" s="218"/>
      <c r="IL3" s="218"/>
      <c r="IM3" s="218"/>
      <c r="IN3" s="218"/>
      <c r="IO3" s="218"/>
      <c r="IP3" s="218"/>
      <c r="IQ3" s="218"/>
      <c r="IR3" s="218"/>
      <c r="IS3" s="218"/>
      <c r="IT3" s="218"/>
      <c r="IU3" s="218"/>
      <c r="IV3" s="218"/>
    </row>
    <row r="4" s="246" customFormat="1" ht="23.1" customHeight="1" spans="1:256">
      <c r="A4" s="210" t="s">
        <v>113</v>
      </c>
      <c r="B4" s="210" t="s">
        <v>91</v>
      </c>
      <c r="C4" s="224" t="s">
        <v>114</v>
      </c>
      <c r="D4" s="237" t="s">
        <v>115</v>
      </c>
      <c r="E4" s="224" t="s">
        <v>197</v>
      </c>
      <c r="F4" s="224"/>
      <c r="G4" s="224"/>
      <c r="H4" s="224"/>
      <c r="I4" s="224"/>
      <c r="J4" s="224"/>
      <c r="K4" s="224" t="s">
        <v>198</v>
      </c>
      <c r="L4" s="224"/>
      <c r="M4" s="224"/>
      <c r="N4" s="224"/>
      <c r="O4" s="224"/>
      <c r="P4" s="224"/>
      <c r="Q4" s="224"/>
      <c r="R4" s="291"/>
      <c r="S4" s="291" t="s">
        <v>199</v>
      </c>
      <c r="T4" s="334" t="s">
        <v>200</v>
      </c>
      <c r="U4" s="335"/>
      <c r="V4" s="335"/>
      <c r="W4" s="335"/>
      <c r="X4" s="335"/>
      <c r="Y4" s="345"/>
      <c r="Z4" s="344"/>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c r="IV4" s="218"/>
    </row>
    <row r="5" s="246" customFormat="1" ht="19.5" customHeight="1" spans="1:256">
      <c r="A5" s="210"/>
      <c r="B5" s="210"/>
      <c r="C5" s="224"/>
      <c r="D5" s="237"/>
      <c r="E5" s="224"/>
      <c r="F5" s="224"/>
      <c r="G5" s="224"/>
      <c r="H5" s="224"/>
      <c r="I5" s="224"/>
      <c r="J5" s="224"/>
      <c r="K5" s="224"/>
      <c r="L5" s="224"/>
      <c r="M5" s="224"/>
      <c r="N5" s="224"/>
      <c r="O5" s="224"/>
      <c r="P5" s="224"/>
      <c r="Q5" s="224"/>
      <c r="R5" s="291"/>
      <c r="S5" s="291"/>
      <c r="T5" s="289"/>
      <c r="U5" s="336"/>
      <c r="V5" s="336"/>
      <c r="W5" s="336"/>
      <c r="X5" s="336"/>
      <c r="Y5" s="346"/>
      <c r="Z5" s="344"/>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c r="IV5" s="218"/>
    </row>
    <row r="6" s="246" customFormat="1" ht="50.25" customHeight="1" spans="1:256">
      <c r="A6" s="210"/>
      <c r="B6" s="210"/>
      <c r="C6" s="224"/>
      <c r="D6" s="210"/>
      <c r="E6" s="254" t="s">
        <v>142</v>
      </c>
      <c r="F6" s="254" t="s">
        <v>201</v>
      </c>
      <c r="G6" s="254" t="s">
        <v>202</v>
      </c>
      <c r="H6" s="254" t="s">
        <v>203</v>
      </c>
      <c r="I6" s="254" t="s">
        <v>204</v>
      </c>
      <c r="J6" s="254" t="s">
        <v>205</v>
      </c>
      <c r="K6" s="332" t="s">
        <v>142</v>
      </c>
      <c r="L6" s="332" t="s">
        <v>206</v>
      </c>
      <c r="M6" s="332" t="s">
        <v>207</v>
      </c>
      <c r="N6" s="254" t="s">
        <v>208</v>
      </c>
      <c r="O6" s="254" t="s">
        <v>209</v>
      </c>
      <c r="P6" s="254" t="s">
        <v>210</v>
      </c>
      <c r="Q6" s="254" t="s">
        <v>211</v>
      </c>
      <c r="R6" s="288" t="s">
        <v>212</v>
      </c>
      <c r="S6" s="224"/>
      <c r="T6" s="255" t="s">
        <v>142</v>
      </c>
      <c r="U6" s="255" t="s">
        <v>213</v>
      </c>
      <c r="V6" s="255" t="s">
        <v>214</v>
      </c>
      <c r="W6" s="255" t="s">
        <v>215</v>
      </c>
      <c r="X6" s="255" t="s">
        <v>216</v>
      </c>
      <c r="Y6" s="347" t="s">
        <v>200</v>
      </c>
      <c r="Z6" s="344"/>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c r="IO6" s="218"/>
      <c r="IP6" s="218"/>
      <c r="IQ6" s="218"/>
      <c r="IR6" s="218"/>
      <c r="IS6" s="218"/>
      <c r="IT6" s="218"/>
      <c r="IU6" s="218"/>
      <c r="IV6" s="218"/>
    </row>
    <row r="7" s="251" customFormat="1" ht="23.1" customHeight="1" spans="1:256">
      <c r="A7" s="136"/>
      <c r="B7" s="108" t="s">
        <v>107</v>
      </c>
      <c r="C7" s="109" t="s">
        <v>108</v>
      </c>
      <c r="D7" s="326">
        <f>E7+K7+S7+T7</f>
        <v>1522860</v>
      </c>
      <c r="E7" s="326">
        <v>1047279</v>
      </c>
      <c r="F7" s="326">
        <v>638388</v>
      </c>
      <c r="G7" s="326">
        <v>355692</v>
      </c>
      <c r="H7" s="326">
        <v>0</v>
      </c>
      <c r="I7" s="326">
        <v>53199</v>
      </c>
      <c r="J7" s="326">
        <v>0</v>
      </c>
      <c r="K7" s="326">
        <v>330035</v>
      </c>
      <c r="L7" s="326">
        <v>159053</v>
      </c>
      <c r="M7" s="326">
        <v>79526</v>
      </c>
      <c r="N7" s="326">
        <v>74556</v>
      </c>
      <c r="O7" s="326">
        <v>0</v>
      </c>
      <c r="P7" s="326">
        <v>9941</v>
      </c>
      <c r="Q7" s="326">
        <v>6959</v>
      </c>
      <c r="R7" s="326">
        <v>0</v>
      </c>
      <c r="S7" s="326">
        <v>119290</v>
      </c>
      <c r="T7" s="326">
        <v>26256</v>
      </c>
      <c r="U7" s="326">
        <v>720</v>
      </c>
      <c r="V7" s="337">
        <v>0</v>
      </c>
      <c r="W7" s="338">
        <v>9576</v>
      </c>
      <c r="X7" s="338">
        <v>15960</v>
      </c>
      <c r="Y7" s="348">
        <v>0</v>
      </c>
      <c r="Z7" s="349"/>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0"/>
      <c r="EQ7" s="350"/>
      <c r="ER7" s="350"/>
      <c r="ES7" s="350"/>
      <c r="ET7" s="350"/>
      <c r="EU7" s="350"/>
      <c r="EV7" s="350"/>
      <c r="EW7" s="350"/>
      <c r="EX7" s="350"/>
      <c r="EY7" s="350"/>
      <c r="EZ7" s="350"/>
      <c r="FA7" s="350"/>
      <c r="FB7" s="350"/>
      <c r="FC7" s="350"/>
      <c r="FD7" s="350"/>
      <c r="FE7" s="350"/>
      <c r="FF7" s="350"/>
      <c r="FG7" s="350"/>
      <c r="FH7" s="350"/>
      <c r="FI7" s="350"/>
      <c r="FJ7" s="350"/>
      <c r="FK7" s="350"/>
      <c r="FL7" s="350"/>
      <c r="FM7" s="350"/>
      <c r="FN7" s="350"/>
      <c r="FO7" s="350"/>
      <c r="FP7" s="350"/>
      <c r="FQ7" s="350"/>
      <c r="FR7" s="350"/>
      <c r="FS7" s="350"/>
      <c r="FT7" s="350"/>
      <c r="FU7" s="350"/>
      <c r="FV7" s="350"/>
      <c r="FW7" s="350"/>
      <c r="FX7" s="350"/>
      <c r="FY7" s="350"/>
      <c r="FZ7" s="350"/>
      <c r="GA7" s="350"/>
      <c r="GB7" s="350"/>
      <c r="GC7" s="350"/>
      <c r="GD7" s="350"/>
      <c r="GE7" s="350"/>
      <c r="GF7" s="350"/>
      <c r="GG7" s="350"/>
      <c r="GH7" s="350"/>
      <c r="GI7" s="350"/>
      <c r="GJ7" s="350"/>
      <c r="GK7" s="350"/>
      <c r="GL7" s="350"/>
      <c r="GM7" s="350"/>
      <c r="GN7" s="350"/>
      <c r="GO7" s="350"/>
      <c r="GP7" s="350"/>
      <c r="GQ7" s="350"/>
      <c r="GR7" s="350"/>
      <c r="GS7" s="350"/>
      <c r="GT7" s="350"/>
      <c r="GU7" s="350"/>
      <c r="GV7" s="350"/>
      <c r="GW7" s="350"/>
      <c r="GX7" s="350"/>
      <c r="GY7" s="350"/>
      <c r="GZ7" s="350"/>
      <c r="HA7" s="350"/>
      <c r="HB7" s="350"/>
      <c r="HC7" s="350"/>
      <c r="HD7" s="350"/>
      <c r="HE7" s="350"/>
      <c r="HF7" s="350"/>
      <c r="HG7" s="350"/>
      <c r="HH7" s="350"/>
      <c r="HI7" s="350"/>
      <c r="HJ7" s="350"/>
      <c r="HK7" s="350"/>
      <c r="HL7" s="350"/>
      <c r="HM7" s="350"/>
      <c r="HN7" s="350"/>
      <c r="HO7" s="350"/>
      <c r="HP7" s="350"/>
      <c r="HQ7" s="350"/>
      <c r="HR7" s="350"/>
      <c r="HS7" s="350"/>
      <c r="HT7" s="350"/>
      <c r="HU7" s="350"/>
      <c r="HV7" s="350"/>
      <c r="HW7" s="350"/>
      <c r="HX7" s="350"/>
      <c r="HY7" s="350"/>
      <c r="HZ7" s="350"/>
      <c r="IA7" s="350"/>
      <c r="IB7" s="350"/>
      <c r="IC7" s="350"/>
      <c r="ID7" s="350"/>
      <c r="IE7" s="350"/>
      <c r="IF7" s="350"/>
      <c r="IG7" s="350"/>
      <c r="IH7" s="350"/>
      <c r="II7" s="350"/>
      <c r="IJ7" s="350"/>
      <c r="IK7" s="350"/>
      <c r="IL7" s="350"/>
      <c r="IM7" s="350"/>
      <c r="IN7" s="350"/>
      <c r="IO7" s="350"/>
      <c r="IP7" s="350"/>
      <c r="IQ7" s="350"/>
      <c r="IR7" s="350"/>
      <c r="IS7" s="350"/>
      <c r="IT7" s="350"/>
      <c r="IU7" s="350"/>
      <c r="IV7" s="350"/>
    </row>
    <row r="8" s="324" customFormat="1" ht="23.1" customHeight="1" spans="1:256">
      <c r="A8" s="327"/>
      <c r="B8" s="108" t="s">
        <v>109</v>
      </c>
      <c r="C8" s="108" t="s">
        <v>110</v>
      </c>
      <c r="D8" s="326">
        <f>D9+D15+D18+D21</f>
        <v>1522860</v>
      </c>
      <c r="E8" s="326">
        <v>1047279</v>
      </c>
      <c r="F8" s="326">
        <v>638388</v>
      </c>
      <c r="G8" s="326">
        <v>355692</v>
      </c>
      <c r="H8" s="326">
        <v>0</v>
      </c>
      <c r="I8" s="326">
        <v>53199</v>
      </c>
      <c r="J8" s="326">
        <v>0</v>
      </c>
      <c r="K8" s="326">
        <v>330035</v>
      </c>
      <c r="L8" s="326">
        <v>159053</v>
      </c>
      <c r="M8" s="326">
        <v>79526</v>
      </c>
      <c r="N8" s="326">
        <v>74556</v>
      </c>
      <c r="O8" s="326">
        <v>0</v>
      </c>
      <c r="P8" s="326">
        <v>9941</v>
      </c>
      <c r="Q8" s="326">
        <v>6959</v>
      </c>
      <c r="R8" s="326">
        <v>0</v>
      </c>
      <c r="S8" s="326">
        <v>119290</v>
      </c>
      <c r="T8" s="326">
        <v>26256</v>
      </c>
      <c r="U8" s="326">
        <v>720</v>
      </c>
      <c r="V8" s="337">
        <v>0</v>
      </c>
      <c r="W8" s="338">
        <v>9576</v>
      </c>
      <c r="X8" s="338">
        <v>15960</v>
      </c>
      <c r="Y8" s="351">
        <v>0</v>
      </c>
      <c r="Z8" s="352"/>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3"/>
      <c r="DK8" s="353"/>
      <c r="DL8" s="353"/>
      <c r="DM8" s="353"/>
      <c r="DN8" s="353"/>
      <c r="DO8" s="353"/>
      <c r="DP8" s="353"/>
      <c r="DQ8" s="353"/>
      <c r="DR8" s="353"/>
      <c r="DS8" s="353"/>
      <c r="DT8" s="353"/>
      <c r="DU8" s="353"/>
      <c r="DV8" s="353"/>
      <c r="DW8" s="353"/>
      <c r="DX8" s="353"/>
      <c r="DY8" s="353"/>
      <c r="DZ8" s="353"/>
      <c r="EA8" s="353"/>
      <c r="EB8" s="353"/>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3"/>
      <c r="FP8" s="353"/>
      <c r="FQ8" s="353"/>
      <c r="FR8" s="353"/>
      <c r="FS8" s="353"/>
      <c r="FT8" s="353"/>
      <c r="FU8" s="353"/>
      <c r="FV8" s="353"/>
      <c r="FW8" s="353"/>
      <c r="FX8" s="353"/>
      <c r="FY8" s="353"/>
      <c r="FZ8" s="353"/>
      <c r="GA8" s="353"/>
      <c r="GB8" s="353"/>
      <c r="GC8" s="353"/>
      <c r="GD8" s="353"/>
      <c r="GE8" s="353"/>
      <c r="GF8" s="353"/>
      <c r="GG8" s="353"/>
      <c r="GH8" s="353"/>
      <c r="GI8" s="353"/>
      <c r="GJ8" s="353"/>
      <c r="GK8" s="353"/>
      <c r="GL8" s="353"/>
      <c r="GM8" s="353"/>
      <c r="GN8" s="353"/>
      <c r="GO8" s="353"/>
      <c r="GP8" s="353"/>
      <c r="GQ8" s="353"/>
      <c r="GR8" s="353"/>
      <c r="GS8" s="353"/>
      <c r="GT8" s="353"/>
      <c r="GU8" s="353"/>
      <c r="GV8" s="353"/>
      <c r="GW8" s="353"/>
      <c r="GX8" s="353"/>
      <c r="GY8" s="353"/>
      <c r="GZ8" s="353"/>
      <c r="HA8" s="353"/>
      <c r="HB8" s="353"/>
      <c r="HC8" s="353"/>
      <c r="HD8" s="353"/>
      <c r="HE8" s="353"/>
      <c r="HF8" s="353"/>
      <c r="HG8" s="353"/>
      <c r="HH8" s="353"/>
      <c r="HI8" s="353"/>
      <c r="HJ8" s="353"/>
      <c r="HK8" s="353"/>
      <c r="HL8" s="353"/>
      <c r="HM8" s="353"/>
      <c r="HN8" s="353"/>
      <c r="HO8" s="353"/>
      <c r="HP8" s="353"/>
      <c r="HQ8" s="353"/>
      <c r="HR8" s="353"/>
      <c r="HS8" s="353"/>
      <c r="HT8" s="353"/>
      <c r="HU8" s="353"/>
      <c r="HV8" s="353"/>
      <c r="HW8" s="353"/>
      <c r="HX8" s="353"/>
      <c r="HY8" s="353"/>
      <c r="HZ8" s="353"/>
      <c r="IA8" s="353"/>
      <c r="IB8" s="353"/>
      <c r="IC8" s="353"/>
      <c r="ID8" s="353"/>
      <c r="IE8" s="353"/>
      <c r="IF8" s="353"/>
      <c r="IG8" s="353"/>
      <c r="IH8" s="353"/>
      <c r="II8" s="353"/>
      <c r="IJ8" s="353"/>
      <c r="IK8" s="353"/>
      <c r="IL8" s="353"/>
      <c r="IM8" s="353"/>
      <c r="IN8" s="353"/>
      <c r="IO8" s="353"/>
      <c r="IP8" s="353"/>
      <c r="IQ8" s="353"/>
      <c r="IR8" s="353"/>
      <c r="IS8" s="353"/>
      <c r="IT8" s="353"/>
      <c r="IU8" s="353"/>
      <c r="IV8" s="353"/>
    </row>
    <row r="9" s="251" customFormat="1" ht="23.1" customHeight="1" spans="1:256">
      <c r="A9" s="138">
        <v>208</v>
      </c>
      <c r="B9" s="139" t="s">
        <v>109</v>
      </c>
      <c r="C9" s="140" t="s">
        <v>120</v>
      </c>
      <c r="D9" s="328">
        <f>E9+K9+S9+T9</f>
        <v>255479</v>
      </c>
      <c r="E9" s="328">
        <f>F9+G9+I9</f>
        <v>0</v>
      </c>
      <c r="F9" s="328"/>
      <c r="G9" s="328"/>
      <c r="H9" s="328"/>
      <c r="I9" s="328"/>
      <c r="J9" s="328"/>
      <c r="K9" s="328">
        <f>L9+M9+N9+O9+P9+Q9+R9</f>
        <v>255479</v>
      </c>
      <c r="L9" s="328">
        <v>159053</v>
      </c>
      <c r="M9" s="328">
        <v>79526</v>
      </c>
      <c r="N9" s="328"/>
      <c r="O9" s="328"/>
      <c r="P9" s="328">
        <v>9941</v>
      </c>
      <c r="Q9" s="328">
        <v>6959</v>
      </c>
      <c r="R9" s="328"/>
      <c r="S9" s="328"/>
      <c r="T9" s="328">
        <f>U9+W9+X9</f>
        <v>0</v>
      </c>
      <c r="U9" s="328"/>
      <c r="V9" s="339"/>
      <c r="W9" s="340"/>
      <c r="X9" s="340"/>
      <c r="Y9" s="348"/>
      <c r="Z9" s="349"/>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350"/>
      <c r="DI9" s="350"/>
      <c r="DJ9" s="350"/>
      <c r="DK9" s="350"/>
      <c r="DL9" s="350"/>
      <c r="DM9" s="350"/>
      <c r="DN9" s="350"/>
      <c r="DO9" s="350"/>
      <c r="DP9" s="350"/>
      <c r="DQ9" s="350"/>
      <c r="DR9" s="350"/>
      <c r="DS9" s="350"/>
      <c r="DT9" s="350"/>
      <c r="DU9" s="350"/>
      <c r="DV9" s="350"/>
      <c r="DW9" s="350"/>
      <c r="DX9" s="350"/>
      <c r="DY9" s="350"/>
      <c r="DZ9" s="350"/>
      <c r="EA9" s="350"/>
      <c r="EB9" s="350"/>
      <c r="EC9" s="350"/>
      <c r="ED9" s="350"/>
      <c r="EE9" s="350"/>
      <c r="EF9" s="350"/>
      <c r="EG9" s="350"/>
      <c r="EH9" s="350"/>
      <c r="EI9" s="350"/>
      <c r="EJ9" s="350"/>
      <c r="EK9" s="350"/>
      <c r="EL9" s="350"/>
      <c r="EM9" s="350"/>
      <c r="EN9" s="350"/>
      <c r="EO9" s="350"/>
      <c r="EP9" s="350"/>
      <c r="EQ9" s="350"/>
      <c r="ER9" s="350"/>
      <c r="ES9" s="350"/>
      <c r="ET9" s="350"/>
      <c r="EU9" s="350"/>
      <c r="EV9" s="350"/>
      <c r="EW9" s="350"/>
      <c r="EX9" s="350"/>
      <c r="EY9" s="350"/>
      <c r="EZ9" s="350"/>
      <c r="FA9" s="350"/>
      <c r="FB9" s="350"/>
      <c r="FC9" s="350"/>
      <c r="FD9" s="350"/>
      <c r="FE9" s="350"/>
      <c r="FF9" s="350"/>
      <c r="FG9" s="350"/>
      <c r="FH9" s="350"/>
      <c r="FI9" s="350"/>
      <c r="FJ9" s="350"/>
      <c r="FK9" s="350"/>
      <c r="FL9" s="350"/>
      <c r="FM9" s="350"/>
      <c r="FN9" s="350"/>
      <c r="FO9" s="350"/>
      <c r="FP9" s="350"/>
      <c r="FQ9" s="350"/>
      <c r="FR9" s="350"/>
      <c r="FS9" s="350"/>
      <c r="FT9" s="350"/>
      <c r="FU9" s="350"/>
      <c r="FV9" s="350"/>
      <c r="FW9" s="350"/>
      <c r="FX9" s="350"/>
      <c r="FY9" s="350"/>
      <c r="FZ9" s="350"/>
      <c r="GA9" s="350"/>
      <c r="GB9" s="350"/>
      <c r="GC9" s="350"/>
      <c r="GD9" s="350"/>
      <c r="GE9" s="350"/>
      <c r="GF9" s="350"/>
      <c r="GG9" s="350"/>
      <c r="GH9" s="350"/>
      <c r="GI9" s="350"/>
      <c r="GJ9" s="350"/>
      <c r="GK9" s="350"/>
      <c r="GL9" s="350"/>
      <c r="GM9" s="350"/>
      <c r="GN9" s="350"/>
      <c r="GO9" s="350"/>
      <c r="GP9" s="350"/>
      <c r="GQ9" s="350"/>
      <c r="GR9" s="350"/>
      <c r="GS9" s="350"/>
      <c r="GT9" s="350"/>
      <c r="GU9" s="350"/>
      <c r="GV9" s="350"/>
      <c r="GW9" s="350"/>
      <c r="GX9" s="350"/>
      <c r="GY9" s="350"/>
      <c r="GZ9" s="350"/>
      <c r="HA9" s="350"/>
      <c r="HB9" s="350"/>
      <c r="HC9" s="350"/>
      <c r="HD9" s="350"/>
      <c r="HE9" s="350"/>
      <c r="HF9" s="350"/>
      <c r="HG9" s="350"/>
      <c r="HH9" s="350"/>
      <c r="HI9" s="350"/>
      <c r="HJ9" s="350"/>
      <c r="HK9" s="350"/>
      <c r="HL9" s="350"/>
      <c r="HM9" s="350"/>
      <c r="HN9" s="350"/>
      <c r="HO9" s="350"/>
      <c r="HP9" s="350"/>
      <c r="HQ9" s="350"/>
      <c r="HR9" s="350"/>
      <c r="HS9" s="350"/>
      <c r="HT9" s="350"/>
      <c r="HU9" s="350"/>
      <c r="HV9" s="350"/>
      <c r="HW9" s="350"/>
      <c r="HX9" s="350"/>
      <c r="HY9" s="350"/>
      <c r="HZ9" s="350"/>
      <c r="IA9" s="350"/>
      <c r="IB9" s="350"/>
      <c r="IC9" s="350"/>
      <c r="ID9" s="350"/>
      <c r="IE9" s="350"/>
      <c r="IF9" s="350"/>
      <c r="IG9" s="350"/>
      <c r="IH9" s="350"/>
      <c r="II9" s="350"/>
      <c r="IJ9" s="350"/>
      <c r="IK9" s="350"/>
      <c r="IL9" s="350"/>
      <c r="IM9" s="350"/>
      <c r="IN9" s="350"/>
      <c r="IO9" s="350"/>
      <c r="IP9" s="350"/>
      <c r="IQ9" s="350"/>
      <c r="IR9" s="350"/>
      <c r="IS9" s="350"/>
      <c r="IT9" s="350"/>
      <c r="IU9" s="350"/>
      <c r="IV9" s="350"/>
    </row>
    <row r="10" s="251" customFormat="1" ht="23.1" customHeight="1" spans="1:256">
      <c r="A10" s="136">
        <v>20805</v>
      </c>
      <c r="B10" s="139" t="s">
        <v>109</v>
      </c>
      <c r="C10" s="140" t="s">
        <v>121</v>
      </c>
      <c r="D10" s="328">
        <f t="shared" ref="D10:D24" si="0">E10+K10+S10+T10</f>
        <v>238579</v>
      </c>
      <c r="E10" s="328">
        <f t="shared" ref="E10:E23" si="1">F10+G10+I10</f>
        <v>0</v>
      </c>
      <c r="F10" s="328"/>
      <c r="G10" s="328"/>
      <c r="H10" s="328"/>
      <c r="I10" s="328"/>
      <c r="J10" s="328"/>
      <c r="K10" s="328">
        <f t="shared" ref="K10:K24" si="2">L10+M10+N10+O10+P10+Q10+R10</f>
        <v>238579</v>
      </c>
      <c r="L10" s="328">
        <v>159053</v>
      </c>
      <c r="M10" s="328">
        <v>79526</v>
      </c>
      <c r="N10" s="328"/>
      <c r="O10" s="328"/>
      <c r="P10" s="328"/>
      <c r="Q10" s="328"/>
      <c r="R10" s="328"/>
      <c r="S10" s="328"/>
      <c r="T10" s="328">
        <f t="shared" ref="T10:T24" si="3">U10+W10+X10</f>
        <v>0</v>
      </c>
      <c r="U10" s="328"/>
      <c r="V10" s="339"/>
      <c r="W10" s="340"/>
      <c r="X10" s="340"/>
      <c r="Y10" s="348"/>
      <c r="Z10" s="349"/>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350"/>
      <c r="DL10" s="350"/>
      <c r="DM10" s="350"/>
      <c r="DN10" s="350"/>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0"/>
      <c r="EN10" s="350"/>
      <c r="EO10" s="350"/>
      <c r="EP10" s="350"/>
      <c r="EQ10" s="350"/>
      <c r="ER10" s="350"/>
      <c r="ES10" s="350"/>
      <c r="ET10" s="350"/>
      <c r="EU10" s="350"/>
      <c r="EV10" s="350"/>
      <c r="EW10" s="350"/>
      <c r="EX10" s="350"/>
      <c r="EY10" s="350"/>
      <c r="EZ10" s="350"/>
      <c r="FA10" s="350"/>
      <c r="FB10" s="350"/>
      <c r="FC10" s="350"/>
      <c r="FD10" s="350"/>
      <c r="FE10" s="350"/>
      <c r="FF10" s="350"/>
      <c r="FG10" s="350"/>
      <c r="FH10" s="350"/>
      <c r="FI10" s="350"/>
      <c r="FJ10" s="350"/>
      <c r="FK10" s="350"/>
      <c r="FL10" s="350"/>
      <c r="FM10" s="350"/>
      <c r="FN10" s="350"/>
      <c r="FO10" s="350"/>
      <c r="FP10" s="350"/>
      <c r="FQ10" s="350"/>
      <c r="FR10" s="350"/>
      <c r="FS10" s="350"/>
      <c r="FT10" s="350"/>
      <c r="FU10" s="350"/>
      <c r="FV10" s="350"/>
      <c r="FW10" s="350"/>
      <c r="FX10" s="350"/>
      <c r="FY10" s="350"/>
      <c r="FZ10" s="350"/>
      <c r="GA10" s="350"/>
      <c r="GB10" s="350"/>
      <c r="GC10" s="350"/>
      <c r="GD10" s="350"/>
      <c r="GE10" s="350"/>
      <c r="GF10" s="350"/>
      <c r="GG10" s="350"/>
      <c r="GH10" s="350"/>
      <c r="GI10" s="350"/>
      <c r="GJ10" s="350"/>
      <c r="GK10" s="350"/>
      <c r="GL10" s="350"/>
      <c r="GM10" s="350"/>
      <c r="GN10" s="350"/>
      <c r="GO10" s="350"/>
      <c r="GP10" s="350"/>
      <c r="GQ10" s="350"/>
      <c r="GR10" s="350"/>
      <c r="GS10" s="350"/>
      <c r="GT10" s="350"/>
      <c r="GU10" s="350"/>
      <c r="GV10" s="350"/>
      <c r="GW10" s="350"/>
      <c r="GX10" s="350"/>
      <c r="GY10" s="350"/>
      <c r="GZ10" s="350"/>
      <c r="HA10" s="350"/>
      <c r="HB10" s="350"/>
      <c r="HC10" s="350"/>
      <c r="HD10" s="350"/>
      <c r="HE10" s="350"/>
      <c r="HF10" s="350"/>
      <c r="HG10" s="350"/>
      <c r="HH10" s="350"/>
      <c r="HI10" s="350"/>
      <c r="HJ10" s="350"/>
      <c r="HK10" s="350"/>
      <c r="HL10" s="350"/>
      <c r="HM10" s="350"/>
      <c r="HN10" s="350"/>
      <c r="HO10" s="350"/>
      <c r="HP10" s="350"/>
      <c r="HQ10" s="350"/>
      <c r="HR10" s="350"/>
      <c r="HS10" s="350"/>
      <c r="HT10" s="350"/>
      <c r="HU10" s="350"/>
      <c r="HV10" s="350"/>
      <c r="HW10" s="350"/>
      <c r="HX10" s="350"/>
      <c r="HY10" s="350"/>
      <c r="HZ10" s="350"/>
      <c r="IA10" s="350"/>
      <c r="IB10" s="350"/>
      <c r="IC10" s="350"/>
      <c r="ID10" s="350"/>
      <c r="IE10" s="350"/>
      <c r="IF10" s="350"/>
      <c r="IG10" s="350"/>
      <c r="IH10" s="350"/>
      <c r="II10" s="350"/>
      <c r="IJ10" s="350"/>
      <c r="IK10" s="350"/>
      <c r="IL10" s="350"/>
      <c r="IM10" s="350"/>
      <c r="IN10" s="350"/>
      <c r="IO10" s="350"/>
      <c r="IP10" s="350"/>
      <c r="IQ10" s="350"/>
      <c r="IR10" s="350"/>
      <c r="IS10" s="350"/>
      <c r="IT10" s="350"/>
      <c r="IU10" s="350"/>
      <c r="IV10" s="350"/>
    </row>
    <row r="11" s="251" customFormat="1" ht="23.1" customHeight="1" spans="1:256">
      <c r="A11" s="142">
        <v>2080505</v>
      </c>
      <c r="B11" s="139" t="s">
        <v>109</v>
      </c>
      <c r="C11" s="140" t="s">
        <v>122</v>
      </c>
      <c r="D11" s="328">
        <f t="shared" si="0"/>
        <v>159053</v>
      </c>
      <c r="E11" s="328">
        <f t="shared" si="1"/>
        <v>0</v>
      </c>
      <c r="F11" s="328"/>
      <c r="G11" s="328"/>
      <c r="H11" s="328"/>
      <c r="I11" s="328"/>
      <c r="J11" s="328"/>
      <c r="K11" s="328">
        <f t="shared" si="2"/>
        <v>159053</v>
      </c>
      <c r="L11" s="328">
        <v>159053</v>
      </c>
      <c r="M11" s="328"/>
      <c r="N11" s="328"/>
      <c r="O11" s="328"/>
      <c r="P11" s="328"/>
      <c r="Q11" s="328"/>
      <c r="R11" s="328"/>
      <c r="S11" s="328"/>
      <c r="T11" s="328">
        <f t="shared" si="3"/>
        <v>0</v>
      </c>
      <c r="U11" s="328"/>
      <c r="V11" s="339"/>
      <c r="W11" s="340"/>
      <c r="X11" s="340"/>
      <c r="Y11" s="348"/>
      <c r="Z11" s="349"/>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0"/>
      <c r="EJ11" s="350"/>
      <c r="EK11" s="350"/>
      <c r="EL11" s="350"/>
      <c r="EM11" s="350"/>
      <c r="EN11" s="350"/>
      <c r="EO11" s="350"/>
      <c r="EP11" s="350"/>
      <c r="EQ11" s="350"/>
      <c r="ER11" s="350"/>
      <c r="ES11" s="350"/>
      <c r="ET11" s="350"/>
      <c r="EU11" s="350"/>
      <c r="EV11" s="350"/>
      <c r="EW11" s="350"/>
      <c r="EX11" s="350"/>
      <c r="EY11" s="350"/>
      <c r="EZ11" s="350"/>
      <c r="FA11" s="350"/>
      <c r="FB11" s="350"/>
      <c r="FC11" s="350"/>
      <c r="FD11" s="350"/>
      <c r="FE11" s="350"/>
      <c r="FF11" s="350"/>
      <c r="FG11" s="350"/>
      <c r="FH11" s="350"/>
      <c r="FI11" s="350"/>
      <c r="FJ11" s="350"/>
      <c r="FK11" s="350"/>
      <c r="FL11" s="350"/>
      <c r="FM11" s="350"/>
      <c r="FN11" s="350"/>
      <c r="FO11" s="350"/>
      <c r="FP11" s="350"/>
      <c r="FQ11" s="350"/>
      <c r="FR11" s="350"/>
      <c r="FS11" s="350"/>
      <c r="FT11" s="350"/>
      <c r="FU11" s="350"/>
      <c r="FV11" s="350"/>
      <c r="FW11" s="350"/>
      <c r="FX11" s="350"/>
      <c r="FY11" s="350"/>
      <c r="FZ11" s="350"/>
      <c r="GA11" s="350"/>
      <c r="GB11" s="350"/>
      <c r="GC11" s="350"/>
      <c r="GD11" s="350"/>
      <c r="GE11" s="350"/>
      <c r="GF11" s="350"/>
      <c r="GG11" s="350"/>
      <c r="GH11" s="350"/>
      <c r="GI11" s="350"/>
      <c r="GJ11" s="350"/>
      <c r="GK11" s="350"/>
      <c r="GL11" s="350"/>
      <c r="GM11" s="350"/>
      <c r="GN11" s="350"/>
      <c r="GO11" s="350"/>
      <c r="GP11" s="350"/>
      <c r="GQ11" s="350"/>
      <c r="GR11" s="350"/>
      <c r="GS11" s="350"/>
      <c r="GT11" s="350"/>
      <c r="GU11" s="350"/>
      <c r="GV11" s="350"/>
      <c r="GW11" s="350"/>
      <c r="GX11" s="350"/>
      <c r="GY11" s="350"/>
      <c r="GZ11" s="350"/>
      <c r="HA11" s="350"/>
      <c r="HB11" s="350"/>
      <c r="HC11" s="350"/>
      <c r="HD11" s="350"/>
      <c r="HE11" s="350"/>
      <c r="HF11" s="350"/>
      <c r="HG11" s="350"/>
      <c r="HH11" s="350"/>
      <c r="HI11" s="350"/>
      <c r="HJ11" s="350"/>
      <c r="HK11" s="350"/>
      <c r="HL11" s="350"/>
      <c r="HM11" s="350"/>
      <c r="HN11" s="350"/>
      <c r="HO11" s="350"/>
      <c r="HP11" s="350"/>
      <c r="HQ11" s="350"/>
      <c r="HR11" s="350"/>
      <c r="HS11" s="350"/>
      <c r="HT11" s="350"/>
      <c r="HU11" s="350"/>
      <c r="HV11" s="350"/>
      <c r="HW11" s="350"/>
      <c r="HX11" s="350"/>
      <c r="HY11" s="350"/>
      <c r="HZ11" s="350"/>
      <c r="IA11" s="350"/>
      <c r="IB11" s="350"/>
      <c r="IC11" s="350"/>
      <c r="ID11" s="350"/>
      <c r="IE11" s="350"/>
      <c r="IF11" s="350"/>
      <c r="IG11" s="350"/>
      <c r="IH11" s="350"/>
      <c r="II11" s="350"/>
      <c r="IJ11" s="350"/>
      <c r="IK11" s="350"/>
      <c r="IL11" s="350"/>
      <c r="IM11" s="350"/>
      <c r="IN11" s="350"/>
      <c r="IO11" s="350"/>
      <c r="IP11" s="350"/>
      <c r="IQ11" s="350"/>
      <c r="IR11" s="350"/>
      <c r="IS11" s="350"/>
      <c r="IT11" s="350"/>
      <c r="IU11" s="350"/>
      <c r="IV11" s="350"/>
    </row>
    <row r="12" s="251" customFormat="1" ht="23.1" customHeight="1" spans="1:256">
      <c r="A12" s="142">
        <v>2080506</v>
      </c>
      <c r="B12" s="139" t="s">
        <v>109</v>
      </c>
      <c r="C12" s="140" t="s">
        <v>123</v>
      </c>
      <c r="D12" s="328">
        <f t="shared" si="0"/>
        <v>79526</v>
      </c>
      <c r="E12" s="328">
        <f t="shared" si="1"/>
        <v>0</v>
      </c>
      <c r="F12" s="328"/>
      <c r="G12" s="328"/>
      <c r="H12" s="328"/>
      <c r="I12" s="328"/>
      <c r="J12" s="328"/>
      <c r="K12" s="328">
        <f t="shared" si="2"/>
        <v>79526</v>
      </c>
      <c r="L12" s="328"/>
      <c r="M12" s="328">
        <v>79526</v>
      </c>
      <c r="N12" s="328"/>
      <c r="O12" s="328"/>
      <c r="P12" s="328"/>
      <c r="Q12" s="328"/>
      <c r="R12" s="328"/>
      <c r="S12" s="328"/>
      <c r="T12" s="328">
        <f t="shared" si="3"/>
        <v>0</v>
      </c>
      <c r="U12" s="328"/>
      <c r="V12" s="339"/>
      <c r="W12" s="340"/>
      <c r="X12" s="340"/>
      <c r="Y12" s="348"/>
      <c r="Z12" s="349"/>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c r="ED12" s="350"/>
      <c r="EE12" s="350"/>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350"/>
      <c r="FK12" s="350"/>
      <c r="FL12" s="350"/>
      <c r="FM12" s="350"/>
      <c r="FN12" s="350"/>
      <c r="FO12" s="350"/>
      <c r="FP12" s="350"/>
      <c r="FQ12" s="350"/>
      <c r="FR12" s="350"/>
      <c r="FS12" s="350"/>
      <c r="FT12" s="350"/>
      <c r="FU12" s="350"/>
      <c r="FV12" s="350"/>
      <c r="FW12" s="350"/>
      <c r="FX12" s="350"/>
      <c r="FY12" s="350"/>
      <c r="FZ12" s="350"/>
      <c r="GA12" s="350"/>
      <c r="GB12" s="350"/>
      <c r="GC12" s="350"/>
      <c r="GD12" s="350"/>
      <c r="GE12" s="350"/>
      <c r="GF12" s="350"/>
      <c r="GG12" s="350"/>
      <c r="GH12" s="350"/>
      <c r="GI12" s="350"/>
      <c r="GJ12" s="350"/>
      <c r="GK12" s="350"/>
      <c r="GL12" s="350"/>
      <c r="GM12" s="350"/>
      <c r="GN12" s="350"/>
      <c r="GO12" s="350"/>
      <c r="GP12" s="350"/>
      <c r="GQ12" s="350"/>
      <c r="GR12" s="350"/>
      <c r="GS12" s="350"/>
      <c r="GT12" s="350"/>
      <c r="GU12" s="350"/>
      <c r="GV12" s="350"/>
      <c r="GW12" s="350"/>
      <c r="GX12" s="350"/>
      <c r="GY12" s="350"/>
      <c r="GZ12" s="350"/>
      <c r="HA12" s="350"/>
      <c r="HB12" s="350"/>
      <c r="HC12" s="350"/>
      <c r="HD12" s="350"/>
      <c r="HE12" s="350"/>
      <c r="HF12" s="350"/>
      <c r="HG12" s="350"/>
      <c r="HH12" s="350"/>
      <c r="HI12" s="350"/>
      <c r="HJ12" s="350"/>
      <c r="HK12" s="350"/>
      <c r="HL12" s="350"/>
      <c r="HM12" s="350"/>
      <c r="HN12" s="350"/>
      <c r="HO12" s="350"/>
      <c r="HP12" s="350"/>
      <c r="HQ12" s="350"/>
      <c r="HR12" s="350"/>
      <c r="HS12" s="350"/>
      <c r="HT12" s="350"/>
      <c r="HU12" s="350"/>
      <c r="HV12" s="350"/>
      <c r="HW12" s="350"/>
      <c r="HX12" s="350"/>
      <c r="HY12" s="350"/>
      <c r="HZ12" s="350"/>
      <c r="IA12" s="350"/>
      <c r="IB12" s="350"/>
      <c r="IC12" s="350"/>
      <c r="ID12" s="350"/>
      <c r="IE12" s="350"/>
      <c r="IF12" s="350"/>
      <c r="IG12" s="350"/>
      <c r="IH12" s="350"/>
      <c r="II12" s="350"/>
      <c r="IJ12" s="350"/>
      <c r="IK12" s="350"/>
      <c r="IL12" s="350"/>
      <c r="IM12" s="350"/>
      <c r="IN12" s="350"/>
      <c r="IO12" s="350"/>
      <c r="IP12" s="350"/>
      <c r="IQ12" s="350"/>
      <c r="IR12" s="350"/>
      <c r="IS12" s="350"/>
      <c r="IT12" s="350"/>
      <c r="IU12" s="350"/>
      <c r="IV12" s="350"/>
    </row>
    <row r="13" s="251" customFormat="1" ht="23.1" customHeight="1" spans="1:256">
      <c r="A13" s="136">
        <v>20899</v>
      </c>
      <c r="B13" s="139" t="s">
        <v>109</v>
      </c>
      <c r="C13" s="140" t="s">
        <v>124</v>
      </c>
      <c r="D13" s="328">
        <f t="shared" si="0"/>
        <v>16900</v>
      </c>
      <c r="E13" s="328">
        <f t="shared" si="1"/>
        <v>0</v>
      </c>
      <c r="F13" s="328"/>
      <c r="G13" s="328"/>
      <c r="H13" s="328"/>
      <c r="I13" s="328"/>
      <c r="J13" s="328"/>
      <c r="K13" s="328">
        <f t="shared" si="2"/>
        <v>16900</v>
      </c>
      <c r="L13" s="328"/>
      <c r="M13" s="328"/>
      <c r="N13" s="328"/>
      <c r="O13" s="328"/>
      <c r="P13" s="328">
        <v>9941</v>
      </c>
      <c r="Q13" s="328">
        <v>6959</v>
      </c>
      <c r="R13" s="328"/>
      <c r="S13" s="328"/>
      <c r="T13" s="328">
        <f t="shared" si="3"/>
        <v>0</v>
      </c>
      <c r="U13" s="328"/>
      <c r="V13" s="339"/>
      <c r="W13" s="340"/>
      <c r="X13" s="340"/>
      <c r="Y13" s="348"/>
      <c r="Z13" s="349"/>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350"/>
      <c r="FK13" s="350"/>
      <c r="FL13" s="350"/>
      <c r="FM13" s="350"/>
      <c r="FN13" s="350"/>
      <c r="FO13" s="350"/>
      <c r="FP13" s="350"/>
      <c r="FQ13" s="350"/>
      <c r="FR13" s="350"/>
      <c r="FS13" s="350"/>
      <c r="FT13" s="350"/>
      <c r="FU13" s="350"/>
      <c r="FV13" s="350"/>
      <c r="FW13" s="350"/>
      <c r="FX13" s="350"/>
      <c r="FY13" s="350"/>
      <c r="FZ13" s="350"/>
      <c r="GA13" s="350"/>
      <c r="GB13" s="350"/>
      <c r="GC13" s="350"/>
      <c r="GD13" s="350"/>
      <c r="GE13" s="350"/>
      <c r="GF13" s="350"/>
      <c r="GG13" s="350"/>
      <c r="GH13" s="350"/>
      <c r="GI13" s="350"/>
      <c r="GJ13" s="350"/>
      <c r="GK13" s="350"/>
      <c r="GL13" s="350"/>
      <c r="GM13" s="350"/>
      <c r="GN13" s="350"/>
      <c r="GO13" s="350"/>
      <c r="GP13" s="350"/>
      <c r="GQ13" s="350"/>
      <c r="GR13" s="350"/>
      <c r="GS13" s="350"/>
      <c r="GT13" s="350"/>
      <c r="GU13" s="350"/>
      <c r="GV13" s="350"/>
      <c r="GW13" s="350"/>
      <c r="GX13" s="350"/>
      <c r="GY13" s="350"/>
      <c r="GZ13" s="350"/>
      <c r="HA13" s="350"/>
      <c r="HB13" s="350"/>
      <c r="HC13" s="350"/>
      <c r="HD13" s="350"/>
      <c r="HE13" s="350"/>
      <c r="HF13" s="350"/>
      <c r="HG13" s="350"/>
      <c r="HH13" s="350"/>
      <c r="HI13" s="350"/>
      <c r="HJ13" s="350"/>
      <c r="HK13" s="350"/>
      <c r="HL13" s="350"/>
      <c r="HM13" s="350"/>
      <c r="HN13" s="350"/>
      <c r="HO13" s="350"/>
      <c r="HP13" s="350"/>
      <c r="HQ13" s="350"/>
      <c r="HR13" s="350"/>
      <c r="HS13" s="350"/>
      <c r="HT13" s="350"/>
      <c r="HU13" s="350"/>
      <c r="HV13" s="350"/>
      <c r="HW13" s="350"/>
      <c r="HX13" s="350"/>
      <c r="HY13" s="350"/>
      <c r="HZ13" s="350"/>
      <c r="IA13" s="350"/>
      <c r="IB13" s="350"/>
      <c r="IC13" s="350"/>
      <c r="ID13" s="350"/>
      <c r="IE13" s="350"/>
      <c r="IF13" s="350"/>
      <c r="IG13" s="350"/>
      <c r="IH13" s="350"/>
      <c r="II13" s="350"/>
      <c r="IJ13" s="350"/>
      <c r="IK13" s="350"/>
      <c r="IL13" s="350"/>
      <c r="IM13" s="350"/>
      <c r="IN13" s="350"/>
      <c r="IO13" s="350"/>
      <c r="IP13" s="350"/>
      <c r="IQ13" s="350"/>
      <c r="IR13" s="350"/>
      <c r="IS13" s="350"/>
      <c r="IT13" s="350"/>
      <c r="IU13" s="350"/>
      <c r="IV13" s="350"/>
    </row>
    <row r="14" s="251" customFormat="1" ht="23.1" customHeight="1" spans="1:256">
      <c r="A14" s="142">
        <v>2089999</v>
      </c>
      <c r="B14" s="139" t="s">
        <v>109</v>
      </c>
      <c r="C14" s="140" t="s">
        <v>125</v>
      </c>
      <c r="D14" s="328">
        <f t="shared" si="0"/>
        <v>16900</v>
      </c>
      <c r="E14" s="328">
        <f t="shared" si="1"/>
        <v>0</v>
      </c>
      <c r="F14" s="328"/>
      <c r="G14" s="328"/>
      <c r="H14" s="328"/>
      <c r="I14" s="328"/>
      <c r="J14" s="328"/>
      <c r="K14" s="328">
        <f t="shared" si="2"/>
        <v>16900</v>
      </c>
      <c r="L14" s="328"/>
      <c r="M14" s="328"/>
      <c r="N14" s="328"/>
      <c r="O14" s="328"/>
      <c r="P14" s="328">
        <v>9941</v>
      </c>
      <c r="Q14" s="328">
        <v>6959</v>
      </c>
      <c r="R14" s="328"/>
      <c r="S14" s="328"/>
      <c r="T14" s="328">
        <f t="shared" si="3"/>
        <v>0</v>
      </c>
      <c r="U14" s="328"/>
      <c r="V14" s="339"/>
      <c r="W14" s="340"/>
      <c r="X14" s="340"/>
      <c r="Y14" s="348"/>
      <c r="Z14" s="349"/>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350"/>
      <c r="FK14" s="350"/>
      <c r="FL14" s="350"/>
      <c r="FM14" s="350"/>
      <c r="FN14" s="350"/>
      <c r="FO14" s="350"/>
      <c r="FP14" s="350"/>
      <c r="FQ14" s="350"/>
      <c r="FR14" s="350"/>
      <c r="FS14" s="350"/>
      <c r="FT14" s="350"/>
      <c r="FU14" s="350"/>
      <c r="FV14" s="350"/>
      <c r="FW14" s="350"/>
      <c r="FX14" s="350"/>
      <c r="FY14" s="350"/>
      <c r="FZ14" s="350"/>
      <c r="GA14" s="350"/>
      <c r="GB14" s="350"/>
      <c r="GC14" s="350"/>
      <c r="GD14" s="350"/>
      <c r="GE14" s="350"/>
      <c r="GF14" s="350"/>
      <c r="GG14" s="350"/>
      <c r="GH14" s="350"/>
      <c r="GI14" s="350"/>
      <c r="GJ14" s="350"/>
      <c r="GK14" s="350"/>
      <c r="GL14" s="350"/>
      <c r="GM14" s="350"/>
      <c r="GN14" s="350"/>
      <c r="GO14" s="350"/>
      <c r="GP14" s="350"/>
      <c r="GQ14" s="350"/>
      <c r="GR14" s="350"/>
      <c r="GS14" s="350"/>
      <c r="GT14" s="350"/>
      <c r="GU14" s="350"/>
      <c r="GV14" s="350"/>
      <c r="GW14" s="350"/>
      <c r="GX14" s="350"/>
      <c r="GY14" s="350"/>
      <c r="GZ14" s="350"/>
      <c r="HA14" s="350"/>
      <c r="HB14" s="350"/>
      <c r="HC14" s="350"/>
      <c r="HD14" s="350"/>
      <c r="HE14" s="350"/>
      <c r="HF14" s="350"/>
      <c r="HG14" s="350"/>
      <c r="HH14" s="350"/>
      <c r="HI14" s="350"/>
      <c r="HJ14" s="350"/>
      <c r="HK14" s="350"/>
      <c r="HL14" s="350"/>
      <c r="HM14" s="350"/>
      <c r="HN14" s="350"/>
      <c r="HO14" s="350"/>
      <c r="HP14" s="350"/>
      <c r="HQ14" s="350"/>
      <c r="HR14" s="350"/>
      <c r="HS14" s="350"/>
      <c r="HT14" s="350"/>
      <c r="HU14" s="350"/>
      <c r="HV14" s="350"/>
      <c r="HW14" s="350"/>
      <c r="HX14" s="350"/>
      <c r="HY14" s="350"/>
      <c r="HZ14" s="350"/>
      <c r="IA14" s="350"/>
      <c r="IB14" s="350"/>
      <c r="IC14" s="350"/>
      <c r="ID14" s="350"/>
      <c r="IE14" s="350"/>
      <c r="IF14" s="350"/>
      <c r="IG14" s="350"/>
      <c r="IH14" s="350"/>
      <c r="II14" s="350"/>
      <c r="IJ14" s="350"/>
      <c r="IK14" s="350"/>
      <c r="IL14" s="350"/>
      <c r="IM14" s="350"/>
      <c r="IN14" s="350"/>
      <c r="IO14" s="350"/>
      <c r="IP14" s="350"/>
      <c r="IQ14" s="350"/>
      <c r="IR14" s="350"/>
      <c r="IS14" s="350"/>
      <c r="IT14" s="350"/>
      <c r="IU14" s="350"/>
      <c r="IV14" s="350"/>
    </row>
    <row r="15" s="251" customFormat="1" ht="23.1" customHeight="1" spans="1:256">
      <c r="A15" s="138">
        <v>210</v>
      </c>
      <c r="B15" s="139" t="s">
        <v>109</v>
      </c>
      <c r="C15" s="140" t="s">
        <v>126</v>
      </c>
      <c r="D15" s="328">
        <f t="shared" si="0"/>
        <v>74556</v>
      </c>
      <c r="E15" s="328">
        <f t="shared" si="1"/>
        <v>0</v>
      </c>
      <c r="F15" s="328"/>
      <c r="G15" s="328"/>
      <c r="H15" s="328"/>
      <c r="I15" s="328"/>
      <c r="J15" s="328"/>
      <c r="K15" s="328">
        <f t="shared" si="2"/>
        <v>74556</v>
      </c>
      <c r="L15" s="328"/>
      <c r="M15" s="328"/>
      <c r="N15" s="328">
        <v>74556</v>
      </c>
      <c r="O15" s="328"/>
      <c r="P15" s="328"/>
      <c r="Q15" s="328"/>
      <c r="R15" s="328"/>
      <c r="S15" s="328"/>
      <c r="T15" s="328">
        <f t="shared" si="3"/>
        <v>0</v>
      </c>
      <c r="U15" s="328"/>
      <c r="V15" s="339"/>
      <c r="W15" s="340"/>
      <c r="X15" s="340"/>
      <c r="Y15" s="348"/>
      <c r="Z15" s="349"/>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c r="IR15" s="350"/>
      <c r="IS15" s="350"/>
      <c r="IT15" s="350"/>
      <c r="IU15" s="350"/>
      <c r="IV15" s="350"/>
    </row>
    <row r="16" s="251" customFormat="1" ht="23.1" customHeight="1" spans="1:256">
      <c r="A16" s="136">
        <v>21011</v>
      </c>
      <c r="B16" s="139" t="s">
        <v>109</v>
      </c>
      <c r="C16" s="140" t="s">
        <v>127</v>
      </c>
      <c r="D16" s="328">
        <f t="shared" si="0"/>
        <v>74556</v>
      </c>
      <c r="E16" s="328">
        <f t="shared" si="1"/>
        <v>0</v>
      </c>
      <c r="F16" s="328"/>
      <c r="G16" s="328"/>
      <c r="H16" s="328"/>
      <c r="I16" s="328"/>
      <c r="J16" s="328"/>
      <c r="K16" s="328">
        <f t="shared" si="2"/>
        <v>74556</v>
      </c>
      <c r="L16" s="328"/>
      <c r="M16" s="328"/>
      <c r="N16" s="328">
        <v>74556</v>
      </c>
      <c r="O16" s="328"/>
      <c r="P16" s="328"/>
      <c r="Q16" s="328"/>
      <c r="R16" s="328"/>
      <c r="S16" s="328"/>
      <c r="T16" s="328">
        <f t="shared" si="3"/>
        <v>0</v>
      </c>
      <c r="U16" s="328"/>
      <c r="V16" s="339"/>
      <c r="W16" s="340"/>
      <c r="X16" s="340"/>
      <c r="Y16" s="348"/>
      <c r="Z16" s="349"/>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c r="IR16" s="350"/>
      <c r="IS16" s="350"/>
      <c r="IT16" s="350"/>
      <c r="IU16" s="350"/>
      <c r="IV16" s="350"/>
    </row>
    <row r="17" s="251" customFormat="1" ht="23.1" customHeight="1" spans="1:256">
      <c r="A17" s="143">
        <v>2101102</v>
      </c>
      <c r="B17" s="139" t="s">
        <v>109</v>
      </c>
      <c r="C17" s="140" t="s">
        <v>128</v>
      </c>
      <c r="D17" s="328">
        <f t="shared" si="0"/>
        <v>74556</v>
      </c>
      <c r="E17" s="328">
        <f t="shared" si="1"/>
        <v>0</v>
      </c>
      <c r="F17" s="328"/>
      <c r="G17" s="328"/>
      <c r="H17" s="328"/>
      <c r="I17" s="328"/>
      <c r="J17" s="328"/>
      <c r="K17" s="328">
        <f t="shared" si="2"/>
        <v>74556</v>
      </c>
      <c r="L17" s="328"/>
      <c r="M17" s="328"/>
      <c r="N17" s="328">
        <v>74556</v>
      </c>
      <c r="O17" s="328"/>
      <c r="P17" s="328"/>
      <c r="Q17" s="328"/>
      <c r="R17" s="328"/>
      <c r="S17" s="328"/>
      <c r="T17" s="328">
        <f t="shared" si="3"/>
        <v>0</v>
      </c>
      <c r="U17" s="328"/>
      <c r="V17" s="339"/>
      <c r="W17" s="340"/>
      <c r="X17" s="340"/>
      <c r="Y17" s="348"/>
      <c r="Z17" s="349"/>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c r="IR17" s="350"/>
      <c r="IS17" s="350"/>
      <c r="IT17" s="350"/>
      <c r="IU17" s="350"/>
      <c r="IV17" s="350"/>
    </row>
    <row r="18" s="251" customFormat="1" ht="23.1" customHeight="1" spans="1:256">
      <c r="A18" s="138">
        <v>214</v>
      </c>
      <c r="B18" s="139" t="s">
        <v>109</v>
      </c>
      <c r="C18" s="140" t="s">
        <v>129</v>
      </c>
      <c r="D18" s="328">
        <f t="shared" si="0"/>
        <v>1073535</v>
      </c>
      <c r="E18" s="328">
        <f t="shared" si="1"/>
        <v>1047279</v>
      </c>
      <c r="F18" s="328">
        <v>638388</v>
      </c>
      <c r="G18" s="328">
        <v>355692</v>
      </c>
      <c r="H18" s="328">
        <v>0</v>
      </c>
      <c r="I18" s="328">
        <v>53199</v>
      </c>
      <c r="J18" s="328"/>
      <c r="K18" s="328">
        <f t="shared" si="2"/>
        <v>0</v>
      </c>
      <c r="L18" s="328"/>
      <c r="M18" s="328"/>
      <c r="N18" s="328"/>
      <c r="O18" s="328"/>
      <c r="P18" s="328"/>
      <c r="Q18" s="328"/>
      <c r="R18" s="328"/>
      <c r="S18" s="328"/>
      <c r="T18" s="328">
        <f t="shared" si="3"/>
        <v>26256</v>
      </c>
      <c r="U18" s="328">
        <v>720</v>
      </c>
      <c r="V18" s="339">
        <v>0</v>
      </c>
      <c r="W18" s="340">
        <v>9576</v>
      </c>
      <c r="X18" s="340">
        <v>15960</v>
      </c>
      <c r="Y18" s="348">
        <v>0</v>
      </c>
      <c r="Z18" s="349"/>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c r="IR18" s="350"/>
      <c r="IS18" s="350"/>
      <c r="IT18" s="350"/>
      <c r="IU18" s="350"/>
      <c r="IV18" s="350"/>
    </row>
    <row r="19" s="251" customFormat="1" ht="23.1" customHeight="1" spans="1:256">
      <c r="A19" s="136">
        <v>21401</v>
      </c>
      <c r="B19" s="139" t="s">
        <v>109</v>
      </c>
      <c r="C19" s="140" t="s">
        <v>130</v>
      </c>
      <c r="D19" s="328">
        <f t="shared" si="0"/>
        <v>1073535</v>
      </c>
      <c r="E19" s="328">
        <f t="shared" si="1"/>
        <v>1047279</v>
      </c>
      <c r="F19" s="328">
        <v>638388</v>
      </c>
      <c r="G19" s="328">
        <v>355692</v>
      </c>
      <c r="H19" s="328">
        <v>0</v>
      </c>
      <c r="I19" s="328">
        <v>53199</v>
      </c>
      <c r="J19" s="328"/>
      <c r="K19" s="328">
        <f t="shared" si="2"/>
        <v>0</v>
      </c>
      <c r="L19" s="328"/>
      <c r="M19" s="328"/>
      <c r="N19" s="328"/>
      <c r="O19" s="328"/>
      <c r="P19" s="328"/>
      <c r="Q19" s="328"/>
      <c r="R19" s="328"/>
      <c r="S19" s="328"/>
      <c r="T19" s="328">
        <f t="shared" si="3"/>
        <v>26256</v>
      </c>
      <c r="U19" s="328">
        <v>720</v>
      </c>
      <c r="V19" s="339">
        <v>0</v>
      </c>
      <c r="W19" s="340">
        <v>9576</v>
      </c>
      <c r="X19" s="340">
        <v>15960</v>
      </c>
      <c r="Y19" s="348">
        <v>0</v>
      </c>
      <c r="Z19" s="349"/>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c r="IR19" s="350"/>
      <c r="IS19" s="350"/>
      <c r="IT19" s="350"/>
      <c r="IU19" s="350"/>
      <c r="IV19" s="350"/>
    </row>
    <row r="20" s="251" customFormat="1" ht="23.1" customHeight="1" spans="1:256">
      <c r="A20" s="143">
        <v>2140101</v>
      </c>
      <c r="B20" s="139" t="s">
        <v>109</v>
      </c>
      <c r="C20" s="140" t="s">
        <v>131</v>
      </c>
      <c r="D20" s="328">
        <f t="shared" si="0"/>
        <v>1073535</v>
      </c>
      <c r="E20" s="328">
        <f t="shared" si="1"/>
        <v>1047279</v>
      </c>
      <c r="F20" s="328">
        <v>638388</v>
      </c>
      <c r="G20" s="328">
        <v>355692</v>
      </c>
      <c r="H20" s="328">
        <v>0</v>
      </c>
      <c r="I20" s="328">
        <v>53199</v>
      </c>
      <c r="J20" s="328"/>
      <c r="K20" s="328">
        <f t="shared" si="2"/>
        <v>0</v>
      </c>
      <c r="L20" s="328"/>
      <c r="M20" s="328"/>
      <c r="N20" s="328"/>
      <c r="O20" s="328"/>
      <c r="P20" s="328"/>
      <c r="Q20" s="328"/>
      <c r="R20" s="328"/>
      <c r="S20" s="328"/>
      <c r="T20" s="328">
        <f t="shared" si="3"/>
        <v>26256</v>
      </c>
      <c r="U20" s="328">
        <v>720</v>
      </c>
      <c r="V20" s="339">
        <v>0</v>
      </c>
      <c r="W20" s="340">
        <v>9576</v>
      </c>
      <c r="X20" s="340">
        <v>15960</v>
      </c>
      <c r="Y20" s="348">
        <v>0</v>
      </c>
      <c r="Z20" s="349"/>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c r="IR20" s="350"/>
      <c r="IS20" s="350"/>
      <c r="IT20" s="350"/>
      <c r="IU20" s="350"/>
      <c r="IV20" s="350"/>
    </row>
    <row r="21" s="251" customFormat="1" ht="23.1" customHeight="1" spans="1:256">
      <c r="A21" s="138">
        <v>221</v>
      </c>
      <c r="B21" s="139" t="s">
        <v>109</v>
      </c>
      <c r="C21" s="140" t="s">
        <v>133</v>
      </c>
      <c r="D21" s="328">
        <f t="shared" si="0"/>
        <v>119290</v>
      </c>
      <c r="E21" s="328">
        <f t="shared" si="1"/>
        <v>0</v>
      </c>
      <c r="F21" s="328"/>
      <c r="G21" s="328"/>
      <c r="H21" s="328"/>
      <c r="I21" s="328"/>
      <c r="J21" s="328"/>
      <c r="K21" s="328">
        <f t="shared" si="2"/>
        <v>0</v>
      </c>
      <c r="L21" s="328"/>
      <c r="M21" s="328"/>
      <c r="N21" s="328"/>
      <c r="O21" s="328"/>
      <c r="P21" s="328"/>
      <c r="Q21" s="328"/>
      <c r="R21" s="328"/>
      <c r="S21" s="328">
        <v>119290</v>
      </c>
      <c r="T21" s="328">
        <f t="shared" si="3"/>
        <v>0</v>
      </c>
      <c r="U21" s="328"/>
      <c r="V21" s="339"/>
      <c r="W21" s="340"/>
      <c r="X21" s="340"/>
      <c r="Y21" s="348"/>
      <c r="Z21" s="349"/>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c r="IR21" s="350"/>
      <c r="IS21" s="350"/>
      <c r="IT21" s="350"/>
      <c r="IU21" s="350"/>
      <c r="IV21" s="350"/>
    </row>
    <row r="22" s="251" customFormat="1" ht="23.1" customHeight="1" spans="1:256">
      <c r="A22" s="136">
        <v>22102</v>
      </c>
      <c r="B22" s="139" t="s">
        <v>109</v>
      </c>
      <c r="C22" s="140" t="s">
        <v>134</v>
      </c>
      <c r="D22" s="328">
        <f t="shared" si="0"/>
        <v>119290</v>
      </c>
      <c r="E22" s="328">
        <f t="shared" si="1"/>
        <v>0</v>
      </c>
      <c r="F22" s="328"/>
      <c r="G22" s="328"/>
      <c r="H22" s="328"/>
      <c r="I22" s="328"/>
      <c r="J22" s="328"/>
      <c r="K22" s="328">
        <f t="shared" si="2"/>
        <v>0</v>
      </c>
      <c r="L22" s="328"/>
      <c r="M22" s="328"/>
      <c r="N22" s="328"/>
      <c r="O22" s="328"/>
      <c r="P22" s="328"/>
      <c r="Q22" s="328"/>
      <c r="R22" s="328"/>
      <c r="S22" s="328">
        <v>119290</v>
      </c>
      <c r="T22" s="328">
        <f t="shared" si="3"/>
        <v>0</v>
      </c>
      <c r="U22" s="328"/>
      <c r="V22" s="339"/>
      <c r="W22" s="340"/>
      <c r="X22" s="340"/>
      <c r="Y22" s="348"/>
      <c r="Z22" s="349"/>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c r="IR22" s="350"/>
      <c r="IS22" s="350"/>
      <c r="IT22" s="350"/>
      <c r="IU22" s="350"/>
      <c r="IV22" s="350"/>
    </row>
    <row r="23" s="251" customFormat="1" ht="23.1" customHeight="1" spans="1:256">
      <c r="A23" s="143">
        <v>2210201</v>
      </c>
      <c r="B23" s="139" t="s">
        <v>109</v>
      </c>
      <c r="C23" s="140" t="s">
        <v>135</v>
      </c>
      <c r="D23" s="328">
        <f t="shared" si="0"/>
        <v>119290</v>
      </c>
      <c r="E23" s="328">
        <f t="shared" si="1"/>
        <v>0</v>
      </c>
      <c r="F23" s="328"/>
      <c r="G23" s="328"/>
      <c r="H23" s="328"/>
      <c r="I23" s="328"/>
      <c r="J23" s="328"/>
      <c r="K23" s="328">
        <f t="shared" si="2"/>
        <v>0</v>
      </c>
      <c r="L23" s="328"/>
      <c r="M23" s="328"/>
      <c r="N23" s="328"/>
      <c r="O23" s="328"/>
      <c r="P23" s="328"/>
      <c r="Q23" s="328"/>
      <c r="R23" s="328"/>
      <c r="S23" s="328">
        <v>119290</v>
      </c>
      <c r="T23" s="328">
        <f t="shared" si="3"/>
        <v>0</v>
      </c>
      <c r="U23" s="328"/>
      <c r="V23" s="339"/>
      <c r="W23" s="340"/>
      <c r="X23" s="340"/>
      <c r="Y23" s="348"/>
      <c r="Z23" s="349"/>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c r="IR23" s="350"/>
      <c r="IS23" s="350"/>
      <c r="IT23" s="350"/>
      <c r="IU23" s="350"/>
      <c r="IV23" s="350"/>
    </row>
    <row r="24" s="246" customFormat="1" ht="23.1" customHeight="1" spans="1:256">
      <c r="A24" s="136"/>
      <c r="B24" s="144"/>
      <c r="C24" s="145"/>
      <c r="D24" s="329">
        <f t="shared" si="0"/>
        <v>0</v>
      </c>
      <c r="E24" s="329"/>
      <c r="F24" s="329"/>
      <c r="G24" s="329"/>
      <c r="H24" s="329"/>
      <c r="I24" s="329"/>
      <c r="J24" s="329"/>
      <c r="K24" s="329">
        <f t="shared" si="2"/>
        <v>0</v>
      </c>
      <c r="L24" s="329"/>
      <c r="M24" s="329"/>
      <c r="N24" s="329"/>
      <c r="O24" s="329"/>
      <c r="P24" s="329"/>
      <c r="Q24" s="329"/>
      <c r="R24" s="329"/>
      <c r="S24" s="329"/>
      <c r="T24" s="329">
        <f t="shared" si="3"/>
        <v>0</v>
      </c>
      <c r="U24" s="329"/>
      <c r="V24" s="341"/>
      <c r="W24" s="342"/>
      <c r="X24" s="342"/>
      <c r="Y24" s="354"/>
      <c r="Z24" s="349"/>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c r="IR24" s="350"/>
      <c r="IS24" s="350"/>
      <c r="IT24" s="350"/>
      <c r="IU24" s="350"/>
      <c r="IV24" s="350"/>
    </row>
    <row r="25" s="246" customFormat="1" ht="23.1" customHeight="1" spans="1:256">
      <c r="A25" s="218"/>
      <c r="B25" s="218"/>
      <c r="C25" s="218"/>
      <c r="D25" s="218"/>
      <c r="E25" s="218"/>
      <c r="F25" s="218"/>
      <c r="G25" s="218"/>
      <c r="H25" s="218"/>
      <c r="I25" s="218"/>
      <c r="J25" s="218"/>
      <c r="L25" s="218"/>
      <c r="M25" s="218"/>
      <c r="N25" s="218"/>
      <c r="O25" s="218"/>
      <c r="P25" s="218"/>
      <c r="Q25" s="218"/>
      <c r="R25" s="218"/>
      <c r="S25" s="218"/>
      <c r="T25" s="218"/>
      <c r="U25" s="218"/>
      <c r="V25" s="218"/>
      <c r="W25" s="218"/>
      <c r="X25" s="218"/>
      <c r="Y25" s="218"/>
      <c r="Z25" s="344"/>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row>
    <row r="26" s="246" customFormat="1" ht="23.1" customHeight="1" spans="1:256">
      <c r="A26" s="218"/>
      <c r="B26" s="218"/>
      <c r="C26" s="218"/>
      <c r="D26" s="218"/>
      <c r="E26" s="218"/>
      <c r="F26" s="218"/>
      <c r="G26" s="218"/>
      <c r="H26" s="218"/>
      <c r="I26" s="218"/>
      <c r="J26" s="218"/>
      <c r="L26" s="218"/>
      <c r="M26" s="218"/>
      <c r="N26" s="218"/>
      <c r="O26" s="218"/>
      <c r="P26" s="218"/>
      <c r="Q26" s="218"/>
      <c r="R26" s="218"/>
      <c r="S26" s="218"/>
      <c r="T26" s="218"/>
      <c r="U26" s="218"/>
      <c r="V26" s="218"/>
      <c r="W26" s="218"/>
      <c r="X26" s="218"/>
      <c r="Y26" s="218"/>
      <c r="Z26" s="344"/>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row>
    <row r="27" s="246" customFormat="1" ht="23.1" customHeight="1" spans="1:256">
      <c r="A27" s="218"/>
      <c r="B27" s="218"/>
      <c r="C27" s="218"/>
      <c r="D27" s="218"/>
      <c r="E27" s="218"/>
      <c r="F27" s="218"/>
      <c r="G27" s="218"/>
      <c r="H27" s="218"/>
      <c r="I27" s="218"/>
      <c r="J27" s="218"/>
      <c r="L27" s="218"/>
      <c r="M27" s="218"/>
      <c r="N27" s="218"/>
      <c r="O27" s="218"/>
      <c r="P27" s="218"/>
      <c r="Q27" s="218"/>
      <c r="R27" s="218"/>
      <c r="S27" s="218"/>
      <c r="T27" s="218"/>
      <c r="U27" s="218"/>
      <c r="V27" s="218"/>
      <c r="W27" s="218"/>
      <c r="X27" s="218"/>
      <c r="Y27" s="218"/>
      <c r="Z27" s="344"/>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8"/>
      <c r="FZ27" s="218"/>
      <c r="GA27" s="218"/>
      <c r="GB27" s="218"/>
      <c r="GC27" s="218"/>
      <c r="GD27" s="218"/>
      <c r="GE27" s="218"/>
      <c r="GF27" s="218"/>
      <c r="GG27" s="218"/>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218"/>
      <c r="HN27" s="218"/>
      <c r="HO27" s="218"/>
      <c r="HP27" s="218"/>
      <c r="HQ27" s="218"/>
      <c r="HR27" s="218"/>
      <c r="HS27" s="218"/>
      <c r="HT27" s="218"/>
      <c r="HU27" s="218"/>
      <c r="HV27" s="218"/>
      <c r="HW27" s="218"/>
      <c r="HX27" s="218"/>
      <c r="HY27" s="218"/>
      <c r="HZ27" s="218"/>
      <c r="IA27" s="218"/>
      <c r="IB27" s="218"/>
      <c r="IC27" s="218"/>
      <c r="ID27" s="218"/>
      <c r="IE27" s="218"/>
      <c r="IF27" s="218"/>
      <c r="IG27" s="218"/>
      <c r="IH27" s="218"/>
      <c r="II27" s="218"/>
      <c r="IJ27" s="218"/>
      <c r="IK27" s="218"/>
      <c r="IL27" s="218"/>
      <c r="IM27" s="218"/>
      <c r="IN27" s="218"/>
      <c r="IO27" s="218"/>
      <c r="IP27" s="218"/>
      <c r="IQ27" s="218"/>
      <c r="IR27" s="218"/>
      <c r="IS27" s="218"/>
      <c r="IT27" s="218"/>
      <c r="IU27" s="218"/>
      <c r="IV27" s="218"/>
    </row>
    <row r="28" s="246" customFormat="1" ht="23.1" customHeight="1" spans="1:256">
      <c r="A28" s="218"/>
      <c r="B28" s="218"/>
      <c r="C28" s="218"/>
      <c r="D28" s="218"/>
      <c r="E28" s="218"/>
      <c r="F28" s="218"/>
      <c r="G28" s="218"/>
      <c r="H28" s="218"/>
      <c r="I28" s="218"/>
      <c r="J28" s="218"/>
      <c r="L28" s="218"/>
      <c r="M28" s="218"/>
      <c r="N28" s="218"/>
      <c r="O28" s="218"/>
      <c r="P28" s="218"/>
      <c r="Q28" s="218"/>
      <c r="R28" s="218"/>
      <c r="S28" s="218"/>
      <c r="T28" s="218"/>
      <c r="U28" s="218"/>
      <c r="V28" s="218"/>
      <c r="W28" s="218"/>
      <c r="X28" s="218"/>
      <c r="Y28" s="218"/>
      <c r="Z28" s="344"/>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c r="FR28" s="218"/>
      <c r="FS28" s="218"/>
      <c r="FT28" s="218"/>
      <c r="FU28" s="218"/>
      <c r="FV28" s="218"/>
      <c r="FW28" s="218"/>
      <c r="FX28" s="218"/>
      <c r="FY28" s="218"/>
      <c r="FZ28" s="218"/>
      <c r="GA28" s="218"/>
      <c r="GB28" s="218"/>
      <c r="GC28" s="218"/>
      <c r="GD28" s="218"/>
      <c r="GE28" s="218"/>
      <c r="GF28" s="218"/>
      <c r="GG28" s="218"/>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218"/>
      <c r="HN28" s="218"/>
      <c r="HO28" s="218"/>
      <c r="HP28" s="218"/>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row>
    <row r="29" s="246" customFormat="1" ht="23.1" customHeight="1" spans="1:256">
      <c r="A29" s="218"/>
      <c r="B29" s="218"/>
      <c r="C29" s="218"/>
      <c r="D29" s="218"/>
      <c r="E29" s="218"/>
      <c r="F29" s="218"/>
      <c r="G29" s="218"/>
      <c r="H29" s="218"/>
      <c r="I29" s="218"/>
      <c r="J29" s="218"/>
      <c r="L29" s="218"/>
      <c r="M29" s="218"/>
      <c r="N29" s="218"/>
      <c r="O29" s="218"/>
      <c r="P29" s="218"/>
      <c r="Q29" s="218"/>
      <c r="R29" s="218"/>
      <c r="S29" s="218"/>
      <c r="T29" s="218"/>
      <c r="U29" s="218"/>
      <c r="V29" s="218"/>
      <c r="W29" s="218"/>
      <c r="X29" s="218"/>
      <c r="Y29" s="218"/>
      <c r="Z29" s="344"/>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218"/>
      <c r="HN29" s="218"/>
      <c r="HO29" s="218"/>
      <c r="HP29" s="218"/>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row>
    <row r="30" s="246" customFormat="1" ht="23.1" customHeight="1" spans="1:256">
      <c r="A30" s="218"/>
      <c r="B30" s="218"/>
      <c r="C30" s="218"/>
      <c r="D30" s="218"/>
      <c r="E30" s="218"/>
      <c r="F30" s="218"/>
      <c r="G30" s="218"/>
      <c r="H30" s="218"/>
      <c r="I30" s="218"/>
      <c r="J30" s="218"/>
      <c r="L30" s="218"/>
      <c r="M30" s="218"/>
      <c r="N30" s="218"/>
      <c r="O30" s="218"/>
      <c r="P30" s="218"/>
      <c r="Q30" s="218"/>
      <c r="R30" s="218"/>
      <c r="S30" s="218"/>
      <c r="T30" s="218"/>
      <c r="U30" s="218"/>
      <c r="V30" s="218"/>
      <c r="W30" s="218"/>
      <c r="X30" s="218"/>
      <c r="Y30" s="218"/>
      <c r="Z30" s="344"/>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218"/>
      <c r="HN30" s="218"/>
      <c r="HO30" s="218"/>
      <c r="HP30" s="218"/>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9"/>
  <sheetViews>
    <sheetView showGridLines="0" showZeros="0" workbookViewId="0">
      <selection activeCell="L17" sqref="L17"/>
    </sheetView>
  </sheetViews>
  <sheetFormatPr defaultColWidth="9.12222222222222" defaultRowHeight="11.25"/>
  <cols>
    <col min="1" max="1" width="14.3777777777778" customWidth="1"/>
    <col min="2" max="2" width="16.8777777777778" customWidth="1"/>
    <col min="3" max="3" width="29" customWidth="1"/>
    <col min="4" max="4" width="16" customWidth="1"/>
    <col min="5" max="5" width="13" customWidth="1"/>
    <col min="6" max="6" width="11.3777777777778" customWidth="1"/>
    <col min="7" max="7" width="10.8777777777778" customWidth="1"/>
    <col min="8" max="8" width="14.1222222222222" customWidth="1"/>
    <col min="9" max="9" width="11.3777777777778" customWidth="1"/>
    <col min="10" max="10" width="9.12222222222222" customWidth="1"/>
    <col min="11" max="11" width="14.8777777777778" customWidth="1"/>
    <col min="12" max="12" width="11.5" customWidth="1"/>
    <col min="13" max="13" width="8" customWidth="1"/>
    <col min="14" max="14" width="17.1222222222222" customWidth="1"/>
    <col min="15" max="16" width="9.12222222222222" customWidth="1"/>
    <col min="17" max="17" width="12.6222222222222" customWidth="1"/>
    <col min="18" max="18" width="12.8777777777778" customWidth="1"/>
    <col min="19" max="19" width="8.87777777777778" customWidth="1"/>
    <col min="20" max="20" width="8.12222222222222" customWidth="1"/>
    <col min="21" max="21" width="17.3777777777778" customWidth="1"/>
    <col min="22" max="22" width="12.3777777777778" customWidth="1"/>
    <col min="23" max="23" width="12.1222222222222" customWidth="1"/>
    <col min="24" max="24" width="10.3777777777778" customWidth="1"/>
    <col min="25" max="245" width="6.62222222222222" customWidth="1"/>
  </cols>
  <sheetData>
    <row r="1" ht="23.1" customHeight="1" spans="1:245">
      <c r="A1" s="302"/>
      <c r="B1" s="302"/>
      <c r="C1" s="302"/>
      <c r="D1" s="302"/>
      <c r="E1" s="302"/>
      <c r="F1" s="302"/>
      <c r="G1" s="302"/>
      <c r="H1" s="302"/>
      <c r="I1" s="302"/>
      <c r="J1" s="302"/>
      <c r="K1" s="302"/>
      <c r="L1" s="302"/>
      <c r="M1" s="302"/>
      <c r="N1" s="302"/>
      <c r="O1" s="302"/>
      <c r="P1" s="302"/>
      <c r="R1" s="308"/>
      <c r="S1" s="308"/>
      <c r="T1" s="308"/>
      <c r="U1" s="298"/>
      <c r="V1" s="298"/>
      <c r="W1" s="298" t="s">
        <v>217</v>
      </c>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c r="FI1" s="308"/>
      <c r="FJ1" s="308"/>
      <c r="FK1" s="308"/>
      <c r="FL1" s="308"/>
      <c r="FM1" s="308"/>
      <c r="FN1" s="308"/>
      <c r="FO1" s="308"/>
      <c r="FP1" s="308"/>
      <c r="FQ1" s="308"/>
      <c r="FR1" s="308"/>
      <c r="FS1" s="308"/>
      <c r="FT1" s="308"/>
      <c r="FU1" s="308"/>
      <c r="FV1" s="308"/>
      <c r="FW1" s="308"/>
      <c r="FX1" s="308"/>
      <c r="FY1" s="308"/>
      <c r="FZ1" s="308"/>
      <c r="GA1" s="308"/>
      <c r="GB1" s="308"/>
      <c r="GC1" s="308"/>
      <c r="GD1" s="308"/>
      <c r="GE1" s="308"/>
      <c r="GF1" s="308"/>
      <c r="GG1" s="308"/>
      <c r="GH1" s="308"/>
      <c r="GI1" s="308"/>
      <c r="GJ1" s="308"/>
      <c r="GK1" s="308"/>
      <c r="GL1" s="308"/>
      <c r="GM1" s="308"/>
      <c r="GN1" s="308"/>
      <c r="GO1" s="308"/>
      <c r="GP1" s="308"/>
      <c r="GQ1" s="308"/>
      <c r="GR1" s="308"/>
      <c r="GS1" s="308"/>
      <c r="GT1" s="308"/>
      <c r="GU1" s="308"/>
      <c r="GV1" s="308"/>
      <c r="GW1" s="308"/>
      <c r="GX1" s="308"/>
      <c r="GY1" s="308"/>
      <c r="GZ1" s="308"/>
      <c r="HA1" s="308"/>
      <c r="HB1" s="308"/>
      <c r="HC1" s="308"/>
      <c r="HD1" s="308"/>
      <c r="HE1" s="308"/>
      <c r="HF1" s="308"/>
      <c r="HG1" s="308"/>
      <c r="HH1" s="308"/>
      <c r="HI1" s="308"/>
      <c r="HJ1" s="308"/>
      <c r="HK1" s="308"/>
      <c r="HL1" s="308"/>
      <c r="HM1" s="308"/>
      <c r="HN1" s="308"/>
      <c r="HO1" s="308"/>
      <c r="HP1" s="308"/>
      <c r="HQ1" s="308"/>
      <c r="HR1" s="308"/>
      <c r="HS1" s="308"/>
      <c r="HT1" s="308"/>
      <c r="HU1" s="308"/>
      <c r="HV1" s="308"/>
      <c r="HW1" s="308"/>
      <c r="HX1" s="308"/>
      <c r="HY1" s="308"/>
      <c r="HZ1" s="308"/>
      <c r="IA1" s="308"/>
      <c r="IB1" s="308"/>
      <c r="IC1" s="308"/>
      <c r="ID1" s="308"/>
      <c r="IE1" s="308"/>
      <c r="IF1" s="308"/>
      <c r="IG1" s="308"/>
      <c r="IH1" s="308"/>
      <c r="II1" s="308"/>
      <c r="IJ1" s="308"/>
      <c r="IK1" s="308"/>
    </row>
    <row r="2" ht="23.1" customHeight="1" spans="1:245">
      <c r="A2" s="232" t="s">
        <v>218</v>
      </c>
      <c r="B2" s="232"/>
      <c r="C2" s="232"/>
      <c r="D2" s="232"/>
      <c r="E2" s="232"/>
      <c r="F2" s="232"/>
      <c r="G2" s="232"/>
      <c r="H2" s="232"/>
      <c r="I2" s="232"/>
      <c r="J2" s="232"/>
      <c r="K2" s="232"/>
      <c r="L2" s="232"/>
      <c r="M2" s="232"/>
      <c r="N2" s="232"/>
      <c r="O2" s="232"/>
      <c r="P2" s="232"/>
      <c r="Q2" s="232"/>
      <c r="R2" s="232"/>
      <c r="S2" s="232"/>
      <c r="T2" s="232"/>
      <c r="U2" s="232"/>
      <c r="V2" s="232"/>
      <c r="W2" s="232"/>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row>
    <row r="3" ht="23.1" customHeight="1" spans="1:245">
      <c r="A3" s="208"/>
      <c r="B3" s="208"/>
      <c r="C3" s="208"/>
      <c r="D3" s="303"/>
      <c r="E3" s="303"/>
      <c r="F3" s="303"/>
      <c r="G3" s="303"/>
      <c r="H3" s="303"/>
      <c r="I3" s="303"/>
      <c r="J3" s="303"/>
      <c r="K3" s="303"/>
      <c r="L3" s="303"/>
      <c r="M3" s="303"/>
      <c r="N3" s="303"/>
      <c r="R3" s="308"/>
      <c r="S3" s="308"/>
      <c r="T3" s="308"/>
      <c r="U3" s="252" t="s">
        <v>90</v>
      </c>
      <c r="V3" s="252"/>
      <c r="W3" s="252"/>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row>
    <row r="4" ht="23.1" customHeight="1" spans="1:245">
      <c r="A4" s="210" t="s">
        <v>113</v>
      </c>
      <c r="B4" s="305" t="s">
        <v>91</v>
      </c>
      <c r="C4" s="276" t="s">
        <v>114</v>
      </c>
      <c r="D4" s="305" t="s">
        <v>115</v>
      </c>
      <c r="E4" s="307" t="s">
        <v>219</v>
      </c>
      <c r="F4" s="307" t="s">
        <v>220</v>
      </c>
      <c r="G4" s="307" t="s">
        <v>221</v>
      </c>
      <c r="H4" s="307" t="s">
        <v>222</v>
      </c>
      <c r="I4" s="307" t="s">
        <v>223</v>
      </c>
      <c r="J4" s="311" t="s">
        <v>224</v>
      </c>
      <c r="K4" s="311" t="s">
        <v>225</v>
      </c>
      <c r="L4" s="311" t="s">
        <v>226</v>
      </c>
      <c r="M4" s="311" t="s">
        <v>227</v>
      </c>
      <c r="N4" s="311" t="s">
        <v>228</v>
      </c>
      <c r="O4" s="311" t="s">
        <v>229</v>
      </c>
      <c r="P4" s="317" t="s">
        <v>230</v>
      </c>
      <c r="Q4" s="311" t="s">
        <v>231</v>
      </c>
      <c r="R4" s="210" t="s">
        <v>232</v>
      </c>
      <c r="S4" s="234" t="s">
        <v>233</v>
      </c>
      <c r="T4" s="210" t="s">
        <v>234</v>
      </c>
      <c r="U4" s="210" t="s">
        <v>235</v>
      </c>
      <c r="V4" s="260" t="s">
        <v>236</v>
      </c>
      <c r="W4" s="210" t="s">
        <v>237</v>
      </c>
      <c r="X4" s="309"/>
      <c r="Y4" s="309"/>
      <c r="Z4" s="309"/>
      <c r="AA4" s="309"/>
      <c r="AB4" s="309"/>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c r="FO4" s="308"/>
      <c r="FP4" s="308"/>
      <c r="FQ4" s="308"/>
      <c r="FR4" s="308"/>
      <c r="FS4" s="308"/>
      <c r="FT4" s="308"/>
      <c r="FU4" s="308"/>
      <c r="FV4" s="308"/>
      <c r="FW4" s="308"/>
      <c r="FX4" s="308"/>
      <c r="FY4" s="308"/>
      <c r="FZ4" s="308"/>
      <c r="GA4" s="308"/>
      <c r="GB4" s="308"/>
      <c r="GC4" s="308"/>
      <c r="GD4" s="308"/>
      <c r="GE4" s="308"/>
      <c r="GF4" s="308"/>
      <c r="GG4" s="308"/>
      <c r="GH4" s="308"/>
      <c r="GI4" s="308"/>
      <c r="GJ4" s="308"/>
      <c r="GK4" s="308"/>
      <c r="GL4" s="308"/>
      <c r="GM4" s="308"/>
      <c r="GN4" s="308"/>
      <c r="GO4" s="308"/>
      <c r="GP4" s="308"/>
      <c r="GQ4" s="308"/>
      <c r="GR4" s="308"/>
      <c r="GS4" s="308"/>
      <c r="GT4" s="308"/>
      <c r="GU4" s="308"/>
      <c r="GV4" s="308"/>
      <c r="GW4" s="308"/>
      <c r="GX4" s="308"/>
      <c r="GY4" s="308"/>
      <c r="GZ4" s="308"/>
      <c r="HA4" s="308"/>
      <c r="HB4" s="308"/>
      <c r="HC4" s="308"/>
      <c r="HD4" s="308"/>
      <c r="HE4" s="308"/>
      <c r="HF4" s="308"/>
      <c r="HG4" s="308"/>
      <c r="HH4" s="308"/>
      <c r="HI4" s="308"/>
      <c r="HJ4" s="308"/>
      <c r="HK4" s="308"/>
      <c r="HL4" s="308"/>
      <c r="HM4" s="308"/>
      <c r="HN4" s="308"/>
      <c r="HO4" s="308"/>
      <c r="HP4" s="308"/>
      <c r="HQ4" s="308"/>
      <c r="HR4" s="308"/>
      <c r="HS4" s="308"/>
      <c r="HT4" s="308"/>
      <c r="HU4" s="308"/>
      <c r="HV4" s="308"/>
      <c r="HW4" s="308"/>
      <c r="HX4" s="308"/>
      <c r="HY4" s="308"/>
      <c r="HZ4" s="308"/>
      <c r="IA4" s="308"/>
      <c r="IB4" s="308"/>
      <c r="IC4" s="308"/>
      <c r="ID4" s="308"/>
      <c r="IE4" s="308"/>
      <c r="IF4" s="308"/>
      <c r="IG4" s="308"/>
      <c r="IH4" s="308"/>
      <c r="II4" s="308"/>
      <c r="IJ4" s="308"/>
      <c r="IK4" s="308"/>
    </row>
    <row r="5" ht="19.5" customHeight="1" spans="1:245">
      <c r="A5" s="210"/>
      <c r="B5" s="305"/>
      <c r="C5" s="276"/>
      <c r="D5" s="305"/>
      <c r="E5" s="307"/>
      <c r="F5" s="307"/>
      <c r="G5" s="307"/>
      <c r="H5" s="307"/>
      <c r="I5" s="307"/>
      <c r="J5" s="311"/>
      <c r="K5" s="311"/>
      <c r="L5" s="311"/>
      <c r="M5" s="311"/>
      <c r="N5" s="311"/>
      <c r="O5" s="311"/>
      <c r="P5" s="318"/>
      <c r="Q5" s="311"/>
      <c r="R5" s="210"/>
      <c r="S5" s="234"/>
      <c r="T5" s="210"/>
      <c r="U5" s="210"/>
      <c r="V5" s="320"/>
      <c r="W5" s="210"/>
      <c r="X5" s="309"/>
      <c r="Y5" s="309"/>
      <c r="Z5" s="309"/>
      <c r="AA5" s="309"/>
      <c r="AB5" s="309"/>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c r="FF5" s="308"/>
      <c r="FG5" s="308"/>
      <c r="FH5" s="308"/>
      <c r="FI5" s="308"/>
      <c r="FJ5" s="308"/>
      <c r="FK5" s="308"/>
      <c r="FL5" s="308"/>
      <c r="FM5" s="308"/>
      <c r="FN5" s="308"/>
      <c r="FO5" s="308"/>
      <c r="FP5" s="308"/>
      <c r="FQ5" s="308"/>
      <c r="FR5" s="308"/>
      <c r="FS5" s="308"/>
      <c r="FT5" s="308"/>
      <c r="FU5" s="308"/>
      <c r="FV5" s="308"/>
      <c r="FW5" s="308"/>
      <c r="FX5" s="308"/>
      <c r="FY5" s="308"/>
      <c r="FZ5" s="308"/>
      <c r="GA5" s="308"/>
      <c r="GB5" s="308"/>
      <c r="GC5" s="308"/>
      <c r="GD5" s="308"/>
      <c r="GE5" s="308"/>
      <c r="GF5" s="308"/>
      <c r="GG5" s="308"/>
      <c r="GH5" s="308"/>
      <c r="GI5" s="308"/>
      <c r="GJ5" s="308"/>
      <c r="GK5" s="308"/>
      <c r="GL5" s="308"/>
      <c r="GM5" s="308"/>
      <c r="GN5" s="308"/>
      <c r="GO5" s="308"/>
      <c r="GP5" s="308"/>
      <c r="GQ5" s="308"/>
      <c r="GR5" s="308"/>
      <c r="GS5" s="308"/>
      <c r="GT5" s="308"/>
      <c r="GU5" s="308"/>
      <c r="GV5" s="308"/>
      <c r="GW5" s="308"/>
      <c r="GX5" s="308"/>
      <c r="GY5" s="308"/>
      <c r="GZ5" s="308"/>
      <c r="HA5" s="308"/>
      <c r="HB5" s="308"/>
      <c r="HC5" s="308"/>
      <c r="HD5" s="308"/>
      <c r="HE5" s="308"/>
      <c r="HF5" s="308"/>
      <c r="HG5" s="308"/>
      <c r="HH5" s="308"/>
      <c r="HI5" s="308"/>
      <c r="HJ5" s="308"/>
      <c r="HK5" s="308"/>
      <c r="HL5" s="308"/>
      <c r="HM5" s="308"/>
      <c r="HN5" s="308"/>
      <c r="HO5" s="308"/>
      <c r="HP5" s="308"/>
      <c r="HQ5" s="308"/>
      <c r="HR5" s="308"/>
      <c r="HS5" s="308"/>
      <c r="HT5" s="308"/>
      <c r="HU5" s="308"/>
      <c r="HV5" s="308"/>
      <c r="HW5" s="308"/>
      <c r="HX5" s="308"/>
      <c r="HY5" s="308"/>
      <c r="HZ5" s="308"/>
      <c r="IA5" s="308"/>
      <c r="IB5" s="308"/>
      <c r="IC5" s="308"/>
      <c r="ID5" s="308"/>
      <c r="IE5" s="308"/>
      <c r="IF5" s="308"/>
      <c r="IG5" s="308"/>
      <c r="IH5" s="308"/>
      <c r="II5" s="308"/>
      <c r="IJ5" s="308"/>
      <c r="IK5" s="308"/>
    </row>
    <row r="6" ht="39.75" customHeight="1" spans="1:245">
      <c r="A6" s="210"/>
      <c r="B6" s="305"/>
      <c r="C6" s="276"/>
      <c r="D6" s="305"/>
      <c r="E6" s="307"/>
      <c r="F6" s="307"/>
      <c r="G6" s="307"/>
      <c r="H6" s="307"/>
      <c r="I6" s="307"/>
      <c r="J6" s="311"/>
      <c r="K6" s="311"/>
      <c r="L6" s="311"/>
      <c r="M6" s="311"/>
      <c r="N6" s="311"/>
      <c r="O6" s="311"/>
      <c r="P6" s="319"/>
      <c r="Q6" s="311"/>
      <c r="R6" s="210"/>
      <c r="S6" s="234"/>
      <c r="T6" s="210"/>
      <c r="U6" s="210"/>
      <c r="V6" s="239"/>
      <c r="W6" s="210"/>
      <c r="X6" s="309"/>
      <c r="Y6" s="309"/>
      <c r="Z6" s="309"/>
      <c r="AA6" s="309"/>
      <c r="AB6" s="309"/>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row>
    <row r="7" ht="25.5" customHeight="1" spans="1:245">
      <c r="A7" s="136"/>
      <c r="B7" s="108" t="s">
        <v>107</v>
      </c>
      <c r="C7" s="109" t="s">
        <v>108</v>
      </c>
      <c r="D7" s="313">
        <v>283819</v>
      </c>
      <c r="E7" s="314">
        <v>20400</v>
      </c>
      <c r="F7" s="314">
        <v>5100</v>
      </c>
      <c r="G7" s="314">
        <v>3400</v>
      </c>
      <c r="H7" s="314">
        <v>5100</v>
      </c>
      <c r="I7" s="314">
        <v>8500</v>
      </c>
      <c r="J7" s="314">
        <v>0</v>
      </c>
      <c r="K7" s="314">
        <v>34000</v>
      </c>
      <c r="L7" s="314">
        <v>8500</v>
      </c>
      <c r="M7" s="314">
        <v>0</v>
      </c>
      <c r="N7" s="314">
        <v>17000</v>
      </c>
      <c r="O7" s="314">
        <v>0</v>
      </c>
      <c r="P7" s="314">
        <v>0</v>
      </c>
      <c r="Q7" s="314">
        <v>34000</v>
      </c>
      <c r="R7" s="314">
        <v>9619</v>
      </c>
      <c r="S7" s="314">
        <v>0</v>
      </c>
      <c r="T7" s="314">
        <v>0</v>
      </c>
      <c r="U7" s="314">
        <v>111000</v>
      </c>
      <c r="V7" s="314">
        <v>0</v>
      </c>
      <c r="W7" s="314">
        <v>27200</v>
      </c>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8"/>
      <c r="CR7" s="308"/>
      <c r="CS7" s="308"/>
      <c r="CT7" s="308"/>
      <c r="CU7" s="308"/>
      <c r="CV7" s="308"/>
      <c r="CW7" s="308"/>
      <c r="CX7" s="308"/>
      <c r="CY7" s="308"/>
      <c r="CZ7" s="308"/>
      <c r="DA7" s="308"/>
      <c r="DB7" s="308"/>
      <c r="DC7" s="308"/>
      <c r="DD7" s="308"/>
      <c r="DE7" s="308"/>
      <c r="DF7" s="308"/>
      <c r="DG7" s="308"/>
      <c r="DH7" s="308"/>
      <c r="DI7" s="308"/>
      <c r="DJ7" s="308"/>
      <c r="DK7" s="308"/>
      <c r="DL7" s="308"/>
      <c r="DM7" s="308"/>
      <c r="DN7" s="308"/>
      <c r="DO7" s="308"/>
      <c r="DP7" s="308"/>
      <c r="DQ7" s="308"/>
      <c r="DR7" s="308"/>
      <c r="DS7" s="308"/>
      <c r="DT7" s="308"/>
      <c r="DU7" s="308"/>
      <c r="DV7" s="308"/>
      <c r="DW7" s="308"/>
      <c r="DX7" s="308"/>
      <c r="DY7" s="308"/>
      <c r="DZ7" s="308"/>
      <c r="EA7" s="308"/>
      <c r="EB7" s="308"/>
      <c r="EC7" s="308"/>
      <c r="ED7" s="308"/>
      <c r="EE7" s="308"/>
      <c r="EF7" s="308"/>
      <c r="EG7" s="308"/>
      <c r="EH7" s="308"/>
      <c r="EI7" s="308"/>
      <c r="EJ7" s="308"/>
      <c r="EK7" s="308"/>
      <c r="EL7" s="308"/>
      <c r="EM7" s="308"/>
      <c r="EN7" s="308"/>
      <c r="EO7" s="308"/>
      <c r="EP7" s="308"/>
      <c r="EQ7" s="308"/>
      <c r="ER7" s="308"/>
      <c r="ES7" s="308"/>
      <c r="ET7" s="308"/>
      <c r="EU7" s="308"/>
      <c r="EV7" s="308"/>
      <c r="EW7" s="308"/>
      <c r="EX7" s="308"/>
      <c r="EY7" s="308"/>
      <c r="EZ7" s="308"/>
      <c r="FA7" s="308"/>
      <c r="FB7" s="308"/>
      <c r="FC7" s="308"/>
      <c r="FD7" s="308"/>
      <c r="FE7" s="308"/>
      <c r="FF7" s="308"/>
      <c r="FG7" s="308"/>
      <c r="FH7" s="308"/>
      <c r="FI7" s="308"/>
      <c r="FJ7" s="308"/>
      <c r="FK7" s="308"/>
      <c r="FL7" s="308"/>
      <c r="FM7" s="308"/>
      <c r="FN7" s="308"/>
      <c r="FO7" s="308"/>
      <c r="FP7" s="308"/>
      <c r="FQ7" s="308"/>
      <c r="FR7" s="308"/>
      <c r="FS7" s="308"/>
      <c r="FT7" s="308"/>
      <c r="FU7" s="308"/>
      <c r="FV7" s="308"/>
      <c r="FW7" s="308"/>
      <c r="FX7" s="308"/>
      <c r="FY7" s="308"/>
      <c r="FZ7" s="308"/>
      <c r="GA7" s="308"/>
      <c r="GB7" s="308"/>
      <c r="GC7" s="308"/>
      <c r="GD7" s="308"/>
      <c r="GE7" s="308"/>
      <c r="GF7" s="308"/>
      <c r="GG7" s="308"/>
      <c r="GH7" s="308"/>
      <c r="GI7" s="308"/>
      <c r="GJ7" s="308"/>
      <c r="GK7" s="308"/>
      <c r="GL7" s="308"/>
      <c r="GM7" s="308"/>
      <c r="GN7" s="308"/>
      <c r="GO7" s="308"/>
      <c r="GP7" s="308"/>
      <c r="GQ7" s="308"/>
      <c r="GR7" s="308"/>
      <c r="GS7" s="308"/>
      <c r="GT7" s="308"/>
      <c r="GU7" s="308"/>
      <c r="GV7" s="308"/>
      <c r="GW7" s="308"/>
      <c r="GX7" s="308"/>
      <c r="GY7" s="308"/>
      <c r="GZ7" s="308"/>
      <c r="HA7" s="308"/>
      <c r="HB7" s="308"/>
      <c r="HC7" s="308"/>
      <c r="HD7" s="308"/>
      <c r="HE7" s="308"/>
      <c r="HF7" s="308"/>
      <c r="HG7" s="308"/>
      <c r="HH7" s="308"/>
      <c r="HI7" s="308"/>
      <c r="HJ7" s="308"/>
      <c r="HK7" s="308"/>
      <c r="HL7" s="308"/>
      <c r="HM7" s="308"/>
      <c r="HN7" s="308"/>
      <c r="HO7" s="308"/>
      <c r="HP7" s="308"/>
      <c r="HQ7" s="308"/>
      <c r="HR7" s="308"/>
      <c r="HS7" s="308"/>
      <c r="HT7" s="308"/>
      <c r="HU7" s="308"/>
      <c r="HV7" s="308"/>
      <c r="HW7" s="308"/>
      <c r="HX7" s="308"/>
      <c r="HY7" s="308"/>
      <c r="HZ7" s="308"/>
      <c r="IA7" s="308"/>
      <c r="IB7" s="308"/>
      <c r="IC7" s="308"/>
      <c r="ID7" s="308"/>
      <c r="IE7" s="308"/>
      <c r="IF7" s="308"/>
      <c r="IG7" s="308"/>
      <c r="IH7" s="308"/>
      <c r="II7" s="308"/>
      <c r="IJ7" s="308"/>
      <c r="IK7" s="308"/>
    </row>
    <row r="8" ht="25.5" customHeight="1" spans="1:245">
      <c r="A8" s="136"/>
      <c r="B8" s="108" t="s">
        <v>109</v>
      </c>
      <c r="C8" s="108" t="s">
        <v>110</v>
      </c>
      <c r="D8" s="313">
        <v>283819</v>
      </c>
      <c r="E8" s="314">
        <v>20400</v>
      </c>
      <c r="F8" s="314">
        <v>5100</v>
      </c>
      <c r="G8" s="314">
        <v>3400</v>
      </c>
      <c r="H8" s="314">
        <v>5100</v>
      </c>
      <c r="I8" s="314">
        <v>8500</v>
      </c>
      <c r="J8" s="314">
        <v>0</v>
      </c>
      <c r="K8" s="314">
        <v>34000</v>
      </c>
      <c r="L8" s="314">
        <v>8500</v>
      </c>
      <c r="M8" s="314">
        <v>0</v>
      </c>
      <c r="N8" s="314">
        <v>17000</v>
      </c>
      <c r="O8" s="314">
        <v>0</v>
      </c>
      <c r="P8" s="314">
        <v>0</v>
      </c>
      <c r="Q8" s="314">
        <v>34000</v>
      </c>
      <c r="R8" s="314">
        <v>9619</v>
      </c>
      <c r="S8" s="314">
        <v>0</v>
      </c>
      <c r="T8" s="314">
        <v>0</v>
      </c>
      <c r="U8" s="314">
        <v>111000</v>
      </c>
      <c r="V8" s="314">
        <v>0</v>
      </c>
      <c r="W8" s="314">
        <v>27200</v>
      </c>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8"/>
      <c r="CR8" s="308"/>
      <c r="CS8" s="308"/>
      <c r="CT8" s="308"/>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308"/>
      <c r="DX8" s="308"/>
      <c r="DY8" s="308"/>
      <c r="DZ8" s="308"/>
      <c r="EA8" s="308"/>
      <c r="EB8" s="308"/>
      <c r="EC8" s="308"/>
      <c r="ED8" s="308"/>
      <c r="EE8" s="308"/>
      <c r="EF8" s="308"/>
      <c r="EG8" s="308"/>
      <c r="EH8" s="308"/>
      <c r="EI8" s="308"/>
      <c r="EJ8" s="308"/>
      <c r="EK8" s="308"/>
      <c r="EL8" s="308"/>
      <c r="EM8" s="308"/>
      <c r="EN8" s="308"/>
      <c r="EO8" s="308"/>
      <c r="EP8" s="308"/>
      <c r="EQ8" s="308"/>
      <c r="ER8" s="308"/>
      <c r="ES8" s="308"/>
      <c r="ET8" s="308"/>
      <c r="EU8" s="308"/>
      <c r="EV8" s="308"/>
      <c r="EW8" s="308"/>
      <c r="EX8" s="308"/>
      <c r="EY8" s="308"/>
      <c r="EZ8" s="308"/>
      <c r="FA8" s="308"/>
      <c r="FB8" s="308"/>
      <c r="FC8" s="308"/>
      <c r="FD8" s="308"/>
      <c r="FE8" s="308"/>
      <c r="FF8" s="308"/>
      <c r="FG8" s="308"/>
      <c r="FH8" s="308"/>
      <c r="FI8" s="308"/>
      <c r="FJ8" s="308"/>
      <c r="FK8" s="308"/>
      <c r="FL8" s="308"/>
      <c r="FM8" s="308"/>
      <c r="FN8" s="308"/>
      <c r="FO8" s="308"/>
      <c r="FP8" s="308"/>
      <c r="FQ8" s="308"/>
      <c r="FR8" s="308"/>
      <c r="FS8" s="308"/>
      <c r="FT8" s="308"/>
      <c r="FU8" s="308"/>
      <c r="FV8" s="308"/>
      <c r="FW8" s="308"/>
      <c r="FX8" s="308"/>
      <c r="FY8" s="308"/>
      <c r="FZ8" s="308"/>
      <c r="GA8" s="308"/>
      <c r="GB8" s="308"/>
      <c r="GC8" s="308"/>
      <c r="GD8" s="308"/>
      <c r="GE8" s="308"/>
      <c r="GF8" s="308"/>
      <c r="GG8" s="308"/>
      <c r="GH8" s="308"/>
      <c r="GI8" s="308"/>
      <c r="GJ8" s="308"/>
      <c r="GK8" s="308"/>
      <c r="GL8" s="308"/>
      <c r="GM8" s="308"/>
      <c r="GN8" s="308"/>
      <c r="GO8" s="308"/>
      <c r="GP8" s="308"/>
      <c r="GQ8" s="308"/>
      <c r="GR8" s="308"/>
      <c r="GS8" s="308"/>
      <c r="GT8" s="308"/>
      <c r="GU8" s="308"/>
      <c r="GV8" s="308"/>
      <c r="GW8" s="308"/>
      <c r="GX8" s="308"/>
      <c r="GY8" s="308"/>
      <c r="GZ8" s="308"/>
      <c r="HA8" s="308"/>
      <c r="HB8" s="308"/>
      <c r="HC8" s="308"/>
      <c r="HD8" s="308"/>
      <c r="HE8" s="308"/>
      <c r="HF8" s="308"/>
      <c r="HG8" s="308"/>
      <c r="HH8" s="308"/>
      <c r="HI8" s="308"/>
      <c r="HJ8" s="308"/>
      <c r="HK8" s="308"/>
      <c r="HL8" s="308"/>
      <c r="HM8" s="308"/>
      <c r="HN8" s="308"/>
      <c r="HO8" s="308"/>
      <c r="HP8" s="308"/>
      <c r="HQ8" s="308"/>
      <c r="HR8" s="308"/>
      <c r="HS8" s="308"/>
      <c r="HT8" s="308"/>
      <c r="HU8" s="308"/>
      <c r="HV8" s="308"/>
      <c r="HW8" s="308"/>
      <c r="HX8" s="308"/>
      <c r="HY8" s="308"/>
      <c r="HZ8" s="308"/>
      <c r="IA8" s="308"/>
      <c r="IB8" s="308"/>
      <c r="IC8" s="308"/>
      <c r="ID8" s="308"/>
      <c r="IE8" s="308"/>
      <c r="IF8" s="308"/>
      <c r="IG8" s="308"/>
      <c r="IH8" s="308"/>
      <c r="II8" s="308"/>
      <c r="IJ8" s="308"/>
      <c r="IK8" s="308"/>
    </row>
    <row r="9" ht="25.05" customHeight="1" spans="1:24">
      <c r="A9" s="138">
        <v>201</v>
      </c>
      <c r="B9" s="139" t="s">
        <v>109</v>
      </c>
      <c r="C9" s="139" t="s">
        <v>117</v>
      </c>
      <c r="D9" s="153">
        <f t="shared" ref="D9:D14" si="0">SUM(E9:W9)</f>
        <v>17000</v>
      </c>
      <c r="E9" s="315"/>
      <c r="F9" s="315"/>
      <c r="G9" s="316"/>
      <c r="H9" s="315"/>
      <c r="I9" s="315"/>
      <c r="J9" s="315"/>
      <c r="K9" s="315"/>
      <c r="L9" s="315"/>
      <c r="M9" s="315"/>
      <c r="N9" s="315">
        <v>17000</v>
      </c>
      <c r="O9" s="315"/>
      <c r="P9" s="315"/>
      <c r="Q9" s="315"/>
      <c r="R9" s="315"/>
      <c r="S9" s="315"/>
      <c r="T9" s="315"/>
      <c r="U9" s="315"/>
      <c r="V9" s="315"/>
      <c r="W9" s="321"/>
      <c r="X9" s="246"/>
    </row>
    <row r="10" ht="25.05" customHeight="1" spans="1:24">
      <c r="A10" s="136">
        <v>20101</v>
      </c>
      <c r="B10" s="139" t="s">
        <v>109</v>
      </c>
      <c r="C10" s="139" t="s">
        <v>118</v>
      </c>
      <c r="D10" s="153">
        <f t="shared" si="0"/>
        <v>17000</v>
      </c>
      <c r="E10" s="315"/>
      <c r="F10" s="315"/>
      <c r="G10" s="316"/>
      <c r="H10" s="315"/>
      <c r="I10" s="315"/>
      <c r="J10" s="315"/>
      <c r="K10" s="315"/>
      <c r="L10" s="315"/>
      <c r="M10" s="315"/>
      <c r="N10" s="315">
        <v>17000</v>
      </c>
      <c r="O10" s="315"/>
      <c r="P10" s="315"/>
      <c r="Q10" s="315"/>
      <c r="R10" s="315"/>
      <c r="S10" s="315"/>
      <c r="T10" s="315"/>
      <c r="U10" s="315"/>
      <c r="V10" s="315"/>
      <c r="W10" s="322"/>
      <c r="X10" s="246"/>
    </row>
    <row r="11" ht="25.05" customHeight="1" spans="1:24">
      <c r="A11" s="143">
        <v>2010101</v>
      </c>
      <c r="B11" s="139" t="s">
        <v>109</v>
      </c>
      <c r="C11" s="140" t="s">
        <v>119</v>
      </c>
      <c r="D11" s="153">
        <f t="shared" si="0"/>
        <v>17000</v>
      </c>
      <c r="E11" s="315"/>
      <c r="F11" s="315"/>
      <c r="G11" s="316"/>
      <c r="H11" s="315"/>
      <c r="I11" s="315"/>
      <c r="J11" s="315"/>
      <c r="K11" s="315"/>
      <c r="L11" s="315"/>
      <c r="M11" s="315"/>
      <c r="N11" s="315">
        <v>17000</v>
      </c>
      <c r="O11" s="315"/>
      <c r="P11" s="315"/>
      <c r="Q11" s="315"/>
      <c r="R11" s="315"/>
      <c r="S11" s="315"/>
      <c r="T11" s="315"/>
      <c r="U11" s="315"/>
      <c r="V11" s="315"/>
      <c r="W11" s="323"/>
      <c r="X11" s="246"/>
    </row>
    <row r="12" ht="25.5" customHeight="1" spans="1:245">
      <c r="A12" s="138">
        <v>214</v>
      </c>
      <c r="B12" s="139" t="s">
        <v>109</v>
      </c>
      <c r="C12" s="140" t="s">
        <v>129</v>
      </c>
      <c r="D12" s="153">
        <f t="shared" si="0"/>
        <v>266819</v>
      </c>
      <c r="E12" s="315">
        <v>20400</v>
      </c>
      <c r="F12" s="315">
        <v>5100</v>
      </c>
      <c r="G12" s="315">
        <v>3400</v>
      </c>
      <c r="H12" s="315">
        <v>5100</v>
      </c>
      <c r="I12" s="315">
        <v>8500</v>
      </c>
      <c r="J12" s="315">
        <v>0</v>
      </c>
      <c r="K12" s="315">
        <v>34000</v>
      </c>
      <c r="L12" s="315">
        <v>8500</v>
      </c>
      <c r="M12" s="315"/>
      <c r="N12" s="315"/>
      <c r="O12" s="315"/>
      <c r="P12" s="315"/>
      <c r="Q12" s="315">
        <v>34000</v>
      </c>
      <c r="R12" s="315">
        <v>9619</v>
      </c>
      <c r="S12" s="315">
        <v>0</v>
      </c>
      <c r="T12" s="315">
        <v>0</v>
      </c>
      <c r="U12" s="315">
        <v>111000</v>
      </c>
      <c r="V12" s="315">
        <v>0</v>
      </c>
      <c r="W12" s="315">
        <v>27200</v>
      </c>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8"/>
      <c r="CR12" s="308"/>
      <c r="CS12" s="308"/>
      <c r="CT12" s="308"/>
      <c r="CU12" s="308"/>
      <c r="CV12" s="308"/>
      <c r="CW12" s="308"/>
      <c r="CX12" s="308"/>
      <c r="CY12" s="308"/>
      <c r="CZ12" s="308"/>
      <c r="DA12" s="308"/>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8"/>
      <c r="EE12" s="308"/>
      <c r="EF12" s="308"/>
      <c r="EG12" s="308"/>
      <c r="EH12" s="308"/>
      <c r="EI12" s="308"/>
      <c r="EJ12" s="308"/>
      <c r="EK12" s="308"/>
      <c r="EL12" s="308"/>
      <c r="EM12" s="308"/>
      <c r="EN12" s="308"/>
      <c r="EO12" s="308"/>
      <c r="EP12" s="308"/>
      <c r="EQ12" s="308"/>
      <c r="ER12" s="308"/>
      <c r="ES12" s="308"/>
      <c r="ET12" s="308"/>
      <c r="EU12" s="308"/>
      <c r="EV12" s="308"/>
      <c r="EW12" s="308"/>
      <c r="EX12" s="308"/>
      <c r="EY12" s="308"/>
      <c r="EZ12" s="308"/>
      <c r="FA12" s="308"/>
      <c r="FB12" s="308"/>
      <c r="FC12" s="308"/>
      <c r="FD12" s="308"/>
      <c r="FE12" s="308"/>
      <c r="FF12" s="308"/>
      <c r="FG12" s="308"/>
      <c r="FH12" s="308"/>
      <c r="FI12" s="308"/>
      <c r="FJ12" s="308"/>
      <c r="FK12" s="308"/>
      <c r="FL12" s="308"/>
      <c r="FM12" s="308"/>
      <c r="FN12" s="308"/>
      <c r="FO12" s="308"/>
      <c r="FP12" s="308"/>
      <c r="FQ12" s="308"/>
      <c r="FR12" s="308"/>
      <c r="FS12" s="308"/>
      <c r="FT12" s="308"/>
      <c r="FU12" s="308"/>
      <c r="FV12" s="308"/>
      <c r="FW12" s="308"/>
      <c r="FX12" s="308"/>
      <c r="FY12" s="308"/>
      <c r="FZ12" s="308"/>
      <c r="GA12" s="308"/>
      <c r="GB12" s="308"/>
      <c r="GC12" s="308"/>
      <c r="GD12" s="308"/>
      <c r="GE12" s="308"/>
      <c r="GF12" s="308"/>
      <c r="GG12" s="308"/>
      <c r="GH12" s="308"/>
      <c r="GI12" s="308"/>
      <c r="GJ12" s="308"/>
      <c r="GK12" s="308"/>
      <c r="GL12" s="308"/>
      <c r="GM12" s="308"/>
      <c r="GN12" s="308"/>
      <c r="GO12" s="308"/>
      <c r="GP12" s="308"/>
      <c r="GQ12" s="308"/>
      <c r="GR12" s="308"/>
      <c r="GS12" s="308"/>
      <c r="GT12" s="308"/>
      <c r="GU12" s="308"/>
      <c r="GV12" s="308"/>
      <c r="GW12" s="308"/>
      <c r="GX12" s="308"/>
      <c r="GY12" s="308"/>
      <c r="GZ12" s="308"/>
      <c r="HA12" s="308"/>
      <c r="HB12" s="308"/>
      <c r="HC12" s="308"/>
      <c r="HD12" s="308"/>
      <c r="HE12" s="308"/>
      <c r="HF12" s="308"/>
      <c r="HG12" s="308"/>
      <c r="HH12" s="308"/>
      <c r="HI12" s="308"/>
      <c r="HJ12" s="308"/>
      <c r="HK12" s="308"/>
      <c r="HL12" s="308"/>
      <c r="HM12" s="308"/>
      <c r="HN12" s="308"/>
      <c r="HO12" s="308"/>
      <c r="HP12" s="308"/>
      <c r="HQ12" s="308"/>
      <c r="HR12" s="308"/>
      <c r="HS12" s="308"/>
      <c r="HT12" s="308"/>
      <c r="HU12" s="308"/>
      <c r="HV12" s="308"/>
      <c r="HW12" s="308"/>
      <c r="HX12" s="308"/>
      <c r="HY12" s="308"/>
      <c r="HZ12" s="308"/>
      <c r="IA12" s="308"/>
      <c r="IB12" s="308"/>
      <c r="IC12" s="308"/>
      <c r="ID12" s="308"/>
      <c r="IE12" s="308"/>
      <c r="IF12" s="308"/>
      <c r="IG12" s="308"/>
      <c r="IH12" s="308"/>
      <c r="II12" s="308"/>
      <c r="IJ12" s="308"/>
      <c r="IK12" s="308"/>
    </row>
    <row r="13" ht="25.5" customHeight="1" spans="1:245">
      <c r="A13" s="136">
        <v>21401</v>
      </c>
      <c r="B13" s="139" t="s">
        <v>109</v>
      </c>
      <c r="C13" s="140" t="s">
        <v>130</v>
      </c>
      <c r="D13" s="153">
        <f t="shared" si="0"/>
        <v>266819</v>
      </c>
      <c r="E13" s="315">
        <v>20400</v>
      </c>
      <c r="F13" s="315">
        <v>5100</v>
      </c>
      <c r="G13" s="315">
        <v>3400</v>
      </c>
      <c r="H13" s="315">
        <v>5100</v>
      </c>
      <c r="I13" s="315">
        <v>8500</v>
      </c>
      <c r="J13" s="315">
        <v>0</v>
      </c>
      <c r="K13" s="315">
        <v>34000</v>
      </c>
      <c r="L13" s="315">
        <v>8500</v>
      </c>
      <c r="M13" s="315"/>
      <c r="N13" s="315"/>
      <c r="O13" s="315"/>
      <c r="P13" s="315"/>
      <c r="Q13" s="315">
        <v>34000</v>
      </c>
      <c r="R13" s="315">
        <v>9619</v>
      </c>
      <c r="S13" s="315">
        <v>0</v>
      </c>
      <c r="T13" s="315">
        <v>0</v>
      </c>
      <c r="U13" s="315">
        <v>111000</v>
      </c>
      <c r="V13" s="315">
        <v>0</v>
      </c>
      <c r="W13" s="315">
        <v>27200</v>
      </c>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8"/>
      <c r="EK13" s="308"/>
      <c r="EL13" s="308"/>
      <c r="EM13" s="308"/>
      <c r="EN13" s="308"/>
      <c r="EO13" s="308"/>
      <c r="EP13" s="308"/>
      <c r="EQ13" s="308"/>
      <c r="ER13" s="308"/>
      <c r="ES13" s="308"/>
      <c r="ET13" s="308"/>
      <c r="EU13" s="308"/>
      <c r="EV13" s="308"/>
      <c r="EW13" s="308"/>
      <c r="EX13" s="308"/>
      <c r="EY13" s="308"/>
      <c r="EZ13" s="308"/>
      <c r="FA13" s="308"/>
      <c r="FB13" s="308"/>
      <c r="FC13" s="308"/>
      <c r="FD13" s="308"/>
      <c r="FE13" s="308"/>
      <c r="FF13" s="308"/>
      <c r="FG13" s="308"/>
      <c r="FH13" s="308"/>
      <c r="FI13" s="308"/>
      <c r="FJ13" s="308"/>
      <c r="FK13" s="308"/>
      <c r="FL13" s="308"/>
      <c r="FM13" s="308"/>
      <c r="FN13" s="308"/>
      <c r="FO13" s="308"/>
      <c r="FP13" s="308"/>
      <c r="FQ13" s="308"/>
      <c r="FR13" s="308"/>
      <c r="FS13" s="308"/>
      <c r="FT13" s="308"/>
      <c r="FU13" s="308"/>
      <c r="FV13" s="308"/>
      <c r="FW13" s="308"/>
      <c r="FX13" s="308"/>
      <c r="FY13" s="308"/>
      <c r="FZ13" s="308"/>
      <c r="GA13" s="308"/>
      <c r="GB13" s="308"/>
      <c r="GC13" s="308"/>
      <c r="GD13" s="308"/>
      <c r="GE13" s="308"/>
      <c r="GF13" s="308"/>
      <c r="GG13" s="308"/>
      <c r="GH13" s="308"/>
      <c r="GI13" s="308"/>
      <c r="GJ13" s="308"/>
      <c r="GK13" s="308"/>
      <c r="GL13" s="308"/>
      <c r="GM13" s="308"/>
      <c r="GN13" s="308"/>
      <c r="GO13" s="308"/>
      <c r="GP13" s="308"/>
      <c r="GQ13" s="308"/>
      <c r="GR13" s="308"/>
      <c r="GS13" s="308"/>
      <c r="GT13" s="308"/>
      <c r="GU13" s="308"/>
      <c r="GV13" s="308"/>
      <c r="GW13" s="308"/>
      <c r="GX13" s="308"/>
      <c r="GY13" s="308"/>
      <c r="GZ13" s="308"/>
      <c r="HA13" s="308"/>
      <c r="HB13" s="308"/>
      <c r="HC13" s="308"/>
      <c r="HD13" s="308"/>
      <c r="HE13" s="308"/>
      <c r="HF13" s="308"/>
      <c r="HG13" s="308"/>
      <c r="HH13" s="308"/>
      <c r="HI13" s="308"/>
      <c r="HJ13" s="308"/>
      <c r="HK13" s="308"/>
      <c r="HL13" s="308"/>
      <c r="HM13" s="308"/>
      <c r="HN13" s="308"/>
      <c r="HO13" s="308"/>
      <c r="HP13" s="308"/>
      <c r="HQ13" s="308"/>
      <c r="HR13" s="308"/>
      <c r="HS13" s="308"/>
      <c r="HT13" s="308"/>
      <c r="HU13" s="308"/>
      <c r="HV13" s="308"/>
      <c r="HW13" s="308"/>
      <c r="HX13" s="308"/>
      <c r="HY13" s="308"/>
      <c r="HZ13" s="308"/>
      <c r="IA13" s="308"/>
      <c r="IB13" s="308"/>
      <c r="IC13" s="308"/>
      <c r="ID13" s="308"/>
      <c r="IE13" s="308"/>
      <c r="IF13" s="308"/>
      <c r="IG13" s="308"/>
      <c r="IH13" s="308"/>
      <c r="II13" s="308"/>
      <c r="IJ13" s="308"/>
      <c r="IK13" s="308"/>
    </row>
    <row r="14" ht="25.5" customHeight="1" spans="1:245">
      <c r="A14" s="142">
        <v>2140101</v>
      </c>
      <c r="B14" s="139" t="s">
        <v>109</v>
      </c>
      <c r="C14" s="140" t="s">
        <v>131</v>
      </c>
      <c r="D14" s="153">
        <f t="shared" si="0"/>
        <v>266819</v>
      </c>
      <c r="E14" s="315">
        <v>20400</v>
      </c>
      <c r="F14" s="315">
        <v>5100</v>
      </c>
      <c r="G14" s="315">
        <v>3400</v>
      </c>
      <c r="H14" s="315">
        <v>5100</v>
      </c>
      <c r="I14" s="315">
        <v>8500</v>
      </c>
      <c r="J14" s="315">
        <v>0</v>
      </c>
      <c r="K14" s="315">
        <v>34000</v>
      </c>
      <c r="L14" s="315">
        <v>8500</v>
      </c>
      <c r="M14" s="315"/>
      <c r="N14" s="315"/>
      <c r="O14" s="315"/>
      <c r="P14" s="315"/>
      <c r="Q14" s="315">
        <v>34000</v>
      </c>
      <c r="R14" s="315">
        <v>9619</v>
      </c>
      <c r="S14" s="315">
        <v>0</v>
      </c>
      <c r="T14" s="315">
        <v>0</v>
      </c>
      <c r="U14" s="315">
        <v>111000</v>
      </c>
      <c r="V14" s="315">
        <v>0</v>
      </c>
      <c r="W14" s="315">
        <v>27200</v>
      </c>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308"/>
      <c r="EY14" s="308"/>
      <c r="EZ14" s="308"/>
      <c r="FA14" s="308"/>
      <c r="FB14" s="308"/>
      <c r="FC14" s="308"/>
      <c r="FD14" s="308"/>
      <c r="FE14" s="308"/>
      <c r="FF14" s="308"/>
      <c r="FG14" s="308"/>
      <c r="FH14" s="308"/>
      <c r="FI14" s="308"/>
      <c r="FJ14" s="308"/>
      <c r="FK14" s="308"/>
      <c r="FL14" s="308"/>
      <c r="FM14" s="308"/>
      <c r="FN14" s="308"/>
      <c r="FO14" s="308"/>
      <c r="FP14" s="308"/>
      <c r="FQ14" s="308"/>
      <c r="FR14" s="308"/>
      <c r="FS14" s="308"/>
      <c r="FT14" s="308"/>
      <c r="FU14" s="308"/>
      <c r="FV14" s="308"/>
      <c r="FW14" s="308"/>
      <c r="FX14" s="308"/>
      <c r="FY14" s="308"/>
      <c r="FZ14" s="308"/>
      <c r="GA14" s="308"/>
      <c r="GB14" s="308"/>
      <c r="GC14" s="308"/>
      <c r="GD14" s="308"/>
      <c r="GE14" s="308"/>
      <c r="GF14" s="308"/>
      <c r="GG14" s="308"/>
      <c r="GH14" s="308"/>
      <c r="GI14" s="308"/>
      <c r="GJ14" s="308"/>
      <c r="GK14" s="308"/>
      <c r="GL14" s="308"/>
      <c r="GM14" s="308"/>
      <c r="GN14" s="308"/>
      <c r="GO14" s="308"/>
      <c r="GP14" s="308"/>
      <c r="GQ14" s="308"/>
      <c r="GR14" s="308"/>
      <c r="GS14" s="308"/>
      <c r="GT14" s="308"/>
      <c r="GU14" s="308"/>
      <c r="GV14" s="308"/>
      <c r="GW14" s="308"/>
      <c r="GX14" s="308"/>
      <c r="GY14" s="308"/>
      <c r="GZ14" s="308"/>
      <c r="HA14" s="308"/>
      <c r="HB14" s="308"/>
      <c r="HC14" s="308"/>
      <c r="HD14" s="308"/>
      <c r="HE14" s="308"/>
      <c r="HF14" s="308"/>
      <c r="HG14" s="308"/>
      <c r="HH14" s="308"/>
      <c r="HI14" s="308"/>
      <c r="HJ14" s="308"/>
      <c r="HK14" s="308"/>
      <c r="HL14" s="308"/>
      <c r="HM14" s="308"/>
      <c r="HN14" s="308"/>
      <c r="HO14" s="308"/>
      <c r="HP14" s="308"/>
      <c r="HQ14" s="308"/>
      <c r="HR14" s="308"/>
      <c r="HS14" s="308"/>
      <c r="HT14" s="308"/>
      <c r="HU14" s="308"/>
      <c r="HV14" s="308"/>
      <c r="HW14" s="308"/>
      <c r="HX14" s="308"/>
      <c r="HY14" s="308"/>
      <c r="HZ14" s="308"/>
      <c r="IA14" s="308"/>
      <c r="IB14" s="308"/>
      <c r="IC14" s="308"/>
      <c r="ID14" s="308"/>
      <c r="IE14" s="308"/>
      <c r="IF14" s="308"/>
      <c r="IG14" s="308"/>
      <c r="IH14" s="308"/>
      <c r="II14" s="308"/>
      <c r="IJ14" s="308"/>
      <c r="IK14" s="308"/>
    </row>
    <row r="15" ht="23.1" customHeight="1" spans="1:245">
      <c r="A15" s="308"/>
      <c r="B15" s="308"/>
      <c r="C15" s="218"/>
      <c r="D15" s="218"/>
      <c r="E15" s="308"/>
      <c r="F15" s="218"/>
      <c r="G15" s="218"/>
      <c r="H15" s="218"/>
      <c r="I15" s="218"/>
      <c r="J15" s="218"/>
      <c r="K15" s="218"/>
      <c r="L15" s="218"/>
      <c r="M15" s="218"/>
      <c r="N15" s="218"/>
      <c r="O15" s="218"/>
      <c r="P15" s="218"/>
      <c r="Q15" s="21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308"/>
      <c r="CK15" s="308"/>
      <c r="CL15" s="308"/>
      <c r="CM15" s="308"/>
      <c r="CN15" s="308"/>
      <c r="CO15" s="308"/>
      <c r="CP15" s="308"/>
      <c r="CQ15" s="308"/>
      <c r="CR15" s="308"/>
      <c r="CS15" s="308"/>
      <c r="CT15" s="308"/>
      <c r="CU15" s="308"/>
      <c r="CV15" s="308"/>
      <c r="CW15" s="308"/>
      <c r="CX15" s="308"/>
      <c r="CY15" s="308"/>
      <c r="CZ15" s="308"/>
      <c r="DA15" s="308"/>
      <c r="DB15" s="308"/>
      <c r="DC15" s="308"/>
      <c r="DD15" s="308"/>
      <c r="DE15" s="308"/>
      <c r="DF15" s="308"/>
      <c r="DG15" s="308"/>
      <c r="DH15" s="308"/>
      <c r="DI15" s="308"/>
      <c r="DJ15" s="308"/>
      <c r="DK15" s="308"/>
      <c r="DL15" s="308"/>
      <c r="DM15" s="308"/>
      <c r="DN15" s="308"/>
      <c r="DO15" s="308"/>
      <c r="DP15" s="308"/>
      <c r="DQ15" s="308"/>
      <c r="DR15" s="308"/>
      <c r="DS15" s="308"/>
      <c r="DT15" s="308"/>
      <c r="DU15" s="308"/>
      <c r="DV15" s="308"/>
      <c r="DW15" s="308"/>
      <c r="DX15" s="308"/>
      <c r="DY15" s="308"/>
      <c r="DZ15" s="308"/>
      <c r="EA15" s="308"/>
      <c r="EB15" s="308"/>
      <c r="EC15" s="308"/>
      <c r="ED15" s="308"/>
      <c r="EE15" s="308"/>
      <c r="EF15" s="308"/>
      <c r="EG15" s="308"/>
      <c r="EH15" s="308"/>
      <c r="EI15" s="308"/>
      <c r="EJ15" s="308"/>
      <c r="EK15" s="308"/>
      <c r="EL15" s="308"/>
      <c r="EM15" s="308"/>
      <c r="EN15" s="308"/>
      <c r="EO15" s="308"/>
      <c r="EP15" s="308"/>
      <c r="EQ15" s="308"/>
      <c r="ER15" s="308"/>
      <c r="ES15" s="308"/>
      <c r="ET15" s="308"/>
      <c r="EU15" s="308"/>
      <c r="EV15" s="308"/>
      <c r="EW15" s="308"/>
      <c r="EX15" s="308"/>
      <c r="EY15" s="308"/>
      <c r="EZ15" s="308"/>
      <c r="FA15" s="308"/>
      <c r="FB15" s="308"/>
      <c r="FC15" s="308"/>
      <c r="FD15" s="308"/>
      <c r="FE15" s="308"/>
      <c r="FF15" s="308"/>
      <c r="FG15" s="308"/>
      <c r="FH15" s="308"/>
      <c r="FI15" s="308"/>
      <c r="FJ15" s="308"/>
      <c r="FK15" s="308"/>
      <c r="FL15" s="308"/>
      <c r="FM15" s="308"/>
      <c r="FN15" s="308"/>
      <c r="FO15" s="308"/>
      <c r="FP15" s="308"/>
      <c r="FQ15" s="308"/>
      <c r="FR15" s="308"/>
      <c r="FS15" s="308"/>
      <c r="FT15" s="308"/>
      <c r="FU15" s="308"/>
      <c r="FV15" s="308"/>
      <c r="FW15" s="308"/>
      <c r="FX15" s="308"/>
      <c r="FY15" s="308"/>
      <c r="FZ15" s="308"/>
      <c r="GA15" s="308"/>
      <c r="GB15" s="308"/>
      <c r="GC15" s="308"/>
      <c r="GD15" s="308"/>
      <c r="GE15" s="308"/>
      <c r="GF15" s="308"/>
      <c r="GG15" s="308"/>
      <c r="GH15" s="308"/>
      <c r="GI15" s="308"/>
      <c r="GJ15" s="308"/>
      <c r="GK15" s="308"/>
      <c r="GL15" s="308"/>
      <c r="GM15" s="308"/>
      <c r="GN15" s="308"/>
      <c r="GO15" s="308"/>
      <c r="GP15" s="308"/>
      <c r="GQ15" s="308"/>
      <c r="GR15" s="308"/>
      <c r="GS15" s="308"/>
      <c r="GT15" s="308"/>
      <c r="GU15" s="308"/>
      <c r="GV15" s="308"/>
      <c r="GW15" s="308"/>
      <c r="GX15" s="308"/>
      <c r="GY15" s="308"/>
      <c r="GZ15" s="308"/>
      <c r="HA15" s="308"/>
      <c r="HB15" s="308"/>
      <c r="HC15" s="308"/>
      <c r="HD15" s="308"/>
      <c r="HE15" s="308"/>
      <c r="HF15" s="308"/>
      <c r="HG15" s="308"/>
      <c r="HH15" s="308"/>
      <c r="HI15" s="308"/>
      <c r="HJ15" s="308"/>
      <c r="HK15" s="308"/>
      <c r="HL15" s="308"/>
      <c r="HM15" s="308"/>
      <c r="HN15" s="308"/>
      <c r="HO15" s="308"/>
      <c r="HP15" s="308"/>
      <c r="HQ15" s="308"/>
      <c r="HR15" s="308"/>
      <c r="HS15" s="308"/>
      <c r="HT15" s="308"/>
      <c r="HU15" s="308"/>
      <c r="HV15" s="308"/>
      <c r="HW15" s="308"/>
      <c r="HX15" s="308"/>
      <c r="HY15" s="308"/>
      <c r="HZ15" s="308"/>
      <c r="IA15" s="308"/>
      <c r="IB15" s="308"/>
      <c r="IC15" s="308"/>
      <c r="ID15" s="308"/>
      <c r="IE15" s="308"/>
      <c r="IF15" s="308"/>
      <c r="IG15" s="308"/>
      <c r="IH15" s="308"/>
      <c r="II15" s="308"/>
      <c r="IJ15" s="308"/>
      <c r="IK15" s="308"/>
    </row>
    <row r="16" ht="23.1" customHeight="1" spans="1:245">
      <c r="A16" s="308"/>
      <c r="B16" s="308"/>
      <c r="C16" s="308"/>
      <c r="D16" s="308"/>
      <c r="E16" s="308"/>
      <c r="F16" s="218"/>
      <c r="G16" s="308"/>
      <c r="H16" s="308"/>
      <c r="I16" s="308"/>
      <c r="J16" s="308"/>
      <c r="K16" s="308"/>
      <c r="L16" s="218"/>
      <c r="M16" s="218"/>
      <c r="N16" s="218"/>
      <c r="O16" s="218"/>
      <c r="P16" s="218"/>
      <c r="Q16" s="21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308"/>
      <c r="ED16" s="308"/>
      <c r="EE16" s="308"/>
      <c r="EF16" s="308"/>
      <c r="EG16" s="308"/>
      <c r="EH16" s="308"/>
      <c r="EI16" s="308"/>
      <c r="EJ16" s="308"/>
      <c r="EK16" s="308"/>
      <c r="EL16" s="308"/>
      <c r="EM16" s="308"/>
      <c r="EN16" s="308"/>
      <c r="EO16" s="308"/>
      <c r="EP16" s="308"/>
      <c r="EQ16" s="308"/>
      <c r="ER16" s="308"/>
      <c r="ES16" s="308"/>
      <c r="ET16" s="308"/>
      <c r="EU16" s="308"/>
      <c r="EV16" s="308"/>
      <c r="EW16" s="308"/>
      <c r="EX16" s="308"/>
      <c r="EY16" s="308"/>
      <c r="EZ16" s="308"/>
      <c r="FA16" s="308"/>
      <c r="FB16" s="308"/>
      <c r="FC16" s="308"/>
      <c r="FD16" s="308"/>
      <c r="FE16" s="308"/>
      <c r="FF16" s="308"/>
      <c r="FG16" s="308"/>
      <c r="FH16" s="308"/>
      <c r="FI16" s="308"/>
      <c r="FJ16" s="308"/>
      <c r="FK16" s="308"/>
      <c r="FL16" s="308"/>
      <c r="FM16" s="308"/>
      <c r="FN16" s="308"/>
      <c r="FO16" s="308"/>
      <c r="FP16" s="308"/>
      <c r="FQ16" s="308"/>
      <c r="FR16" s="308"/>
      <c r="FS16" s="308"/>
      <c r="FT16" s="308"/>
      <c r="FU16" s="308"/>
      <c r="FV16" s="308"/>
      <c r="FW16" s="308"/>
      <c r="FX16" s="308"/>
      <c r="FY16" s="308"/>
      <c r="FZ16" s="308"/>
      <c r="GA16" s="308"/>
      <c r="GB16" s="308"/>
      <c r="GC16" s="308"/>
      <c r="GD16" s="308"/>
      <c r="GE16" s="308"/>
      <c r="GF16" s="308"/>
      <c r="GG16" s="308"/>
      <c r="GH16" s="308"/>
      <c r="GI16" s="308"/>
      <c r="GJ16" s="308"/>
      <c r="GK16" s="308"/>
      <c r="GL16" s="308"/>
      <c r="GM16" s="308"/>
      <c r="GN16" s="308"/>
      <c r="GO16" s="308"/>
      <c r="GP16" s="308"/>
      <c r="GQ16" s="308"/>
      <c r="GR16" s="308"/>
      <c r="GS16" s="308"/>
      <c r="GT16" s="308"/>
      <c r="GU16" s="308"/>
      <c r="GV16" s="308"/>
      <c r="GW16" s="308"/>
      <c r="GX16" s="308"/>
      <c r="GY16" s="308"/>
      <c r="GZ16" s="308"/>
      <c r="HA16" s="308"/>
      <c r="HB16" s="308"/>
      <c r="HC16" s="308"/>
      <c r="HD16" s="308"/>
      <c r="HE16" s="308"/>
      <c r="HF16" s="308"/>
      <c r="HG16" s="308"/>
      <c r="HH16" s="308"/>
      <c r="HI16" s="308"/>
      <c r="HJ16" s="308"/>
      <c r="HK16" s="308"/>
      <c r="HL16" s="308"/>
      <c r="HM16" s="308"/>
      <c r="HN16" s="308"/>
      <c r="HO16" s="308"/>
      <c r="HP16" s="308"/>
      <c r="HQ16" s="308"/>
      <c r="HR16" s="308"/>
      <c r="HS16" s="308"/>
      <c r="HT16" s="308"/>
      <c r="HU16" s="308"/>
      <c r="HV16" s="308"/>
      <c r="HW16" s="308"/>
      <c r="HX16" s="308"/>
      <c r="HY16" s="308"/>
      <c r="HZ16" s="308"/>
      <c r="IA16" s="308"/>
      <c r="IB16" s="308"/>
      <c r="IC16" s="308"/>
      <c r="ID16" s="308"/>
      <c r="IE16" s="308"/>
      <c r="IF16" s="308"/>
      <c r="IG16" s="308"/>
      <c r="IH16" s="308"/>
      <c r="II16" s="308"/>
      <c r="IJ16" s="308"/>
      <c r="IK16" s="308"/>
    </row>
    <row r="17" ht="23.1" customHeight="1" spans="1:245">
      <c r="A17" s="308"/>
      <c r="B17" s="308"/>
      <c r="C17" s="308"/>
      <c r="D17" s="308"/>
      <c r="E17" s="308"/>
      <c r="F17" s="308"/>
      <c r="G17" s="308"/>
      <c r="H17" s="308"/>
      <c r="I17" s="308"/>
      <c r="J17" s="308"/>
      <c r="K17" s="308"/>
      <c r="L17" s="218"/>
      <c r="M17" s="218"/>
      <c r="N17" s="218"/>
      <c r="O17" s="218"/>
      <c r="P17" s="218"/>
      <c r="Q17" s="21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8"/>
      <c r="EK17" s="308"/>
      <c r="EL17" s="308"/>
      <c r="EM17" s="308"/>
      <c r="EN17" s="308"/>
      <c r="EO17" s="308"/>
      <c r="EP17" s="308"/>
      <c r="EQ17" s="308"/>
      <c r="ER17" s="308"/>
      <c r="ES17" s="308"/>
      <c r="ET17" s="308"/>
      <c r="EU17" s="308"/>
      <c r="EV17" s="308"/>
      <c r="EW17" s="308"/>
      <c r="EX17" s="308"/>
      <c r="EY17" s="308"/>
      <c r="EZ17" s="308"/>
      <c r="FA17" s="308"/>
      <c r="FB17" s="308"/>
      <c r="FC17" s="308"/>
      <c r="FD17" s="308"/>
      <c r="FE17" s="308"/>
      <c r="FF17" s="308"/>
      <c r="FG17" s="308"/>
      <c r="FH17" s="308"/>
      <c r="FI17" s="308"/>
      <c r="FJ17" s="308"/>
      <c r="FK17" s="308"/>
      <c r="FL17" s="308"/>
      <c r="FM17" s="308"/>
      <c r="FN17" s="308"/>
      <c r="FO17" s="308"/>
      <c r="FP17" s="308"/>
      <c r="FQ17" s="308"/>
      <c r="FR17" s="308"/>
      <c r="FS17" s="308"/>
      <c r="FT17" s="308"/>
      <c r="FU17" s="308"/>
      <c r="FV17" s="308"/>
      <c r="FW17" s="308"/>
      <c r="FX17" s="308"/>
      <c r="FY17" s="308"/>
      <c r="FZ17" s="308"/>
      <c r="GA17" s="308"/>
      <c r="GB17" s="308"/>
      <c r="GC17" s="308"/>
      <c r="GD17" s="308"/>
      <c r="GE17" s="308"/>
      <c r="GF17" s="308"/>
      <c r="GG17" s="308"/>
      <c r="GH17" s="308"/>
      <c r="GI17" s="308"/>
      <c r="GJ17" s="308"/>
      <c r="GK17" s="308"/>
      <c r="GL17" s="308"/>
      <c r="GM17" s="308"/>
      <c r="GN17" s="308"/>
      <c r="GO17" s="308"/>
      <c r="GP17" s="308"/>
      <c r="GQ17" s="308"/>
      <c r="GR17" s="308"/>
      <c r="GS17" s="308"/>
      <c r="GT17" s="308"/>
      <c r="GU17" s="308"/>
      <c r="GV17" s="308"/>
      <c r="GW17" s="308"/>
      <c r="GX17" s="308"/>
      <c r="GY17" s="308"/>
      <c r="GZ17" s="308"/>
      <c r="HA17" s="308"/>
      <c r="HB17" s="308"/>
      <c r="HC17" s="308"/>
      <c r="HD17" s="308"/>
      <c r="HE17" s="308"/>
      <c r="HF17" s="308"/>
      <c r="HG17" s="308"/>
      <c r="HH17" s="308"/>
      <c r="HI17" s="308"/>
      <c r="HJ17" s="308"/>
      <c r="HK17" s="308"/>
      <c r="HL17" s="308"/>
      <c r="HM17" s="308"/>
      <c r="HN17" s="308"/>
      <c r="HO17" s="308"/>
      <c r="HP17" s="308"/>
      <c r="HQ17" s="308"/>
      <c r="HR17" s="308"/>
      <c r="HS17" s="308"/>
      <c r="HT17" s="308"/>
      <c r="HU17" s="308"/>
      <c r="HV17" s="308"/>
      <c r="HW17" s="308"/>
      <c r="HX17" s="308"/>
      <c r="HY17" s="308"/>
      <c r="HZ17" s="308"/>
      <c r="IA17" s="308"/>
      <c r="IB17" s="308"/>
      <c r="IC17" s="308"/>
      <c r="ID17" s="308"/>
      <c r="IE17" s="308"/>
      <c r="IF17" s="308"/>
      <c r="IG17" s="308"/>
      <c r="IH17" s="308"/>
      <c r="II17" s="308"/>
      <c r="IJ17" s="308"/>
      <c r="IK17" s="308"/>
    </row>
    <row r="18" ht="23.1" customHeight="1" spans="1:245">
      <c r="A18" s="308"/>
      <c r="B18" s="308"/>
      <c r="C18" s="308"/>
      <c r="D18" s="308"/>
      <c r="E18" s="308"/>
      <c r="F18" s="308"/>
      <c r="G18" s="308"/>
      <c r="H18" s="308"/>
      <c r="I18" s="308"/>
      <c r="J18" s="308"/>
      <c r="K18" s="308"/>
      <c r="L18" s="218"/>
      <c r="M18" s="218"/>
      <c r="N18" s="218"/>
      <c r="O18" s="218"/>
      <c r="P18" s="218"/>
      <c r="Q18" s="21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08"/>
      <c r="EN18" s="308"/>
      <c r="EO18" s="308"/>
      <c r="EP18" s="308"/>
      <c r="EQ18" s="308"/>
      <c r="ER18" s="308"/>
      <c r="ES18" s="308"/>
      <c r="ET18" s="308"/>
      <c r="EU18" s="308"/>
      <c r="EV18" s="308"/>
      <c r="EW18" s="308"/>
      <c r="EX18" s="308"/>
      <c r="EY18" s="308"/>
      <c r="EZ18" s="308"/>
      <c r="FA18" s="308"/>
      <c r="FB18" s="308"/>
      <c r="FC18" s="308"/>
      <c r="FD18" s="308"/>
      <c r="FE18" s="308"/>
      <c r="FF18" s="308"/>
      <c r="FG18" s="308"/>
      <c r="FH18" s="308"/>
      <c r="FI18" s="308"/>
      <c r="FJ18" s="308"/>
      <c r="FK18" s="308"/>
      <c r="FL18" s="308"/>
      <c r="FM18" s="308"/>
      <c r="FN18" s="308"/>
      <c r="FO18" s="308"/>
      <c r="FP18" s="308"/>
      <c r="FQ18" s="308"/>
      <c r="FR18" s="308"/>
      <c r="FS18" s="308"/>
      <c r="FT18" s="308"/>
      <c r="FU18" s="308"/>
      <c r="FV18" s="308"/>
      <c r="FW18" s="308"/>
      <c r="FX18" s="308"/>
      <c r="FY18" s="308"/>
      <c r="FZ18" s="308"/>
      <c r="GA18" s="308"/>
      <c r="GB18" s="308"/>
      <c r="GC18" s="308"/>
      <c r="GD18" s="308"/>
      <c r="GE18" s="308"/>
      <c r="GF18" s="308"/>
      <c r="GG18" s="308"/>
      <c r="GH18" s="308"/>
      <c r="GI18" s="308"/>
      <c r="GJ18" s="308"/>
      <c r="GK18" s="308"/>
      <c r="GL18" s="308"/>
      <c r="GM18" s="308"/>
      <c r="GN18" s="308"/>
      <c r="GO18" s="308"/>
      <c r="GP18" s="308"/>
      <c r="GQ18" s="308"/>
      <c r="GR18" s="308"/>
      <c r="GS18" s="308"/>
      <c r="GT18" s="308"/>
      <c r="GU18" s="308"/>
      <c r="GV18" s="308"/>
      <c r="GW18" s="308"/>
      <c r="GX18" s="308"/>
      <c r="GY18" s="308"/>
      <c r="GZ18" s="308"/>
      <c r="HA18" s="308"/>
      <c r="HB18" s="308"/>
      <c r="HC18" s="308"/>
      <c r="HD18" s="308"/>
      <c r="HE18" s="308"/>
      <c r="HF18" s="308"/>
      <c r="HG18" s="308"/>
      <c r="HH18" s="308"/>
      <c r="HI18" s="308"/>
      <c r="HJ18" s="308"/>
      <c r="HK18" s="308"/>
      <c r="HL18" s="308"/>
      <c r="HM18" s="308"/>
      <c r="HN18" s="308"/>
      <c r="HO18" s="308"/>
      <c r="HP18" s="308"/>
      <c r="HQ18" s="308"/>
      <c r="HR18" s="308"/>
      <c r="HS18" s="308"/>
      <c r="HT18" s="308"/>
      <c r="HU18" s="308"/>
      <c r="HV18" s="308"/>
      <c r="HW18" s="308"/>
      <c r="HX18" s="308"/>
      <c r="HY18" s="308"/>
      <c r="HZ18" s="308"/>
      <c r="IA18" s="308"/>
      <c r="IB18" s="308"/>
      <c r="IC18" s="308"/>
      <c r="ID18" s="308"/>
      <c r="IE18" s="308"/>
      <c r="IF18" s="308"/>
      <c r="IG18" s="308"/>
      <c r="IH18" s="308"/>
      <c r="II18" s="308"/>
      <c r="IJ18" s="308"/>
      <c r="IK18" s="308"/>
    </row>
    <row r="19" ht="23.1" customHeight="1" spans="1:24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8"/>
      <c r="EK19" s="308"/>
      <c r="EL19" s="308"/>
      <c r="EM19" s="308"/>
      <c r="EN19" s="308"/>
      <c r="EO19" s="308"/>
      <c r="EP19" s="308"/>
      <c r="EQ19" s="308"/>
      <c r="ER19" s="308"/>
      <c r="ES19" s="308"/>
      <c r="ET19" s="308"/>
      <c r="EU19" s="308"/>
      <c r="EV19" s="308"/>
      <c r="EW19" s="308"/>
      <c r="EX19" s="308"/>
      <c r="EY19" s="308"/>
      <c r="EZ19" s="308"/>
      <c r="FA19" s="308"/>
      <c r="FB19" s="308"/>
      <c r="FC19" s="308"/>
      <c r="FD19" s="308"/>
      <c r="FE19" s="308"/>
      <c r="FF19" s="308"/>
      <c r="FG19" s="308"/>
      <c r="FH19" s="308"/>
      <c r="FI19" s="308"/>
      <c r="FJ19" s="308"/>
      <c r="FK19" s="308"/>
      <c r="FL19" s="308"/>
      <c r="FM19" s="308"/>
      <c r="FN19" s="308"/>
      <c r="FO19" s="308"/>
      <c r="FP19" s="308"/>
      <c r="FQ19" s="308"/>
      <c r="FR19" s="308"/>
      <c r="FS19" s="308"/>
      <c r="FT19" s="308"/>
      <c r="FU19" s="308"/>
      <c r="FV19" s="308"/>
      <c r="FW19" s="308"/>
      <c r="FX19" s="308"/>
      <c r="FY19" s="308"/>
      <c r="FZ19" s="308"/>
      <c r="GA19" s="308"/>
      <c r="GB19" s="308"/>
      <c r="GC19" s="308"/>
      <c r="GD19" s="308"/>
      <c r="GE19" s="308"/>
      <c r="GF19" s="308"/>
      <c r="GG19" s="308"/>
      <c r="GH19" s="308"/>
      <c r="GI19" s="308"/>
      <c r="GJ19" s="308"/>
      <c r="GK19" s="308"/>
      <c r="GL19" s="308"/>
      <c r="GM19" s="308"/>
      <c r="GN19" s="308"/>
      <c r="GO19" s="308"/>
      <c r="GP19" s="308"/>
      <c r="GQ19" s="308"/>
      <c r="GR19" s="308"/>
      <c r="GS19" s="308"/>
      <c r="GT19" s="308"/>
      <c r="GU19" s="308"/>
      <c r="GV19" s="308"/>
      <c r="GW19" s="308"/>
      <c r="GX19" s="308"/>
      <c r="GY19" s="308"/>
      <c r="GZ19" s="308"/>
      <c r="HA19" s="308"/>
      <c r="HB19" s="308"/>
      <c r="HC19" s="308"/>
      <c r="HD19" s="308"/>
      <c r="HE19" s="308"/>
      <c r="HF19" s="308"/>
      <c r="HG19" s="308"/>
      <c r="HH19" s="308"/>
      <c r="HI19" s="308"/>
      <c r="HJ19" s="308"/>
      <c r="HK19" s="308"/>
      <c r="HL19" s="308"/>
      <c r="HM19" s="308"/>
      <c r="HN19" s="308"/>
      <c r="HO19" s="308"/>
      <c r="HP19" s="308"/>
      <c r="HQ19" s="308"/>
      <c r="HR19" s="308"/>
      <c r="HS19" s="308"/>
      <c r="HT19" s="308"/>
      <c r="HU19" s="308"/>
      <c r="HV19" s="308"/>
      <c r="HW19" s="308"/>
      <c r="HX19" s="308"/>
      <c r="HY19" s="308"/>
      <c r="HZ19" s="308"/>
      <c r="IA19" s="308"/>
      <c r="IB19" s="308"/>
      <c r="IC19" s="308"/>
      <c r="ID19" s="308"/>
      <c r="IE19" s="308"/>
      <c r="IF19" s="308"/>
      <c r="IG19" s="308"/>
      <c r="IH19" s="308"/>
      <c r="II19" s="308"/>
      <c r="IJ19" s="308"/>
      <c r="IK19" s="308"/>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8"/>
  <sheetViews>
    <sheetView showGridLines="0" workbookViewId="0">
      <selection activeCell="A2" sqref="A2:O2"/>
    </sheetView>
  </sheetViews>
  <sheetFormatPr defaultColWidth="9" defaultRowHeight="11.25"/>
  <cols>
    <col min="1" max="1" width="10" customWidth="1"/>
    <col min="2" max="2" width="17.1222222222222" customWidth="1"/>
    <col min="3" max="3" width="38.8777777777778" customWidth="1"/>
    <col min="4" max="4" width="14.6222222222222" customWidth="1"/>
    <col min="5" max="15" width="11.6222222222222" customWidth="1"/>
    <col min="16" max="16" width="15" customWidth="1"/>
    <col min="17" max="248" width="6.62222222222222" customWidth="1"/>
  </cols>
  <sheetData>
    <row r="1" ht="23.1" customHeight="1" spans="1:248">
      <c r="A1" s="302"/>
      <c r="B1" s="302"/>
      <c r="C1" s="302"/>
      <c r="D1" s="302"/>
      <c r="E1" s="302"/>
      <c r="F1" s="302"/>
      <c r="G1" s="302"/>
      <c r="H1" s="302"/>
      <c r="I1" s="302"/>
      <c r="J1" s="302"/>
      <c r="K1" s="309"/>
      <c r="L1" s="302"/>
      <c r="M1" s="302"/>
      <c r="N1" s="302"/>
      <c r="O1" s="298" t="s">
        <v>238</v>
      </c>
      <c r="P1" s="217"/>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c r="FI1" s="308"/>
      <c r="FJ1" s="308"/>
      <c r="FK1" s="308"/>
      <c r="FL1" s="308"/>
      <c r="FM1" s="308"/>
      <c r="FN1" s="308"/>
      <c r="FO1" s="308"/>
      <c r="FP1" s="308"/>
      <c r="FQ1" s="308"/>
      <c r="FR1" s="308"/>
      <c r="FS1" s="308"/>
      <c r="FT1" s="308"/>
      <c r="FU1" s="308"/>
      <c r="FV1" s="308"/>
      <c r="FW1" s="308"/>
      <c r="FX1" s="308"/>
      <c r="FY1" s="308"/>
      <c r="FZ1" s="308"/>
      <c r="GA1" s="308"/>
      <c r="GB1" s="308"/>
      <c r="GC1" s="308"/>
      <c r="GD1" s="308"/>
      <c r="GE1" s="308"/>
      <c r="GF1" s="308"/>
      <c r="GG1" s="308"/>
      <c r="GH1" s="308"/>
      <c r="GI1" s="308"/>
      <c r="GJ1" s="308"/>
      <c r="GK1" s="308"/>
      <c r="GL1" s="308"/>
      <c r="GM1" s="308"/>
      <c r="GN1" s="308"/>
      <c r="GO1" s="308"/>
      <c r="GP1" s="308"/>
      <c r="GQ1" s="308"/>
      <c r="GR1" s="308"/>
      <c r="GS1" s="308"/>
      <c r="GT1" s="308"/>
      <c r="GU1" s="308"/>
      <c r="GV1" s="308"/>
      <c r="GW1" s="308"/>
      <c r="GX1" s="308"/>
      <c r="GY1" s="308"/>
      <c r="GZ1" s="308"/>
      <c r="HA1" s="308"/>
      <c r="HB1" s="308"/>
      <c r="HC1" s="308"/>
      <c r="HD1" s="308"/>
      <c r="HE1" s="308"/>
      <c r="HF1" s="308"/>
      <c r="HG1" s="308"/>
      <c r="HH1" s="308"/>
      <c r="HI1" s="308"/>
      <c r="HJ1" s="308"/>
      <c r="HK1" s="308"/>
      <c r="HL1" s="308"/>
      <c r="HM1" s="308"/>
      <c r="HN1" s="308"/>
      <c r="HO1" s="308"/>
      <c r="HP1" s="308"/>
      <c r="HQ1" s="308"/>
      <c r="HR1" s="308"/>
      <c r="HS1" s="308"/>
      <c r="HT1" s="308"/>
      <c r="HU1" s="308"/>
      <c r="HV1" s="308"/>
      <c r="HW1" s="308"/>
      <c r="HX1" s="308"/>
      <c r="HY1" s="308"/>
      <c r="HZ1" s="308"/>
      <c r="IA1" s="308"/>
      <c r="IB1" s="308"/>
      <c r="IC1" s="308"/>
      <c r="ID1" s="308"/>
      <c r="IE1" s="308"/>
      <c r="IF1" s="308"/>
      <c r="IG1" s="308"/>
      <c r="IH1" s="308"/>
      <c r="II1" s="308"/>
      <c r="IJ1" s="308"/>
      <c r="IK1" s="308"/>
      <c r="IL1" s="308"/>
      <c r="IM1" s="308"/>
      <c r="IN1" s="308"/>
    </row>
    <row r="2" ht="23.1" customHeight="1" spans="1:248">
      <c r="A2" s="232" t="s">
        <v>239</v>
      </c>
      <c r="B2" s="232"/>
      <c r="C2" s="232"/>
      <c r="D2" s="232"/>
      <c r="E2" s="232"/>
      <c r="F2" s="232"/>
      <c r="G2" s="232"/>
      <c r="H2" s="232"/>
      <c r="I2" s="232"/>
      <c r="J2" s="232"/>
      <c r="K2" s="232"/>
      <c r="L2" s="232"/>
      <c r="M2" s="232"/>
      <c r="N2" s="232"/>
      <c r="O2" s="232"/>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row>
    <row r="3" ht="30.75" customHeight="1" spans="1:248">
      <c r="A3" s="208"/>
      <c r="B3" s="208"/>
      <c r="C3" s="208"/>
      <c r="D3" s="303"/>
      <c r="E3" s="304"/>
      <c r="F3" s="231"/>
      <c r="G3" s="303"/>
      <c r="H3" s="231"/>
      <c r="I3" s="303"/>
      <c r="J3" s="303"/>
      <c r="K3" s="309"/>
      <c r="L3" s="303"/>
      <c r="M3" s="303"/>
      <c r="N3" s="310" t="s">
        <v>90</v>
      </c>
      <c r="O3" s="310"/>
      <c r="P3" s="220"/>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row>
    <row r="4" ht="23.1" customHeight="1" spans="1:248">
      <c r="A4" s="305" t="s">
        <v>113</v>
      </c>
      <c r="B4" s="305" t="s">
        <v>91</v>
      </c>
      <c r="C4" s="224" t="s">
        <v>114</v>
      </c>
      <c r="D4" s="306" t="s">
        <v>115</v>
      </c>
      <c r="E4" s="307" t="s">
        <v>240</v>
      </c>
      <c r="F4" s="307" t="s">
        <v>241</v>
      </c>
      <c r="G4" s="307" t="s">
        <v>242</v>
      </c>
      <c r="H4" s="307" t="s">
        <v>243</v>
      </c>
      <c r="I4" s="307" t="s">
        <v>244</v>
      </c>
      <c r="J4" s="307" t="s">
        <v>245</v>
      </c>
      <c r="K4" s="311" t="s">
        <v>246</v>
      </c>
      <c r="L4" s="311" t="s">
        <v>247</v>
      </c>
      <c r="M4" s="311" t="s">
        <v>248</v>
      </c>
      <c r="N4" s="311" t="s">
        <v>249</v>
      </c>
      <c r="O4" s="311" t="s">
        <v>250</v>
      </c>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c r="FO4" s="308"/>
      <c r="FP4" s="308"/>
      <c r="FQ4" s="308"/>
      <c r="FR4" s="308"/>
      <c r="FS4" s="308"/>
      <c r="FT4" s="308"/>
      <c r="FU4" s="308"/>
      <c r="FV4" s="308"/>
      <c r="FW4" s="308"/>
      <c r="FX4" s="308"/>
      <c r="FY4" s="308"/>
      <c r="FZ4" s="308"/>
      <c r="GA4" s="308"/>
      <c r="GB4" s="308"/>
      <c r="GC4" s="308"/>
      <c r="GD4" s="308"/>
      <c r="GE4" s="308"/>
      <c r="GF4" s="308"/>
      <c r="GG4" s="308"/>
      <c r="GH4" s="308"/>
      <c r="GI4" s="308"/>
      <c r="GJ4" s="308"/>
      <c r="GK4" s="308"/>
      <c r="GL4" s="308"/>
      <c r="GM4" s="308"/>
      <c r="GN4" s="308"/>
      <c r="GO4" s="308"/>
      <c r="GP4" s="308"/>
      <c r="GQ4" s="308"/>
      <c r="GR4" s="308"/>
      <c r="GS4" s="308"/>
      <c r="GT4" s="308"/>
      <c r="GU4" s="308"/>
      <c r="GV4" s="308"/>
      <c r="GW4" s="308"/>
      <c r="GX4" s="308"/>
      <c r="GY4" s="308"/>
      <c r="GZ4" s="308"/>
      <c r="HA4" s="308"/>
      <c r="HB4" s="308"/>
      <c r="HC4" s="308"/>
      <c r="HD4" s="308"/>
      <c r="HE4" s="308"/>
      <c r="HF4" s="308"/>
      <c r="HG4" s="308"/>
      <c r="HH4" s="308"/>
      <c r="HI4" s="308"/>
      <c r="HJ4" s="308"/>
      <c r="HK4" s="308"/>
      <c r="HL4" s="308"/>
      <c r="HM4" s="308"/>
      <c r="HN4" s="308"/>
      <c r="HO4" s="308"/>
      <c r="HP4" s="308"/>
      <c r="HQ4" s="308"/>
      <c r="HR4" s="308"/>
      <c r="HS4" s="308"/>
      <c r="HT4" s="308"/>
      <c r="HU4" s="308"/>
      <c r="HV4" s="308"/>
      <c r="HW4" s="308"/>
      <c r="HX4" s="308"/>
      <c r="HY4" s="308"/>
      <c r="HZ4" s="308"/>
      <c r="IA4" s="308"/>
      <c r="IB4" s="308"/>
      <c r="IC4" s="308"/>
      <c r="ID4" s="308"/>
      <c r="IE4" s="308"/>
      <c r="IF4" s="308"/>
      <c r="IG4" s="308"/>
      <c r="IH4" s="308"/>
      <c r="II4" s="308"/>
      <c r="IJ4" s="308"/>
      <c r="IK4" s="308"/>
      <c r="IL4" s="308"/>
      <c r="IM4" s="308"/>
      <c r="IN4" s="308"/>
    </row>
    <row r="5" ht="19.5" customHeight="1" spans="1:248">
      <c r="A5" s="305"/>
      <c r="B5" s="305"/>
      <c r="C5" s="224"/>
      <c r="D5" s="306"/>
      <c r="E5" s="307"/>
      <c r="F5" s="307"/>
      <c r="G5" s="307"/>
      <c r="H5" s="307"/>
      <c r="I5" s="307"/>
      <c r="J5" s="307"/>
      <c r="K5" s="311"/>
      <c r="L5" s="311"/>
      <c r="M5" s="311"/>
      <c r="N5" s="311"/>
      <c r="O5" s="311"/>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c r="FF5" s="308"/>
      <c r="FG5" s="308"/>
      <c r="FH5" s="308"/>
      <c r="FI5" s="308"/>
      <c r="FJ5" s="308"/>
      <c r="FK5" s="308"/>
      <c r="FL5" s="308"/>
      <c r="FM5" s="308"/>
      <c r="FN5" s="308"/>
      <c r="FO5" s="308"/>
      <c r="FP5" s="308"/>
      <c r="FQ5" s="308"/>
      <c r="FR5" s="308"/>
      <c r="FS5" s="308"/>
      <c r="FT5" s="308"/>
      <c r="FU5" s="308"/>
      <c r="FV5" s="308"/>
      <c r="FW5" s="308"/>
      <c r="FX5" s="308"/>
      <c r="FY5" s="308"/>
      <c r="FZ5" s="308"/>
      <c r="GA5" s="308"/>
      <c r="GB5" s="308"/>
      <c r="GC5" s="308"/>
      <c r="GD5" s="308"/>
      <c r="GE5" s="308"/>
      <c r="GF5" s="308"/>
      <c r="GG5" s="308"/>
      <c r="GH5" s="308"/>
      <c r="GI5" s="308"/>
      <c r="GJ5" s="308"/>
      <c r="GK5" s="308"/>
      <c r="GL5" s="308"/>
      <c r="GM5" s="308"/>
      <c r="GN5" s="308"/>
      <c r="GO5" s="308"/>
      <c r="GP5" s="308"/>
      <c r="GQ5" s="308"/>
      <c r="GR5" s="308"/>
      <c r="GS5" s="308"/>
      <c r="GT5" s="308"/>
      <c r="GU5" s="308"/>
      <c r="GV5" s="308"/>
      <c r="GW5" s="308"/>
      <c r="GX5" s="308"/>
      <c r="GY5" s="308"/>
      <c r="GZ5" s="308"/>
      <c r="HA5" s="308"/>
      <c r="HB5" s="308"/>
      <c r="HC5" s="308"/>
      <c r="HD5" s="308"/>
      <c r="HE5" s="308"/>
      <c r="HF5" s="308"/>
      <c r="HG5" s="308"/>
      <c r="HH5" s="308"/>
      <c r="HI5" s="308"/>
      <c r="HJ5" s="308"/>
      <c r="HK5" s="308"/>
      <c r="HL5" s="308"/>
      <c r="HM5" s="308"/>
      <c r="HN5" s="308"/>
      <c r="HO5" s="308"/>
      <c r="HP5" s="308"/>
      <c r="HQ5" s="308"/>
      <c r="HR5" s="308"/>
      <c r="HS5" s="308"/>
      <c r="HT5" s="308"/>
      <c r="HU5" s="308"/>
      <c r="HV5" s="308"/>
      <c r="HW5" s="308"/>
      <c r="HX5" s="308"/>
      <c r="HY5" s="308"/>
      <c r="HZ5" s="308"/>
      <c r="IA5" s="308"/>
      <c r="IB5" s="308"/>
      <c r="IC5" s="308"/>
      <c r="ID5" s="308"/>
      <c r="IE5" s="308"/>
      <c r="IF5" s="308"/>
      <c r="IG5" s="308"/>
      <c r="IH5" s="308"/>
      <c r="II5" s="308"/>
      <c r="IJ5" s="308"/>
      <c r="IK5" s="308"/>
      <c r="IL5" s="308"/>
      <c r="IM5" s="308"/>
      <c r="IN5" s="308"/>
    </row>
    <row r="6" ht="39.75" customHeight="1" spans="1:248">
      <c r="A6" s="305"/>
      <c r="B6" s="305"/>
      <c r="C6" s="224"/>
      <c r="D6" s="306"/>
      <c r="E6" s="307"/>
      <c r="F6" s="307"/>
      <c r="G6" s="307"/>
      <c r="H6" s="307"/>
      <c r="I6" s="307"/>
      <c r="J6" s="307"/>
      <c r="K6" s="311"/>
      <c r="L6" s="311"/>
      <c r="M6" s="311"/>
      <c r="N6" s="311"/>
      <c r="O6" s="311"/>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row>
    <row r="7" ht="39.75" customHeight="1" spans="1:248">
      <c r="A7" s="305"/>
      <c r="B7" s="108" t="s">
        <v>107</v>
      </c>
      <c r="C7" s="109" t="s">
        <v>108</v>
      </c>
      <c r="D7" s="227">
        <v>0</v>
      </c>
      <c r="E7" s="307"/>
      <c r="F7" s="307"/>
      <c r="G7" s="307"/>
      <c r="H7" s="307"/>
      <c r="I7" s="307"/>
      <c r="J7" s="307"/>
      <c r="K7" s="311"/>
      <c r="L7" s="311"/>
      <c r="M7" s="311"/>
      <c r="N7" s="311"/>
      <c r="O7" s="311"/>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8"/>
      <c r="CR7" s="308"/>
      <c r="CS7" s="308"/>
      <c r="CT7" s="308"/>
      <c r="CU7" s="308"/>
      <c r="CV7" s="308"/>
      <c r="CW7" s="308"/>
      <c r="CX7" s="308"/>
      <c r="CY7" s="308"/>
      <c r="CZ7" s="308"/>
      <c r="DA7" s="308"/>
      <c r="DB7" s="308"/>
      <c r="DC7" s="308"/>
      <c r="DD7" s="308"/>
      <c r="DE7" s="308"/>
      <c r="DF7" s="308"/>
      <c r="DG7" s="308"/>
      <c r="DH7" s="308"/>
      <c r="DI7" s="308"/>
      <c r="DJ7" s="308"/>
      <c r="DK7" s="308"/>
      <c r="DL7" s="308"/>
      <c r="DM7" s="308"/>
      <c r="DN7" s="308"/>
      <c r="DO7" s="308"/>
      <c r="DP7" s="308"/>
      <c r="DQ7" s="308"/>
      <c r="DR7" s="308"/>
      <c r="DS7" s="308"/>
      <c r="DT7" s="308"/>
      <c r="DU7" s="308"/>
      <c r="DV7" s="308"/>
      <c r="DW7" s="308"/>
      <c r="DX7" s="308"/>
      <c r="DY7" s="308"/>
      <c r="DZ7" s="308"/>
      <c r="EA7" s="308"/>
      <c r="EB7" s="308"/>
      <c r="EC7" s="308"/>
      <c r="ED7" s="308"/>
      <c r="EE7" s="308"/>
      <c r="EF7" s="308"/>
      <c r="EG7" s="308"/>
      <c r="EH7" s="308"/>
      <c r="EI7" s="308"/>
      <c r="EJ7" s="308"/>
      <c r="EK7" s="308"/>
      <c r="EL7" s="308"/>
      <c r="EM7" s="308"/>
      <c r="EN7" s="308"/>
      <c r="EO7" s="308"/>
      <c r="EP7" s="308"/>
      <c r="EQ7" s="308"/>
      <c r="ER7" s="308"/>
      <c r="ES7" s="308"/>
      <c r="ET7" s="308"/>
      <c r="EU7" s="308"/>
      <c r="EV7" s="308"/>
      <c r="EW7" s="308"/>
      <c r="EX7" s="308"/>
      <c r="EY7" s="308"/>
      <c r="EZ7" s="308"/>
      <c r="FA7" s="308"/>
      <c r="FB7" s="308"/>
      <c r="FC7" s="308"/>
      <c r="FD7" s="308"/>
      <c r="FE7" s="308"/>
      <c r="FF7" s="308"/>
      <c r="FG7" s="308"/>
      <c r="FH7" s="308"/>
      <c r="FI7" s="308"/>
      <c r="FJ7" s="308"/>
      <c r="FK7" s="308"/>
      <c r="FL7" s="308"/>
      <c r="FM7" s="308"/>
      <c r="FN7" s="308"/>
      <c r="FO7" s="308"/>
      <c r="FP7" s="308"/>
      <c r="FQ7" s="308"/>
      <c r="FR7" s="308"/>
      <c r="FS7" s="308"/>
      <c r="FT7" s="308"/>
      <c r="FU7" s="308"/>
      <c r="FV7" s="308"/>
      <c r="FW7" s="308"/>
      <c r="FX7" s="308"/>
      <c r="FY7" s="308"/>
      <c r="FZ7" s="308"/>
      <c r="GA7" s="308"/>
      <c r="GB7" s="308"/>
      <c r="GC7" s="308"/>
      <c r="GD7" s="308"/>
      <c r="GE7" s="308"/>
      <c r="GF7" s="308"/>
      <c r="GG7" s="308"/>
      <c r="GH7" s="308"/>
      <c r="GI7" s="308"/>
      <c r="GJ7" s="308"/>
      <c r="GK7" s="308"/>
      <c r="GL7" s="308"/>
      <c r="GM7" s="308"/>
      <c r="GN7" s="308"/>
      <c r="GO7" s="308"/>
      <c r="GP7" s="308"/>
      <c r="GQ7" s="308"/>
      <c r="GR7" s="308"/>
      <c r="GS7" s="308"/>
      <c r="GT7" s="308"/>
      <c r="GU7" s="308"/>
      <c r="GV7" s="308"/>
      <c r="GW7" s="308"/>
      <c r="GX7" s="308"/>
      <c r="GY7" s="308"/>
      <c r="GZ7" s="308"/>
      <c r="HA7" s="308"/>
      <c r="HB7" s="308"/>
      <c r="HC7" s="308"/>
      <c r="HD7" s="308"/>
      <c r="HE7" s="308"/>
      <c r="HF7" s="308"/>
      <c r="HG7" s="308"/>
      <c r="HH7" s="308"/>
      <c r="HI7" s="308"/>
      <c r="HJ7" s="308"/>
      <c r="HK7" s="308"/>
      <c r="HL7" s="308"/>
      <c r="HM7" s="308"/>
      <c r="HN7" s="308"/>
      <c r="HO7" s="308"/>
      <c r="HP7" s="308"/>
      <c r="HQ7" s="308"/>
      <c r="HR7" s="308"/>
      <c r="HS7" s="308"/>
      <c r="HT7" s="308"/>
      <c r="HU7" s="308"/>
      <c r="HV7" s="308"/>
      <c r="HW7" s="308"/>
      <c r="HX7" s="308"/>
      <c r="HY7" s="308"/>
      <c r="HZ7" s="308"/>
      <c r="IA7" s="308"/>
      <c r="IB7" s="308"/>
      <c r="IC7" s="308"/>
      <c r="ID7" s="308"/>
      <c r="IE7" s="308"/>
      <c r="IF7" s="308"/>
      <c r="IG7" s="308"/>
      <c r="IH7" s="308"/>
      <c r="II7" s="308"/>
      <c r="IJ7" s="308"/>
      <c r="IK7" s="308"/>
      <c r="IL7" s="308"/>
      <c r="IM7" s="308"/>
      <c r="IN7" s="308"/>
    </row>
    <row r="8" s="1" customFormat="1" ht="23.1" customHeight="1" spans="1:248">
      <c r="A8" s="238"/>
      <c r="B8" s="108" t="s">
        <v>109</v>
      </c>
      <c r="C8" s="108" t="s">
        <v>110</v>
      </c>
      <c r="D8" s="227">
        <v>0</v>
      </c>
      <c r="E8" s="214"/>
      <c r="F8" s="214"/>
      <c r="G8" s="214"/>
      <c r="H8" s="214"/>
      <c r="I8" s="214"/>
      <c r="J8" s="214"/>
      <c r="K8" s="214"/>
      <c r="L8" s="312"/>
      <c r="M8" s="214"/>
      <c r="N8" s="214"/>
      <c r="O8" s="214"/>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row>
    <row r="9" ht="33.75" customHeight="1"/>
    <row r="10" ht="23.1" customHeight="1" spans="1:248">
      <c r="A10" s="218"/>
      <c r="B10" s="218"/>
      <c r="C10" s="218"/>
      <c r="D10" s="218"/>
      <c r="E10" s="218"/>
      <c r="F10" s="218"/>
      <c r="G10" s="218"/>
      <c r="H10" s="218"/>
      <c r="I10" s="218"/>
      <c r="J10" s="218"/>
      <c r="K10" s="246"/>
      <c r="L10" s="218"/>
      <c r="M10" s="218"/>
      <c r="N10" s="218"/>
      <c r="O10" s="21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08"/>
      <c r="CD10" s="308"/>
      <c r="CE10" s="308"/>
      <c r="CF10" s="308"/>
      <c r="CG10" s="308"/>
      <c r="CH10" s="308"/>
      <c r="CI10" s="308"/>
      <c r="CJ10" s="308"/>
      <c r="CK10" s="308"/>
      <c r="CL10" s="308"/>
      <c r="CM10" s="308"/>
      <c r="CN10" s="308"/>
      <c r="CO10" s="308"/>
      <c r="CP10" s="308"/>
      <c r="CQ10" s="308"/>
      <c r="CR10" s="308"/>
      <c r="CS10" s="308"/>
      <c r="CT10" s="308"/>
      <c r="CU10" s="308"/>
      <c r="CV10" s="308"/>
      <c r="CW10" s="308"/>
      <c r="CX10" s="308"/>
      <c r="CY10" s="308"/>
      <c r="CZ10" s="308"/>
      <c r="DA10" s="308"/>
      <c r="DB10" s="308"/>
      <c r="DC10" s="308"/>
      <c r="DD10" s="308"/>
      <c r="DE10" s="308"/>
      <c r="DF10" s="308"/>
      <c r="DG10" s="308"/>
      <c r="DH10" s="308"/>
      <c r="DI10" s="308"/>
      <c r="DJ10" s="308"/>
      <c r="DK10" s="308"/>
      <c r="DL10" s="308"/>
      <c r="DM10" s="308"/>
      <c r="DN10" s="308"/>
      <c r="DO10" s="308"/>
      <c r="DP10" s="308"/>
      <c r="DQ10" s="308"/>
      <c r="DR10" s="308"/>
      <c r="DS10" s="308"/>
      <c r="DT10" s="308"/>
      <c r="DU10" s="308"/>
      <c r="DV10" s="308"/>
      <c r="DW10" s="308"/>
      <c r="DX10" s="308"/>
      <c r="DY10" s="308"/>
      <c r="DZ10" s="308"/>
      <c r="EA10" s="308"/>
      <c r="EB10" s="308"/>
      <c r="EC10" s="308"/>
      <c r="ED10" s="308"/>
      <c r="EE10" s="308"/>
      <c r="EF10" s="308"/>
      <c r="EG10" s="308"/>
      <c r="EH10" s="308"/>
      <c r="EI10" s="308"/>
      <c r="EJ10" s="308"/>
      <c r="EK10" s="308"/>
      <c r="EL10" s="308"/>
      <c r="EM10" s="308"/>
      <c r="EN10" s="308"/>
      <c r="EO10" s="308"/>
      <c r="EP10" s="308"/>
      <c r="EQ10" s="308"/>
      <c r="ER10" s="308"/>
      <c r="ES10" s="308"/>
      <c r="ET10" s="308"/>
      <c r="EU10" s="308"/>
      <c r="EV10" s="308"/>
      <c r="EW10" s="308"/>
      <c r="EX10" s="308"/>
      <c r="EY10" s="308"/>
      <c r="EZ10" s="308"/>
      <c r="FA10" s="308"/>
      <c r="FB10" s="308"/>
      <c r="FC10" s="308"/>
      <c r="FD10" s="308"/>
      <c r="FE10" s="308"/>
      <c r="FF10" s="308"/>
      <c r="FG10" s="308"/>
      <c r="FH10" s="308"/>
      <c r="FI10" s="308"/>
      <c r="FJ10" s="308"/>
      <c r="FK10" s="308"/>
      <c r="FL10" s="308"/>
      <c r="FM10" s="308"/>
      <c r="FN10" s="308"/>
      <c r="FO10" s="308"/>
      <c r="FP10" s="308"/>
      <c r="FQ10" s="308"/>
      <c r="FR10" s="308"/>
      <c r="FS10" s="308"/>
      <c r="FT10" s="308"/>
      <c r="FU10" s="308"/>
      <c r="FV10" s="308"/>
      <c r="FW10" s="308"/>
      <c r="FX10" s="308"/>
      <c r="FY10" s="308"/>
      <c r="FZ10" s="308"/>
      <c r="GA10" s="308"/>
      <c r="GB10" s="308"/>
      <c r="GC10" s="308"/>
      <c r="GD10" s="308"/>
      <c r="GE10" s="308"/>
      <c r="GF10" s="308"/>
      <c r="GG10" s="308"/>
      <c r="GH10" s="308"/>
      <c r="GI10" s="308"/>
      <c r="GJ10" s="308"/>
      <c r="GK10" s="308"/>
      <c r="GL10" s="308"/>
      <c r="GM10" s="308"/>
      <c r="GN10" s="308"/>
      <c r="GO10" s="308"/>
      <c r="GP10" s="308"/>
      <c r="GQ10" s="308"/>
      <c r="GR10" s="308"/>
      <c r="GS10" s="308"/>
      <c r="GT10" s="308"/>
      <c r="GU10" s="308"/>
      <c r="GV10" s="308"/>
      <c r="GW10" s="308"/>
      <c r="GX10" s="308"/>
      <c r="GY10" s="308"/>
      <c r="GZ10" s="308"/>
      <c r="HA10" s="308"/>
      <c r="HB10" s="308"/>
      <c r="HC10" s="308"/>
      <c r="HD10" s="308"/>
      <c r="HE10" s="308"/>
      <c r="HF10" s="308"/>
      <c r="HG10" s="308"/>
      <c r="HH10" s="308"/>
      <c r="HI10" s="308"/>
      <c r="HJ10" s="308"/>
      <c r="HK10" s="308"/>
      <c r="HL10" s="308"/>
      <c r="HM10" s="308"/>
      <c r="HN10" s="308"/>
      <c r="HO10" s="308"/>
      <c r="HP10" s="308"/>
      <c r="HQ10" s="308"/>
      <c r="HR10" s="308"/>
      <c r="HS10" s="308"/>
      <c r="HT10" s="308"/>
      <c r="HU10" s="308"/>
      <c r="HV10" s="308"/>
      <c r="HW10" s="308"/>
      <c r="HX10" s="308"/>
      <c r="HY10" s="308"/>
      <c r="HZ10" s="308"/>
      <c r="IA10" s="308"/>
      <c r="IB10" s="308"/>
      <c r="IC10" s="308"/>
      <c r="ID10" s="308"/>
      <c r="IE10" s="308"/>
      <c r="IF10" s="308"/>
      <c r="IG10" s="308"/>
      <c r="IH10" s="308"/>
      <c r="II10" s="308"/>
      <c r="IJ10" s="308"/>
      <c r="IK10" s="308"/>
      <c r="IL10" s="308"/>
      <c r="IM10" s="308"/>
      <c r="IN10" s="308"/>
    </row>
    <row r="11" ht="23.1" customHeight="1" spans="1:248">
      <c r="A11" s="218"/>
      <c r="B11" s="218"/>
      <c r="C11" s="218"/>
      <c r="D11" s="218"/>
      <c r="E11" s="218"/>
      <c r="F11" s="218"/>
      <c r="G11" s="218"/>
      <c r="H11" s="218"/>
      <c r="I11" s="218"/>
      <c r="J11" s="218"/>
      <c r="K11" s="246"/>
      <c r="L11" s="218"/>
      <c r="M11" s="218"/>
      <c r="N11" s="218"/>
      <c r="O11" s="21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8"/>
      <c r="CR11" s="308"/>
      <c r="CS11" s="308"/>
      <c r="CT11" s="308"/>
      <c r="CU11" s="308"/>
      <c r="CV11" s="308"/>
      <c r="CW11" s="308"/>
      <c r="CX11" s="308"/>
      <c r="CY11" s="308"/>
      <c r="CZ11" s="308"/>
      <c r="DA11" s="308"/>
      <c r="DB11" s="308"/>
      <c r="DC11" s="308"/>
      <c r="DD11" s="308"/>
      <c r="DE11" s="308"/>
      <c r="DF11" s="308"/>
      <c r="DG11" s="308"/>
      <c r="DH11" s="308"/>
      <c r="DI11" s="308"/>
      <c r="DJ11" s="308"/>
      <c r="DK11" s="308"/>
      <c r="DL11" s="308"/>
      <c r="DM11" s="308"/>
      <c r="DN11" s="308"/>
      <c r="DO11" s="308"/>
      <c r="DP11" s="308"/>
      <c r="DQ11" s="308"/>
      <c r="DR11" s="308"/>
      <c r="DS11" s="308"/>
      <c r="DT11" s="308"/>
      <c r="DU11" s="308"/>
      <c r="DV11" s="308"/>
      <c r="DW11" s="308"/>
      <c r="DX11" s="308"/>
      <c r="DY11" s="308"/>
      <c r="DZ11" s="308"/>
      <c r="EA11" s="308"/>
      <c r="EB11" s="308"/>
      <c r="EC11" s="308"/>
      <c r="ED11" s="308"/>
      <c r="EE11" s="308"/>
      <c r="EF11" s="308"/>
      <c r="EG11" s="308"/>
      <c r="EH11" s="308"/>
      <c r="EI11" s="308"/>
      <c r="EJ11" s="308"/>
      <c r="EK11" s="308"/>
      <c r="EL11" s="308"/>
      <c r="EM11" s="308"/>
      <c r="EN11" s="308"/>
      <c r="EO11" s="308"/>
      <c r="EP11" s="308"/>
      <c r="EQ11" s="308"/>
      <c r="ER11" s="308"/>
      <c r="ES11" s="308"/>
      <c r="ET11" s="308"/>
      <c r="EU11" s="308"/>
      <c r="EV11" s="308"/>
      <c r="EW11" s="308"/>
      <c r="EX11" s="308"/>
      <c r="EY11" s="308"/>
      <c r="EZ11" s="308"/>
      <c r="FA11" s="308"/>
      <c r="FB11" s="308"/>
      <c r="FC11" s="308"/>
      <c r="FD11" s="308"/>
      <c r="FE11" s="308"/>
      <c r="FF11" s="308"/>
      <c r="FG11" s="308"/>
      <c r="FH11" s="308"/>
      <c r="FI11" s="308"/>
      <c r="FJ11" s="308"/>
      <c r="FK11" s="308"/>
      <c r="FL11" s="308"/>
      <c r="FM11" s="308"/>
      <c r="FN11" s="308"/>
      <c r="FO11" s="308"/>
      <c r="FP11" s="308"/>
      <c r="FQ11" s="308"/>
      <c r="FR11" s="308"/>
      <c r="FS11" s="308"/>
      <c r="FT11" s="308"/>
      <c r="FU11" s="308"/>
      <c r="FV11" s="308"/>
      <c r="FW11" s="308"/>
      <c r="FX11" s="308"/>
      <c r="FY11" s="308"/>
      <c r="FZ11" s="308"/>
      <c r="GA11" s="308"/>
      <c r="GB11" s="308"/>
      <c r="GC11" s="308"/>
      <c r="GD11" s="308"/>
      <c r="GE11" s="308"/>
      <c r="GF11" s="308"/>
      <c r="GG11" s="308"/>
      <c r="GH11" s="308"/>
      <c r="GI11" s="308"/>
      <c r="GJ11" s="308"/>
      <c r="GK11" s="308"/>
      <c r="GL11" s="308"/>
      <c r="GM11" s="308"/>
      <c r="GN11" s="308"/>
      <c r="GO11" s="308"/>
      <c r="GP11" s="308"/>
      <c r="GQ11" s="308"/>
      <c r="GR11" s="308"/>
      <c r="GS11" s="308"/>
      <c r="GT11" s="308"/>
      <c r="GU11" s="308"/>
      <c r="GV11" s="308"/>
      <c r="GW11" s="308"/>
      <c r="GX11" s="308"/>
      <c r="GY11" s="308"/>
      <c r="GZ11" s="308"/>
      <c r="HA11" s="308"/>
      <c r="HB11" s="308"/>
      <c r="HC11" s="308"/>
      <c r="HD11" s="308"/>
      <c r="HE11" s="308"/>
      <c r="HF11" s="308"/>
      <c r="HG11" s="308"/>
      <c r="HH11" s="308"/>
      <c r="HI11" s="308"/>
      <c r="HJ11" s="308"/>
      <c r="HK11" s="308"/>
      <c r="HL11" s="308"/>
      <c r="HM11" s="308"/>
      <c r="HN11" s="308"/>
      <c r="HO11" s="308"/>
      <c r="HP11" s="308"/>
      <c r="HQ11" s="308"/>
      <c r="HR11" s="308"/>
      <c r="HS11" s="308"/>
      <c r="HT11" s="308"/>
      <c r="HU11" s="308"/>
      <c r="HV11" s="308"/>
      <c r="HW11" s="308"/>
      <c r="HX11" s="308"/>
      <c r="HY11" s="308"/>
      <c r="HZ11" s="308"/>
      <c r="IA11" s="308"/>
      <c r="IB11" s="308"/>
      <c r="IC11" s="308"/>
      <c r="ID11" s="308"/>
      <c r="IE11" s="308"/>
      <c r="IF11" s="308"/>
      <c r="IG11" s="308"/>
      <c r="IH11" s="308"/>
      <c r="II11" s="308"/>
      <c r="IJ11" s="308"/>
      <c r="IK11" s="308"/>
      <c r="IL11" s="308"/>
      <c r="IM11" s="308"/>
      <c r="IN11" s="308"/>
    </row>
    <row r="12" ht="23.1" customHeight="1" spans="1:248">
      <c r="A12" s="218"/>
      <c r="B12" s="218"/>
      <c r="C12" s="218"/>
      <c r="D12" s="218"/>
      <c r="E12" s="218"/>
      <c r="F12" s="218"/>
      <c r="G12" s="218"/>
      <c r="H12" s="218"/>
      <c r="I12" s="218"/>
      <c r="J12" s="218"/>
      <c r="K12" s="246"/>
      <c r="L12" s="218"/>
      <c r="M12" s="218"/>
      <c r="N12" s="218"/>
      <c r="O12" s="21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8"/>
      <c r="CR12" s="308"/>
      <c r="CS12" s="308"/>
      <c r="CT12" s="308"/>
      <c r="CU12" s="308"/>
      <c r="CV12" s="308"/>
      <c r="CW12" s="308"/>
      <c r="CX12" s="308"/>
      <c r="CY12" s="308"/>
      <c r="CZ12" s="308"/>
      <c r="DA12" s="308"/>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8"/>
      <c r="EE12" s="308"/>
      <c r="EF12" s="308"/>
      <c r="EG12" s="308"/>
      <c r="EH12" s="308"/>
      <c r="EI12" s="308"/>
      <c r="EJ12" s="308"/>
      <c r="EK12" s="308"/>
      <c r="EL12" s="308"/>
      <c r="EM12" s="308"/>
      <c r="EN12" s="308"/>
      <c r="EO12" s="308"/>
      <c r="EP12" s="308"/>
      <c r="EQ12" s="308"/>
      <c r="ER12" s="308"/>
      <c r="ES12" s="308"/>
      <c r="ET12" s="308"/>
      <c r="EU12" s="308"/>
      <c r="EV12" s="308"/>
      <c r="EW12" s="308"/>
      <c r="EX12" s="308"/>
      <c r="EY12" s="308"/>
      <c r="EZ12" s="308"/>
      <c r="FA12" s="308"/>
      <c r="FB12" s="308"/>
      <c r="FC12" s="308"/>
      <c r="FD12" s="308"/>
      <c r="FE12" s="308"/>
      <c r="FF12" s="308"/>
      <c r="FG12" s="308"/>
      <c r="FH12" s="308"/>
      <c r="FI12" s="308"/>
      <c r="FJ12" s="308"/>
      <c r="FK12" s="308"/>
      <c r="FL12" s="308"/>
      <c r="FM12" s="308"/>
      <c r="FN12" s="308"/>
      <c r="FO12" s="308"/>
      <c r="FP12" s="308"/>
      <c r="FQ12" s="308"/>
      <c r="FR12" s="308"/>
      <c r="FS12" s="308"/>
      <c r="FT12" s="308"/>
      <c r="FU12" s="308"/>
      <c r="FV12" s="308"/>
      <c r="FW12" s="308"/>
      <c r="FX12" s="308"/>
      <c r="FY12" s="308"/>
      <c r="FZ12" s="308"/>
      <c r="GA12" s="308"/>
      <c r="GB12" s="308"/>
      <c r="GC12" s="308"/>
      <c r="GD12" s="308"/>
      <c r="GE12" s="308"/>
      <c r="GF12" s="308"/>
      <c r="GG12" s="308"/>
      <c r="GH12" s="308"/>
      <c r="GI12" s="308"/>
      <c r="GJ12" s="308"/>
      <c r="GK12" s="308"/>
      <c r="GL12" s="308"/>
      <c r="GM12" s="308"/>
      <c r="GN12" s="308"/>
      <c r="GO12" s="308"/>
      <c r="GP12" s="308"/>
      <c r="GQ12" s="308"/>
      <c r="GR12" s="308"/>
      <c r="GS12" s="308"/>
      <c r="GT12" s="308"/>
      <c r="GU12" s="308"/>
      <c r="GV12" s="308"/>
      <c r="GW12" s="308"/>
      <c r="GX12" s="308"/>
      <c r="GY12" s="308"/>
      <c r="GZ12" s="308"/>
      <c r="HA12" s="308"/>
      <c r="HB12" s="308"/>
      <c r="HC12" s="308"/>
      <c r="HD12" s="308"/>
      <c r="HE12" s="308"/>
      <c r="HF12" s="308"/>
      <c r="HG12" s="308"/>
      <c r="HH12" s="308"/>
      <c r="HI12" s="308"/>
      <c r="HJ12" s="308"/>
      <c r="HK12" s="308"/>
      <c r="HL12" s="308"/>
      <c r="HM12" s="308"/>
      <c r="HN12" s="308"/>
      <c r="HO12" s="308"/>
      <c r="HP12" s="308"/>
      <c r="HQ12" s="308"/>
      <c r="HR12" s="308"/>
      <c r="HS12" s="308"/>
      <c r="HT12" s="308"/>
      <c r="HU12" s="308"/>
      <c r="HV12" s="308"/>
      <c r="HW12" s="308"/>
      <c r="HX12" s="308"/>
      <c r="HY12" s="308"/>
      <c r="HZ12" s="308"/>
      <c r="IA12" s="308"/>
      <c r="IB12" s="308"/>
      <c r="IC12" s="308"/>
      <c r="ID12" s="308"/>
      <c r="IE12" s="308"/>
      <c r="IF12" s="308"/>
      <c r="IG12" s="308"/>
      <c r="IH12" s="308"/>
      <c r="II12" s="308"/>
      <c r="IJ12" s="308"/>
      <c r="IK12" s="308"/>
      <c r="IL12" s="308"/>
      <c r="IM12" s="308"/>
      <c r="IN12" s="308"/>
    </row>
    <row r="13" ht="23.1" customHeight="1" spans="1:248">
      <c r="A13" s="218"/>
      <c r="B13" s="218"/>
      <c r="C13" s="218"/>
      <c r="D13" s="218"/>
      <c r="E13" s="218">
        <v>0</v>
      </c>
      <c r="F13" s="218"/>
      <c r="G13" s="218"/>
      <c r="H13" s="218"/>
      <c r="J13" s="218"/>
      <c r="K13" s="246"/>
      <c r="L13" s="218"/>
      <c r="M13" s="218"/>
      <c r="N13" s="218"/>
      <c r="O13" s="21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8"/>
      <c r="EK13" s="308"/>
      <c r="EL13" s="308"/>
      <c r="EM13" s="308"/>
      <c r="EN13" s="308"/>
      <c r="EO13" s="308"/>
      <c r="EP13" s="308"/>
      <c r="EQ13" s="308"/>
      <c r="ER13" s="308"/>
      <c r="ES13" s="308"/>
      <c r="ET13" s="308"/>
      <c r="EU13" s="308"/>
      <c r="EV13" s="308"/>
      <c r="EW13" s="308"/>
      <c r="EX13" s="308"/>
      <c r="EY13" s="308"/>
      <c r="EZ13" s="308"/>
      <c r="FA13" s="308"/>
      <c r="FB13" s="308"/>
      <c r="FC13" s="308"/>
      <c r="FD13" s="308"/>
      <c r="FE13" s="308"/>
      <c r="FF13" s="308"/>
      <c r="FG13" s="308"/>
      <c r="FH13" s="308"/>
      <c r="FI13" s="308"/>
      <c r="FJ13" s="308"/>
      <c r="FK13" s="308"/>
      <c r="FL13" s="308"/>
      <c r="FM13" s="308"/>
      <c r="FN13" s="308"/>
      <c r="FO13" s="308"/>
      <c r="FP13" s="308"/>
      <c r="FQ13" s="308"/>
      <c r="FR13" s="308"/>
      <c r="FS13" s="308"/>
      <c r="FT13" s="308"/>
      <c r="FU13" s="308"/>
      <c r="FV13" s="308"/>
      <c r="FW13" s="308"/>
      <c r="FX13" s="308"/>
      <c r="FY13" s="308"/>
      <c r="FZ13" s="308"/>
      <c r="GA13" s="308"/>
      <c r="GB13" s="308"/>
      <c r="GC13" s="308"/>
      <c r="GD13" s="308"/>
      <c r="GE13" s="308"/>
      <c r="GF13" s="308"/>
      <c r="GG13" s="308"/>
      <c r="GH13" s="308"/>
      <c r="GI13" s="308"/>
      <c r="GJ13" s="308"/>
      <c r="GK13" s="308"/>
      <c r="GL13" s="308"/>
      <c r="GM13" s="308"/>
      <c r="GN13" s="308"/>
      <c r="GO13" s="308"/>
      <c r="GP13" s="308"/>
      <c r="GQ13" s="308"/>
      <c r="GR13" s="308"/>
      <c r="GS13" s="308"/>
      <c r="GT13" s="308"/>
      <c r="GU13" s="308"/>
      <c r="GV13" s="308"/>
      <c r="GW13" s="308"/>
      <c r="GX13" s="308"/>
      <c r="GY13" s="308"/>
      <c r="GZ13" s="308"/>
      <c r="HA13" s="308"/>
      <c r="HB13" s="308"/>
      <c r="HC13" s="308"/>
      <c r="HD13" s="308"/>
      <c r="HE13" s="308"/>
      <c r="HF13" s="308"/>
      <c r="HG13" s="308"/>
      <c r="HH13" s="308"/>
      <c r="HI13" s="308"/>
      <c r="HJ13" s="308"/>
      <c r="HK13" s="308"/>
      <c r="HL13" s="308"/>
      <c r="HM13" s="308"/>
      <c r="HN13" s="308"/>
      <c r="HO13" s="308"/>
      <c r="HP13" s="308"/>
      <c r="HQ13" s="308"/>
      <c r="HR13" s="308"/>
      <c r="HS13" s="308"/>
      <c r="HT13" s="308"/>
      <c r="HU13" s="308"/>
      <c r="HV13" s="308"/>
      <c r="HW13" s="308"/>
      <c r="HX13" s="308"/>
      <c r="HY13" s="308"/>
      <c r="HZ13" s="308"/>
      <c r="IA13" s="308"/>
      <c r="IB13" s="308"/>
      <c r="IC13" s="308"/>
      <c r="ID13" s="308"/>
      <c r="IE13" s="308"/>
      <c r="IF13" s="308"/>
      <c r="IG13" s="308"/>
      <c r="IH13" s="308"/>
      <c r="II13" s="308"/>
      <c r="IJ13" s="308"/>
      <c r="IK13" s="308"/>
      <c r="IL13" s="308"/>
      <c r="IM13" s="308"/>
      <c r="IN13" s="308"/>
    </row>
    <row r="14" ht="23.1" customHeight="1" spans="1:248">
      <c r="A14" s="308"/>
      <c r="B14" s="308"/>
      <c r="C14" s="308"/>
      <c r="D14" s="308"/>
      <c r="E14" s="218"/>
      <c r="F14" s="218"/>
      <c r="G14" s="308"/>
      <c r="H14" s="308"/>
      <c r="I14" s="308"/>
      <c r="J14" s="308"/>
      <c r="K14" s="246"/>
      <c r="L14" s="218"/>
      <c r="M14" s="218"/>
      <c r="N14" s="218"/>
      <c r="O14" s="21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308"/>
      <c r="EY14" s="308"/>
      <c r="EZ14" s="308"/>
      <c r="FA14" s="308"/>
      <c r="FB14" s="308"/>
      <c r="FC14" s="308"/>
      <c r="FD14" s="308"/>
      <c r="FE14" s="308"/>
      <c r="FF14" s="308"/>
      <c r="FG14" s="308"/>
      <c r="FH14" s="308"/>
      <c r="FI14" s="308"/>
      <c r="FJ14" s="308"/>
      <c r="FK14" s="308"/>
      <c r="FL14" s="308"/>
      <c r="FM14" s="308"/>
      <c r="FN14" s="308"/>
      <c r="FO14" s="308"/>
      <c r="FP14" s="308"/>
      <c r="FQ14" s="308"/>
      <c r="FR14" s="308"/>
      <c r="FS14" s="308"/>
      <c r="FT14" s="308"/>
      <c r="FU14" s="308"/>
      <c r="FV14" s="308"/>
      <c r="FW14" s="308"/>
      <c r="FX14" s="308"/>
      <c r="FY14" s="308"/>
      <c r="FZ14" s="308"/>
      <c r="GA14" s="308"/>
      <c r="GB14" s="308"/>
      <c r="GC14" s="308"/>
      <c r="GD14" s="308"/>
      <c r="GE14" s="308"/>
      <c r="GF14" s="308"/>
      <c r="GG14" s="308"/>
      <c r="GH14" s="308"/>
      <c r="GI14" s="308"/>
      <c r="GJ14" s="308"/>
      <c r="GK14" s="308"/>
      <c r="GL14" s="308"/>
      <c r="GM14" s="308"/>
      <c r="GN14" s="308"/>
      <c r="GO14" s="308"/>
      <c r="GP14" s="308"/>
      <c r="GQ14" s="308"/>
      <c r="GR14" s="308"/>
      <c r="GS14" s="308"/>
      <c r="GT14" s="308"/>
      <c r="GU14" s="308"/>
      <c r="GV14" s="308"/>
      <c r="GW14" s="308"/>
      <c r="GX14" s="308"/>
      <c r="GY14" s="308"/>
      <c r="GZ14" s="308"/>
      <c r="HA14" s="308"/>
      <c r="HB14" s="308"/>
      <c r="HC14" s="308"/>
      <c r="HD14" s="308"/>
      <c r="HE14" s="308"/>
      <c r="HF14" s="308"/>
      <c r="HG14" s="308"/>
      <c r="HH14" s="308"/>
      <c r="HI14" s="308"/>
      <c r="HJ14" s="308"/>
      <c r="HK14" s="308"/>
      <c r="HL14" s="308"/>
      <c r="HM14" s="308"/>
      <c r="HN14" s="308"/>
      <c r="HO14" s="308"/>
      <c r="HP14" s="308"/>
      <c r="HQ14" s="308"/>
      <c r="HR14" s="308"/>
      <c r="HS14" s="308"/>
      <c r="HT14" s="308"/>
      <c r="HU14" s="308"/>
      <c r="HV14" s="308"/>
      <c r="HW14" s="308"/>
      <c r="HX14" s="308"/>
      <c r="HY14" s="308"/>
      <c r="HZ14" s="308"/>
      <c r="IA14" s="308"/>
      <c r="IB14" s="308"/>
      <c r="IC14" s="308"/>
      <c r="ID14" s="308"/>
      <c r="IE14" s="308"/>
      <c r="IF14" s="308"/>
      <c r="IG14" s="308"/>
      <c r="IH14" s="308"/>
      <c r="II14" s="308"/>
      <c r="IJ14" s="308"/>
      <c r="IK14" s="308"/>
      <c r="IL14" s="308"/>
      <c r="IM14" s="308"/>
      <c r="IN14" s="308"/>
    </row>
    <row r="15" ht="23.1" customHeight="1" spans="1:248">
      <c r="A15" s="308"/>
      <c r="B15" s="308"/>
      <c r="C15" s="308"/>
      <c r="D15" s="308"/>
      <c r="E15" s="308"/>
      <c r="F15" s="218"/>
      <c r="G15" s="218"/>
      <c r="H15" s="218"/>
      <c r="I15" s="308"/>
      <c r="J15" s="308"/>
      <c r="K15" s="309"/>
      <c r="L15" s="308"/>
      <c r="M15" s="308"/>
      <c r="N15" s="21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308"/>
      <c r="CK15" s="308"/>
      <c r="CL15" s="308"/>
      <c r="CM15" s="308"/>
      <c r="CN15" s="308"/>
      <c r="CO15" s="308"/>
      <c r="CP15" s="308"/>
      <c r="CQ15" s="308"/>
      <c r="CR15" s="308"/>
      <c r="CS15" s="308"/>
      <c r="CT15" s="308"/>
      <c r="CU15" s="308"/>
      <c r="CV15" s="308"/>
      <c r="CW15" s="308"/>
      <c r="CX15" s="308"/>
      <c r="CY15" s="308"/>
      <c r="CZ15" s="308"/>
      <c r="DA15" s="308"/>
      <c r="DB15" s="308"/>
      <c r="DC15" s="308"/>
      <c r="DD15" s="308"/>
      <c r="DE15" s="308"/>
      <c r="DF15" s="308"/>
      <c r="DG15" s="308"/>
      <c r="DH15" s="308"/>
      <c r="DI15" s="308"/>
      <c r="DJ15" s="308"/>
      <c r="DK15" s="308"/>
      <c r="DL15" s="308"/>
      <c r="DM15" s="308"/>
      <c r="DN15" s="308"/>
      <c r="DO15" s="308"/>
      <c r="DP15" s="308"/>
      <c r="DQ15" s="308"/>
      <c r="DR15" s="308"/>
      <c r="DS15" s="308"/>
      <c r="DT15" s="308"/>
      <c r="DU15" s="308"/>
      <c r="DV15" s="308"/>
      <c r="DW15" s="308"/>
      <c r="DX15" s="308"/>
      <c r="DY15" s="308"/>
      <c r="DZ15" s="308"/>
      <c r="EA15" s="308"/>
      <c r="EB15" s="308"/>
      <c r="EC15" s="308"/>
      <c r="ED15" s="308"/>
      <c r="EE15" s="308"/>
      <c r="EF15" s="308"/>
      <c r="EG15" s="308"/>
      <c r="EH15" s="308"/>
      <c r="EI15" s="308"/>
      <c r="EJ15" s="308"/>
      <c r="EK15" s="308"/>
      <c r="EL15" s="308"/>
      <c r="EM15" s="308"/>
      <c r="EN15" s="308"/>
      <c r="EO15" s="308"/>
      <c r="EP15" s="308"/>
      <c r="EQ15" s="308"/>
      <c r="ER15" s="308"/>
      <c r="ES15" s="308"/>
      <c r="ET15" s="308"/>
      <c r="EU15" s="308"/>
      <c r="EV15" s="308"/>
      <c r="EW15" s="308"/>
      <c r="EX15" s="308"/>
      <c r="EY15" s="308"/>
      <c r="EZ15" s="308"/>
      <c r="FA15" s="308"/>
      <c r="FB15" s="308"/>
      <c r="FC15" s="308"/>
      <c r="FD15" s="308"/>
      <c r="FE15" s="308"/>
      <c r="FF15" s="308"/>
      <c r="FG15" s="308"/>
      <c r="FH15" s="308"/>
      <c r="FI15" s="308"/>
      <c r="FJ15" s="308"/>
      <c r="FK15" s="308"/>
      <c r="FL15" s="308"/>
      <c r="FM15" s="308"/>
      <c r="FN15" s="308"/>
      <c r="FO15" s="308"/>
      <c r="FP15" s="308"/>
      <c r="FQ15" s="308"/>
      <c r="FR15" s="308"/>
      <c r="FS15" s="308"/>
      <c r="FT15" s="308"/>
      <c r="FU15" s="308"/>
      <c r="FV15" s="308"/>
      <c r="FW15" s="308"/>
      <c r="FX15" s="308"/>
      <c r="FY15" s="308"/>
      <c r="FZ15" s="308"/>
      <c r="GA15" s="308"/>
      <c r="GB15" s="308"/>
      <c r="GC15" s="308"/>
      <c r="GD15" s="308"/>
      <c r="GE15" s="308"/>
      <c r="GF15" s="308"/>
      <c r="GG15" s="308"/>
      <c r="GH15" s="308"/>
      <c r="GI15" s="308"/>
      <c r="GJ15" s="308"/>
      <c r="GK15" s="308"/>
      <c r="GL15" s="308"/>
      <c r="GM15" s="308"/>
      <c r="GN15" s="308"/>
      <c r="GO15" s="308"/>
      <c r="GP15" s="308"/>
      <c r="GQ15" s="308"/>
      <c r="GR15" s="308"/>
      <c r="GS15" s="308"/>
      <c r="GT15" s="308"/>
      <c r="GU15" s="308"/>
      <c r="GV15" s="308"/>
      <c r="GW15" s="308"/>
      <c r="GX15" s="308"/>
      <c r="GY15" s="308"/>
      <c r="GZ15" s="308"/>
      <c r="HA15" s="308"/>
      <c r="HB15" s="308"/>
      <c r="HC15" s="308"/>
      <c r="HD15" s="308"/>
      <c r="HE15" s="308"/>
      <c r="HF15" s="308"/>
      <c r="HG15" s="308"/>
      <c r="HH15" s="308"/>
      <c r="HI15" s="308"/>
      <c r="HJ15" s="308"/>
      <c r="HK15" s="308"/>
      <c r="HL15" s="308"/>
      <c r="HM15" s="308"/>
      <c r="HN15" s="308"/>
      <c r="HO15" s="308"/>
      <c r="HP15" s="308"/>
      <c r="HQ15" s="308"/>
      <c r="HR15" s="308"/>
      <c r="HS15" s="308"/>
      <c r="HT15" s="308"/>
      <c r="HU15" s="308"/>
      <c r="HV15" s="308"/>
      <c r="HW15" s="308"/>
      <c r="HX15" s="308"/>
      <c r="HY15" s="308"/>
      <c r="HZ15" s="308"/>
      <c r="IA15" s="308"/>
      <c r="IB15" s="308"/>
      <c r="IC15" s="308"/>
      <c r="ID15" s="308"/>
      <c r="IE15" s="308"/>
      <c r="IF15" s="308"/>
      <c r="IG15" s="308"/>
      <c r="IH15" s="308"/>
      <c r="II15" s="308"/>
      <c r="IJ15" s="308"/>
      <c r="IK15" s="308"/>
      <c r="IL15" s="308"/>
      <c r="IM15" s="308"/>
      <c r="IN15" s="308"/>
    </row>
    <row r="16" ht="23.1" customHeight="1" spans="1:248">
      <c r="A16" s="308"/>
      <c r="B16" s="308"/>
      <c r="C16" s="308"/>
      <c r="D16" s="308"/>
      <c r="E16" s="308"/>
      <c r="F16" s="308"/>
      <c r="G16" s="308"/>
      <c r="H16" s="308"/>
      <c r="I16" s="308"/>
      <c r="J16" s="308"/>
      <c r="K16" s="309"/>
      <c r="L16" s="308"/>
      <c r="M16" s="308"/>
      <c r="N16" s="21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308"/>
      <c r="ED16" s="308"/>
      <c r="EE16" s="308"/>
      <c r="EF16" s="308"/>
      <c r="EG16" s="308"/>
      <c r="EH16" s="308"/>
      <c r="EI16" s="308"/>
      <c r="EJ16" s="308"/>
      <c r="EK16" s="308"/>
      <c r="EL16" s="308"/>
      <c r="EM16" s="308"/>
      <c r="EN16" s="308"/>
      <c r="EO16" s="308"/>
      <c r="EP16" s="308"/>
      <c r="EQ16" s="308"/>
      <c r="ER16" s="308"/>
      <c r="ES16" s="308"/>
      <c r="ET16" s="308"/>
      <c r="EU16" s="308"/>
      <c r="EV16" s="308"/>
      <c r="EW16" s="308"/>
      <c r="EX16" s="308"/>
      <c r="EY16" s="308"/>
      <c r="EZ16" s="308"/>
      <c r="FA16" s="308"/>
      <c r="FB16" s="308"/>
      <c r="FC16" s="308"/>
      <c r="FD16" s="308"/>
      <c r="FE16" s="308"/>
      <c r="FF16" s="308"/>
      <c r="FG16" s="308"/>
      <c r="FH16" s="308"/>
      <c r="FI16" s="308"/>
      <c r="FJ16" s="308"/>
      <c r="FK16" s="308"/>
      <c r="FL16" s="308"/>
      <c r="FM16" s="308"/>
      <c r="FN16" s="308"/>
      <c r="FO16" s="308"/>
      <c r="FP16" s="308"/>
      <c r="FQ16" s="308"/>
      <c r="FR16" s="308"/>
      <c r="FS16" s="308"/>
      <c r="FT16" s="308"/>
      <c r="FU16" s="308"/>
      <c r="FV16" s="308"/>
      <c r="FW16" s="308"/>
      <c r="FX16" s="308"/>
      <c r="FY16" s="308"/>
      <c r="FZ16" s="308"/>
      <c r="GA16" s="308"/>
      <c r="GB16" s="308"/>
      <c r="GC16" s="308"/>
      <c r="GD16" s="308"/>
      <c r="GE16" s="308"/>
      <c r="GF16" s="308"/>
      <c r="GG16" s="308"/>
      <c r="GH16" s="308"/>
      <c r="GI16" s="308"/>
      <c r="GJ16" s="308"/>
      <c r="GK16" s="308"/>
      <c r="GL16" s="308"/>
      <c r="GM16" s="308"/>
      <c r="GN16" s="308"/>
      <c r="GO16" s="308"/>
      <c r="GP16" s="308"/>
      <c r="GQ16" s="308"/>
      <c r="GR16" s="308"/>
      <c r="GS16" s="308"/>
      <c r="GT16" s="308"/>
      <c r="GU16" s="308"/>
      <c r="GV16" s="308"/>
      <c r="GW16" s="308"/>
      <c r="GX16" s="308"/>
      <c r="GY16" s="308"/>
      <c r="GZ16" s="308"/>
      <c r="HA16" s="308"/>
      <c r="HB16" s="308"/>
      <c r="HC16" s="308"/>
      <c r="HD16" s="308"/>
      <c r="HE16" s="308"/>
      <c r="HF16" s="308"/>
      <c r="HG16" s="308"/>
      <c r="HH16" s="308"/>
      <c r="HI16" s="308"/>
      <c r="HJ16" s="308"/>
      <c r="HK16" s="308"/>
      <c r="HL16" s="308"/>
      <c r="HM16" s="308"/>
      <c r="HN16" s="308"/>
      <c r="HO16" s="308"/>
      <c r="HP16" s="308"/>
      <c r="HQ16" s="308"/>
      <c r="HR16" s="308"/>
      <c r="HS16" s="308"/>
      <c r="HT16" s="308"/>
      <c r="HU16" s="308"/>
      <c r="HV16" s="308"/>
      <c r="HW16" s="308"/>
      <c r="HX16" s="308"/>
      <c r="HY16" s="308"/>
      <c r="HZ16" s="308"/>
      <c r="IA16" s="308"/>
      <c r="IB16" s="308"/>
      <c r="IC16" s="308"/>
      <c r="ID16" s="308"/>
      <c r="IE16" s="308"/>
      <c r="IF16" s="308"/>
      <c r="IG16" s="308"/>
      <c r="IH16" s="308"/>
      <c r="II16" s="308"/>
      <c r="IJ16" s="308"/>
      <c r="IK16" s="308"/>
      <c r="IL16" s="308"/>
      <c r="IM16" s="308"/>
      <c r="IN16" s="308"/>
    </row>
    <row r="17" ht="23.1" customHeight="1" spans="1:248">
      <c r="A17" s="308"/>
      <c r="B17" s="308"/>
      <c r="C17" s="308"/>
      <c r="D17" s="308"/>
      <c r="E17" s="308"/>
      <c r="F17" s="308"/>
      <c r="G17" s="308"/>
      <c r="H17" s="308"/>
      <c r="I17" s="308"/>
      <c r="J17" s="308"/>
      <c r="K17" s="309"/>
      <c r="L17" s="308"/>
      <c r="M17" s="308"/>
      <c r="N17" s="21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8"/>
      <c r="EK17" s="308"/>
      <c r="EL17" s="308"/>
      <c r="EM17" s="308"/>
      <c r="EN17" s="308"/>
      <c r="EO17" s="308"/>
      <c r="EP17" s="308"/>
      <c r="EQ17" s="308"/>
      <c r="ER17" s="308"/>
      <c r="ES17" s="308"/>
      <c r="ET17" s="308"/>
      <c r="EU17" s="308"/>
      <c r="EV17" s="308"/>
      <c r="EW17" s="308"/>
      <c r="EX17" s="308"/>
      <c r="EY17" s="308"/>
      <c r="EZ17" s="308"/>
      <c r="FA17" s="308"/>
      <c r="FB17" s="308"/>
      <c r="FC17" s="308"/>
      <c r="FD17" s="308"/>
      <c r="FE17" s="308"/>
      <c r="FF17" s="308"/>
      <c r="FG17" s="308"/>
      <c r="FH17" s="308"/>
      <c r="FI17" s="308"/>
      <c r="FJ17" s="308"/>
      <c r="FK17" s="308"/>
      <c r="FL17" s="308"/>
      <c r="FM17" s="308"/>
      <c r="FN17" s="308"/>
      <c r="FO17" s="308"/>
      <c r="FP17" s="308"/>
      <c r="FQ17" s="308"/>
      <c r="FR17" s="308"/>
      <c r="FS17" s="308"/>
      <c r="FT17" s="308"/>
      <c r="FU17" s="308"/>
      <c r="FV17" s="308"/>
      <c r="FW17" s="308"/>
      <c r="FX17" s="308"/>
      <c r="FY17" s="308"/>
      <c r="FZ17" s="308"/>
      <c r="GA17" s="308"/>
      <c r="GB17" s="308"/>
      <c r="GC17" s="308"/>
      <c r="GD17" s="308"/>
      <c r="GE17" s="308"/>
      <c r="GF17" s="308"/>
      <c r="GG17" s="308"/>
      <c r="GH17" s="308"/>
      <c r="GI17" s="308"/>
      <c r="GJ17" s="308"/>
      <c r="GK17" s="308"/>
      <c r="GL17" s="308"/>
      <c r="GM17" s="308"/>
      <c r="GN17" s="308"/>
      <c r="GO17" s="308"/>
      <c r="GP17" s="308"/>
      <c r="GQ17" s="308"/>
      <c r="GR17" s="308"/>
      <c r="GS17" s="308"/>
      <c r="GT17" s="308"/>
      <c r="GU17" s="308"/>
      <c r="GV17" s="308"/>
      <c r="GW17" s="308"/>
      <c r="GX17" s="308"/>
      <c r="GY17" s="308"/>
      <c r="GZ17" s="308"/>
      <c r="HA17" s="308"/>
      <c r="HB17" s="308"/>
      <c r="HC17" s="308"/>
      <c r="HD17" s="308"/>
      <c r="HE17" s="308"/>
      <c r="HF17" s="308"/>
      <c r="HG17" s="308"/>
      <c r="HH17" s="308"/>
      <c r="HI17" s="308"/>
      <c r="HJ17" s="308"/>
      <c r="HK17" s="308"/>
      <c r="HL17" s="308"/>
      <c r="HM17" s="308"/>
      <c r="HN17" s="308"/>
      <c r="HO17" s="308"/>
      <c r="HP17" s="308"/>
      <c r="HQ17" s="308"/>
      <c r="HR17" s="308"/>
      <c r="HS17" s="308"/>
      <c r="HT17" s="308"/>
      <c r="HU17" s="308"/>
      <c r="HV17" s="308"/>
      <c r="HW17" s="308"/>
      <c r="HX17" s="308"/>
      <c r="HY17" s="308"/>
      <c r="HZ17" s="308"/>
      <c r="IA17" s="308"/>
      <c r="IB17" s="308"/>
      <c r="IC17" s="308"/>
      <c r="ID17" s="308"/>
      <c r="IE17" s="308"/>
      <c r="IF17" s="308"/>
      <c r="IG17" s="308"/>
      <c r="IH17" s="308"/>
      <c r="II17" s="308"/>
      <c r="IJ17" s="308"/>
      <c r="IK17" s="308"/>
      <c r="IL17" s="308"/>
      <c r="IM17" s="308"/>
      <c r="IN17" s="308"/>
    </row>
    <row r="18" ht="23.1" customHeight="1" spans="1:248">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08"/>
      <c r="EN18" s="308"/>
      <c r="EO18" s="308"/>
      <c r="EP18" s="308"/>
      <c r="EQ18" s="308"/>
      <c r="ER18" s="308"/>
      <c r="ES18" s="308"/>
      <c r="ET18" s="308"/>
      <c r="EU18" s="308"/>
      <c r="EV18" s="308"/>
      <c r="EW18" s="308"/>
      <c r="EX18" s="308"/>
      <c r="EY18" s="308"/>
      <c r="EZ18" s="308"/>
      <c r="FA18" s="308"/>
      <c r="FB18" s="308"/>
      <c r="FC18" s="308"/>
      <c r="FD18" s="308"/>
      <c r="FE18" s="308"/>
      <c r="FF18" s="308"/>
      <c r="FG18" s="308"/>
      <c r="FH18" s="308"/>
      <c r="FI18" s="308"/>
      <c r="FJ18" s="308"/>
      <c r="FK18" s="308"/>
      <c r="FL18" s="308"/>
      <c r="FM18" s="308"/>
      <c r="FN18" s="308"/>
      <c r="FO18" s="308"/>
      <c r="FP18" s="308"/>
      <c r="FQ18" s="308"/>
      <c r="FR18" s="308"/>
      <c r="FS18" s="308"/>
      <c r="FT18" s="308"/>
      <c r="FU18" s="308"/>
      <c r="FV18" s="308"/>
      <c r="FW18" s="308"/>
      <c r="FX18" s="308"/>
      <c r="FY18" s="308"/>
      <c r="FZ18" s="308"/>
      <c r="GA18" s="308"/>
      <c r="GB18" s="308"/>
      <c r="GC18" s="308"/>
      <c r="GD18" s="308"/>
      <c r="GE18" s="308"/>
      <c r="GF18" s="308"/>
      <c r="GG18" s="308"/>
      <c r="GH18" s="308"/>
      <c r="GI18" s="308"/>
      <c r="GJ18" s="308"/>
      <c r="GK18" s="308"/>
      <c r="GL18" s="308"/>
      <c r="GM18" s="308"/>
      <c r="GN18" s="308"/>
      <c r="GO18" s="308"/>
      <c r="GP18" s="308"/>
      <c r="GQ18" s="308"/>
      <c r="GR18" s="308"/>
      <c r="GS18" s="308"/>
      <c r="GT18" s="308"/>
      <c r="GU18" s="308"/>
      <c r="GV18" s="308"/>
      <c r="GW18" s="308"/>
      <c r="GX18" s="308"/>
      <c r="GY18" s="308"/>
      <c r="GZ18" s="308"/>
      <c r="HA18" s="308"/>
      <c r="HB18" s="308"/>
      <c r="HC18" s="308"/>
      <c r="HD18" s="308"/>
      <c r="HE18" s="308"/>
      <c r="HF18" s="308"/>
      <c r="HG18" s="308"/>
      <c r="HH18" s="308"/>
      <c r="HI18" s="308"/>
      <c r="HJ18" s="308"/>
      <c r="HK18" s="308"/>
      <c r="HL18" s="308"/>
      <c r="HM18" s="308"/>
      <c r="HN18" s="308"/>
      <c r="HO18" s="308"/>
      <c r="HP18" s="308"/>
      <c r="HQ18" s="308"/>
      <c r="HR18" s="308"/>
      <c r="HS18" s="308"/>
      <c r="HT18" s="308"/>
      <c r="HU18" s="308"/>
      <c r="HV18" s="308"/>
      <c r="HW18" s="308"/>
      <c r="HX18" s="308"/>
      <c r="HY18" s="308"/>
      <c r="HZ18" s="308"/>
      <c r="IA18" s="308"/>
      <c r="IB18" s="308"/>
      <c r="IC18" s="308"/>
      <c r="ID18" s="308"/>
      <c r="IE18" s="308"/>
      <c r="IF18" s="308"/>
      <c r="IG18" s="308"/>
      <c r="IH18" s="308"/>
      <c r="II18" s="308"/>
      <c r="IJ18" s="308"/>
      <c r="IK18" s="308"/>
      <c r="IL18" s="308"/>
      <c r="IM18" s="308"/>
      <c r="IN18" s="30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2021-11-14T08:18:00Z</cp:lastPrinted>
  <dcterms:modified xsi:type="dcterms:W3CDTF">2023-08-31T03:16:36Z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395918</vt:i4>
  </property>
  <property fmtid="{D5CDD505-2E9C-101B-9397-08002B2CF9AE}" pid="3" name="ICV">
    <vt:lpwstr>260A264ECD364069A05C1F0E09AD96F0_12</vt:lpwstr>
  </property>
  <property fmtid="{D5CDD505-2E9C-101B-9397-08002B2CF9AE}" pid="4" name="KSOProductBuildVer">
    <vt:lpwstr>2052-12.1.0.15336</vt:lpwstr>
  </property>
</Properties>
</file>