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 firstSheet="9" activeTab="1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_FilterDatabase" localSheetId="22" hidden="1">'一般公共预算拨款--经费拨款预算表(按部门预算经济分类)'!$A$1:$V$52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收入总体情况表!$A$1:$N$8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E16" i="7"/>
  <c r="F16"/>
  <c r="G16"/>
  <c r="D16"/>
  <c r="E16" i="6"/>
  <c r="F16"/>
  <c r="D16"/>
  <c r="P16" i="58"/>
  <c r="O16"/>
  <c r="N16"/>
  <c r="M16"/>
  <c r="L16"/>
  <c r="K16"/>
  <c r="J16"/>
  <c r="P8"/>
  <c r="O8"/>
  <c r="N8"/>
  <c r="M8"/>
  <c r="L8"/>
  <c r="K8"/>
  <c r="J8"/>
  <c r="I8"/>
  <c r="H8"/>
  <c r="G8"/>
  <c r="F8"/>
  <c r="E8"/>
  <c r="D8"/>
  <c r="H47" i="57"/>
  <c r="G47"/>
  <c r="F47"/>
  <c r="E47"/>
  <c r="H40"/>
  <c r="G40"/>
  <c r="F40"/>
  <c r="E40"/>
  <c r="H34"/>
  <c r="G34"/>
  <c r="F34"/>
  <c r="E34"/>
  <c r="H27"/>
  <c r="G27"/>
  <c r="F27"/>
  <c r="E27"/>
  <c r="H22"/>
  <c r="G22"/>
  <c r="F22"/>
  <c r="E22"/>
  <c r="H10"/>
  <c r="G10"/>
  <c r="F10"/>
  <c r="E10"/>
  <c r="H9"/>
  <c r="G9"/>
  <c r="F9"/>
  <c r="E9"/>
  <c r="Q7" i="12"/>
  <c r="P7"/>
  <c r="O7"/>
  <c r="N7"/>
  <c r="M7"/>
  <c r="L7"/>
  <c r="K7"/>
  <c r="J7"/>
  <c r="I7"/>
  <c r="H7"/>
  <c r="G7"/>
  <c r="F7"/>
  <c r="E7"/>
  <c r="D7"/>
  <c r="L7" i="10"/>
  <c r="K7"/>
  <c r="J7"/>
  <c r="I7"/>
  <c r="H7"/>
  <c r="G7"/>
  <c r="F7"/>
  <c r="E7"/>
  <c r="D7"/>
  <c r="S8" i="8"/>
  <c r="R8"/>
  <c r="Q8"/>
  <c r="P8"/>
  <c r="O8"/>
  <c r="N8"/>
  <c r="M8"/>
  <c r="L8"/>
  <c r="K8"/>
  <c r="J8"/>
  <c r="I8"/>
  <c r="H8"/>
  <c r="G8"/>
  <c r="F8"/>
  <c r="E8"/>
  <c r="D8"/>
  <c r="W8" i="11"/>
  <c r="V8"/>
  <c r="U8"/>
  <c r="T8"/>
  <c r="S8"/>
  <c r="R8"/>
  <c r="Q8"/>
  <c r="P8"/>
  <c r="O8"/>
  <c r="N8"/>
  <c r="M8"/>
  <c r="L8"/>
  <c r="K8"/>
  <c r="J8"/>
  <c r="I8"/>
  <c r="H8"/>
  <c r="G8"/>
  <c r="F8"/>
  <c r="E8"/>
  <c r="D8"/>
  <c r="Y8" i="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H8" i="7"/>
  <c r="G8"/>
  <c r="F8"/>
  <c r="E8"/>
  <c r="D8"/>
  <c r="F8" i="6"/>
  <c r="E8"/>
  <c r="D8"/>
</calcChain>
</file>

<file path=xl/sharedStrings.xml><?xml version="1.0" encoding="utf-8"?>
<sst xmlns="http://schemas.openxmlformats.org/spreadsheetml/2006/main" count="1627" uniqueCount="508">
  <si>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</si>
  <si>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</si>
  <si>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</si>
  <si>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</si>
  <si>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</si>
  <si>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</si>
  <si>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</si>
  <si>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</si>
  <si>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</si>
  <si>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</si>
  <si>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</si>
  <si>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</si>
  <si>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</si>
  <si>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</si>
  <si>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</si>
  <si>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</si>
  <si>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</si>
  <si>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</si>
  <si>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</si>
  <si>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</si>
  <si>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</si>
  <si>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</si>
  <si>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</si>
  <si>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</si>
  <si>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</si>
  <si>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</si>
  <si>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</si>
  <si>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</si>
  <si>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</si>
  <si>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</si>
  <si>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</si>
  <si>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</si>
  <si>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</si>
  <si>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</si>
  <si>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</si>
  <si>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</si>
  <si>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</si>
  <si>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</si>
  <si>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</si>
  <si>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</si>
  <si>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</si>
  <si>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</si>
  <si>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</si>
  <si>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</si>
  <si>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</si>
  <si>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</si>
  <si>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</si>
  <si>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</si>
  <si>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</si>
  <si>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</si>
  <si>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</si>
  <si>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</si>
  <si>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</si>
  <si>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</si>
  <si>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</si>
  <si>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</si>
  <si>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</si>
  <si>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</si>
  <si>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</si>
  <si>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</si>
  <si>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</si>
  <si>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</si>
  <si>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</si>
  <si>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</si>
  <si>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</si>
  <si>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</si>
  <si>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</si>
  <si>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</si>
  <si>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</si>
  <si>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</si>
  <si>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</si>
  <si>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</si>
  <si>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</si>
  <si>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</si>
  <si>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</si>
  <si>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</si>
  <si>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</si>
  <si>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</si>
  <si>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</si>
  <si>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</si>
  <si>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</si>
  <si>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</si>
  <si>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</si>
  <si>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</si>
  <si>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</si>
  <si>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</si>
  <si>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</si>
  <si>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</si>
  <si>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</si>
  <si>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</si>
  <si>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</si>
  <si>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</si>
  <si>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</si>
  <si>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</si>
  <si>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</si>
  <si>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</si>
  <si>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</si>
  <si>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</si>
  <si>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</si>
  <si>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</si>
  <si>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</si>
  <si>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</si>
  <si>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</si>
  <si>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</si>
  <si>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</si>
  <si>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汨罗市长乐镇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</si>
  <si>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</si>
  <si>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</si>
  <si>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</si>
  <si>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</si>
  <si>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</si>
  <si>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</si>
  <si>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915</t>
  </si>
  <si>
    <t xml:space="preserve"> 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</si>
  <si>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</si>
  <si>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</si>
  <si>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</si>
  <si>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</si>
  <si>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</si>
  <si>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</si>
  <si>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</si>
  <si>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</si>
  <si>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 204</t>
  </si>
  <si>
    <t xml:space="preserve">     公共安全支出</t>
  </si>
  <si>
    <t xml:space="preserve">       20406</t>
  </si>
  <si>
    <t xml:space="preserve">        司法</t>
  </si>
  <si>
    <t xml:space="preserve">         2040601</t>
  </si>
  <si>
    <t xml:space="preserve">     208</t>
  </si>
  <si>
    <t xml:space="preserve">     社会保障和就业支出</t>
  </si>
  <si>
    <t xml:space="preserve">       20801</t>
  </si>
  <si>
    <t xml:space="preserve">         人力资源和社会保障管理事务</t>
  </si>
  <si>
    <t xml:space="preserve">         2080101</t>
  </si>
  <si>
    <t xml:space="preserve">    20828</t>
  </si>
  <si>
    <t xml:space="preserve">        退役军人管理事务</t>
  </si>
  <si>
    <t xml:space="preserve">        2082801</t>
  </si>
  <si>
    <t xml:space="preserve">     213</t>
  </si>
  <si>
    <t xml:space="preserve">    农林水支出</t>
  </si>
  <si>
    <t xml:space="preserve">       21301</t>
  </si>
  <si>
    <t xml:space="preserve">        农业农村</t>
  </si>
  <si>
    <t xml:space="preserve">         2130101</t>
  </si>
  <si>
    <t>预算04表</t>
  </si>
  <si>
    <t>财政拨款收支总表</t>
  </si>
  <si>
    <t>单位名称：汨罗市长乐镇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</si>
  <si>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</si>
  <si>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</si>
  <si>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</si>
  <si>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</si>
  <si>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</si>
  <si>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</si>
  <si>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</si>
  <si>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</si>
  <si>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</si>
  <si>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</si>
  <si>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</si>
  <si>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</si>
  <si>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</si>
  <si>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</si>
  <si>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</si>
  <si>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</si>
  <si>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</si>
  <si>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</si>
  <si>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</si>
  <si>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</si>
  <si>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</si>
  <si>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</si>
  <si>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</si>
  <si>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</si>
  <si>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</si>
  <si>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</si>
  <si>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</si>
  <si>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</si>
  <si>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</si>
  <si>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</si>
  <si>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</si>
  <si>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</si>
  <si>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</si>
  <si>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</si>
  <si>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</si>
  <si>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</si>
  <si>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</si>
  <si>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</si>
  <si>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</si>
  <si>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</si>
  <si>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</si>
  <si>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</si>
  <si>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</si>
  <si>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204</t>
  </si>
  <si>
    <t xml:space="preserve">      20406</t>
  </si>
  <si>
    <t xml:space="preserve">   208</t>
  </si>
  <si>
    <t xml:space="preserve">    20801</t>
  </si>
  <si>
    <t xml:space="preserve">        2080101</t>
  </si>
  <si>
    <t xml:space="preserve">    213</t>
  </si>
  <si>
    <t xml:space="preserve">      21301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</si>
  <si>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</si>
  <si>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</si>
  <si>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</si>
  <si>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</si>
  <si>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</si>
  <si>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</si>
  <si>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</si>
  <si>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</si>
  <si>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</si>
  <si>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</si>
  <si>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</si>
  <si>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</si>
  <si>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</si>
  <si>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</si>
  <si>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</si>
  <si>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</si>
  <si>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</si>
  <si>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</si>
  <si>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</si>
  <si>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</si>
  <si>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</si>
  <si>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</si>
  <si>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</si>
  <si>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</si>
  <si>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</si>
  <si>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</si>
  <si>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</si>
  <si>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</si>
  <si>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</si>
  <si>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</si>
  <si>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</si>
  <si>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</si>
  <si>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</si>
  <si>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</si>
  <si>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</si>
  <si>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</si>
  <si>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</si>
  <si>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</si>
  <si>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</si>
  <si>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</si>
  <si>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</si>
  <si>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</si>
  <si>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</si>
  <si>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</si>
  <si>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</si>
  <si>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</si>
  <si>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</si>
  <si>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</si>
  <si>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</si>
  <si>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</si>
  <si>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</si>
  <si>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</si>
  <si>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</si>
  <si>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</si>
  <si>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</si>
  <si>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</si>
  <si>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</si>
  <si>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</si>
  <si>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</si>
  <si>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</si>
  <si>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</si>
  <si>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</si>
  <si>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无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</si>
  <si>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</si>
  <si>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</si>
  <si>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</si>
  <si>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</si>
  <si>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</si>
  <si>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</si>
  <si>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</si>
  <si>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</si>
  <si>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</si>
  <si>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</si>
  <si>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</si>
  <si>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</si>
  <si>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填报单位：汨罗市长乐镇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</si>
  <si>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</si>
  <si>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</si>
  <si>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</si>
  <si>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</si>
  <si>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</si>
  <si>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</si>
  <si>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</si>
  <si>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</si>
  <si>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</si>
  <si>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</si>
  <si>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</si>
  <si>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</si>
  <si>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</si>
  <si>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</si>
  <si>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</si>
  <si>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</si>
  <si>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</si>
  <si>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</si>
  <si>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</si>
  <si>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</si>
  <si>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</si>
  <si>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</si>
  <si>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</si>
  <si>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</si>
  <si>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</si>
  <si>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</si>
  <si>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</si>
  <si>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长乐镇人民政府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</si>
  <si>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</si>
  <si>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</si>
  <si>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</si>
  <si>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</si>
  <si>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</si>
  <si>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</si>
  <si>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</si>
  <si>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</si>
  <si>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</si>
  <si>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</si>
  <si>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</si>
  <si>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</si>
  <si>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2</t>
  </si>
  <si>
    <t>甜酒特色小镇建设民生工程</t>
  </si>
  <si>
    <t>B99其他建筑服务</t>
  </si>
  <si>
    <t>基本建设</t>
  </si>
  <si>
    <t>项</t>
  </si>
  <si>
    <t>AAA景区建设民生工程</t>
  </si>
  <si>
    <t>4</t>
  </si>
  <si>
    <t>乡村振兴环境卫生整治</t>
  </si>
  <si>
    <t>塘坝维修</t>
  </si>
  <si>
    <t>B020910
灌溉排水工程施工</t>
  </si>
  <si>
    <t>6</t>
  </si>
  <si>
    <t>甜酒产业技改</t>
  </si>
  <si>
    <t>A150199
其他农副食品</t>
  </si>
  <si>
    <t>广告宣传费</t>
  </si>
  <si>
    <t>C99其他服务</t>
  </si>
  <si>
    <t>年</t>
  </si>
  <si>
    <t>8</t>
  </si>
  <si>
    <t>电脑</t>
  </si>
  <si>
    <t>台式计算机A02010104</t>
  </si>
  <si>
    <t>台</t>
  </si>
  <si>
    <t>9</t>
  </si>
  <si>
    <t>多功能一体机</t>
  </si>
  <si>
    <t>打印设备A02010601</t>
  </si>
  <si>
    <t>10</t>
  </si>
  <si>
    <t>办公家具</t>
  </si>
  <si>
    <t>家具用具A06</t>
  </si>
  <si>
    <t>套</t>
  </si>
  <si>
    <t>11</t>
  </si>
  <si>
    <t>茶叶</t>
  </si>
  <si>
    <t>茶叶A12021301</t>
  </si>
  <si>
    <t>斤</t>
  </si>
  <si>
    <t>12</t>
  </si>
  <si>
    <t>硒鼓</t>
  </si>
  <si>
    <t>硒鼓、粉盒A0902</t>
  </si>
  <si>
    <t>个</t>
  </si>
  <si>
    <t>13</t>
  </si>
  <si>
    <t>办公电器</t>
  </si>
  <si>
    <t>生活用品电器A020618</t>
  </si>
  <si>
    <t>14</t>
  </si>
  <si>
    <t>办公用品</t>
  </si>
  <si>
    <t>纸制品纸制文具及办公用品卫生用纸制品
（A080105）</t>
  </si>
  <si>
    <t>批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</si>
  <si>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</si>
  <si>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</si>
  <si>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</si>
  <si>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</si>
  <si>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</si>
  <si>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</si>
  <si>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</si>
  <si>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</si>
  <si>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</si>
  <si>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</si>
  <si>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</si>
  <si>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</si>
  <si>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</si>
  <si>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</si>
  <si>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</si>
  <si>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</si>
  <si>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</si>
  <si>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</si>
  <si>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</si>
  <si>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</si>
  <si>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</si>
  <si>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</si>
  <si>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</si>
  <si>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</si>
  <si>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</si>
  <si>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</si>
  <si>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</si>
  <si>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</si>
  <si>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</si>
  <si>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</si>
  <si>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</si>
  <si>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</si>
  <si>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</si>
  <si>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</si>
  <si>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</si>
  <si>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</si>
  <si>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</si>
  <si>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</si>
  <si>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</si>
  <si>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</si>
  <si>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</si>
  <si>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</si>
  <si>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</si>
  <si>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22  </t>
    </r>
    <r>
      <rPr>
        <b/>
        <sz val="16"/>
        <rFont val="仿宋_GB2312"/>
        <charset val="134"/>
      </rPr>
      <t>年度）</t>
    </r>
  </si>
  <si>
    <t xml:space="preserve">    填报单位（盖章）：长乐镇人民政府</t>
  </si>
  <si>
    <t>单位负责人：</t>
  </si>
  <si>
    <t>张瑜</t>
  </si>
  <si>
    <t>部门基本信息</t>
  </si>
  <si>
    <t>预算单位</t>
  </si>
  <si>
    <t>绩效管理
联络员</t>
  </si>
  <si>
    <t>于伟</t>
  </si>
  <si>
    <t xml:space="preserve"> 联系电话</t>
  </si>
  <si>
    <t>18473055678</t>
  </si>
  <si>
    <t>人员编制数</t>
  </si>
  <si>
    <t>63</t>
  </si>
  <si>
    <t xml:space="preserve"> 实有人数</t>
  </si>
  <si>
    <t>61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</si>
  <si>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</si>
  <si>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</si>
  <si>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</si>
  <si>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</si>
  <si>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</si>
  <si>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</si>
  <si>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</si>
  <si>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</si>
  <si>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</si>
  <si>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</si>
  <si>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</si>
  <si>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</si>
  <si>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</si>
  <si>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罗江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</si>
  <si>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</si>
  <si>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</si>
  <si>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</si>
  <si>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</si>
  <si>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</si>
  <si>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</si>
  <si>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</si>
  <si>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</si>
  <si>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保障单位61名在职干职工的办公正常运转，村（社区）干部59人、9个村（社区）基层组织活动和公共服务运行工作经费。保障全镇农村五保195人、农村低保547人。开展安全隐患排查、环境卫生整治，安排文体活动，及时排查及化解矛盾纠纷。</t>
  </si>
  <si>
    <t>质量指标</t>
  </si>
  <si>
    <t>保障单位61名干职工的办公正常运转，村（社区）干部59人、9个村（社区）基层组织活动和公共服务运行工作经费。保障全镇农村五保195人、农村低保547人。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</si>
  <si>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时效指标</t>
  </si>
  <si>
    <t>指标1-4：项目保障时间</t>
  </si>
  <si>
    <t>2022年1-12月</t>
  </si>
  <si>
    <t>成本指标</t>
  </si>
  <si>
    <t>项目成本</t>
  </si>
  <si>
    <t>成本控制在696万元内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</si>
  <si>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</si>
  <si>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</si>
  <si>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</si>
  <si>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</si>
  <si>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</si>
  <si>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</si>
  <si>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确保社会特殊困难人群的基本生活保障，如五保、孤儿等。改善农村道路基础设施建设，保障村组公路运行。通过排查化解安全隐患、矛盾纠纷，确保社会安定和谐。</t>
  </si>
  <si>
    <t>环境效益</t>
  </si>
  <si>
    <t>生态文明</t>
  </si>
  <si>
    <t>将卫生环境保护贯穿到辖区村（社区）、丰富文化生活，加强乡风文明建设着力建设生态环保、节能高效的社会环境。</t>
  </si>
  <si>
    <t>可持续影响</t>
  </si>
  <si>
    <t>项目进展顺利</t>
  </si>
  <si>
    <t>体现政策导向，长期保障工作和项目平稳进行，经济持续增长。</t>
  </si>
  <si>
    <t>服务对象满意度</t>
  </si>
  <si>
    <t>公众满意度</t>
  </si>
  <si>
    <t>≥90%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</si>
  <si>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</si>
  <si>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</si>
  <si>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</si>
  <si>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</si>
  <si>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</si>
  <si>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</si>
  <si>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填报单位（盖章）：长乐镇人民政府</t>
  </si>
  <si>
    <t>单位负责人：张瑜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</si>
  <si>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</si>
  <si>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</si>
  <si>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</si>
  <si>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</si>
  <si>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</si>
  <si>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</si>
  <si>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</si>
  <si>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</si>
  <si>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</si>
  <si>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</si>
  <si>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</si>
  <si>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</si>
  <si>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</si>
  <si>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</si>
  <si>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</si>
  <si>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</si>
  <si>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</si>
  <si>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</si>
  <si>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</si>
  <si>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</si>
  <si>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</si>
  <si>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</si>
  <si>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</si>
  <si>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</si>
  <si>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</si>
  <si>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</si>
  <si>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</si>
  <si>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</si>
  <si>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</si>
  <si>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</si>
  <si>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</si>
  <si>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</si>
  <si>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</si>
  <si>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</si>
  <si>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</si>
  <si>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</si>
  <si>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</si>
  <si>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</si>
  <si>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915</t>
    <phoneticPr fontId="31" type="noConversion"/>
  </si>
  <si>
    <t xml:space="preserve">    201</t>
    <phoneticPr fontId="31" type="noConversion"/>
  </si>
  <si>
    <t xml:space="preserve">       20828</t>
    <phoneticPr fontId="31" type="noConversion"/>
  </si>
  <si>
    <t xml:space="preserve">    208</t>
    <phoneticPr fontId="31" type="noConversion"/>
  </si>
  <si>
    <t xml:space="preserve">      20801</t>
    <phoneticPr fontId="31" type="noConversion"/>
  </si>
  <si>
    <t xml:space="preserve">      20828</t>
    <phoneticPr fontId="31" type="noConversion"/>
  </si>
  <si>
    <t xml:space="preserve">     农林水支出</t>
    <phoneticPr fontId="31" type="noConversion"/>
  </si>
</sst>
</file>

<file path=xl/styles.xml><?xml version="1.0" encoding="utf-8"?>
<styleSheet xmlns="http://schemas.openxmlformats.org/spreadsheetml/2006/main">
  <numFmts count="9">
    <numFmt numFmtId="176" formatCode="00"/>
    <numFmt numFmtId="177" formatCode="* #,##0;* \-#,##0;* &quot;-&quot;;@"/>
    <numFmt numFmtId="178" formatCode="* #,##0.00;* \-#,##0.00;* &quot;&quot;??;@"/>
    <numFmt numFmtId="179" formatCode="#,##0_);[Red]\(#,##0\)"/>
    <numFmt numFmtId="180" formatCode="0_);[Red]\(0\)"/>
    <numFmt numFmtId="181" formatCode="0000"/>
    <numFmt numFmtId="182" formatCode="###,###,###,##0"/>
    <numFmt numFmtId="183" formatCode="#,##0_ "/>
    <numFmt numFmtId="184" formatCode="#,##0_);\(#,##0\)"/>
  </numFmts>
  <fonts count="3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9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</cellStyleXfs>
  <cellXfs count="369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1" xfId="4" applyFont="1" applyFill="1" applyBorder="1" applyAlignment="1">
      <alignment vertical="center" wrapText="1"/>
    </xf>
    <xf numFmtId="0" fontId="4" fillId="2" borderId="2" xfId="4" applyNumberFormat="1" applyFont="1" applyFill="1" applyBorder="1" applyAlignment="1">
      <alignment horizontal="center" vertical="center" textRotation="255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49" fontId="3" fillId="2" borderId="2" xfId="4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14" fillId="0" borderId="0" xfId="0" applyNumberFormat="1" applyFont="1" applyFill="1" applyAlignment="1" applyProtection="1">
      <alignment horizontal="right"/>
    </xf>
    <xf numFmtId="0" fontId="18" fillId="0" borderId="0" xfId="0" applyNumberFormat="1" applyFont="1" applyFill="1" applyProtection="1"/>
    <xf numFmtId="0" fontId="16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5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1" applyNumberFormat="1" applyFont="1" applyFill="1" applyBorder="1" applyAlignment="1">
      <alignment horizontal="centerContinuous" vertical="center"/>
    </xf>
    <xf numFmtId="0" fontId="14" fillId="0" borderId="2" xfId="0" applyFont="1" applyFill="1" applyBorder="1" applyAlignment="1">
      <alignment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/>
    <xf numFmtId="180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0" xfId="0" applyNumberFormat="1" applyFont="1" applyFill="1" applyProtection="1"/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2" xfId="0" applyNumberFormat="1" applyFont="1" applyFill="1" applyBorder="1"/>
    <xf numFmtId="3" fontId="1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3" fontId="14" fillId="0" borderId="2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4" xfId="0" applyFont="1" applyFill="1" applyBorder="1"/>
    <xf numFmtId="49" fontId="15" fillId="2" borderId="2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Protection="1"/>
    <xf numFmtId="176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81" fontId="14" fillId="0" borderId="0" xfId="0" applyNumberFormat="1" applyFont="1" applyFill="1" applyAlignment="1" applyProtection="1">
      <alignment horizontal="left" vertical="center"/>
    </xf>
    <xf numFmtId="181" fontId="14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178" fontId="14" fillId="0" borderId="0" xfId="0" applyNumberFormat="1" applyFont="1" applyFill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178" fontId="15" fillId="0" borderId="0" xfId="0" applyNumberFormat="1" applyFont="1" applyFill="1" applyAlignment="1" applyProtection="1">
      <alignment horizontal="center" vertical="center" wrapText="1"/>
    </xf>
    <xf numFmtId="178" fontId="16" fillId="0" borderId="0" xfId="0" applyNumberFormat="1" applyFont="1" applyFill="1" applyAlignment="1" applyProtection="1">
      <alignment horizontal="centerContinuous" vertical="center"/>
    </xf>
    <xf numFmtId="178" fontId="19" fillId="0" borderId="0" xfId="0" applyNumberFormat="1" applyFont="1" applyFill="1" applyAlignment="1" applyProtection="1">
      <alignment horizontal="centerContinuous" vertical="center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179" fontId="15" fillId="0" borderId="2" xfId="0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Fill="1" applyBorder="1" applyAlignment="1" applyProtection="1">
      <alignment horizontal="center" vertical="center" wrapText="1"/>
    </xf>
    <xf numFmtId="178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Protection="1"/>
    <xf numFmtId="0" fontId="0" fillId="0" borderId="2" xfId="0" applyNumberFormat="1" applyFont="1" applyFill="1" applyBorder="1" applyAlignment="1" applyProtection="1">
      <alignment horizontal="center"/>
    </xf>
    <xf numFmtId="181" fontId="15" fillId="0" borderId="0" xfId="0" applyNumberFormat="1" applyFont="1" applyFill="1" applyAlignment="1" applyProtection="1">
      <alignment horizontal="left" vertical="center"/>
    </xf>
    <xf numFmtId="181" fontId="15" fillId="0" borderId="1" xfId="0" applyNumberFormat="1" applyFont="1" applyFill="1" applyBorder="1" applyAlignment="1" applyProtection="1">
      <alignment horizontal="left" vertical="center"/>
    </xf>
    <xf numFmtId="179" fontId="0" fillId="0" borderId="2" xfId="0" applyNumberFormat="1" applyFill="1" applyBorder="1" applyAlignment="1">
      <alignment horizontal="center" vertical="center"/>
    </xf>
    <xf numFmtId="179" fontId="14" fillId="0" borderId="2" xfId="1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178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0" fontId="14" fillId="0" borderId="1" xfId="0" applyFont="1" applyFill="1" applyBorder="1"/>
    <xf numFmtId="0" fontId="19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3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/>
    </xf>
    <xf numFmtId="3" fontId="15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>
      <alignment horizontal="left" vertical="top" wrapText="1"/>
    </xf>
    <xf numFmtId="0" fontId="14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Alignment="1">
      <alignment horizontal="left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82" fontId="14" fillId="3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4" fillId="0" borderId="0" xfId="1" applyNumberFormat="1" applyFont="1" applyFill="1" applyAlignment="1" applyProtection="1">
      <alignment vertical="center" wrapText="1"/>
    </xf>
    <xf numFmtId="0" fontId="14" fillId="0" borderId="0" xfId="1" applyNumberFormat="1" applyFont="1" applyFill="1" applyAlignment="1">
      <alignment horizontal="centerContinuous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Alignment="1" applyProtection="1">
      <alignment horizont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183" fontId="14" fillId="3" borderId="2" xfId="0" applyNumberFormat="1" applyFont="1" applyFill="1" applyBorder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vertical="center"/>
    </xf>
    <xf numFmtId="0" fontId="14" fillId="0" borderId="2" xfId="1" applyNumberFormat="1" applyFont="1" applyFill="1" applyBorder="1" applyAlignment="1">
      <alignment horizontal="center" vertical="center" wrapText="1"/>
    </xf>
    <xf numFmtId="49" fontId="15" fillId="2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8" fontId="14" fillId="0" borderId="0" xfId="1" applyNumberFormat="1" applyFont="1" applyFill="1" applyAlignment="1">
      <alignment horizontal="center" vertical="center"/>
    </xf>
    <xf numFmtId="178" fontId="14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horizontal="right" vertical="center"/>
    </xf>
    <xf numFmtId="0" fontId="14" fillId="0" borderId="0" xfId="1" applyNumberFormat="1" applyFont="1" applyFill="1" applyAlignment="1">
      <alignment vertical="center"/>
    </xf>
    <xf numFmtId="0" fontId="14" fillId="0" borderId="15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49" fontId="15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>
      <alignment horizontal="right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9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left" vertical="center"/>
    </xf>
    <xf numFmtId="0" fontId="14" fillId="0" borderId="10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79" fontId="15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179" fontId="15" fillId="0" borderId="2" xfId="0" applyNumberFormat="1" applyFont="1" applyFill="1" applyBorder="1"/>
    <xf numFmtId="179" fontId="0" fillId="0" borderId="2" xfId="0" applyNumberFormat="1" applyFill="1" applyBorder="1" applyAlignment="1"/>
    <xf numFmtId="179" fontId="0" fillId="0" borderId="2" xfId="0" applyNumberFormat="1" applyFill="1" applyBorder="1"/>
    <xf numFmtId="9" fontId="14" fillId="0" borderId="0" xfId="1" applyNumberFormat="1" applyFont="1" applyFill="1" applyAlignment="1">
      <alignment horizontal="center" vertical="center" wrapText="1"/>
    </xf>
    <xf numFmtId="9" fontId="14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Border="1" applyAlignment="1" applyProtection="1">
      <alignment wrapText="1"/>
    </xf>
    <xf numFmtId="179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>
      <alignment horizontal="centerContinuous" vertical="center"/>
    </xf>
    <xf numFmtId="0" fontId="14" fillId="0" borderId="2" xfId="1" applyNumberFormat="1" applyFont="1" applyFill="1" applyBorder="1" applyAlignment="1" applyProtection="1">
      <alignment vertical="center" wrapText="1"/>
    </xf>
    <xf numFmtId="179" fontId="0" fillId="0" borderId="2" xfId="0" applyNumberFormat="1" applyFill="1" applyBorder="1" applyAlignment="1">
      <alignment horizontal="center" wrapText="1"/>
    </xf>
    <xf numFmtId="183" fontId="18" fillId="0" borderId="2" xfId="0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178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184" fontId="0" fillId="0" borderId="2" xfId="0" applyNumberForma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vertical="center"/>
    </xf>
    <xf numFmtId="179" fontId="14" fillId="0" borderId="2" xfId="0" applyNumberFormat="1" applyFont="1" applyFill="1" applyBorder="1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179" fontId="14" fillId="0" borderId="2" xfId="0" applyNumberFormat="1" applyFont="1" applyFill="1" applyBorder="1" applyAlignment="1">
      <alignment vertical="center"/>
    </xf>
    <xf numFmtId="0" fontId="14" fillId="0" borderId="0" xfId="1" applyNumberFormat="1" applyFont="1" applyFill="1" applyAlignment="1">
      <alignment horizontal="centerContinuous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179" fontId="15" fillId="0" borderId="2" xfId="1" applyNumberFormat="1" applyFont="1" applyFill="1" applyBorder="1" applyAlignment="1">
      <alignment horizontal="center" vertical="center" wrapText="1"/>
    </xf>
    <xf numFmtId="179" fontId="17" fillId="0" borderId="2" xfId="1" applyNumberFormat="1" applyFont="1" applyFill="1" applyBorder="1" applyAlignment="1">
      <alignment horizontal="center" vertical="center" wrapText="1"/>
    </xf>
    <xf numFmtId="180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180" fontId="17" fillId="0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5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0" fontId="0" fillId="0" borderId="0" xfId="0" applyNumberFormat="1" applyFont="1" applyFill="1" applyProtection="1"/>
    <xf numFmtId="179" fontId="15" fillId="0" borderId="21" xfId="0" applyNumberFormat="1" applyFont="1" applyFill="1" applyBorder="1" applyAlignment="1">
      <alignment horizontal="center" vertical="center"/>
    </xf>
    <xf numFmtId="180" fontId="14" fillId="0" borderId="21" xfId="0" applyNumberFormat="1" applyFont="1" applyFill="1" applyBorder="1" applyAlignment="1" applyProtection="1">
      <alignment horizontal="center" vertical="center" wrapText="1"/>
    </xf>
    <xf numFmtId="180" fontId="15" fillId="0" borderId="21" xfId="0" applyNumberFormat="1" applyFont="1" applyFill="1" applyBorder="1" applyAlignment="1" applyProtection="1">
      <alignment horizontal="center" vertical="center" wrapText="1"/>
    </xf>
    <xf numFmtId="179" fontId="15" fillId="0" borderId="13" xfId="0" applyNumberFormat="1" applyFont="1" applyFill="1" applyBorder="1" applyAlignment="1" applyProtection="1">
      <alignment horizontal="center" vertical="center" wrapText="1"/>
    </xf>
    <xf numFmtId="179" fontId="15" fillId="0" borderId="15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79" fontId="14" fillId="0" borderId="13" xfId="0" applyNumberFormat="1" applyFont="1" applyFill="1" applyBorder="1" applyAlignment="1" applyProtection="1">
      <alignment horizontal="center" vertical="center" wrapText="1"/>
    </xf>
    <xf numFmtId="179" fontId="0" fillId="2" borderId="20" xfId="0" applyNumberFormat="1" applyFont="1" applyFill="1" applyBorder="1" applyAlignment="1">
      <alignment horizontal="center" vertical="center"/>
    </xf>
    <xf numFmtId="179" fontId="0" fillId="2" borderId="20" xfId="0" applyNumberFormat="1" applyFont="1" applyFill="1" applyBorder="1" applyAlignment="1">
      <alignment horizontal="center" vertical="center" wrapText="1"/>
    </xf>
    <xf numFmtId="179" fontId="14" fillId="0" borderId="20" xfId="0" applyNumberFormat="1" applyFont="1" applyFill="1" applyBorder="1" applyAlignment="1">
      <alignment horizontal="center" vertical="center"/>
    </xf>
    <xf numFmtId="179" fontId="14" fillId="0" borderId="2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center"/>
    </xf>
    <xf numFmtId="0" fontId="16" fillId="0" borderId="0" xfId="1" applyNumberFormat="1" applyFont="1" applyFill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right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11" xfId="1" applyNumberFormat="1" applyFont="1" applyFill="1" applyBorder="1" applyAlignment="1" applyProtection="1">
      <alignment horizontal="center" vertical="center" wrapText="1"/>
    </xf>
    <xf numFmtId="178" fontId="14" fillId="0" borderId="15" xfId="1" applyNumberFormat="1" applyFont="1" applyFill="1" applyBorder="1" applyAlignment="1" applyProtection="1">
      <alignment horizontal="center" vertical="center" wrapText="1"/>
    </xf>
    <xf numFmtId="178" fontId="14" fillId="0" borderId="2" xfId="1" applyNumberFormat="1" applyFont="1" applyFill="1" applyBorder="1" applyAlignment="1" applyProtection="1">
      <alignment horizontal="center" vertical="center" wrapText="1"/>
    </xf>
    <xf numFmtId="178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Border="1" applyAlignment="1" applyProtection="1">
      <alignment horizontal="right" wrapText="1"/>
    </xf>
    <xf numFmtId="0" fontId="14" fillId="0" borderId="0" xfId="1" applyNumberFormat="1" applyFont="1" applyFill="1" applyBorder="1" applyAlignment="1" applyProtection="1">
      <alignment horizontal="righ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8" fontId="14" fillId="0" borderId="10" xfId="0" applyNumberFormat="1" applyFont="1" applyFill="1" applyBorder="1" applyAlignment="1" applyProtection="1">
      <alignment horizontal="center" vertical="center" wrapText="1"/>
    </xf>
    <xf numFmtId="178" fontId="14" fillId="0" borderId="3" xfId="0" applyNumberFormat="1" applyFont="1" applyFill="1" applyBorder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right" vertical="center"/>
    </xf>
    <xf numFmtId="181" fontId="15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178" fontId="14" fillId="0" borderId="1" xfId="0" applyNumberFormat="1" applyFont="1" applyFill="1" applyBorder="1" applyAlignment="1" applyProtection="1">
      <alignment horizontal="right"/>
    </xf>
    <xf numFmtId="178" fontId="14" fillId="0" borderId="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left" vertical="center" wrapText="1"/>
    </xf>
    <xf numFmtId="0" fontId="3" fillId="2" borderId="2" xfId="4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vertical="center" wrapText="1"/>
    </xf>
    <xf numFmtId="49" fontId="11" fillId="0" borderId="5" xfId="4" applyNumberFormat="1" applyFont="1" applyFill="1" applyBorder="1" applyAlignment="1">
      <alignment vertical="center" wrapText="1"/>
    </xf>
    <xf numFmtId="49" fontId="11" fillId="0" borderId="4" xfId="4" applyNumberFormat="1" applyFont="1" applyFill="1" applyBorder="1" applyAlignment="1">
      <alignment vertical="center" wrapText="1"/>
    </xf>
    <xf numFmtId="0" fontId="5" fillId="2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4" xfId="4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wrapText="1"/>
    </xf>
    <xf numFmtId="0" fontId="4" fillId="2" borderId="2" xfId="4" applyNumberFormat="1" applyFont="1" applyFill="1" applyBorder="1" applyAlignment="1">
      <alignment horizontal="center" vertical="center" textRotation="255" wrapText="1"/>
    </xf>
    <xf numFmtId="0" fontId="1" fillId="2" borderId="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NumberFormat="1" applyFont="1" applyFill="1" applyBorder="1" applyAlignment="1">
      <alignment horizontal="center" vertical="center" wrapText="1"/>
    </xf>
    <xf numFmtId="0" fontId="3" fillId="2" borderId="5" xfId="4" applyNumberFormat="1" applyFont="1" applyFill="1" applyBorder="1" applyAlignment="1">
      <alignment horizontal="center" vertical="center" wrapText="1"/>
    </xf>
    <xf numFmtId="0" fontId="3" fillId="2" borderId="4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49" fontId="3" fillId="2" borderId="6" xfId="4" applyNumberFormat="1" applyFont="1" applyFill="1" applyBorder="1" applyAlignment="1">
      <alignment horizontal="center" vertical="center" wrapText="1"/>
    </xf>
    <xf numFmtId="49" fontId="3" fillId="2" borderId="12" xfId="4" applyNumberFormat="1" applyFont="1" applyFill="1" applyBorder="1" applyAlignment="1">
      <alignment horizontal="center" vertical="center" wrapText="1"/>
    </xf>
    <xf numFmtId="49" fontId="3" fillId="2" borderId="7" xfId="4" applyNumberFormat="1" applyFont="1" applyFill="1" applyBorder="1" applyAlignment="1">
      <alignment horizontal="center" vertical="center" wrapText="1"/>
    </xf>
    <xf numFmtId="49" fontId="3" fillId="2" borderId="10" xfId="4" applyNumberFormat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49" fontId="3" fillId="2" borderId="11" xfId="4" applyNumberFormat="1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wrapText="1"/>
    </xf>
    <xf numFmtId="0" fontId="3" fillId="2" borderId="5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4" fillId="2" borderId="13" xfId="4" applyNumberFormat="1" applyFont="1" applyFill="1" applyBorder="1" applyAlignment="1">
      <alignment horizontal="center" vertical="center" textRotation="255" wrapText="1"/>
    </xf>
    <xf numFmtId="0" fontId="4" fillId="2" borderId="14" xfId="4" applyNumberFormat="1" applyFont="1" applyFill="1" applyBorder="1" applyAlignment="1">
      <alignment horizontal="center" vertical="center" textRotation="255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49" fontId="8" fillId="2" borderId="6" xfId="4" applyNumberFormat="1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="115" zoomScaleNormal="115" workbookViewId="0">
      <selection activeCell="J14" sqref="J14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95" t="s">
        <v>0</v>
      </c>
      <c r="B1" s="195"/>
      <c r="C1" s="195"/>
      <c r="D1" s="195"/>
      <c r="E1" s="195"/>
      <c r="G1" s="31"/>
      <c r="H1" s="27" t="s">
        <v>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21" customHeight="1">
      <c r="A2" s="17" t="s">
        <v>2</v>
      </c>
      <c r="B2" s="17"/>
      <c r="C2" s="17"/>
      <c r="D2" s="17"/>
      <c r="E2" s="17"/>
      <c r="F2" s="17"/>
      <c r="G2" s="196"/>
      <c r="H2" s="196"/>
      <c r="I2" s="19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21" customHeight="1">
      <c r="A3" s="221"/>
      <c r="B3" s="221"/>
      <c r="C3" s="221"/>
      <c r="D3" s="195"/>
      <c r="E3" s="195"/>
      <c r="G3" s="31"/>
      <c r="H3" s="30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194" customFormat="1" ht="21" customHeight="1">
      <c r="A4" s="197" t="s">
        <v>4</v>
      </c>
      <c r="B4" s="197"/>
      <c r="C4" s="197" t="s">
        <v>5</v>
      </c>
      <c r="D4" s="197"/>
      <c r="E4" s="197"/>
      <c r="F4" s="197"/>
      <c r="G4" s="198"/>
      <c r="H4" s="198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1:256" s="194" customFormat="1" ht="21" customHeight="1">
      <c r="A5" s="20" t="s">
        <v>6</v>
      </c>
      <c r="B5" s="20" t="s">
        <v>7</v>
      </c>
      <c r="C5" s="22" t="s">
        <v>8</v>
      </c>
      <c r="D5" s="199" t="s">
        <v>7</v>
      </c>
      <c r="E5" s="22" t="s">
        <v>9</v>
      </c>
      <c r="F5" s="199" t="s">
        <v>7</v>
      </c>
      <c r="G5" s="22" t="s">
        <v>10</v>
      </c>
      <c r="H5" s="199" t="s">
        <v>7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1:256" s="194" customFormat="1" ht="21" customHeight="1">
      <c r="A6" s="180" t="s">
        <v>11</v>
      </c>
      <c r="B6" s="210">
        <v>6960015</v>
      </c>
      <c r="C6" s="200" t="s">
        <v>12</v>
      </c>
      <c r="D6" s="213">
        <v>3879378</v>
      </c>
      <c r="E6" s="201" t="s">
        <v>13</v>
      </c>
      <c r="F6" s="213">
        <v>6960015</v>
      </c>
      <c r="G6" s="201" t="s">
        <v>14</v>
      </c>
      <c r="H6" s="213">
        <v>2643499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pans="1:256" s="194" customFormat="1" ht="21" customHeight="1">
      <c r="A7" s="180" t="s">
        <v>15</v>
      </c>
      <c r="B7" s="210">
        <v>6960015</v>
      </c>
      <c r="C7" s="200" t="s">
        <v>16</v>
      </c>
      <c r="D7" s="213"/>
      <c r="E7" s="201" t="s">
        <v>17</v>
      </c>
      <c r="F7" s="213">
        <v>5774627</v>
      </c>
      <c r="G7" s="201" t="s">
        <v>18</v>
      </c>
      <c r="H7" s="213">
        <v>500880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</row>
    <row r="8" spans="1:256" s="194" customFormat="1" ht="21" customHeight="1">
      <c r="A8" s="180" t="s">
        <v>19</v>
      </c>
      <c r="B8" s="211"/>
      <c r="C8" s="200" t="s">
        <v>20</v>
      </c>
      <c r="D8" s="213"/>
      <c r="E8" s="201" t="s">
        <v>21</v>
      </c>
      <c r="F8" s="80">
        <v>1124480</v>
      </c>
      <c r="G8" s="201" t="s">
        <v>22</v>
      </c>
      <c r="H8" s="213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256" s="194" customFormat="1" ht="21" customHeight="1">
      <c r="A9" s="180" t="s">
        <v>23</v>
      </c>
      <c r="B9" s="211"/>
      <c r="C9" s="200" t="s">
        <v>24</v>
      </c>
      <c r="D9" s="213">
        <v>1129514</v>
      </c>
      <c r="E9" s="201" t="s">
        <v>25</v>
      </c>
      <c r="F9" s="214">
        <v>60908</v>
      </c>
      <c r="G9" s="201" t="s">
        <v>26</v>
      </c>
      <c r="H9" s="213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s="194" customFormat="1" ht="21" customHeight="1">
      <c r="A10" s="180" t="s">
        <v>27</v>
      </c>
      <c r="B10" s="211"/>
      <c r="C10" s="200" t="s">
        <v>28</v>
      </c>
      <c r="D10" s="213"/>
      <c r="E10" s="201"/>
      <c r="F10" s="211"/>
      <c r="G10" s="201" t="s">
        <v>29</v>
      </c>
      <c r="H10" s="213">
        <v>3754728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</row>
    <row r="11" spans="1:256" s="194" customFormat="1" ht="21" customHeight="1">
      <c r="A11" s="180" t="s">
        <v>30</v>
      </c>
      <c r="B11" s="211"/>
      <c r="C11" s="200" t="s">
        <v>31</v>
      </c>
      <c r="D11" s="213"/>
      <c r="E11" s="201" t="s">
        <v>32</v>
      </c>
      <c r="F11" s="211"/>
      <c r="G11" s="201" t="s">
        <v>33</v>
      </c>
      <c r="H11" s="213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</row>
    <row r="12" spans="1:256" s="194" customFormat="1" ht="21" customHeight="1">
      <c r="A12" s="180" t="s">
        <v>34</v>
      </c>
      <c r="B12" s="211"/>
      <c r="C12" s="200" t="s">
        <v>35</v>
      </c>
      <c r="D12" s="213"/>
      <c r="E12" s="201" t="s">
        <v>21</v>
      </c>
      <c r="F12" s="211"/>
      <c r="G12" s="201" t="s">
        <v>36</v>
      </c>
      <c r="H12" s="213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</row>
    <row r="13" spans="1:256" s="194" customFormat="1" ht="21" customHeight="1">
      <c r="A13" s="180" t="s">
        <v>37</v>
      </c>
      <c r="B13" s="211"/>
      <c r="C13" s="200" t="s">
        <v>38</v>
      </c>
      <c r="D13" s="213">
        <v>1250916</v>
      </c>
      <c r="E13" s="201" t="s">
        <v>25</v>
      </c>
      <c r="F13" s="211"/>
      <c r="G13" s="201" t="s">
        <v>39</v>
      </c>
      <c r="H13" s="213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s="194" customFormat="1" ht="21" customHeight="1">
      <c r="A14" s="180" t="s">
        <v>40</v>
      </c>
      <c r="B14" s="211"/>
      <c r="C14" s="200" t="s">
        <v>41</v>
      </c>
      <c r="D14" s="213"/>
      <c r="E14" s="201" t="s">
        <v>42</v>
      </c>
      <c r="F14" s="211"/>
      <c r="G14" s="201" t="s">
        <v>43</v>
      </c>
      <c r="H14" s="213">
        <v>60908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s="194" customFormat="1" ht="21" customHeight="1">
      <c r="A15" s="180" t="s">
        <v>44</v>
      </c>
      <c r="B15" s="211"/>
      <c r="C15" s="200" t="s">
        <v>45</v>
      </c>
      <c r="D15" s="213"/>
      <c r="E15" s="201" t="s">
        <v>46</v>
      </c>
      <c r="F15" s="211"/>
      <c r="G15" s="201" t="s">
        <v>47</v>
      </c>
      <c r="H15" s="211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s="194" customFormat="1" ht="21" customHeight="1">
      <c r="A16" s="180"/>
      <c r="B16" s="211"/>
      <c r="C16" s="200" t="s">
        <v>48</v>
      </c>
      <c r="D16" s="213"/>
      <c r="E16" s="201" t="s">
        <v>49</v>
      </c>
      <c r="F16" s="211"/>
      <c r="G16" s="201" t="s">
        <v>50</v>
      </c>
      <c r="H16" s="211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s="194" customFormat="1" ht="21" customHeight="1">
      <c r="A17" s="202"/>
      <c r="B17" s="211"/>
      <c r="C17" s="200" t="s">
        <v>51</v>
      </c>
      <c r="D17" s="213"/>
      <c r="E17" s="201" t="s">
        <v>52</v>
      </c>
      <c r="F17" s="211"/>
      <c r="G17" s="201" t="s">
        <v>53</v>
      </c>
      <c r="H17" s="211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s="194" customFormat="1" ht="21" customHeight="1">
      <c r="A18" s="202"/>
      <c r="B18" s="211"/>
      <c r="C18" s="200" t="s">
        <v>54</v>
      </c>
      <c r="D18" s="213">
        <v>700207</v>
      </c>
      <c r="E18" s="201" t="s">
        <v>55</v>
      </c>
      <c r="F18" s="211"/>
      <c r="G18" s="201" t="s">
        <v>56</v>
      </c>
      <c r="H18" s="211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s="194" customFormat="1" ht="21" customHeight="1">
      <c r="A19" s="202"/>
      <c r="B19" s="211"/>
      <c r="C19" s="200" t="s">
        <v>57</v>
      </c>
      <c r="D19" s="211"/>
      <c r="E19" s="201" t="s">
        <v>58</v>
      </c>
      <c r="F19" s="211"/>
      <c r="G19" s="201" t="s">
        <v>59</v>
      </c>
      <c r="H19" s="211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s="194" customFormat="1" ht="21" customHeight="1">
      <c r="A20" s="202"/>
      <c r="B20" s="211"/>
      <c r="C20" s="203" t="s">
        <v>60</v>
      </c>
      <c r="D20" s="211"/>
      <c r="E20" s="201" t="s">
        <v>61</v>
      </c>
      <c r="F20" s="211"/>
      <c r="G20" s="201" t="s">
        <v>62</v>
      </c>
      <c r="H20" s="211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1:256" s="194" customFormat="1" ht="21" customHeight="1">
      <c r="A21" s="202"/>
      <c r="B21" s="211"/>
      <c r="C21" s="203" t="s">
        <v>63</v>
      </c>
      <c r="D21" s="211"/>
      <c r="E21" s="201" t="s">
        <v>64</v>
      </c>
      <c r="F21" s="211"/>
      <c r="G21" s="204"/>
      <c r="H21" s="211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</row>
    <row r="22" spans="1:256" s="194" customFormat="1" ht="21" customHeight="1">
      <c r="A22" s="202"/>
      <c r="B22" s="211"/>
      <c r="C22" s="203" t="s">
        <v>65</v>
      </c>
      <c r="D22" s="211"/>
      <c r="E22" s="201" t="s">
        <v>66</v>
      </c>
      <c r="F22" s="211"/>
      <c r="G22" s="204"/>
      <c r="H22" s="211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s="194" customFormat="1" ht="21" customHeight="1">
      <c r="A23" s="202"/>
      <c r="B23" s="211"/>
      <c r="C23" s="203" t="s">
        <v>67</v>
      </c>
      <c r="D23" s="211"/>
      <c r="E23" s="201" t="s">
        <v>68</v>
      </c>
      <c r="F23" s="211"/>
      <c r="G23" s="204"/>
      <c r="H23" s="211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6" s="194" customFormat="1" ht="21" customHeight="1">
      <c r="A24" s="180"/>
      <c r="B24" s="211"/>
      <c r="C24" s="203" t="s">
        <v>69</v>
      </c>
      <c r="D24" s="211"/>
      <c r="F24" s="211"/>
      <c r="G24" s="180"/>
      <c r="H24" s="211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</row>
    <row r="25" spans="1:256" s="194" customFormat="1" ht="21" customHeight="1">
      <c r="A25" s="180"/>
      <c r="B25" s="211"/>
      <c r="C25" s="205" t="s">
        <v>70</v>
      </c>
      <c r="D25" s="211"/>
      <c r="E25" s="204"/>
      <c r="F25" s="211"/>
      <c r="G25" s="180"/>
      <c r="H25" s="211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1:256" s="194" customFormat="1" ht="21" customHeight="1">
      <c r="A26" s="180"/>
      <c r="B26" s="211"/>
      <c r="C26" s="205" t="s">
        <v>71</v>
      </c>
      <c r="D26" s="211"/>
      <c r="E26" s="204"/>
      <c r="F26" s="211"/>
      <c r="G26" s="180"/>
      <c r="H26" s="211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</row>
    <row r="27" spans="1:256" s="194" customFormat="1" ht="21" customHeight="1">
      <c r="A27" s="180"/>
      <c r="B27" s="211"/>
      <c r="C27" s="203" t="s">
        <v>72</v>
      </c>
      <c r="D27" s="211"/>
      <c r="E27" s="204"/>
      <c r="F27" s="211"/>
      <c r="G27" s="180"/>
      <c r="H27" s="211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</row>
    <row r="28" spans="1:256" s="194" customFormat="1" ht="21" customHeight="1">
      <c r="A28" s="180"/>
      <c r="B28" s="211"/>
      <c r="C28" s="206" t="s">
        <v>73</v>
      </c>
      <c r="D28" s="211"/>
      <c r="E28" s="204"/>
      <c r="F28" s="211"/>
      <c r="G28" s="180"/>
      <c r="H28" s="211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</row>
    <row r="29" spans="1:256" s="194" customFormat="1" ht="21" customHeight="1">
      <c r="A29" s="180"/>
      <c r="B29" s="211"/>
      <c r="C29" s="203" t="s">
        <v>74</v>
      </c>
      <c r="D29" s="211"/>
      <c r="E29" s="204"/>
      <c r="F29" s="211"/>
      <c r="G29" s="180"/>
      <c r="H29" s="211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</row>
    <row r="30" spans="1:256" s="194" customFormat="1" ht="21" customHeight="1">
      <c r="A30" s="180"/>
      <c r="B30" s="211"/>
      <c r="C30" s="203" t="s">
        <v>75</v>
      </c>
      <c r="D30" s="211"/>
      <c r="E30" s="204"/>
      <c r="F30" s="211"/>
      <c r="G30" s="180"/>
      <c r="H30" s="211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6" s="194" customFormat="1" ht="21" customHeight="1">
      <c r="A31" s="180"/>
      <c r="B31" s="211"/>
      <c r="C31" s="203" t="s">
        <v>76</v>
      </c>
      <c r="D31" s="211"/>
      <c r="E31" s="204"/>
      <c r="F31" s="211"/>
      <c r="G31" s="180"/>
      <c r="H31" s="211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spans="1:256" s="194" customFormat="1" ht="21" customHeight="1">
      <c r="A32" s="180"/>
      <c r="B32" s="211"/>
      <c r="C32" s="203" t="s">
        <v>77</v>
      </c>
      <c r="D32" s="211"/>
      <c r="E32" s="204"/>
      <c r="F32" s="211"/>
      <c r="G32" s="180"/>
      <c r="H32" s="211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256" s="194" customFormat="1" ht="21" customHeight="1">
      <c r="A33" s="22" t="s">
        <v>78</v>
      </c>
      <c r="B33" s="212">
        <v>6960015</v>
      </c>
      <c r="C33" s="79" t="s">
        <v>79</v>
      </c>
      <c r="D33" s="212">
        <v>6960015</v>
      </c>
      <c r="E33" s="207" t="s">
        <v>79</v>
      </c>
      <c r="F33" s="212">
        <v>6960015</v>
      </c>
      <c r="G33" s="207" t="s">
        <v>79</v>
      </c>
      <c r="H33" s="212">
        <v>6960015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spans="1:256" s="194" customFormat="1" ht="21" customHeight="1">
      <c r="A34" s="180" t="s">
        <v>80</v>
      </c>
      <c r="B34" s="211"/>
      <c r="C34" s="180"/>
      <c r="D34" s="211"/>
      <c r="E34" s="200" t="s">
        <v>81</v>
      </c>
      <c r="F34" s="211"/>
      <c r="G34" s="204"/>
      <c r="H34" s="211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s="194" customFormat="1" ht="21" customHeight="1">
      <c r="A35" s="180" t="s">
        <v>82</v>
      </c>
      <c r="B35" s="211"/>
      <c r="C35" s="180"/>
      <c r="D35" s="211"/>
      <c r="E35" s="208"/>
      <c r="F35" s="211"/>
      <c r="G35" s="208"/>
      <c r="H35" s="211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s="194" customFormat="1" ht="21" customHeight="1">
      <c r="A36" s="22" t="s">
        <v>83</v>
      </c>
      <c r="B36" s="212">
        <v>6960015</v>
      </c>
      <c r="C36" s="79" t="s">
        <v>84</v>
      </c>
      <c r="D36" s="212">
        <v>6960015</v>
      </c>
      <c r="E36" s="207" t="s">
        <v>84</v>
      </c>
      <c r="F36" s="212">
        <v>6960015</v>
      </c>
      <c r="G36" s="207" t="s">
        <v>84</v>
      </c>
      <c r="H36" s="212">
        <v>6960015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1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1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</sheetData>
  <sheetProtection formatCells="0" formatColumns="0" formatRows="0"/>
  <mergeCells count="1">
    <mergeCell ref="A3:C3"/>
  </mergeCells>
  <phoneticPr fontId="31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topLeftCell="B1" zoomScale="115" zoomScaleNormal="115" workbookViewId="0">
      <selection activeCell="I32" sqref="I32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26"/>
      <c r="L1" s="115"/>
      <c r="M1" s="116"/>
      <c r="N1" s="116"/>
      <c r="O1" s="116"/>
      <c r="P1" s="153" t="s">
        <v>251</v>
      </c>
    </row>
    <row r="2" spans="1:16" ht="20.25">
      <c r="A2" s="222" t="s">
        <v>252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26"/>
      <c r="L3" s="118"/>
      <c r="M3" s="116"/>
      <c r="N3" s="116"/>
      <c r="O3" s="116"/>
      <c r="P3" s="117" t="s">
        <v>87</v>
      </c>
    </row>
    <row r="4" spans="1:16" s="29" customFormat="1" ht="12">
      <c r="A4" s="224" t="s">
        <v>108</v>
      </c>
      <c r="B4" s="224" t="s">
        <v>88</v>
      </c>
      <c r="C4" s="224" t="s">
        <v>253</v>
      </c>
      <c r="D4" s="224" t="s">
        <v>254</v>
      </c>
      <c r="E4" s="230" t="s">
        <v>110</v>
      </c>
      <c r="F4" s="224" t="s">
        <v>91</v>
      </c>
      <c r="G4" s="224"/>
      <c r="H4" s="224"/>
      <c r="I4" s="235" t="s">
        <v>92</v>
      </c>
      <c r="J4" s="225" t="s">
        <v>93</v>
      </c>
      <c r="K4" s="225" t="s">
        <v>94</v>
      </c>
      <c r="L4" s="225"/>
      <c r="M4" s="225" t="s">
        <v>95</v>
      </c>
      <c r="N4" s="224" t="s">
        <v>96</v>
      </c>
      <c r="O4" s="224" t="s">
        <v>97</v>
      </c>
      <c r="P4" s="256" t="s">
        <v>98</v>
      </c>
    </row>
    <row r="5" spans="1:16" s="29" customFormat="1" ht="12">
      <c r="A5" s="224"/>
      <c r="B5" s="224"/>
      <c r="C5" s="224"/>
      <c r="D5" s="224"/>
      <c r="E5" s="232"/>
      <c r="F5" s="233" t="s">
        <v>111</v>
      </c>
      <c r="G5" s="234" t="s">
        <v>100</v>
      </c>
      <c r="H5" s="249" t="s">
        <v>101</v>
      </c>
      <c r="I5" s="224"/>
      <c r="J5" s="225"/>
      <c r="K5" s="225"/>
      <c r="L5" s="225"/>
      <c r="M5" s="225"/>
      <c r="N5" s="224"/>
      <c r="O5" s="224"/>
      <c r="P5" s="257"/>
    </row>
    <row r="6" spans="1:16" s="29" customFormat="1" ht="39" customHeight="1">
      <c r="A6" s="224"/>
      <c r="B6" s="224"/>
      <c r="C6" s="224"/>
      <c r="D6" s="224"/>
      <c r="E6" s="232"/>
      <c r="F6" s="225"/>
      <c r="G6" s="226"/>
      <c r="H6" s="251"/>
      <c r="I6" s="224"/>
      <c r="J6" s="225"/>
      <c r="K6" s="124" t="s">
        <v>102</v>
      </c>
      <c r="L6" s="124" t="s">
        <v>103</v>
      </c>
      <c r="M6" s="225"/>
      <c r="N6" s="224"/>
      <c r="O6" s="224"/>
      <c r="P6" s="227"/>
    </row>
    <row r="7" spans="1:16" s="29" customFormat="1" ht="23.1" customHeight="1">
      <c r="A7" s="23"/>
      <c r="B7" s="24" t="s">
        <v>112</v>
      </c>
      <c r="C7" s="40" t="s">
        <v>105</v>
      </c>
      <c r="D7" s="108" t="s">
        <v>255</v>
      </c>
      <c r="E7" s="152" t="s">
        <v>256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</sheetData>
  <sheetProtection formatCells="0" formatColumns="0" formatRows="0"/>
  <mergeCells count="17"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31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workbookViewId="0">
      <selection activeCell="C16" sqref="C16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7"/>
      <c r="Q1" s="127"/>
      <c r="R1" s="127"/>
      <c r="S1" s="126"/>
      <c r="T1" s="126"/>
      <c r="U1" s="129" t="s">
        <v>257</v>
      </c>
      <c r="V1" s="126"/>
    </row>
    <row r="2" spans="1:22" ht="24.75" customHeight="1">
      <c r="A2" s="222" t="s">
        <v>258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26"/>
    </row>
    <row r="3" spans="1:22" s="15" customFormat="1" ht="24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8"/>
      <c r="Q3" s="128"/>
      <c r="R3" s="128"/>
      <c r="S3" s="130"/>
      <c r="T3" s="229" t="s">
        <v>87</v>
      </c>
      <c r="U3" s="229"/>
      <c r="V3" s="130"/>
    </row>
    <row r="4" spans="1:22" s="15" customFormat="1" ht="24.75" customHeight="1">
      <c r="A4" s="243" t="s">
        <v>108</v>
      </c>
      <c r="B4" s="242" t="s">
        <v>88</v>
      </c>
      <c r="C4" s="231" t="s">
        <v>109</v>
      </c>
      <c r="D4" s="230" t="s">
        <v>110</v>
      </c>
      <c r="E4" s="224" t="s">
        <v>168</v>
      </c>
      <c r="F4" s="224"/>
      <c r="G4" s="224"/>
      <c r="H4" s="242"/>
      <c r="I4" s="224" t="s">
        <v>169</v>
      </c>
      <c r="J4" s="224"/>
      <c r="K4" s="224"/>
      <c r="L4" s="224"/>
      <c r="M4" s="224"/>
      <c r="N4" s="224"/>
      <c r="O4" s="224"/>
      <c r="P4" s="224"/>
      <c r="Q4" s="224"/>
      <c r="R4" s="224"/>
      <c r="S4" s="235" t="s">
        <v>259</v>
      </c>
      <c r="T4" s="227" t="s">
        <v>171</v>
      </c>
      <c r="U4" s="233" t="s">
        <v>172</v>
      </c>
      <c r="V4" s="130"/>
    </row>
    <row r="5" spans="1:22" s="15" customFormat="1" ht="24.75" customHeight="1">
      <c r="A5" s="243"/>
      <c r="B5" s="242"/>
      <c r="C5" s="231"/>
      <c r="D5" s="232"/>
      <c r="E5" s="227" t="s">
        <v>104</v>
      </c>
      <c r="F5" s="227" t="s">
        <v>174</v>
      </c>
      <c r="G5" s="227" t="s">
        <v>175</v>
      </c>
      <c r="H5" s="227" t="s">
        <v>176</v>
      </c>
      <c r="I5" s="227" t="s">
        <v>104</v>
      </c>
      <c r="J5" s="246" t="s">
        <v>177</v>
      </c>
      <c r="K5" s="248" t="s">
        <v>178</v>
      </c>
      <c r="L5" s="246" t="s">
        <v>179</v>
      </c>
      <c r="M5" s="248" t="s">
        <v>180</v>
      </c>
      <c r="N5" s="227" t="s">
        <v>181</v>
      </c>
      <c r="O5" s="227" t="s">
        <v>182</v>
      </c>
      <c r="P5" s="227" t="s">
        <v>183</v>
      </c>
      <c r="Q5" s="227" t="s">
        <v>184</v>
      </c>
      <c r="R5" s="227" t="s">
        <v>185</v>
      </c>
      <c r="S5" s="224"/>
      <c r="T5" s="224"/>
      <c r="U5" s="225"/>
      <c r="V5" s="130"/>
    </row>
    <row r="6" spans="1:22" s="15" customFormat="1" ht="30.75" customHeight="1">
      <c r="A6" s="243"/>
      <c r="B6" s="242"/>
      <c r="C6" s="231"/>
      <c r="D6" s="232"/>
      <c r="E6" s="224"/>
      <c r="F6" s="224"/>
      <c r="G6" s="224"/>
      <c r="H6" s="224"/>
      <c r="I6" s="224"/>
      <c r="J6" s="247"/>
      <c r="K6" s="246"/>
      <c r="L6" s="247"/>
      <c r="M6" s="246"/>
      <c r="N6" s="224"/>
      <c r="O6" s="224"/>
      <c r="P6" s="224"/>
      <c r="Q6" s="224"/>
      <c r="R6" s="224"/>
      <c r="S6" s="224"/>
      <c r="T6" s="224"/>
      <c r="U6" s="225"/>
      <c r="V6" s="130"/>
    </row>
    <row r="7" spans="1:22" s="15" customFormat="1" ht="23.1" customHeight="1">
      <c r="A7" s="20"/>
      <c r="B7" s="40">
        <v>915</v>
      </c>
      <c r="C7" s="40" t="s">
        <v>105</v>
      </c>
      <c r="D7" s="125" t="s">
        <v>256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30"/>
    </row>
    <row r="8" spans="1:22" ht="18.95" customHeight="1">
      <c r="A8" s="149"/>
      <c r="B8" s="149"/>
      <c r="C8" s="150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6"/>
      <c r="T8" s="126"/>
      <c r="U8" s="133"/>
      <c r="V8" s="126"/>
    </row>
    <row r="9" spans="1:22" ht="18.95" customHeight="1">
      <c r="A9" s="149"/>
      <c r="B9" s="149"/>
      <c r="C9" s="150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6"/>
      <c r="T9" s="126"/>
      <c r="U9" s="133"/>
      <c r="V9" s="126"/>
    </row>
    <row r="10" spans="1:22" ht="18.95" customHeight="1">
      <c r="A10" s="149"/>
      <c r="B10" s="149"/>
      <c r="C10" s="150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6"/>
      <c r="T10" s="126"/>
      <c r="U10" s="133"/>
      <c r="V10" s="126"/>
    </row>
    <row r="11" spans="1:22" ht="18.95" customHeight="1">
      <c r="A11" s="149"/>
      <c r="B11" s="149"/>
      <c r="C11" s="150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6"/>
      <c r="T11" s="126"/>
      <c r="U11" s="133"/>
      <c r="V11" s="126"/>
    </row>
    <row r="12" spans="1:22" ht="18.95" customHeight="1">
      <c r="A12" s="149"/>
      <c r="B12" s="149"/>
      <c r="C12" s="150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6"/>
      <c r="T12" s="126"/>
      <c r="U12" s="133"/>
      <c r="V12" s="126"/>
    </row>
    <row r="13" spans="1:22" ht="18.95" customHeight="1">
      <c r="A13" s="149"/>
      <c r="B13" s="149"/>
      <c r="C13" s="150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6"/>
      <c r="T13" s="126"/>
      <c r="U13" s="133"/>
      <c r="V13" s="126"/>
    </row>
    <row r="14" spans="1:22" ht="18.95" customHeight="1">
      <c r="A14" s="149"/>
      <c r="B14" s="149"/>
      <c r="C14" s="150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6"/>
      <c r="T14" s="126"/>
      <c r="U14" s="133"/>
      <c r="V14" s="126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workbookViewId="0">
      <selection activeCell="C8" sqref="C8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47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91" t="s">
        <v>260</v>
      </c>
    </row>
    <row r="2" spans="1:10" s="144" customFormat="1" ht="38.85" customHeight="1">
      <c r="A2" s="259" t="s">
        <v>261</v>
      </c>
      <c r="B2" s="259"/>
      <c r="C2" s="259"/>
      <c r="D2" s="259"/>
      <c r="E2" s="259"/>
      <c r="F2" s="259"/>
      <c r="G2" s="259"/>
      <c r="H2" s="259"/>
      <c r="I2" s="259"/>
    </row>
    <row r="3" spans="1:10" s="144" customFormat="1" ht="24.2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</row>
    <row r="4" spans="1:10" s="145" customFormat="1" ht="16.350000000000001" customHeight="1">
      <c r="H4" s="261" t="s">
        <v>87</v>
      </c>
      <c r="I4" s="261"/>
    </row>
    <row r="5" spans="1:10" s="145" customFormat="1" ht="25.15" customHeight="1">
      <c r="A5" s="262" t="s">
        <v>108</v>
      </c>
      <c r="B5" s="263" t="s">
        <v>88</v>
      </c>
      <c r="C5" s="262" t="s">
        <v>109</v>
      </c>
      <c r="D5" s="262" t="s">
        <v>104</v>
      </c>
      <c r="E5" s="262" t="s">
        <v>262</v>
      </c>
      <c r="F5" s="262"/>
      <c r="G5" s="262"/>
      <c r="H5" s="262"/>
      <c r="I5" s="262" t="s">
        <v>169</v>
      </c>
      <c r="J5" s="148"/>
    </row>
    <row r="6" spans="1:10" s="145" customFormat="1" ht="25.9" customHeight="1">
      <c r="A6" s="262"/>
      <c r="B6" s="264"/>
      <c r="C6" s="262"/>
      <c r="D6" s="262"/>
      <c r="E6" s="262" t="s">
        <v>263</v>
      </c>
      <c r="F6" s="262" t="s">
        <v>264</v>
      </c>
      <c r="G6" s="262"/>
      <c r="H6" s="262" t="s">
        <v>265</v>
      </c>
      <c r="I6" s="262"/>
    </row>
    <row r="7" spans="1:10" s="145" customFormat="1" ht="35.450000000000003" customHeight="1">
      <c r="A7" s="262"/>
      <c r="B7" s="265"/>
      <c r="C7" s="262"/>
      <c r="D7" s="262"/>
      <c r="E7" s="262"/>
      <c r="F7" s="146" t="s">
        <v>174</v>
      </c>
      <c r="G7" s="146" t="s">
        <v>176</v>
      </c>
      <c r="H7" s="262"/>
      <c r="I7" s="262"/>
    </row>
    <row r="8" spans="1:10" s="145" customFormat="1" ht="26.1" customHeight="1">
      <c r="A8" s="20"/>
      <c r="B8" s="40">
        <v>915</v>
      </c>
      <c r="C8" s="40" t="s">
        <v>105</v>
      </c>
      <c r="D8" s="147" t="s">
        <v>256</v>
      </c>
      <c r="E8" s="147"/>
      <c r="F8" s="147"/>
      <c r="G8" s="147"/>
      <c r="H8" s="147"/>
      <c r="I8" s="147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C17" sqref="C17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91" t="s">
        <v>266</v>
      </c>
    </row>
    <row r="2" spans="1:3" ht="24" customHeight="1">
      <c r="A2" s="241" t="s">
        <v>267</v>
      </c>
      <c r="B2" s="241"/>
      <c r="C2" s="241"/>
    </row>
    <row r="3" spans="1:3" ht="18" customHeight="1">
      <c r="A3" s="241"/>
      <c r="B3" s="241"/>
      <c r="C3" s="241"/>
    </row>
    <row r="4" spans="1:3" s="15" customFormat="1" ht="18" customHeight="1">
      <c r="A4" s="137" t="s">
        <v>268</v>
      </c>
      <c r="B4" s="138"/>
      <c r="C4" s="139" t="s">
        <v>87</v>
      </c>
    </row>
    <row r="5" spans="1:3" s="15" customFormat="1" ht="25.5" customHeight="1">
      <c r="A5" s="110" t="s">
        <v>269</v>
      </c>
      <c r="B5" s="110" t="s">
        <v>270</v>
      </c>
      <c r="C5" s="110" t="s">
        <v>271</v>
      </c>
    </row>
    <row r="6" spans="1:3" s="15" customFormat="1" ht="25.5" customHeight="1">
      <c r="A6" s="140" t="s">
        <v>104</v>
      </c>
      <c r="B6" s="54">
        <v>134000</v>
      </c>
      <c r="C6" s="46"/>
    </row>
    <row r="7" spans="1:3" s="136" customFormat="1" ht="25.5" customHeight="1">
      <c r="A7" s="141" t="s">
        <v>272</v>
      </c>
      <c r="B7" s="142" t="s">
        <v>256</v>
      </c>
      <c r="C7" s="141"/>
    </row>
    <row r="8" spans="1:3" s="136" customFormat="1" ht="25.5" customHeight="1">
      <c r="A8" s="141" t="s">
        <v>273</v>
      </c>
      <c r="B8" s="143">
        <v>134000</v>
      </c>
      <c r="C8" s="141"/>
    </row>
    <row r="9" spans="1:3" s="136" customFormat="1" ht="25.5" customHeight="1">
      <c r="A9" s="141" t="s">
        <v>274</v>
      </c>
      <c r="B9" s="142" t="s">
        <v>256</v>
      </c>
      <c r="C9" s="141"/>
    </row>
    <row r="10" spans="1:3" s="136" customFormat="1" ht="25.5" customHeight="1">
      <c r="A10" s="141" t="s">
        <v>275</v>
      </c>
      <c r="B10" s="142" t="s">
        <v>256</v>
      </c>
      <c r="C10" s="141"/>
    </row>
    <row r="11" spans="1:3" s="136" customFormat="1" ht="25.5" customHeight="1">
      <c r="A11" s="141" t="s">
        <v>276</v>
      </c>
      <c r="B11" s="142" t="s">
        <v>256</v>
      </c>
      <c r="C11" s="141"/>
    </row>
    <row r="12" spans="1:3" ht="12">
      <c r="A12" s="15"/>
      <c r="B12" s="15"/>
      <c r="C12" s="15"/>
    </row>
  </sheetData>
  <sheetProtection formatCells="0" formatColumns="0" formatRows="0"/>
  <mergeCells count="1">
    <mergeCell ref="A2:C3"/>
  </mergeCells>
  <phoneticPr fontId="31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115" zoomScaleNormal="115" workbookViewId="0">
      <selection activeCell="Q26" sqref="Q26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16" t="s">
        <v>277</v>
      </c>
    </row>
    <row r="2" spans="1:21" ht="23.1" customHeight="1">
      <c r="A2" s="228" t="s">
        <v>278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ht="23.1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33"/>
      <c r="T3" s="133"/>
      <c r="U3" s="135" t="s">
        <v>87</v>
      </c>
    </row>
    <row r="4" spans="1:21" s="15" customFormat="1" ht="30.75" customHeight="1">
      <c r="A4" s="224" t="s">
        <v>89</v>
      </c>
      <c r="B4" s="224" t="s">
        <v>254</v>
      </c>
      <c r="C4" s="224" t="s">
        <v>279</v>
      </c>
      <c r="D4" s="242" t="s">
        <v>280</v>
      </c>
      <c r="E4" s="224" t="s">
        <v>281</v>
      </c>
      <c r="F4" s="224"/>
      <c r="G4" s="224"/>
      <c r="H4" s="224"/>
      <c r="I4" s="242" t="s">
        <v>282</v>
      </c>
      <c r="J4" s="244"/>
      <c r="K4" s="244"/>
      <c r="L4" s="244"/>
      <c r="M4" s="244"/>
      <c r="N4" s="244"/>
      <c r="O4" s="235"/>
      <c r="P4" s="224" t="s">
        <v>236</v>
      </c>
      <c r="Q4" s="224"/>
      <c r="R4" s="224" t="s">
        <v>283</v>
      </c>
      <c r="S4" s="224"/>
      <c r="T4" s="224"/>
      <c r="U4" s="224"/>
    </row>
    <row r="5" spans="1:21" s="15" customFormat="1" ht="30.75" customHeight="1">
      <c r="A5" s="224"/>
      <c r="B5" s="224"/>
      <c r="C5" s="224"/>
      <c r="D5" s="224"/>
      <c r="E5" s="225" t="s">
        <v>263</v>
      </c>
      <c r="F5" s="224" t="s">
        <v>284</v>
      </c>
      <c r="G5" s="224" t="s">
        <v>285</v>
      </c>
      <c r="H5" s="224" t="s">
        <v>286</v>
      </c>
      <c r="I5" s="256" t="s">
        <v>287</v>
      </c>
      <c r="J5" s="256" t="s">
        <v>288</v>
      </c>
      <c r="K5" s="256" t="s">
        <v>289</v>
      </c>
      <c r="L5" s="256" t="s">
        <v>290</v>
      </c>
      <c r="M5" s="256" t="s">
        <v>291</v>
      </c>
      <c r="N5" s="256" t="s">
        <v>96</v>
      </c>
      <c r="O5" s="256" t="s">
        <v>263</v>
      </c>
      <c r="P5" s="224" t="s">
        <v>292</v>
      </c>
      <c r="Q5" s="224" t="s">
        <v>293</v>
      </c>
      <c r="R5" s="224" t="s">
        <v>104</v>
      </c>
      <c r="S5" s="224" t="s">
        <v>294</v>
      </c>
      <c r="T5" s="256" t="s">
        <v>289</v>
      </c>
      <c r="U5" s="224" t="s">
        <v>295</v>
      </c>
    </row>
    <row r="6" spans="1:21" s="15" customFormat="1" ht="23.25" customHeight="1">
      <c r="A6" s="224"/>
      <c r="B6" s="224"/>
      <c r="C6" s="224"/>
      <c r="D6" s="224"/>
      <c r="E6" s="225"/>
      <c r="F6" s="224"/>
      <c r="G6" s="224"/>
      <c r="H6" s="224"/>
      <c r="I6" s="227"/>
      <c r="J6" s="227"/>
      <c r="K6" s="227"/>
      <c r="L6" s="227"/>
      <c r="M6" s="227"/>
      <c r="N6" s="227"/>
      <c r="O6" s="227"/>
      <c r="P6" s="224"/>
      <c r="Q6" s="224"/>
      <c r="R6" s="224"/>
      <c r="S6" s="224"/>
      <c r="T6" s="227"/>
      <c r="U6" s="224"/>
    </row>
    <row r="7" spans="1:21" s="132" customFormat="1" ht="23.1" customHeight="1">
      <c r="A7" s="106" t="s">
        <v>296</v>
      </c>
      <c r="B7" s="106" t="s">
        <v>255</v>
      </c>
      <c r="C7" s="134" t="s">
        <v>256</v>
      </c>
      <c r="D7" s="134" t="s">
        <v>256</v>
      </c>
      <c r="E7" s="134" t="s">
        <v>256</v>
      </c>
      <c r="F7" s="134" t="s">
        <v>256</v>
      </c>
      <c r="G7" s="134" t="s">
        <v>256</v>
      </c>
      <c r="H7" s="134" t="s">
        <v>256</v>
      </c>
      <c r="I7" s="134" t="s">
        <v>256</v>
      </c>
      <c r="J7" s="134" t="s">
        <v>256</v>
      </c>
      <c r="K7" s="134" t="s">
        <v>256</v>
      </c>
      <c r="L7" s="134" t="s">
        <v>256</v>
      </c>
      <c r="M7" s="134" t="s">
        <v>256</v>
      </c>
      <c r="N7" s="134" t="s">
        <v>256</v>
      </c>
      <c r="O7" s="134" t="s">
        <v>256</v>
      </c>
      <c r="P7" s="134" t="s">
        <v>256</v>
      </c>
      <c r="Q7" s="134" t="s">
        <v>256</v>
      </c>
      <c r="R7" s="134" t="s">
        <v>256</v>
      </c>
      <c r="S7" s="134" t="s">
        <v>256</v>
      </c>
      <c r="T7" s="134" t="s">
        <v>256</v>
      </c>
      <c r="U7" s="134" t="s">
        <v>256</v>
      </c>
    </row>
    <row r="8" spans="1:21" ht="23.1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26"/>
    </row>
    <row r="9" spans="1:21" ht="23.1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26"/>
    </row>
    <row r="10" spans="1:21" ht="23.1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26"/>
    </row>
    <row r="11" spans="1:21" ht="23.1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26"/>
    </row>
    <row r="12" spans="1:21" ht="23.1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26"/>
    </row>
    <row r="13" spans="1:21" ht="23.1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26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3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115" zoomScaleNormal="115" workbookViewId="0">
      <selection activeCell="C14" sqref="C14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7"/>
      <c r="Q1" s="127"/>
      <c r="R1" s="127"/>
      <c r="S1" s="126"/>
      <c r="T1" s="126"/>
      <c r="U1" s="129" t="s">
        <v>297</v>
      </c>
      <c r="V1" s="126"/>
      <c r="W1" s="126"/>
      <c r="X1" s="126"/>
      <c r="Y1" s="126"/>
      <c r="Z1" s="126"/>
    </row>
    <row r="2" spans="1:26" ht="24.75" customHeight="1">
      <c r="A2" s="222" t="s">
        <v>298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26"/>
      <c r="W2" s="126"/>
      <c r="X2" s="126"/>
      <c r="Y2" s="126"/>
      <c r="Z2" s="126"/>
    </row>
    <row r="3" spans="1:26" s="15" customFormat="1" ht="24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8"/>
      <c r="Q3" s="128"/>
      <c r="R3" s="128"/>
      <c r="S3" s="130"/>
      <c r="T3" s="229" t="s">
        <v>87</v>
      </c>
      <c r="U3" s="229"/>
      <c r="V3" s="130"/>
      <c r="W3" s="130"/>
      <c r="X3" s="130"/>
      <c r="Y3" s="130"/>
      <c r="Z3" s="130"/>
    </row>
    <row r="4" spans="1:26" s="15" customFormat="1" ht="24.75" customHeight="1">
      <c r="A4" s="243" t="s">
        <v>108</v>
      </c>
      <c r="B4" s="224" t="s">
        <v>88</v>
      </c>
      <c r="C4" s="231" t="s">
        <v>299</v>
      </c>
      <c r="D4" s="226" t="s">
        <v>110</v>
      </c>
      <c r="E4" s="224" t="s">
        <v>168</v>
      </c>
      <c r="F4" s="224"/>
      <c r="G4" s="224"/>
      <c r="H4" s="242"/>
      <c r="I4" s="224" t="s">
        <v>169</v>
      </c>
      <c r="J4" s="224"/>
      <c r="K4" s="224"/>
      <c r="L4" s="224"/>
      <c r="M4" s="224"/>
      <c r="N4" s="224"/>
      <c r="O4" s="224"/>
      <c r="P4" s="224"/>
      <c r="Q4" s="224"/>
      <c r="R4" s="224"/>
      <c r="S4" s="235" t="s">
        <v>259</v>
      </c>
      <c r="T4" s="227" t="s">
        <v>171</v>
      </c>
      <c r="U4" s="233" t="s">
        <v>172</v>
      </c>
      <c r="V4" s="130"/>
      <c r="W4" s="130"/>
      <c r="X4" s="130"/>
      <c r="Y4" s="130"/>
      <c r="Z4" s="130"/>
    </row>
    <row r="5" spans="1:26" s="15" customFormat="1" ht="24.75" customHeight="1">
      <c r="A5" s="243"/>
      <c r="B5" s="224"/>
      <c r="C5" s="231"/>
      <c r="D5" s="225"/>
      <c r="E5" s="227" t="s">
        <v>104</v>
      </c>
      <c r="F5" s="227" t="s">
        <v>174</v>
      </c>
      <c r="G5" s="227" t="s">
        <v>175</v>
      </c>
      <c r="H5" s="227" t="s">
        <v>176</v>
      </c>
      <c r="I5" s="227" t="s">
        <v>104</v>
      </c>
      <c r="J5" s="246" t="s">
        <v>177</v>
      </c>
      <c r="K5" s="246" t="s">
        <v>178</v>
      </c>
      <c r="L5" s="246" t="s">
        <v>179</v>
      </c>
      <c r="M5" s="246" t="s">
        <v>180</v>
      </c>
      <c r="N5" s="227" t="s">
        <v>181</v>
      </c>
      <c r="O5" s="227" t="s">
        <v>182</v>
      </c>
      <c r="P5" s="227" t="s">
        <v>183</v>
      </c>
      <c r="Q5" s="227" t="s">
        <v>184</v>
      </c>
      <c r="R5" s="227" t="s">
        <v>185</v>
      </c>
      <c r="S5" s="224"/>
      <c r="T5" s="224"/>
      <c r="U5" s="225"/>
      <c r="V5" s="130"/>
      <c r="W5" s="130"/>
      <c r="X5" s="130"/>
      <c r="Y5" s="130"/>
      <c r="Z5" s="130"/>
    </row>
    <row r="6" spans="1:26" s="15" customFormat="1" ht="30.75" customHeight="1">
      <c r="A6" s="243"/>
      <c r="B6" s="224"/>
      <c r="C6" s="231"/>
      <c r="D6" s="225"/>
      <c r="E6" s="224"/>
      <c r="F6" s="224"/>
      <c r="G6" s="224"/>
      <c r="H6" s="224"/>
      <c r="I6" s="224"/>
      <c r="J6" s="247"/>
      <c r="K6" s="247"/>
      <c r="L6" s="247"/>
      <c r="M6" s="247"/>
      <c r="N6" s="224"/>
      <c r="O6" s="224"/>
      <c r="P6" s="224"/>
      <c r="Q6" s="224"/>
      <c r="R6" s="224"/>
      <c r="S6" s="224"/>
      <c r="T6" s="224"/>
      <c r="U6" s="225"/>
      <c r="V6" s="130"/>
      <c r="W6" s="130"/>
      <c r="X6" s="130"/>
      <c r="Y6" s="130"/>
      <c r="Z6" s="130"/>
    </row>
    <row r="7" spans="1:26" s="15" customFormat="1" ht="24" customHeight="1">
      <c r="A7" s="23"/>
      <c r="B7" s="24" t="s">
        <v>112</v>
      </c>
      <c r="C7" s="40" t="s">
        <v>105</v>
      </c>
      <c r="D7" s="125" t="s">
        <v>256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30"/>
      <c r="W7" s="130"/>
      <c r="X7" s="130"/>
      <c r="Y7" s="130"/>
      <c r="Z7" s="130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22"/>
  <sheetViews>
    <sheetView showGridLines="0" showZeros="0" tabSelected="1" topLeftCell="A4" zoomScale="115" zoomScaleNormal="115" workbookViewId="0">
      <selection activeCell="D9" sqref="D9"/>
    </sheetView>
  </sheetViews>
  <sheetFormatPr defaultColWidth="9.1640625" defaultRowHeight="11.25"/>
  <cols>
    <col min="1" max="1" width="10.6640625" style="1" customWidth="1"/>
    <col min="2" max="2" width="11.6640625" style="1" customWidth="1"/>
    <col min="3" max="3" width="24.5" style="1" customWidth="1"/>
    <col min="4" max="4" width="23.5" style="1" customWidth="1"/>
    <col min="5" max="5" width="34.1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5.83203125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5.8320312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101"/>
      <c r="B1" s="102"/>
      <c r="C1" s="102"/>
      <c r="D1" s="103"/>
      <c r="E1" s="102"/>
      <c r="F1" s="102"/>
      <c r="G1" s="102"/>
      <c r="H1" s="102"/>
      <c r="I1" s="102"/>
      <c r="J1" s="102"/>
      <c r="K1" s="102"/>
      <c r="N1" s="115"/>
      <c r="O1" s="116"/>
      <c r="P1" s="116"/>
      <c r="S1" s="266" t="s">
        <v>300</v>
      </c>
      <c r="T1" s="26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</row>
    <row r="2" spans="1:248" ht="23.1" customHeight="1">
      <c r="B2" s="228" t="s">
        <v>301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</row>
    <row r="3" spans="1:248" s="15" customFormat="1" ht="23.1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67"/>
      <c r="M3" s="268"/>
      <c r="N3" s="118"/>
      <c r="O3" s="116"/>
      <c r="P3" s="116"/>
      <c r="S3" s="269" t="s">
        <v>302</v>
      </c>
      <c r="T3" s="26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</row>
    <row r="4" spans="1:248" s="15" customFormat="1" ht="23.1" customHeight="1">
      <c r="A4" s="271" t="s">
        <v>303</v>
      </c>
      <c r="B4" s="224" t="s">
        <v>88</v>
      </c>
      <c r="C4" s="224" t="s">
        <v>89</v>
      </c>
      <c r="D4" s="224" t="s">
        <v>304</v>
      </c>
      <c r="E4" s="224" t="s">
        <v>305</v>
      </c>
      <c r="F4" s="224" t="s">
        <v>306</v>
      </c>
      <c r="G4" s="224" t="s">
        <v>307</v>
      </c>
      <c r="H4" s="224" t="s">
        <v>308</v>
      </c>
      <c r="I4" s="224" t="s">
        <v>90</v>
      </c>
      <c r="J4" s="243" t="s">
        <v>91</v>
      </c>
      <c r="K4" s="243"/>
      <c r="L4" s="243"/>
      <c r="M4" s="270" t="s">
        <v>92</v>
      </c>
      <c r="N4" s="224" t="s">
        <v>93</v>
      </c>
      <c r="O4" s="224" t="s">
        <v>94</v>
      </c>
      <c r="P4" s="224"/>
      <c r="Q4" s="224" t="s">
        <v>95</v>
      </c>
      <c r="R4" s="224" t="s">
        <v>96</v>
      </c>
      <c r="S4" s="224" t="s">
        <v>97</v>
      </c>
      <c r="T4" s="224" t="s">
        <v>98</v>
      </c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</row>
    <row r="5" spans="1:248" s="15" customFormat="1" ht="23.1" customHeight="1">
      <c r="A5" s="271"/>
      <c r="B5" s="224"/>
      <c r="C5" s="224"/>
      <c r="D5" s="224"/>
      <c r="E5" s="224"/>
      <c r="F5" s="224"/>
      <c r="G5" s="224"/>
      <c r="H5" s="224"/>
      <c r="I5" s="224"/>
      <c r="J5" s="224" t="s">
        <v>111</v>
      </c>
      <c r="K5" s="224" t="s">
        <v>100</v>
      </c>
      <c r="L5" s="224" t="s">
        <v>101</v>
      </c>
      <c r="M5" s="224"/>
      <c r="N5" s="224"/>
      <c r="O5" s="224"/>
      <c r="P5" s="224"/>
      <c r="Q5" s="224"/>
      <c r="R5" s="224"/>
      <c r="S5" s="224"/>
      <c r="T5" s="224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</row>
    <row r="6" spans="1:248" s="15" customFormat="1" ht="19.5" customHeight="1">
      <c r="A6" s="271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 t="s">
        <v>102</v>
      </c>
      <c r="P6" s="224" t="s">
        <v>103</v>
      </c>
      <c r="Q6" s="224"/>
      <c r="R6" s="224"/>
      <c r="S6" s="224"/>
      <c r="T6" s="224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</row>
    <row r="7" spans="1:248" s="15" customFormat="1" ht="39.75" customHeight="1">
      <c r="A7" s="271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</row>
    <row r="8" spans="1:248" s="15" customFormat="1" ht="27.75" customHeight="1">
      <c r="A8" s="107"/>
      <c r="B8" s="108" t="s">
        <v>112</v>
      </c>
      <c r="C8" s="108" t="s">
        <v>105</v>
      </c>
      <c r="D8" s="108"/>
      <c r="E8" s="108"/>
      <c r="F8" s="108"/>
      <c r="G8" s="109">
        <v>1126</v>
      </c>
      <c r="H8" s="108"/>
      <c r="I8" s="119">
        <v>45360800</v>
      </c>
      <c r="J8" s="109"/>
      <c r="K8" s="109"/>
      <c r="L8" s="109"/>
      <c r="M8" s="109"/>
      <c r="N8" s="109"/>
      <c r="O8" s="109"/>
      <c r="P8" s="120"/>
      <c r="Q8" s="120"/>
      <c r="R8" s="109">
        <v>45360800</v>
      </c>
      <c r="S8" s="120"/>
      <c r="T8" s="120">
        <v>0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</row>
    <row r="9" spans="1:248" ht="23.1" customHeight="1">
      <c r="A9" s="110">
        <v>1</v>
      </c>
      <c r="B9" s="108" t="s">
        <v>112</v>
      </c>
      <c r="C9" s="108" t="s">
        <v>105</v>
      </c>
      <c r="D9" s="111"/>
      <c r="E9" s="112"/>
      <c r="F9" s="34"/>
      <c r="G9" s="113">
        <v>1126</v>
      </c>
      <c r="H9" s="111"/>
      <c r="I9" s="121">
        <v>45360800</v>
      </c>
      <c r="J9" s="109"/>
      <c r="K9" s="109"/>
      <c r="L9" s="109"/>
      <c r="M9" s="109"/>
      <c r="N9" s="109"/>
      <c r="O9" s="109"/>
      <c r="P9" s="120"/>
      <c r="Q9" s="120"/>
      <c r="R9" s="121">
        <v>45360800</v>
      </c>
      <c r="S9" s="120">
        <v>0</v>
      </c>
      <c r="T9" s="120">
        <v>0</v>
      </c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</row>
    <row r="10" spans="1:248" ht="23.1" customHeight="1">
      <c r="A10" s="107" t="s">
        <v>309</v>
      </c>
      <c r="B10" s="108" t="s">
        <v>112</v>
      </c>
      <c r="C10" s="108" t="s">
        <v>105</v>
      </c>
      <c r="D10" s="111" t="s">
        <v>310</v>
      </c>
      <c r="E10" s="114" t="s">
        <v>311</v>
      </c>
      <c r="F10" s="34" t="s">
        <v>312</v>
      </c>
      <c r="G10" s="113">
        <v>1</v>
      </c>
      <c r="H10" s="111" t="s">
        <v>313</v>
      </c>
      <c r="I10" s="121">
        <v>12000000</v>
      </c>
      <c r="J10" s="109">
        <v>0</v>
      </c>
      <c r="K10" s="109">
        <v>0</v>
      </c>
      <c r="L10" s="109">
        <v>0</v>
      </c>
      <c r="M10" s="109">
        <v>0</v>
      </c>
      <c r="N10" s="109"/>
      <c r="O10" s="109">
        <v>0</v>
      </c>
      <c r="P10" s="120">
        <v>0</v>
      </c>
      <c r="Q10" s="120">
        <v>0</v>
      </c>
      <c r="R10" s="121">
        <v>12000000</v>
      </c>
      <c r="S10" s="120">
        <v>0</v>
      </c>
      <c r="T10" s="120">
        <v>0</v>
      </c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</row>
    <row r="11" spans="1:248" ht="23.1" customHeight="1">
      <c r="A11" s="110">
        <v>3</v>
      </c>
      <c r="B11" s="108" t="s">
        <v>112</v>
      </c>
      <c r="C11" s="108" t="s">
        <v>105</v>
      </c>
      <c r="D11" s="111" t="s">
        <v>314</v>
      </c>
      <c r="E11" s="114" t="s">
        <v>311</v>
      </c>
      <c r="F11" s="34" t="s">
        <v>312</v>
      </c>
      <c r="G11" s="113">
        <v>1</v>
      </c>
      <c r="H11" s="111" t="s">
        <v>313</v>
      </c>
      <c r="I11" s="121">
        <v>8000000</v>
      </c>
      <c r="J11" s="105">
        <v>0</v>
      </c>
      <c r="K11" s="105">
        <v>0</v>
      </c>
      <c r="L11" s="105">
        <v>0</v>
      </c>
      <c r="M11" s="105">
        <v>0</v>
      </c>
      <c r="N11" s="105"/>
      <c r="O11" s="105">
        <v>0</v>
      </c>
      <c r="P11" s="105">
        <v>0</v>
      </c>
      <c r="Q11" s="105">
        <v>0</v>
      </c>
      <c r="R11" s="121">
        <v>8000000</v>
      </c>
      <c r="S11" s="105"/>
      <c r="T11" s="105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</row>
    <row r="12" spans="1:248" ht="23.1" customHeight="1">
      <c r="A12" s="107" t="s">
        <v>315</v>
      </c>
      <c r="B12" s="108" t="s">
        <v>112</v>
      </c>
      <c r="C12" s="108" t="s">
        <v>105</v>
      </c>
      <c r="D12" s="111" t="s">
        <v>316</v>
      </c>
      <c r="E12" s="114" t="s">
        <v>311</v>
      </c>
      <c r="F12" s="34" t="s">
        <v>312</v>
      </c>
      <c r="G12" s="113">
        <v>1</v>
      </c>
      <c r="H12" s="111" t="s">
        <v>313</v>
      </c>
      <c r="I12" s="121">
        <v>16000000</v>
      </c>
      <c r="J12" s="105">
        <v>0</v>
      </c>
      <c r="K12" s="105">
        <v>0</v>
      </c>
      <c r="L12" s="105">
        <v>0</v>
      </c>
      <c r="M12" s="105">
        <v>0</v>
      </c>
      <c r="N12" s="105"/>
      <c r="O12" s="105">
        <v>0</v>
      </c>
      <c r="P12" s="105">
        <v>0</v>
      </c>
      <c r="Q12" s="105">
        <v>0</v>
      </c>
      <c r="R12" s="121">
        <v>16000000</v>
      </c>
      <c r="S12" s="105"/>
      <c r="T12" s="105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</row>
    <row r="13" spans="1:248" ht="23.1" customHeight="1">
      <c r="A13" s="110">
        <v>5</v>
      </c>
      <c r="B13" s="108" t="s">
        <v>112</v>
      </c>
      <c r="C13" s="108" t="s">
        <v>105</v>
      </c>
      <c r="D13" s="111" t="s">
        <v>317</v>
      </c>
      <c r="E13" s="114" t="s">
        <v>318</v>
      </c>
      <c r="F13" s="34" t="s">
        <v>312</v>
      </c>
      <c r="G13" s="113">
        <v>1</v>
      </c>
      <c r="H13" s="111" t="s">
        <v>313</v>
      </c>
      <c r="I13" s="121">
        <v>1200000</v>
      </c>
      <c r="J13" s="105">
        <v>0</v>
      </c>
      <c r="K13" s="105">
        <v>0</v>
      </c>
      <c r="L13" s="105">
        <v>0</v>
      </c>
      <c r="M13" s="105">
        <v>0</v>
      </c>
      <c r="N13" s="105"/>
      <c r="O13" s="105">
        <v>0</v>
      </c>
      <c r="P13" s="105">
        <v>0</v>
      </c>
      <c r="Q13" s="105">
        <v>0</v>
      </c>
      <c r="R13" s="121">
        <v>1200000</v>
      </c>
      <c r="S13" s="105"/>
      <c r="T13" s="105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</row>
    <row r="14" spans="1:248" ht="23.1" customHeight="1">
      <c r="A14" s="107" t="s">
        <v>319</v>
      </c>
      <c r="B14" s="108" t="s">
        <v>112</v>
      </c>
      <c r="C14" s="108" t="s">
        <v>105</v>
      </c>
      <c r="D14" s="111" t="s">
        <v>320</v>
      </c>
      <c r="E14" s="114" t="s">
        <v>321</v>
      </c>
      <c r="F14" s="34" t="s">
        <v>312</v>
      </c>
      <c r="G14" s="113">
        <v>1</v>
      </c>
      <c r="H14" s="111" t="s">
        <v>313</v>
      </c>
      <c r="I14" s="121">
        <v>7000000</v>
      </c>
      <c r="J14" s="105">
        <v>0</v>
      </c>
      <c r="K14" s="105">
        <v>0</v>
      </c>
      <c r="L14" s="105">
        <v>0</v>
      </c>
      <c r="M14" s="105">
        <v>0</v>
      </c>
      <c r="N14" s="105"/>
      <c r="O14" s="105">
        <v>0</v>
      </c>
      <c r="P14" s="105">
        <v>0</v>
      </c>
      <c r="Q14" s="105">
        <v>0</v>
      </c>
      <c r="R14" s="121">
        <v>7000000</v>
      </c>
      <c r="S14" s="105"/>
      <c r="T14" s="105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</row>
    <row r="15" spans="1:248" ht="23.1" customHeight="1">
      <c r="A15" s="110">
        <v>7</v>
      </c>
      <c r="B15" s="108" t="s">
        <v>112</v>
      </c>
      <c r="C15" s="108" t="s">
        <v>105</v>
      </c>
      <c r="D15" s="111" t="s">
        <v>322</v>
      </c>
      <c r="E15" s="112" t="s">
        <v>323</v>
      </c>
      <c r="F15" s="34" t="s">
        <v>230</v>
      </c>
      <c r="G15" s="113">
        <v>1</v>
      </c>
      <c r="H15" s="111" t="s">
        <v>324</v>
      </c>
      <c r="I15" s="121">
        <v>800000</v>
      </c>
      <c r="J15" s="105">
        <v>0</v>
      </c>
      <c r="K15" s="105">
        <v>0</v>
      </c>
      <c r="L15" s="105">
        <v>0</v>
      </c>
      <c r="M15" s="105">
        <v>0</v>
      </c>
      <c r="N15" s="105"/>
      <c r="O15" s="105">
        <v>0</v>
      </c>
      <c r="P15" s="105">
        <v>0</v>
      </c>
      <c r="Q15" s="105">
        <v>0</v>
      </c>
      <c r="R15" s="121">
        <v>800000</v>
      </c>
      <c r="S15" s="105"/>
      <c r="T15" s="105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</row>
    <row r="16" spans="1:248" ht="23.1" customHeight="1">
      <c r="A16" s="107" t="s">
        <v>325</v>
      </c>
      <c r="B16" s="108" t="s">
        <v>112</v>
      </c>
      <c r="C16" s="108" t="s">
        <v>105</v>
      </c>
      <c r="D16" s="111" t="s">
        <v>326</v>
      </c>
      <c r="E16" s="112" t="s">
        <v>327</v>
      </c>
      <c r="F16" s="34" t="s">
        <v>219</v>
      </c>
      <c r="G16" s="113">
        <v>6</v>
      </c>
      <c r="H16" s="111" t="s">
        <v>328</v>
      </c>
      <c r="I16" s="121">
        <v>50000</v>
      </c>
      <c r="J16" s="105"/>
      <c r="K16" s="105"/>
      <c r="L16" s="105"/>
      <c r="M16" s="105"/>
      <c r="N16" s="105"/>
      <c r="O16" s="105"/>
      <c r="P16" s="105"/>
      <c r="Q16" s="105"/>
      <c r="R16" s="121">
        <v>50000</v>
      </c>
      <c r="S16" s="105"/>
      <c r="T16" s="10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</row>
    <row r="17" spans="1:246" ht="23.1" customHeight="1">
      <c r="A17" s="107" t="s">
        <v>329</v>
      </c>
      <c r="B17" s="108" t="s">
        <v>112</v>
      </c>
      <c r="C17" s="108" t="s">
        <v>105</v>
      </c>
      <c r="D17" s="111" t="s">
        <v>330</v>
      </c>
      <c r="E17" s="112" t="s">
        <v>331</v>
      </c>
      <c r="F17" s="34" t="s">
        <v>219</v>
      </c>
      <c r="G17" s="113">
        <v>2</v>
      </c>
      <c r="H17" s="111" t="s">
        <v>328</v>
      </c>
      <c r="I17" s="121">
        <v>30000</v>
      </c>
      <c r="J17" s="105"/>
      <c r="K17" s="105"/>
      <c r="L17" s="105"/>
      <c r="M17" s="105"/>
      <c r="N17" s="105"/>
      <c r="O17" s="105"/>
      <c r="P17" s="105"/>
      <c r="Q17" s="105"/>
      <c r="R17" s="121">
        <v>30000</v>
      </c>
      <c r="S17" s="105"/>
      <c r="T17" s="105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</row>
    <row r="18" spans="1:246" ht="23.1" customHeight="1">
      <c r="A18" s="107" t="s">
        <v>332</v>
      </c>
      <c r="B18" s="108" t="s">
        <v>112</v>
      </c>
      <c r="C18" s="108" t="s">
        <v>105</v>
      </c>
      <c r="D18" s="111" t="s">
        <v>333</v>
      </c>
      <c r="E18" s="112" t="s">
        <v>334</v>
      </c>
      <c r="F18" s="34" t="s">
        <v>219</v>
      </c>
      <c r="G18" s="113">
        <v>10</v>
      </c>
      <c r="H18" s="111" t="s">
        <v>335</v>
      </c>
      <c r="I18" s="121">
        <v>30000</v>
      </c>
      <c r="J18" s="105"/>
      <c r="K18" s="105"/>
      <c r="L18" s="105"/>
      <c r="M18" s="105"/>
      <c r="N18" s="105"/>
      <c r="O18" s="105"/>
      <c r="P18" s="105"/>
      <c r="Q18" s="105"/>
      <c r="R18" s="121">
        <v>30000</v>
      </c>
      <c r="S18" s="105"/>
      <c r="T18" s="105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</row>
    <row r="19" spans="1:246" ht="23.1" customHeight="1">
      <c r="A19" s="107" t="s">
        <v>336</v>
      </c>
      <c r="B19" s="108" t="s">
        <v>112</v>
      </c>
      <c r="C19" s="108" t="s">
        <v>105</v>
      </c>
      <c r="D19" s="111" t="s">
        <v>337</v>
      </c>
      <c r="E19" s="112" t="s">
        <v>338</v>
      </c>
      <c r="F19" s="34" t="s">
        <v>219</v>
      </c>
      <c r="G19" s="113">
        <v>1000</v>
      </c>
      <c r="H19" s="111" t="s">
        <v>339</v>
      </c>
      <c r="I19" s="121">
        <v>30000</v>
      </c>
      <c r="J19" s="105"/>
      <c r="K19" s="105"/>
      <c r="L19" s="105"/>
      <c r="M19" s="105"/>
      <c r="N19" s="105"/>
      <c r="O19" s="105"/>
      <c r="P19" s="105"/>
      <c r="Q19" s="105"/>
      <c r="R19" s="121">
        <v>30000</v>
      </c>
      <c r="S19" s="105"/>
      <c r="T19" s="105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</row>
    <row r="20" spans="1:246" ht="23.1" customHeight="1">
      <c r="A20" s="107" t="s">
        <v>340</v>
      </c>
      <c r="B20" s="108" t="s">
        <v>112</v>
      </c>
      <c r="C20" s="108" t="s">
        <v>105</v>
      </c>
      <c r="D20" s="111" t="s">
        <v>341</v>
      </c>
      <c r="E20" s="112" t="s">
        <v>342</v>
      </c>
      <c r="F20" s="34" t="s">
        <v>219</v>
      </c>
      <c r="G20" s="113">
        <v>80</v>
      </c>
      <c r="H20" s="111" t="s">
        <v>343</v>
      </c>
      <c r="I20" s="121">
        <v>20800</v>
      </c>
      <c r="J20" s="105"/>
      <c r="K20" s="105"/>
      <c r="L20" s="105"/>
      <c r="M20" s="105"/>
      <c r="N20" s="105"/>
      <c r="O20" s="105"/>
      <c r="P20" s="105"/>
      <c r="Q20" s="105"/>
      <c r="R20" s="121">
        <v>20800</v>
      </c>
      <c r="S20" s="105"/>
      <c r="T20" s="105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</row>
    <row r="21" spans="1:246" ht="23.1" customHeight="1">
      <c r="A21" s="107" t="s">
        <v>344</v>
      </c>
      <c r="B21" s="108" t="s">
        <v>112</v>
      </c>
      <c r="C21" s="108" t="s">
        <v>105</v>
      </c>
      <c r="D21" s="111" t="s">
        <v>345</v>
      </c>
      <c r="E21" s="112" t="s">
        <v>346</v>
      </c>
      <c r="F21" s="34" t="s">
        <v>219</v>
      </c>
      <c r="G21" s="113">
        <v>10</v>
      </c>
      <c r="H21" s="111" t="s">
        <v>328</v>
      </c>
      <c r="I21" s="121">
        <v>50000</v>
      </c>
      <c r="J21" s="105"/>
      <c r="K21" s="105"/>
      <c r="L21" s="105"/>
      <c r="M21" s="105"/>
      <c r="N21" s="105"/>
      <c r="O21" s="105"/>
      <c r="P21" s="105"/>
      <c r="Q21" s="105"/>
      <c r="R21" s="121">
        <v>50000</v>
      </c>
      <c r="S21" s="105"/>
      <c r="T21" s="105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</row>
    <row r="22" spans="1:246" ht="23.1" customHeight="1">
      <c r="A22" s="107" t="s">
        <v>347</v>
      </c>
      <c r="B22" s="108" t="s">
        <v>112</v>
      </c>
      <c r="C22" s="108" t="s">
        <v>105</v>
      </c>
      <c r="D22" s="111" t="s">
        <v>348</v>
      </c>
      <c r="E22" s="112" t="s">
        <v>349</v>
      </c>
      <c r="F22" s="34" t="s">
        <v>219</v>
      </c>
      <c r="G22" s="113">
        <v>12</v>
      </c>
      <c r="H22" s="111" t="s">
        <v>350</v>
      </c>
      <c r="I22" s="121">
        <v>150000</v>
      </c>
      <c r="J22" s="105"/>
      <c r="K22" s="105"/>
      <c r="L22" s="105"/>
      <c r="M22" s="105"/>
      <c r="N22" s="105"/>
      <c r="O22" s="105"/>
      <c r="P22" s="105"/>
      <c r="Q22" s="105"/>
      <c r="R22" s="121">
        <v>150000</v>
      </c>
      <c r="S22" s="105"/>
      <c r="T22" s="105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3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topLeftCell="A3" zoomScale="115" zoomScaleNormal="115" workbookViewId="0">
      <selection activeCell="C7" sqref="C7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5" width="14.1640625" style="1" customWidth="1"/>
    <col min="6" max="8" width="12.6640625" style="1" customWidth="1"/>
    <col min="9" max="9" width="15.1640625" style="1" customWidth="1"/>
    <col min="10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7" t="s">
        <v>351</v>
      </c>
      <c r="T1" s="31"/>
    </row>
    <row r="2" spans="1:25" ht="25.5" customHeight="1">
      <c r="A2" s="17" t="s">
        <v>352</v>
      </c>
      <c r="B2" s="95"/>
      <c r="C2" s="95"/>
      <c r="D2" s="95"/>
      <c r="E2" s="95"/>
      <c r="F2" s="95"/>
      <c r="G2" s="17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1"/>
    </row>
    <row r="3" spans="1:25" ht="25.5" customHeight="1">
      <c r="A3" s="96"/>
      <c r="B3" s="97"/>
      <c r="C3" s="97"/>
      <c r="D3" s="97"/>
      <c r="E3" s="97"/>
      <c r="F3" s="97"/>
      <c r="G3" s="9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0" t="s">
        <v>87</v>
      </c>
      <c r="T3" s="31"/>
    </row>
    <row r="4" spans="1:25" s="15" customFormat="1" ht="19.5" customHeight="1">
      <c r="A4" s="231" t="s">
        <v>108</v>
      </c>
      <c r="B4" s="270" t="s">
        <v>88</v>
      </c>
      <c r="C4" s="272" t="s">
        <v>299</v>
      </c>
      <c r="D4" s="273" t="s">
        <v>110</v>
      </c>
      <c r="E4" s="273" t="s">
        <v>353</v>
      </c>
      <c r="F4" s="274" t="s">
        <v>354</v>
      </c>
      <c r="G4" s="273" t="s">
        <v>355</v>
      </c>
      <c r="H4" s="251" t="s">
        <v>356</v>
      </c>
      <c r="I4" s="251" t="s">
        <v>357</v>
      </c>
      <c r="J4" s="251" t="s">
        <v>358</v>
      </c>
      <c r="K4" s="251" t="s">
        <v>183</v>
      </c>
      <c r="L4" s="251" t="s">
        <v>359</v>
      </c>
      <c r="M4" s="251" t="s">
        <v>176</v>
      </c>
      <c r="N4" s="251" t="s">
        <v>184</v>
      </c>
      <c r="O4" s="251" t="s">
        <v>179</v>
      </c>
      <c r="P4" s="251" t="s">
        <v>360</v>
      </c>
      <c r="Q4" s="251" t="s">
        <v>361</v>
      </c>
      <c r="R4" s="251" t="s">
        <v>362</v>
      </c>
      <c r="S4" s="270" t="s">
        <v>185</v>
      </c>
      <c r="T4" s="33"/>
    </row>
    <row r="5" spans="1:25" s="15" customFormat="1" ht="15" customHeight="1">
      <c r="A5" s="231"/>
      <c r="B5" s="270"/>
      <c r="C5" s="231"/>
      <c r="D5" s="251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70"/>
      <c r="T5" s="33"/>
    </row>
    <row r="6" spans="1:25" s="15" customFormat="1" ht="15" customHeight="1">
      <c r="A6" s="231"/>
      <c r="B6" s="270"/>
      <c r="C6" s="231"/>
      <c r="D6" s="251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70"/>
      <c r="T6" s="33"/>
    </row>
    <row r="7" spans="1:25" s="94" customFormat="1" ht="24" customHeight="1">
      <c r="A7" s="23"/>
      <c r="B7" s="215" t="s">
        <v>112</v>
      </c>
      <c r="C7" s="40" t="s">
        <v>105</v>
      </c>
      <c r="D7" s="41">
        <v>6960015</v>
      </c>
      <c r="E7" s="41">
        <v>2643499</v>
      </c>
      <c r="F7" s="41">
        <v>500880</v>
      </c>
      <c r="G7" s="41"/>
      <c r="H7" s="41"/>
      <c r="I7" s="41">
        <v>3754728</v>
      </c>
      <c r="J7" s="41"/>
      <c r="K7" s="41"/>
      <c r="L7" s="41"/>
      <c r="M7" s="41">
        <v>60908</v>
      </c>
      <c r="N7" s="41"/>
      <c r="O7" s="41"/>
      <c r="P7" s="41"/>
      <c r="Q7" s="41"/>
      <c r="R7" s="41"/>
      <c r="S7" s="41"/>
      <c r="T7" s="15"/>
      <c r="U7" s="15"/>
      <c r="V7" s="15"/>
      <c r="W7" s="15"/>
      <c r="X7" s="15"/>
      <c r="Y7" s="15"/>
    </row>
    <row r="8" spans="1:25" ht="24" customHeight="1">
      <c r="A8" s="42" t="s">
        <v>502</v>
      </c>
      <c r="B8" s="215" t="s">
        <v>112</v>
      </c>
      <c r="C8" s="44" t="s">
        <v>114</v>
      </c>
      <c r="D8" s="45">
        <f>SUM(D9,D11)</f>
        <v>3879377.8</v>
      </c>
      <c r="E8" s="45">
        <f t="shared" ref="E8:S8" si="0">SUM(E9,E11)</f>
        <v>2643499</v>
      </c>
      <c r="F8" s="45">
        <f t="shared" si="0"/>
        <v>500880</v>
      </c>
      <c r="G8" s="45">
        <f t="shared" si="0"/>
        <v>0</v>
      </c>
      <c r="H8" s="45">
        <f t="shared" si="0"/>
        <v>0</v>
      </c>
      <c r="I8" s="45">
        <f t="shared" si="0"/>
        <v>674090.8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60908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31"/>
    </row>
    <row r="9" spans="1:25" ht="24" customHeight="1">
      <c r="A9" s="42" t="s">
        <v>115</v>
      </c>
      <c r="B9" s="215" t="s">
        <v>112</v>
      </c>
      <c r="C9" s="44" t="s">
        <v>116</v>
      </c>
      <c r="D9" s="45">
        <v>3684175.8</v>
      </c>
      <c r="E9" s="45">
        <v>2643499</v>
      </c>
      <c r="F9" s="45">
        <v>500880</v>
      </c>
      <c r="G9" s="45">
        <v>0</v>
      </c>
      <c r="H9" s="45">
        <v>0</v>
      </c>
      <c r="I9" s="45">
        <v>478888.8</v>
      </c>
      <c r="J9" s="45">
        <v>0</v>
      </c>
      <c r="K9" s="45">
        <v>0</v>
      </c>
      <c r="L9" s="45">
        <v>0</v>
      </c>
      <c r="M9" s="45">
        <v>60908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31"/>
    </row>
    <row r="10" spans="1:25" ht="24" customHeight="1">
      <c r="A10" s="42" t="s">
        <v>117</v>
      </c>
      <c r="B10" s="215" t="s">
        <v>112</v>
      </c>
      <c r="C10" s="44" t="s">
        <v>118</v>
      </c>
      <c r="D10" s="45">
        <v>3684175.8</v>
      </c>
      <c r="E10" s="45">
        <v>2643499</v>
      </c>
      <c r="F10" s="45">
        <v>500880</v>
      </c>
      <c r="G10" s="45">
        <v>0</v>
      </c>
      <c r="H10" s="45">
        <v>0</v>
      </c>
      <c r="I10" s="45">
        <v>478888.8</v>
      </c>
      <c r="J10" s="45">
        <v>0</v>
      </c>
      <c r="K10" s="45">
        <v>0</v>
      </c>
      <c r="L10" s="45">
        <v>0</v>
      </c>
      <c r="M10" s="45">
        <v>60908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31"/>
    </row>
    <row r="11" spans="1:25" ht="24" customHeight="1">
      <c r="A11" s="42" t="s">
        <v>119</v>
      </c>
      <c r="B11" s="215" t="s">
        <v>112</v>
      </c>
      <c r="C11" s="44" t="s">
        <v>120</v>
      </c>
      <c r="D11" s="45">
        <v>195202</v>
      </c>
      <c r="E11" s="98"/>
      <c r="F11" s="98"/>
      <c r="G11" s="98"/>
      <c r="H11" s="98"/>
      <c r="I11" s="98">
        <v>195202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31"/>
    </row>
    <row r="12" spans="1:25" ht="24" customHeight="1">
      <c r="A12" s="42" t="s">
        <v>121</v>
      </c>
      <c r="B12" s="215" t="s">
        <v>112</v>
      </c>
      <c r="C12" s="44" t="s">
        <v>118</v>
      </c>
      <c r="D12" s="45">
        <v>195202</v>
      </c>
      <c r="E12" s="98"/>
      <c r="F12" s="98"/>
      <c r="G12" s="98"/>
      <c r="H12" s="98"/>
      <c r="I12" s="98">
        <v>195202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31"/>
    </row>
    <row r="13" spans="1:25" ht="24" customHeight="1">
      <c r="A13" s="42" t="s">
        <v>186</v>
      </c>
      <c r="B13" s="215" t="s">
        <v>112</v>
      </c>
      <c r="C13" s="44" t="s">
        <v>123</v>
      </c>
      <c r="D13" s="88">
        <v>1129513.82</v>
      </c>
      <c r="E13" s="88"/>
      <c r="F13" s="88"/>
      <c r="G13" s="99"/>
      <c r="H13" s="99"/>
      <c r="I13" s="88">
        <v>1129513.82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31"/>
    </row>
    <row r="14" spans="1:25" ht="24" customHeight="1">
      <c r="A14" s="42" t="s">
        <v>187</v>
      </c>
      <c r="B14" s="215" t="s">
        <v>112</v>
      </c>
      <c r="C14" s="44" t="s">
        <v>125</v>
      </c>
      <c r="D14" s="88">
        <v>1129513.82</v>
      </c>
      <c r="E14" s="88"/>
      <c r="F14" s="88"/>
      <c r="G14" s="99"/>
      <c r="H14" s="99"/>
      <c r="I14" s="88">
        <v>1129513.82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31"/>
    </row>
    <row r="15" spans="1:25" ht="24" customHeight="1">
      <c r="A15" s="42" t="s">
        <v>126</v>
      </c>
      <c r="B15" s="215" t="s">
        <v>112</v>
      </c>
      <c r="C15" s="44" t="s">
        <v>118</v>
      </c>
      <c r="D15" s="88">
        <v>1129513.82</v>
      </c>
      <c r="E15" s="88"/>
      <c r="F15" s="88"/>
      <c r="G15" s="99"/>
      <c r="H15" s="99"/>
      <c r="I15" s="88">
        <v>1129513.82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31"/>
    </row>
    <row r="16" spans="1:25" ht="24" customHeight="1">
      <c r="A16" s="42" t="s">
        <v>504</v>
      </c>
      <c r="B16" s="215" t="s">
        <v>112</v>
      </c>
      <c r="C16" s="44" t="s">
        <v>128</v>
      </c>
      <c r="D16" s="88">
        <v>1250916.24</v>
      </c>
      <c r="E16" s="88">
        <v>0</v>
      </c>
      <c r="F16" s="88">
        <v>0</v>
      </c>
      <c r="G16" s="88">
        <v>0</v>
      </c>
      <c r="H16" s="88">
        <v>0</v>
      </c>
      <c r="I16" s="88">
        <v>1250916.24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31"/>
    </row>
    <row r="17" spans="1:20" ht="24" customHeight="1">
      <c r="A17" s="42" t="s">
        <v>505</v>
      </c>
      <c r="B17" s="215" t="s">
        <v>112</v>
      </c>
      <c r="C17" s="44" t="s">
        <v>130</v>
      </c>
      <c r="D17" s="88">
        <v>1045172.8</v>
      </c>
      <c r="E17" s="88"/>
      <c r="F17" s="88"/>
      <c r="G17" s="99"/>
      <c r="H17" s="99"/>
      <c r="I17" s="88">
        <v>1045172.8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31"/>
    </row>
    <row r="18" spans="1:20" ht="24" customHeight="1">
      <c r="A18" s="42" t="s">
        <v>190</v>
      </c>
      <c r="B18" s="215" t="s">
        <v>112</v>
      </c>
      <c r="C18" s="44" t="s">
        <v>118</v>
      </c>
      <c r="D18" s="88">
        <v>1045172.8</v>
      </c>
      <c r="E18" s="88"/>
      <c r="F18" s="88"/>
      <c r="G18" s="99"/>
      <c r="H18" s="99"/>
      <c r="I18" s="88">
        <v>1045172.8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31"/>
    </row>
    <row r="19" spans="1:20" ht="24" customHeight="1">
      <c r="A19" s="42" t="s">
        <v>506</v>
      </c>
      <c r="B19" s="215" t="s">
        <v>112</v>
      </c>
      <c r="C19" s="44" t="s">
        <v>133</v>
      </c>
      <c r="D19" s="88">
        <v>205743.44</v>
      </c>
      <c r="E19" s="88"/>
      <c r="F19" s="88"/>
      <c r="G19" s="99"/>
      <c r="H19" s="99"/>
      <c r="I19" s="88">
        <v>205743.44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31"/>
    </row>
    <row r="20" spans="1:20" ht="24" customHeight="1">
      <c r="A20" s="42" t="s">
        <v>134</v>
      </c>
      <c r="B20" s="215" t="s">
        <v>112</v>
      </c>
      <c r="C20" s="44" t="s">
        <v>118</v>
      </c>
      <c r="D20" s="88">
        <v>205743.44</v>
      </c>
      <c r="E20" s="88"/>
      <c r="F20" s="88"/>
      <c r="G20" s="99"/>
      <c r="H20" s="99"/>
      <c r="I20" s="88">
        <v>205743.44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31"/>
    </row>
    <row r="21" spans="1:20" ht="24" customHeight="1">
      <c r="A21" s="42" t="s">
        <v>191</v>
      </c>
      <c r="B21" s="215" t="s">
        <v>112</v>
      </c>
      <c r="C21" s="44" t="s">
        <v>507</v>
      </c>
      <c r="D21" s="88">
        <v>700206.93</v>
      </c>
      <c r="E21" s="88"/>
      <c r="F21" s="88"/>
      <c r="G21" s="99"/>
      <c r="H21" s="99"/>
      <c r="I21" s="88">
        <v>700206.93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31"/>
    </row>
    <row r="22" spans="1:20" ht="24" customHeight="1">
      <c r="A22" s="42" t="s">
        <v>192</v>
      </c>
      <c r="B22" s="215" t="s">
        <v>112</v>
      </c>
      <c r="C22" s="44" t="s">
        <v>138</v>
      </c>
      <c r="D22" s="88">
        <v>700206.93</v>
      </c>
      <c r="E22" s="88"/>
      <c r="F22" s="88"/>
      <c r="G22" s="99"/>
      <c r="H22" s="99"/>
      <c r="I22" s="88">
        <v>700206.93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20" ht="24" customHeight="1">
      <c r="A23" s="42" t="s">
        <v>139</v>
      </c>
      <c r="B23" s="215" t="s">
        <v>112</v>
      </c>
      <c r="C23" s="44" t="s">
        <v>118</v>
      </c>
      <c r="D23" s="88">
        <v>700206.93</v>
      </c>
      <c r="E23" s="88"/>
      <c r="F23" s="88"/>
      <c r="G23" s="99"/>
      <c r="H23" s="99"/>
      <c r="I23" s="88">
        <v>700206.93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topLeftCell="A4" zoomScale="130" zoomScaleNormal="130" workbookViewId="0">
      <selection activeCell="C20" sqref="C20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66"/>
      <c r="B1" s="67"/>
      <c r="C1" s="16"/>
      <c r="D1" s="73"/>
      <c r="E1" s="73"/>
      <c r="F1" s="73"/>
      <c r="G1" s="73"/>
      <c r="H1" s="73"/>
      <c r="I1" s="73"/>
      <c r="J1" s="73"/>
      <c r="K1" s="276" t="s">
        <v>363</v>
      </c>
      <c r="L1" s="276"/>
    </row>
    <row r="2" spans="1:12" ht="23.25" customHeight="1">
      <c r="A2" s="74" t="s">
        <v>364</v>
      </c>
      <c r="B2" s="75"/>
      <c r="C2" s="74"/>
      <c r="D2" s="75"/>
      <c r="E2" s="75"/>
      <c r="F2" s="75"/>
      <c r="G2" s="75"/>
      <c r="H2" s="75"/>
      <c r="I2" s="75"/>
      <c r="J2" s="75"/>
      <c r="K2" s="75"/>
      <c r="L2" s="75"/>
    </row>
    <row r="3" spans="1:12" ht="23.25" customHeight="1">
      <c r="A3" s="85"/>
      <c r="B3" s="86"/>
      <c r="C3" s="86"/>
      <c r="D3" s="86"/>
      <c r="E3" s="277"/>
      <c r="F3" s="277"/>
      <c r="G3" s="277"/>
      <c r="H3" s="277"/>
      <c r="I3" s="277"/>
      <c r="K3" s="90"/>
      <c r="L3" s="91" t="s">
        <v>87</v>
      </c>
    </row>
    <row r="4" spans="1:12" s="15" customFormat="1" ht="23.25" customHeight="1">
      <c r="A4" s="270" t="s">
        <v>108</v>
      </c>
      <c r="B4" s="270" t="s">
        <v>88</v>
      </c>
      <c r="C4" s="272" t="s">
        <v>299</v>
      </c>
      <c r="D4" s="278" t="s">
        <v>110</v>
      </c>
      <c r="E4" s="270" t="s">
        <v>353</v>
      </c>
      <c r="F4" s="270"/>
      <c r="G4" s="270"/>
      <c r="H4" s="270"/>
      <c r="I4" s="270"/>
      <c r="J4" s="270" t="s">
        <v>357</v>
      </c>
      <c r="K4" s="270"/>
      <c r="L4" s="270"/>
    </row>
    <row r="5" spans="1:12" s="15" customFormat="1" ht="36.75" customHeight="1">
      <c r="A5" s="270"/>
      <c r="B5" s="270"/>
      <c r="C5" s="231"/>
      <c r="D5" s="279"/>
      <c r="E5" s="20" t="s">
        <v>104</v>
      </c>
      <c r="F5" s="20" t="s">
        <v>365</v>
      </c>
      <c r="G5" s="20" t="s">
        <v>198</v>
      </c>
      <c r="H5" s="20" t="s">
        <v>199</v>
      </c>
      <c r="I5" s="20" t="s">
        <v>200</v>
      </c>
      <c r="J5" s="20" t="s">
        <v>104</v>
      </c>
      <c r="K5" s="20" t="s">
        <v>174</v>
      </c>
      <c r="L5" s="20" t="s">
        <v>366</v>
      </c>
    </row>
    <row r="6" spans="1:12" s="15" customFormat="1" ht="21" customHeight="1">
      <c r="A6" s="23"/>
      <c r="B6" s="215" t="s">
        <v>112</v>
      </c>
      <c r="C6" s="40" t="s">
        <v>105</v>
      </c>
      <c r="D6" s="41">
        <v>5774627</v>
      </c>
      <c r="E6" s="41">
        <v>5774627</v>
      </c>
      <c r="F6" s="41">
        <v>3547423</v>
      </c>
      <c r="G6" s="41">
        <v>1113293</v>
      </c>
      <c r="H6" s="41">
        <v>402395.04</v>
      </c>
      <c r="I6" s="41">
        <v>711515.52</v>
      </c>
      <c r="J6" s="41">
        <v>3131127.79</v>
      </c>
      <c r="K6" s="41">
        <v>3131127.79</v>
      </c>
      <c r="L6" s="45"/>
    </row>
    <row r="7" spans="1:12" ht="21" customHeight="1">
      <c r="A7" s="42" t="s">
        <v>502</v>
      </c>
      <c r="B7" s="215" t="s">
        <v>112</v>
      </c>
      <c r="C7" s="44" t="s">
        <v>114</v>
      </c>
      <c r="D7" s="56">
        <f>SUM(D8,D10)</f>
        <v>3134990</v>
      </c>
      <c r="E7" s="56">
        <f t="shared" ref="E7:L7" si="0">SUM(E8,E10)</f>
        <v>2643499</v>
      </c>
      <c r="F7" s="56">
        <f t="shared" si="0"/>
        <v>1617672</v>
      </c>
      <c r="G7" s="56">
        <f t="shared" si="0"/>
        <v>511705</v>
      </c>
      <c r="H7" s="56">
        <f t="shared" si="0"/>
        <v>184953.60000000001</v>
      </c>
      <c r="I7" s="56">
        <f t="shared" si="0"/>
        <v>329168.15999999997</v>
      </c>
      <c r="J7" s="56">
        <f t="shared" si="0"/>
        <v>491490.8</v>
      </c>
      <c r="K7" s="56">
        <f t="shared" si="0"/>
        <v>491490.8</v>
      </c>
      <c r="L7" s="92">
        <f t="shared" si="0"/>
        <v>0</v>
      </c>
    </row>
    <row r="8" spans="1:12" ht="21" customHeight="1">
      <c r="A8" s="42" t="s">
        <v>115</v>
      </c>
      <c r="B8" s="215" t="s">
        <v>112</v>
      </c>
      <c r="C8" s="44" t="s">
        <v>116</v>
      </c>
      <c r="D8" s="56">
        <v>3056588</v>
      </c>
      <c r="E8" s="56">
        <v>2643499</v>
      </c>
      <c r="F8" s="56">
        <v>1617672</v>
      </c>
      <c r="G8" s="56">
        <v>511705</v>
      </c>
      <c r="H8" s="56">
        <v>184953.60000000001</v>
      </c>
      <c r="I8" s="56">
        <v>329168.15999999997</v>
      </c>
      <c r="J8" s="56">
        <v>413088.8</v>
      </c>
      <c r="K8" s="56">
        <v>413088.8</v>
      </c>
      <c r="L8" s="92">
        <v>0</v>
      </c>
    </row>
    <row r="9" spans="1:12" ht="21" customHeight="1">
      <c r="A9" s="42" t="s">
        <v>117</v>
      </c>
      <c r="B9" s="215" t="s">
        <v>112</v>
      </c>
      <c r="C9" s="44" t="s">
        <v>118</v>
      </c>
      <c r="D9" s="56">
        <v>3056588</v>
      </c>
      <c r="E9" s="56">
        <v>2643499</v>
      </c>
      <c r="F9" s="56">
        <v>1617672</v>
      </c>
      <c r="G9" s="56">
        <v>511705</v>
      </c>
      <c r="H9" s="56">
        <v>184953.60000000001</v>
      </c>
      <c r="I9" s="56">
        <v>329168.15999999997</v>
      </c>
      <c r="J9" s="56">
        <v>413088.8</v>
      </c>
      <c r="K9" s="56">
        <v>413088.8</v>
      </c>
      <c r="L9" s="92">
        <v>0</v>
      </c>
    </row>
    <row r="10" spans="1:12" ht="21" customHeight="1">
      <c r="A10" s="42" t="s">
        <v>119</v>
      </c>
      <c r="B10" s="215" t="s">
        <v>112</v>
      </c>
      <c r="C10" s="44" t="s">
        <v>120</v>
      </c>
      <c r="D10" s="56">
        <v>78402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78402</v>
      </c>
      <c r="K10" s="56">
        <v>78402</v>
      </c>
      <c r="L10" s="93">
        <v>0</v>
      </c>
    </row>
    <row r="11" spans="1:12" ht="21" customHeight="1">
      <c r="A11" s="42" t="s">
        <v>121</v>
      </c>
      <c r="B11" s="215" t="s">
        <v>112</v>
      </c>
      <c r="C11" s="44" t="s">
        <v>118</v>
      </c>
      <c r="D11" s="56">
        <v>78402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78402</v>
      </c>
      <c r="K11" s="56">
        <v>78402</v>
      </c>
      <c r="L11" s="93">
        <v>0</v>
      </c>
    </row>
    <row r="12" spans="1:12" ht="21" customHeight="1">
      <c r="A12" s="42" t="s">
        <v>186</v>
      </c>
      <c r="B12" s="215" t="s">
        <v>112</v>
      </c>
      <c r="C12" s="44" t="s">
        <v>123</v>
      </c>
      <c r="D12" s="87">
        <v>963513.82</v>
      </c>
      <c r="E12" s="88"/>
      <c r="F12" s="88"/>
      <c r="G12" s="89"/>
      <c r="H12" s="89"/>
      <c r="I12" s="87"/>
      <c r="J12" s="87">
        <v>963513.82</v>
      </c>
      <c r="K12" s="87">
        <v>963513.82</v>
      </c>
      <c r="L12" s="89"/>
    </row>
    <row r="13" spans="1:12" ht="21" customHeight="1">
      <c r="A13" s="42" t="s">
        <v>187</v>
      </c>
      <c r="B13" s="215" t="s">
        <v>112</v>
      </c>
      <c r="C13" s="44" t="s">
        <v>125</v>
      </c>
      <c r="D13" s="87">
        <v>963513.82</v>
      </c>
      <c r="E13" s="88"/>
      <c r="F13" s="88"/>
      <c r="G13" s="89"/>
      <c r="H13" s="89"/>
      <c r="I13" s="87"/>
      <c r="J13" s="87">
        <v>963513.82</v>
      </c>
      <c r="K13" s="87">
        <v>963513.82</v>
      </c>
      <c r="L13" s="89"/>
    </row>
    <row r="14" spans="1:12" ht="21" customHeight="1">
      <c r="A14" s="42" t="s">
        <v>126</v>
      </c>
      <c r="B14" s="215" t="s">
        <v>112</v>
      </c>
      <c r="C14" s="44" t="s">
        <v>118</v>
      </c>
      <c r="D14" s="87">
        <v>963513.82</v>
      </c>
      <c r="E14" s="88"/>
      <c r="F14" s="88"/>
      <c r="G14" s="89"/>
      <c r="H14" s="89"/>
      <c r="I14" s="87"/>
      <c r="J14" s="87">
        <v>963513.82</v>
      </c>
      <c r="K14" s="87">
        <v>963513.82</v>
      </c>
      <c r="L14" s="89"/>
    </row>
    <row r="15" spans="1:12" ht="21" customHeight="1">
      <c r="A15" s="42" t="s">
        <v>504</v>
      </c>
      <c r="B15" s="215" t="s">
        <v>112</v>
      </c>
      <c r="C15" s="44" t="s">
        <v>128</v>
      </c>
      <c r="D15" s="87">
        <v>1073116.24</v>
      </c>
      <c r="E15" s="88">
        <v>0</v>
      </c>
      <c r="F15" s="88">
        <v>0</v>
      </c>
      <c r="G15" s="89">
        <v>0</v>
      </c>
      <c r="H15" s="89">
        <v>0</v>
      </c>
      <c r="I15" s="87">
        <v>0</v>
      </c>
      <c r="J15" s="87">
        <v>1073116.24</v>
      </c>
      <c r="K15" s="87">
        <v>1073116.24</v>
      </c>
      <c r="L15" s="89"/>
    </row>
    <row r="16" spans="1:12" ht="21" customHeight="1">
      <c r="A16" s="42" t="s">
        <v>505</v>
      </c>
      <c r="B16" s="215" t="s">
        <v>112</v>
      </c>
      <c r="C16" s="44" t="s">
        <v>130</v>
      </c>
      <c r="D16" s="87">
        <v>899972.8</v>
      </c>
      <c r="E16" s="88"/>
      <c r="F16" s="88"/>
      <c r="G16" s="89"/>
      <c r="H16" s="89"/>
      <c r="I16" s="87"/>
      <c r="J16" s="87">
        <v>899972.8</v>
      </c>
      <c r="K16" s="87">
        <v>899972.8</v>
      </c>
      <c r="L16" s="89"/>
    </row>
    <row r="17" spans="1:12" ht="21" customHeight="1">
      <c r="A17" s="42" t="s">
        <v>190</v>
      </c>
      <c r="B17" s="215" t="s">
        <v>112</v>
      </c>
      <c r="C17" s="44" t="s">
        <v>118</v>
      </c>
      <c r="D17" s="87">
        <v>899972.8</v>
      </c>
      <c r="E17" s="88"/>
      <c r="F17" s="88"/>
      <c r="G17" s="89"/>
      <c r="H17" s="89"/>
      <c r="I17" s="87"/>
      <c r="J17" s="87">
        <v>899972.8</v>
      </c>
      <c r="K17" s="87">
        <v>899972.8</v>
      </c>
      <c r="L17" s="89"/>
    </row>
    <row r="18" spans="1:12" ht="21" customHeight="1">
      <c r="A18" s="42" t="s">
        <v>506</v>
      </c>
      <c r="B18" s="215" t="s">
        <v>112</v>
      </c>
      <c r="C18" s="44" t="s">
        <v>133</v>
      </c>
      <c r="D18" s="87">
        <v>173143.44</v>
      </c>
      <c r="E18" s="88"/>
      <c r="F18" s="88"/>
      <c r="G18" s="89"/>
      <c r="H18" s="89"/>
      <c r="I18" s="87"/>
      <c r="J18" s="87">
        <v>173143.44</v>
      </c>
      <c r="K18" s="87">
        <v>173143.44</v>
      </c>
      <c r="L18" s="89"/>
    </row>
    <row r="19" spans="1:12" ht="21" customHeight="1">
      <c r="A19" s="42" t="s">
        <v>134</v>
      </c>
      <c r="B19" s="215" t="s">
        <v>112</v>
      </c>
      <c r="C19" s="44" t="s">
        <v>118</v>
      </c>
      <c r="D19" s="87">
        <v>173143.44</v>
      </c>
      <c r="E19" s="88"/>
      <c r="F19" s="88"/>
      <c r="G19" s="89"/>
      <c r="H19" s="89"/>
      <c r="I19" s="87"/>
      <c r="J19" s="87">
        <v>173143.44</v>
      </c>
      <c r="K19" s="87">
        <v>173143.44</v>
      </c>
      <c r="L19" s="89"/>
    </row>
    <row r="20" spans="1:12" ht="21" customHeight="1">
      <c r="A20" s="42" t="s">
        <v>191</v>
      </c>
      <c r="B20" s="215" t="s">
        <v>112</v>
      </c>
      <c r="C20" s="44" t="s">
        <v>507</v>
      </c>
      <c r="D20" s="87">
        <v>603006.93000000005</v>
      </c>
      <c r="E20" s="88"/>
      <c r="F20" s="88"/>
      <c r="G20" s="89"/>
      <c r="H20" s="89"/>
      <c r="I20" s="87"/>
      <c r="J20" s="87">
        <v>603006.93000000005</v>
      </c>
      <c r="K20" s="87">
        <v>603006.93000000005</v>
      </c>
      <c r="L20" s="89"/>
    </row>
    <row r="21" spans="1:12" ht="21" customHeight="1">
      <c r="A21" s="42" t="s">
        <v>192</v>
      </c>
      <c r="B21" s="215" t="s">
        <v>112</v>
      </c>
      <c r="C21" s="44" t="s">
        <v>138</v>
      </c>
      <c r="D21" s="87">
        <v>603006.93000000005</v>
      </c>
      <c r="E21" s="88"/>
      <c r="F21" s="88"/>
      <c r="G21" s="89"/>
      <c r="H21" s="89"/>
      <c r="I21" s="87"/>
      <c r="J21" s="87">
        <v>603006.93000000005</v>
      </c>
      <c r="K21" s="87">
        <v>603006.93000000005</v>
      </c>
      <c r="L21" s="89"/>
    </row>
    <row r="22" spans="1:12" ht="21" customHeight="1">
      <c r="A22" s="42" t="s">
        <v>139</v>
      </c>
      <c r="B22" s="215" t="s">
        <v>112</v>
      </c>
      <c r="C22" s="44" t="s">
        <v>118</v>
      </c>
      <c r="D22" s="87">
        <v>603006.93000000005</v>
      </c>
      <c r="E22" s="88"/>
      <c r="F22" s="88"/>
      <c r="G22" s="89"/>
      <c r="H22" s="89"/>
      <c r="I22" s="87"/>
      <c r="J22" s="87">
        <v>603006.93000000005</v>
      </c>
      <c r="K22" s="87">
        <v>603006.93000000005</v>
      </c>
      <c r="L22" s="8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workbookViewId="0">
      <selection activeCell="C20" sqref="C20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6" width="14" style="1" customWidth="1"/>
    <col min="17" max="17" width="12.33203125" style="1" customWidth="1"/>
    <col min="18" max="16384" width="9.1640625" style="1"/>
  </cols>
  <sheetData>
    <row r="1" spans="1:18" ht="22.5" customHeight="1">
      <c r="A1" s="66"/>
      <c r="B1" s="67"/>
      <c r="C1" s="16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76" t="s">
        <v>367</v>
      </c>
      <c r="Q1" s="276"/>
      <c r="R1" s="31"/>
    </row>
    <row r="2" spans="1:18" ht="22.5" customHeight="1">
      <c r="A2" s="74" t="s">
        <v>368</v>
      </c>
      <c r="B2" s="75"/>
      <c r="C2" s="75"/>
      <c r="D2" s="74"/>
      <c r="E2" s="75"/>
      <c r="F2" s="75"/>
      <c r="G2" s="76"/>
      <c r="H2" s="75"/>
      <c r="I2" s="75"/>
      <c r="J2" s="75"/>
      <c r="K2" s="75"/>
      <c r="L2" s="75"/>
      <c r="M2" s="75"/>
      <c r="N2" s="75"/>
      <c r="O2" s="75"/>
      <c r="P2" s="75"/>
      <c r="Q2" s="75"/>
      <c r="R2" s="31"/>
    </row>
    <row r="3" spans="1:18" s="15" customFormat="1" ht="22.5" customHeight="1">
      <c r="A3" s="68"/>
      <c r="B3" s="69"/>
      <c r="C3" s="69"/>
      <c r="D3" s="69"/>
      <c r="E3" s="69"/>
      <c r="F3" s="69"/>
      <c r="G3" s="69"/>
      <c r="H3" s="77"/>
      <c r="I3" s="77"/>
      <c r="J3" s="77"/>
      <c r="K3" s="77"/>
      <c r="L3" s="77"/>
      <c r="M3" s="77"/>
      <c r="N3" s="77"/>
      <c r="O3" s="77"/>
      <c r="P3" s="280" t="s">
        <v>87</v>
      </c>
      <c r="Q3" s="280"/>
      <c r="R3" s="33"/>
    </row>
    <row r="4" spans="1:18" s="15" customFormat="1" ht="22.5" customHeight="1">
      <c r="A4" s="231" t="s">
        <v>108</v>
      </c>
      <c r="B4" s="278" t="s">
        <v>88</v>
      </c>
      <c r="C4" s="282" t="s">
        <v>299</v>
      </c>
      <c r="D4" s="272" t="s">
        <v>90</v>
      </c>
      <c r="E4" s="231" t="s">
        <v>354</v>
      </c>
      <c r="F4" s="231"/>
      <c r="G4" s="231"/>
      <c r="H4" s="231"/>
      <c r="I4" s="231"/>
      <c r="J4" s="231"/>
      <c r="K4" s="231"/>
      <c r="L4" s="231"/>
      <c r="M4" s="231"/>
      <c r="N4" s="231"/>
      <c r="O4" s="281" t="s">
        <v>357</v>
      </c>
      <c r="P4" s="281"/>
      <c r="Q4" s="281"/>
      <c r="R4" s="33"/>
    </row>
    <row r="5" spans="1:18" s="15" customFormat="1" ht="39" customHeight="1">
      <c r="A5" s="231"/>
      <c r="B5" s="279"/>
      <c r="C5" s="236"/>
      <c r="D5" s="231"/>
      <c r="E5" s="78" t="s">
        <v>104</v>
      </c>
      <c r="F5" s="21" t="s">
        <v>369</v>
      </c>
      <c r="G5" s="21" t="s">
        <v>228</v>
      </c>
      <c r="H5" s="21" t="s">
        <v>229</v>
      </c>
      <c r="I5" s="21" t="s">
        <v>370</v>
      </c>
      <c r="J5" s="21" t="s">
        <v>231</v>
      </c>
      <c r="K5" s="21" t="s">
        <v>227</v>
      </c>
      <c r="L5" s="21" t="s">
        <v>234</v>
      </c>
      <c r="M5" s="21" t="s">
        <v>371</v>
      </c>
      <c r="N5" s="21" t="s">
        <v>237</v>
      </c>
      <c r="O5" s="82" t="s">
        <v>104</v>
      </c>
      <c r="P5" s="20" t="s">
        <v>372</v>
      </c>
      <c r="Q5" s="20" t="s">
        <v>366</v>
      </c>
      <c r="R5" s="33"/>
    </row>
    <row r="6" spans="1:18" s="15" customFormat="1" ht="27" customHeight="1">
      <c r="A6" s="23"/>
      <c r="B6" s="215" t="s">
        <v>112</v>
      </c>
      <c r="C6" s="40" t="s">
        <v>105</v>
      </c>
      <c r="D6" s="80">
        <v>1124480</v>
      </c>
      <c r="E6" s="80">
        <v>500880</v>
      </c>
      <c r="F6" s="80">
        <v>341380</v>
      </c>
      <c r="G6" s="80">
        <v>29000</v>
      </c>
      <c r="H6" s="80">
        <v>0</v>
      </c>
      <c r="I6" s="80">
        <v>0</v>
      </c>
      <c r="J6" s="80">
        <v>58000</v>
      </c>
      <c r="K6" s="80">
        <v>0</v>
      </c>
      <c r="L6" s="80">
        <v>0</v>
      </c>
      <c r="M6" s="80">
        <v>14500</v>
      </c>
      <c r="N6" s="80">
        <v>58000</v>
      </c>
      <c r="O6" s="80">
        <v>623600</v>
      </c>
      <c r="P6" s="80">
        <v>623600</v>
      </c>
      <c r="Q6" s="80">
        <v>0</v>
      </c>
      <c r="R6" s="33"/>
    </row>
    <row r="7" spans="1:18" customFormat="1" ht="27" customHeight="1">
      <c r="A7" s="42" t="s">
        <v>502</v>
      </c>
      <c r="B7" s="215" t="s">
        <v>112</v>
      </c>
      <c r="C7" s="44" t="s">
        <v>114</v>
      </c>
      <c r="D7" s="81">
        <f>SUM(D8,D10)</f>
        <v>683480</v>
      </c>
      <c r="E7" s="81">
        <f t="shared" ref="E7:Q7" si="0">SUM(E8,E10)</f>
        <v>500880</v>
      </c>
      <c r="F7" s="81">
        <f t="shared" si="0"/>
        <v>341380</v>
      </c>
      <c r="G7" s="81">
        <f t="shared" si="0"/>
        <v>29000</v>
      </c>
      <c r="H7" s="81">
        <f t="shared" si="0"/>
        <v>0</v>
      </c>
      <c r="I7" s="81">
        <f t="shared" si="0"/>
        <v>0</v>
      </c>
      <c r="J7" s="81">
        <f t="shared" si="0"/>
        <v>58000</v>
      </c>
      <c r="K7" s="81">
        <f t="shared" si="0"/>
        <v>0</v>
      </c>
      <c r="L7" s="81">
        <f t="shared" si="0"/>
        <v>0</v>
      </c>
      <c r="M7" s="81">
        <f t="shared" si="0"/>
        <v>14500</v>
      </c>
      <c r="N7" s="81">
        <f t="shared" si="0"/>
        <v>58000</v>
      </c>
      <c r="O7" s="81">
        <f t="shared" si="0"/>
        <v>182600</v>
      </c>
      <c r="P7" s="81">
        <f t="shared" si="0"/>
        <v>182600</v>
      </c>
      <c r="Q7" s="81">
        <f t="shared" si="0"/>
        <v>0</v>
      </c>
    </row>
    <row r="8" spans="1:18" ht="27" customHeight="1">
      <c r="A8" s="42" t="s">
        <v>115</v>
      </c>
      <c r="B8" s="215" t="s">
        <v>112</v>
      </c>
      <c r="C8" s="44" t="s">
        <v>116</v>
      </c>
      <c r="D8" s="81">
        <v>566680</v>
      </c>
      <c r="E8" s="81">
        <v>500880</v>
      </c>
      <c r="F8" s="81">
        <v>341380</v>
      </c>
      <c r="G8" s="81">
        <v>29000</v>
      </c>
      <c r="H8" s="81">
        <v>0</v>
      </c>
      <c r="I8" s="81">
        <v>0</v>
      </c>
      <c r="J8" s="81">
        <v>58000</v>
      </c>
      <c r="K8" s="81">
        <v>0</v>
      </c>
      <c r="L8" s="81">
        <v>0</v>
      </c>
      <c r="M8" s="81">
        <v>14500</v>
      </c>
      <c r="N8" s="81">
        <v>58000</v>
      </c>
      <c r="O8" s="81">
        <v>65800</v>
      </c>
      <c r="P8" s="81">
        <v>65800</v>
      </c>
      <c r="Q8" s="83">
        <v>0</v>
      </c>
      <c r="R8" s="31"/>
    </row>
    <row r="9" spans="1:18" ht="27" customHeight="1">
      <c r="A9" s="42" t="s">
        <v>117</v>
      </c>
      <c r="B9" s="215" t="s">
        <v>112</v>
      </c>
      <c r="C9" s="44" t="s">
        <v>118</v>
      </c>
      <c r="D9" s="81">
        <v>566680</v>
      </c>
      <c r="E9" s="81">
        <v>500880</v>
      </c>
      <c r="F9" s="81">
        <v>341380</v>
      </c>
      <c r="G9" s="81">
        <v>29000</v>
      </c>
      <c r="H9" s="81">
        <v>0</v>
      </c>
      <c r="I9" s="81">
        <v>0</v>
      </c>
      <c r="J9" s="81">
        <v>58000</v>
      </c>
      <c r="K9" s="81">
        <v>0</v>
      </c>
      <c r="L9" s="81">
        <v>0</v>
      </c>
      <c r="M9" s="81">
        <v>14500</v>
      </c>
      <c r="N9" s="81">
        <v>58000</v>
      </c>
      <c r="O9" s="81">
        <v>65800</v>
      </c>
      <c r="P9" s="81">
        <v>65800</v>
      </c>
      <c r="Q9" s="83">
        <v>0</v>
      </c>
      <c r="R9" s="31"/>
    </row>
    <row r="10" spans="1:18" ht="27" customHeight="1">
      <c r="A10" s="42" t="s">
        <v>119</v>
      </c>
      <c r="B10" s="215" t="s">
        <v>112</v>
      </c>
      <c r="C10" s="44" t="s">
        <v>120</v>
      </c>
      <c r="D10" s="81">
        <v>116800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116800</v>
      </c>
      <c r="P10" s="81">
        <v>116800</v>
      </c>
      <c r="Q10" s="81">
        <v>0</v>
      </c>
      <c r="R10" s="31"/>
    </row>
    <row r="11" spans="1:18" ht="27" customHeight="1">
      <c r="A11" s="42" t="s">
        <v>121</v>
      </c>
      <c r="B11" s="215" t="s">
        <v>112</v>
      </c>
      <c r="C11" s="44" t="s">
        <v>118</v>
      </c>
      <c r="D11" s="81">
        <v>116800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116800</v>
      </c>
      <c r="P11" s="81">
        <v>116800</v>
      </c>
      <c r="Q11" s="81">
        <v>0</v>
      </c>
      <c r="R11" s="31"/>
    </row>
    <row r="12" spans="1:18" ht="27" customHeight="1">
      <c r="A12" s="42" t="s">
        <v>186</v>
      </c>
      <c r="B12" s="215" t="s">
        <v>112</v>
      </c>
      <c r="C12" s="44" t="s">
        <v>123</v>
      </c>
      <c r="D12" s="81">
        <v>166000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166000</v>
      </c>
      <c r="P12" s="81">
        <v>166000</v>
      </c>
      <c r="Q12" s="84">
        <v>0</v>
      </c>
      <c r="R12" s="31"/>
    </row>
    <row r="13" spans="1:18" ht="27" customHeight="1">
      <c r="A13" s="42" t="s">
        <v>187</v>
      </c>
      <c r="B13" s="215" t="s">
        <v>112</v>
      </c>
      <c r="C13" s="44" t="s">
        <v>125</v>
      </c>
      <c r="D13" s="81">
        <v>166000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166000</v>
      </c>
      <c r="P13" s="81">
        <v>166000</v>
      </c>
      <c r="Q13" s="84">
        <v>0</v>
      </c>
      <c r="R13" s="31"/>
    </row>
    <row r="14" spans="1:18" ht="27" customHeight="1">
      <c r="A14" s="42" t="s">
        <v>126</v>
      </c>
      <c r="B14" s="215" t="s">
        <v>112</v>
      </c>
      <c r="C14" s="44" t="s">
        <v>118</v>
      </c>
      <c r="D14" s="81">
        <v>166000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166000</v>
      </c>
      <c r="P14" s="81">
        <v>166000</v>
      </c>
      <c r="Q14" s="84">
        <v>0</v>
      </c>
      <c r="R14" s="31"/>
    </row>
    <row r="15" spans="1:18" ht="27" customHeight="1">
      <c r="A15" s="42" t="s">
        <v>504</v>
      </c>
      <c r="B15" s="215" t="s">
        <v>112</v>
      </c>
      <c r="C15" s="44" t="s">
        <v>128</v>
      </c>
      <c r="D15" s="81">
        <v>177800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177800</v>
      </c>
      <c r="P15" s="81">
        <v>177800</v>
      </c>
      <c r="Q15" s="84"/>
      <c r="R15" s="31"/>
    </row>
    <row r="16" spans="1:18" ht="27" customHeight="1">
      <c r="A16" s="42" t="s">
        <v>505</v>
      </c>
      <c r="B16" s="215" t="s">
        <v>112</v>
      </c>
      <c r="C16" s="44" t="s">
        <v>130</v>
      </c>
      <c r="D16" s="81">
        <v>145200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145200</v>
      </c>
      <c r="P16" s="81">
        <v>145200</v>
      </c>
      <c r="Q16" s="84"/>
      <c r="R16" s="31"/>
    </row>
    <row r="17" spans="1:18" ht="27" customHeight="1">
      <c r="A17" s="42" t="s">
        <v>190</v>
      </c>
      <c r="B17" s="215" t="s">
        <v>112</v>
      </c>
      <c r="C17" s="44" t="s">
        <v>118</v>
      </c>
      <c r="D17" s="81">
        <v>145200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145200</v>
      </c>
      <c r="P17" s="81">
        <v>145200</v>
      </c>
      <c r="Q17" s="84"/>
      <c r="R17" s="31"/>
    </row>
    <row r="18" spans="1:18" ht="27" customHeight="1">
      <c r="A18" s="42" t="s">
        <v>506</v>
      </c>
      <c r="B18" s="215" t="s">
        <v>112</v>
      </c>
      <c r="C18" s="44" t="s">
        <v>133</v>
      </c>
      <c r="D18" s="81">
        <v>32600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32600</v>
      </c>
      <c r="P18" s="81">
        <v>32600</v>
      </c>
      <c r="Q18" s="84"/>
      <c r="R18" s="31"/>
    </row>
    <row r="19" spans="1:18" ht="27" customHeight="1">
      <c r="A19" s="42" t="s">
        <v>134</v>
      </c>
      <c r="B19" s="215" t="s">
        <v>112</v>
      </c>
      <c r="C19" s="44" t="s">
        <v>118</v>
      </c>
      <c r="D19" s="81">
        <v>32600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32600</v>
      </c>
      <c r="P19" s="81">
        <v>32600</v>
      </c>
      <c r="Q19" s="84"/>
      <c r="R19" s="31"/>
    </row>
    <row r="20" spans="1:18" ht="27" customHeight="1">
      <c r="A20" s="42" t="s">
        <v>191</v>
      </c>
      <c r="B20" s="215" t="s">
        <v>112</v>
      </c>
      <c r="C20" s="44" t="s">
        <v>507</v>
      </c>
      <c r="D20" s="81">
        <v>97200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97200</v>
      </c>
      <c r="P20" s="81">
        <v>97200</v>
      </c>
      <c r="Q20" s="84"/>
      <c r="R20" s="31"/>
    </row>
    <row r="21" spans="1:18" ht="27" customHeight="1">
      <c r="A21" s="42" t="s">
        <v>192</v>
      </c>
      <c r="B21" s="215" t="s">
        <v>112</v>
      </c>
      <c r="C21" s="44" t="s">
        <v>138</v>
      </c>
      <c r="D21" s="81">
        <v>97200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97200</v>
      </c>
      <c r="P21" s="81">
        <v>97200</v>
      </c>
      <c r="Q21" s="84"/>
      <c r="R21" s="31"/>
    </row>
    <row r="22" spans="1:18" ht="27" customHeight="1">
      <c r="A22" s="42" t="s">
        <v>139</v>
      </c>
      <c r="B22" s="215" t="s">
        <v>112</v>
      </c>
      <c r="C22" s="44" t="s">
        <v>118</v>
      </c>
      <c r="D22" s="81">
        <v>97200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97200</v>
      </c>
      <c r="P22" s="81">
        <v>97200</v>
      </c>
      <c r="Q22" s="84"/>
      <c r="R22" s="3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="130" zoomScaleNormal="130" workbookViewId="0">
      <selection activeCell="B27" sqref="B27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4.33203125" style="1" customWidth="1"/>
    <col min="4" max="4" width="12.6640625" style="1" customWidth="1"/>
    <col min="5" max="5" width="14.33203125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16"/>
      <c r="B1" s="129"/>
      <c r="C1" s="129"/>
      <c r="D1" s="129"/>
      <c r="E1" s="129"/>
      <c r="F1" s="129"/>
      <c r="G1" s="129"/>
      <c r="H1" s="126"/>
      <c r="I1" s="126"/>
      <c r="J1" s="126"/>
      <c r="K1" s="129"/>
      <c r="L1" s="116"/>
      <c r="M1" s="116"/>
      <c r="N1" s="129" t="s">
        <v>85</v>
      </c>
      <c r="O1" s="116"/>
      <c r="P1" s="116"/>
    </row>
    <row r="2" spans="1:18" ht="23.1" customHeight="1">
      <c r="A2" s="222" t="s">
        <v>86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16"/>
      <c r="P2" s="116"/>
    </row>
    <row r="3" spans="1:18" ht="23.1" customHeight="1">
      <c r="A3" s="116"/>
      <c r="B3" s="187"/>
      <c r="C3" s="187"/>
      <c r="D3" s="104"/>
      <c r="E3" s="104"/>
      <c r="F3" s="104"/>
      <c r="G3" s="104"/>
      <c r="H3" s="126"/>
      <c r="I3" s="126"/>
      <c r="J3" s="126"/>
      <c r="K3" s="187"/>
      <c r="L3" s="116"/>
      <c r="M3" s="223" t="s">
        <v>87</v>
      </c>
      <c r="N3" s="223"/>
      <c r="O3" s="116"/>
      <c r="P3" s="116"/>
    </row>
    <row r="4" spans="1:18" s="15" customFormat="1" ht="23.1" customHeight="1">
      <c r="A4" s="225" t="s">
        <v>88</v>
      </c>
      <c r="B4" s="225" t="s">
        <v>89</v>
      </c>
      <c r="C4" s="226" t="s">
        <v>90</v>
      </c>
      <c r="D4" s="224" t="s">
        <v>91</v>
      </c>
      <c r="E4" s="224"/>
      <c r="F4" s="224"/>
      <c r="G4" s="224" t="s">
        <v>92</v>
      </c>
      <c r="H4" s="224" t="s">
        <v>93</v>
      </c>
      <c r="I4" s="224" t="s">
        <v>94</v>
      </c>
      <c r="J4" s="224"/>
      <c r="K4" s="225" t="s">
        <v>95</v>
      </c>
      <c r="L4" s="225" t="s">
        <v>96</v>
      </c>
      <c r="M4" s="225" t="s">
        <v>97</v>
      </c>
      <c r="N4" s="224" t="s">
        <v>98</v>
      </c>
      <c r="O4" s="116"/>
      <c r="P4" s="116"/>
    </row>
    <row r="5" spans="1:18" s="15" customFormat="1" ht="46.5" customHeight="1">
      <c r="A5" s="225"/>
      <c r="B5" s="225"/>
      <c r="C5" s="225"/>
      <c r="D5" s="225" t="s">
        <v>99</v>
      </c>
      <c r="E5" s="225" t="s">
        <v>100</v>
      </c>
      <c r="F5" s="224" t="s">
        <v>101</v>
      </c>
      <c r="G5" s="224"/>
      <c r="H5" s="224"/>
      <c r="I5" s="224"/>
      <c r="J5" s="224"/>
      <c r="K5" s="225"/>
      <c r="L5" s="225"/>
      <c r="M5" s="225"/>
      <c r="N5" s="224"/>
      <c r="O5" s="116"/>
      <c r="P5" s="116"/>
    </row>
    <row r="6" spans="1:18" s="15" customFormat="1" ht="46.5" customHeight="1">
      <c r="A6" s="225"/>
      <c r="B6" s="225"/>
      <c r="C6" s="225"/>
      <c r="D6" s="225"/>
      <c r="E6" s="225"/>
      <c r="F6" s="224"/>
      <c r="G6" s="224"/>
      <c r="H6" s="224"/>
      <c r="I6" s="106" t="s">
        <v>102</v>
      </c>
      <c r="J6" s="106" t="s">
        <v>103</v>
      </c>
      <c r="K6" s="225"/>
      <c r="L6" s="225"/>
      <c r="M6" s="225"/>
      <c r="N6" s="224"/>
      <c r="O6" s="116"/>
      <c r="P6" s="116"/>
    </row>
    <row r="7" spans="1:18" s="15" customFormat="1" ht="30.95" customHeight="1">
      <c r="A7" s="124"/>
      <c r="B7" s="124" t="s">
        <v>104</v>
      </c>
      <c r="C7" s="190">
        <v>6960015</v>
      </c>
      <c r="D7" s="190">
        <v>6960015</v>
      </c>
      <c r="E7" s="190">
        <v>6960015</v>
      </c>
      <c r="F7" s="191"/>
      <c r="G7" s="191"/>
      <c r="H7" s="191"/>
      <c r="I7" s="191"/>
      <c r="J7" s="191"/>
      <c r="K7" s="193"/>
      <c r="L7" s="193"/>
      <c r="M7" s="193"/>
      <c r="N7" s="191"/>
      <c r="O7" s="116"/>
      <c r="P7" s="116"/>
    </row>
    <row r="8" spans="1:18" s="94" customFormat="1" ht="30.95" customHeight="1">
      <c r="A8" s="108" t="s">
        <v>501</v>
      </c>
      <c r="B8" s="108" t="s">
        <v>105</v>
      </c>
      <c r="C8" s="190">
        <v>6960015</v>
      </c>
      <c r="D8" s="190">
        <v>6960015</v>
      </c>
      <c r="E8" s="190">
        <v>6960015</v>
      </c>
      <c r="F8" s="192"/>
      <c r="G8" s="192"/>
      <c r="H8" s="192"/>
      <c r="I8" s="192"/>
      <c r="J8" s="192"/>
      <c r="K8" s="192"/>
      <c r="L8" s="192"/>
      <c r="M8" s="192"/>
      <c r="N8" s="192"/>
      <c r="O8" s="15"/>
      <c r="P8" s="15"/>
      <c r="Q8" s="15"/>
      <c r="R8" s="1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showZeros="0" workbookViewId="0">
      <selection activeCell="C21" sqref="C21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12" s="1" customFormat="1" ht="22.5" customHeight="1">
      <c r="A1" s="66"/>
      <c r="B1" s="67"/>
      <c r="C1" s="16"/>
      <c r="D1" s="16"/>
      <c r="E1" s="16"/>
      <c r="F1" s="16"/>
      <c r="G1" s="16"/>
      <c r="H1" s="16"/>
      <c r="I1" s="71" t="s">
        <v>373</v>
      </c>
    </row>
    <row r="2" spans="1:12" s="14" customFormat="1" ht="22.5" customHeight="1">
      <c r="A2" s="17" t="s">
        <v>374</v>
      </c>
      <c r="B2" s="17"/>
      <c r="C2" s="17"/>
      <c r="D2" s="17"/>
      <c r="E2" s="17"/>
      <c r="F2" s="17"/>
      <c r="G2" s="17"/>
      <c r="H2" s="17"/>
      <c r="I2" s="17"/>
    </row>
    <row r="3" spans="1:12" s="15" customFormat="1" ht="22.5" customHeight="1">
      <c r="A3" s="68"/>
      <c r="B3" s="69"/>
      <c r="C3" s="69"/>
      <c r="D3" s="69"/>
      <c r="E3" s="69"/>
      <c r="F3" s="70"/>
      <c r="G3" s="70"/>
      <c r="H3" s="70"/>
      <c r="I3" s="72" t="s">
        <v>87</v>
      </c>
    </row>
    <row r="4" spans="1:12" s="15" customFormat="1" ht="22.5" customHeight="1">
      <c r="A4" s="231" t="s">
        <v>108</v>
      </c>
      <c r="B4" s="231" t="s">
        <v>88</v>
      </c>
      <c r="C4" s="272" t="s">
        <v>299</v>
      </c>
      <c r="D4" s="272" t="s">
        <v>90</v>
      </c>
      <c r="E4" s="283" t="s">
        <v>375</v>
      </c>
      <c r="F4" s="270" t="s">
        <v>247</v>
      </c>
      <c r="G4" s="270" t="s">
        <v>249</v>
      </c>
      <c r="H4" s="270" t="s">
        <v>376</v>
      </c>
      <c r="I4" s="270" t="s">
        <v>250</v>
      </c>
    </row>
    <row r="5" spans="1:12" s="15" customFormat="1" ht="38.25" customHeight="1">
      <c r="A5" s="231"/>
      <c r="B5" s="231"/>
      <c r="C5" s="231"/>
      <c r="D5" s="231"/>
      <c r="E5" s="270"/>
      <c r="F5" s="270"/>
      <c r="G5" s="270"/>
      <c r="H5" s="270"/>
      <c r="I5" s="270"/>
    </row>
    <row r="6" spans="1:12" s="15" customFormat="1" ht="24" customHeight="1">
      <c r="A6" s="23"/>
      <c r="B6" s="215" t="s">
        <v>112</v>
      </c>
      <c r="C6" s="40" t="s">
        <v>105</v>
      </c>
      <c r="D6" s="41">
        <v>60908</v>
      </c>
      <c r="E6" s="41">
        <v>33120</v>
      </c>
      <c r="F6" s="41">
        <v>0</v>
      </c>
      <c r="G6" s="41">
        <v>0</v>
      </c>
      <c r="H6" s="41">
        <v>0</v>
      </c>
      <c r="I6" s="41">
        <v>27788</v>
      </c>
    </row>
    <row r="7" spans="1:12" ht="24" customHeight="1">
      <c r="A7" s="42" t="s">
        <v>113</v>
      </c>
      <c r="B7" s="215" t="s">
        <v>112</v>
      </c>
      <c r="C7" s="44" t="s">
        <v>114</v>
      </c>
      <c r="D7" s="45">
        <v>60908</v>
      </c>
      <c r="E7" s="45">
        <v>33120</v>
      </c>
      <c r="F7" s="45">
        <v>0</v>
      </c>
      <c r="G7" s="45">
        <v>0</v>
      </c>
      <c r="H7" s="45">
        <v>0</v>
      </c>
      <c r="I7" s="45">
        <v>27788</v>
      </c>
    </row>
    <row r="8" spans="1:12" ht="24" customHeight="1">
      <c r="A8" s="42" t="s">
        <v>115</v>
      </c>
      <c r="B8" s="215" t="s">
        <v>112</v>
      </c>
      <c r="C8" s="44" t="s">
        <v>116</v>
      </c>
      <c r="D8" s="45">
        <v>60908</v>
      </c>
      <c r="E8" s="45">
        <v>33120</v>
      </c>
      <c r="F8" s="45">
        <v>0</v>
      </c>
      <c r="G8" s="45">
        <v>0</v>
      </c>
      <c r="H8" s="45">
        <v>0</v>
      </c>
      <c r="I8" s="45">
        <v>27788</v>
      </c>
      <c r="K8" s="1"/>
      <c r="L8" s="1"/>
    </row>
    <row r="9" spans="1:12" ht="24" customHeight="1">
      <c r="A9" s="42" t="s">
        <v>117</v>
      </c>
      <c r="B9" s="215" t="s">
        <v>112</v>
      </c>
      <c r="C9" s="44" t="s">
        <v>118</v>
      </c>
      <c r="D9" s="45">
        <v>60908</v>
      </c>
      <c r="E9" s="45">
        <v>33120</v>
      </c>
      <c r="F9" s="45">
        <v>0</v>
      </c>
      <c r="G9" s="45">
        <v>0</v>
      </c>
      <c r="H9" s="45">
        <v>0</v>
      </c>
      <c r="I9" s="45">
        <v>27788</v>
      </c>
      <c r="J9" s="1"/>
      <c r="L9" s="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topLeftCell="B1" workbookViewId="0">
      <selection activeCell="B7" sqref="B7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377</v>
      </c>
      <c r="Q1" s="31"/>
      <c r="R1" s="31"/>
    </row>
    <row r="2" spans="1:18" s="14" customFormat="1" ht="23.25" customHeight="1">
      <c r="A2" s="17" t="s">
        <v>378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2"/>
      <c r="R2" s="32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5" customFormat="1" ht="25.5" customHeight="1">
      <c r="A4" s="270" t="s">
        <v>108</v>
      </c>
      <c r="B4" s="270" t="s">
        <v>88</v>
      </c>
      <c r="C4" s="272" t="s">
        <v>109</v>
      </c>
      <c r="D4" s="283" t="s">
        <v>110</v>
      </c>
      <c r="E4" s="273" t="s">
        <v>353</v>
      </c>
      <c r="F4" s="274" t="s">
        <v>354</v>
      </c>
      <c r="G4" s="273" t="s">
        <v>355</v>
      </c>
      <c r="H4" s="273" t="s">
        <v>356</v>
      </c>
      <c r="I4" s="251" t="s">
        <v>357</v>
      </c>
      <c r="J4" s="251" t="s">
        <v>358</v>
      </c>
      <c r="K4" s="251" t="s">
        <v>183</v>
      </c>
      <c r="L4" s="251" t="s">
        <v>359</v>
      </c>
      <c r="M4" s="251" t="s">
        <v>176</v>
      </c>
      <c r="N4" s="251" t="s">
        <v>184</v>
      </c>
      <c r="O4" s="251" t="s">
        <v>179</v>
      </c>
      <c r="P4" s="270" t="s">
        <v>185</v>
      </c>
      <c r="Q4" s="28"/>
      <c r="R4" s="28"/>
    </row>
    <row r="5" spans="1:18" s="15" customFormat="1" ht="14.25" customHeight="1">
      <c r="A5" s="270"/>
      <c r="B5" s="270"/>
      <c r="C5" s="231"/>
      <c r="D5" s="270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0"/>
      <c r="Q5" s="28"/>
      <c r="R5" s="28"/>
    </row>
    <row r="6" spans="1:18" s="15" customFormat="1" ht="14.25" customHeight="1">
      <c r="A6" s="270"/>
      <c r="B6" s="270"/>
      <c r="C6" s="231"/>
      <c r="D6" s="270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0"/>
      <c r="Q6" s="28"/>
      <c r="R6" s="28"/>
    </row>
    <row r="7" spans="1:18" s="15" customFormat="1" ht="23.25" customHeight="1">
      <c r="A7" s="20"/>
      <c r="B7" s="40">
        <v>915</v>
      </c>
      <c r="C7" s="40" t="s">
        <v>105</v>
      </c>
      <c r="D7" s="64" t="s">
        <v>256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33"/>
      <c r="R7" s="33"/>
    </row>
    <row r="8" spans="1:18" ht="23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23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opLeftCell="B1" workbookViewId="0">
      <selection activeCell="H31" sqref="H31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379</v>
      </c>
      <c r="Q1" s="31"/>
      <c r="R1" s="31"/>
    </row>
    <row r="2" spans="1:18" s="14" customFormat="1" ht="23.25" customHeight="1">
      <c r="A2" s="17" t="s">
        <v>380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2"/>
      <c r="R2" s="32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5" customFormat="1" ht="25.5" customHeight="1">
      <c r="A4" s="270" t="s">
        <v>108</v>
      </c>
      <c r="B4" s="270" t="s">
        <v>88</v>
      </c>
      <c r="C4" s="272" t="s">
        <v>109</v>
      </c>
      <c r="D4" s="283" t="s">
        <v>110</v>
      </c>
      <c r="E4" s="273" t="s">
        <v>353</v>
      </c>
      <c r="F4" s="274" t="s">
        <v>354</v>
      </c>
      <c r="G4" s="273" t="s">
        <v>355</v>
      </c>
      <c r="H4" s="273" t="s">
        <v>356</v>
      </c>
      <c r="I4" s="251" t="s">
        <v>357</v>
      </c>
      <c r="J4" s="251" t="s">
        <v>358</v>
      </c>
      <c r="K4" s="251" t="s">
        <v>183</v>
      </c>
      <c r="L4" s="251" t="s">
        <v>359</v>
      </c>
      <c r="M4" s="251" t="s">
        <v>176</v>
      </c>
      <c r="N4" s="251" t="s">
        <v>184</v>
      </c>
      <c r="O4" s="251" t="s">
        <v>179</v>
      </c>
      <c r="P4" s="270" t="s">
        <v>185</v>
      </c>
      <c r="Q4" s="28"/>
      <c r="R4" s="28"/>
    </row>
    <row r="5" spans="1:18" s="15" customFormat="1" ht="14.25" customHeight="1">
      <c r="A5" s="270"/>
      <c r="B5" s="270"/>
      <c r="C5" s="231"/>
      <c r="D5" s="270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0"/>
      <c r="Q5" s="28"/>
      <c r="R5" s="28"/>
    </row>
    <row r="6" spans="1:18" s="15" customFormat="1" ht="14.25" customHeight="1">
      <c r="A6" s="270"/>
      <c r="B6" s="270"/>
      <c r="C6" s="231"/>
      <c r="D6" s="270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0"/>
      <c r="Q6" s="28"/>
      <c r="R6" s="28"/>
    </row>
    <row r="7" spans="1:18" s="15" customFormat="1" ht="33.75" customHeight="1">
      <c r="A7" s="23"/>
      <c r="B7" s="24" t="s">
        <v>112</v>
      </c>
      <c r="C7" s="40" t="s">
        <v>105</v>
      </c>
      <c r="D7" s="64" t="s">
        <v>256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33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2"/>
  <sheetViews>
    <sheetView showGridLines="0" showZeros="0" topLeftCell="A31" zoomScale="115" zoomScaleNormal="115" workbookViewId="0">
      <selection activeCell="C11" sqref="C11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21.16406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2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9" t="s">
        <v>381</v>
      </c>
    </row>
    <row r="2" spans="1:89" s="14" customFormat="1" ht="23.25" customHeight="1">
      <c r="A2" s="284" t="s">
        <v>382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9" t="s">
        <v>87</v>
      </c>
    </row>
    <row r="4" spans="1:89" s="46" customFormat="1" ht="24" customHeight="1">
      <c r="A4" s="285" t="s">
        <v>108</v>
      </c>
      <c r="B4" s="286" t="s">
        <v>88</v>
      </c>
      <c r="C4" s="285" t="s">
        <v>383</v>
      </c>
      <c r="D4" s="285" t="s">
        <v>384</v>
      </c>
      <c r="E4" s="285" t="s">
        <v>168</v>
      </c>
      <c r="F4" s="285"/>
      <c r="G4" s="285"/>
      <c r="H4" s="285"/>
      <c r="I4" s="285" t="s">
        <v>169</v>
      </c>
      <c r="J4" s="285"/>
      <c r="K4" s="285"/>
      <c r="L4" s="285"/>
      <c r="M4" s="285"/>
      <c r="N4" s="285"/>
      <c r="O4" s="285"/>
      <c r="P4" s="285"/>
      <c r="Q4" s="285"/>
      <c r="R4" s="285"/>
      <c r="S4" s="289" t="s">
        <v>170</v>
      </c>
      <c r="T4" s="289" t="s">
        <v>171</v>
      </c>
      <c r="U4" s="289" t="s">
        <v>172</v>
      </c>
      <c r="V4" s="285" t="s">
        <v>173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3"/>
    </row>
    <row r="5" spans="1:89" s="46" customFormat="1" ht="24" customHeight="1">
      <c r="A5" s="285"/>
      <c r="B5" s="287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9"/>
      <c r="T5" s="289"/>
      <c r="U5" s="289"/>
      <c r="V5" s="285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3"/>
    </row>
    <row r="6" spans="1:89" s="51" customFormat="1" ht="41.1" customHeight="1">
      <c r="A6" s="285"/>
      <c r="B6" s="288"/>
      <c r="C6" s="285"/>
      <c r="D6" s="285"/>
      <c r="E6" s="34" t="s">
        <v>104</v>
      </c>
      <c r="F6" s="35" t="s">
        <v>174</v>
      </c>
      <c r="G6" s="35" t="s">
        <v>175</v>
      </c>
      <c r="H6" s="35" t="s">
        <v>176</v>
      </c>
      <c r="I6" s="34" t="s">
        <v>104</v>
      </c>
      <c r="J6" s="35" t="s">
        <v>372</v>
      </c>
      <c r="K6" s="35" t="s">
        <v>176</v>
      </c>
      <c r="L6" s="35" t="s">
        <v>179</v>
      </c>
      <c r="M6" s="35" t="s">
        <v>180</v>
      </c>
      <c r="N6" s="35" t="s">
        <v>181</v>
      </c>
      <c r="O6" s="35" t="s">
        <v>182</v>
      </c>
      <c r="P6" s="35" t="s">
        <v>183</v>
      </c>
      <c r="Q6" s="35" t="s">
        <v>184</v>
      </c>
      <c r="R6" s="34" t="s">
        <v>185</v>
      </c>
      <c r="S6" s="289"/>
      <c r="T6" s="289"/>
      <c r="U6" s="289"/>
      <c r="V6" s="285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</row>
    <row r="7" spans="1:89" s="15" customFormat="1" ht="21.95" customHeight="1">
      <c r="A7" s="34" t="s">
        <v>385</v>
      </c>
      <c r="B7" s="34"/>
      <c r="C7" s="34" t="s">
        <v>385</v>
      </c>
      <c r="D7" s="34" t="s">
        <v>385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  <c r="R7" s="34">
        <v>14</v>
      </c>
      <c r="S7" s="34">
        <v>15</v>
      </c>
      <c r="T7" s="34">
        <v>16</v>
      </c>
      <c r="U7" s="34">
        <v>17</v>
      </c>
      <c r="V7" s="34">
        <v>18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</row>
    <row r="8" spans="1:89" s="29" customFormat="1" ht="21.95" customHeight="1">
      <c r="A8" s="23"/>
      <c r="B8" s="215" t="s">
        <v>112</v>
      </c>
      <c r="C8" s="40" t="s">
        <v>105</v>
      </c>
      <c r="D8" s="53"/>
      <c r="E8" s="54">
        <v>6960015</v>
      </c>
      <c r="F8" s="54">
        <v>5774627</v>
      </c>
      <c r="G8" s="54">
        <v>1124480</v>
      </c>
      <c r="H8" s="54">
        <v>60908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>
        <v>0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</row>
    <row r="9" spans="1:89" ht="21.95" customHeight="1">
      <c r="A9" s="42" t="s">
        <v>113</v>
      </c>
      <c r="B9" s="215" t="s">
        <v>112</v>
      </c>
      <c r="C9" s="44" t="s">
        <v>114</v>
      </c>
      <c r="D9" s="55"/>
      <c r="E9" s="56">
        <f>SUM(E10,E22)</f>
        <v>3879377.56</v>
      </c>
      <c r="F9" s="56">
        <f>SUM(F10,F22)</f>
        <v>3134989.56</v>
      </c>
      <c r="G9" s="56">
        <f>SUM(G10,G22)</f>
        <v>683480</v>
      </c>
      <c r="H9" s="56">
        <f>SUM(H10,H22)</f>
        <v>60908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89" ht="21.95" customHeight="1">
      <c r="A10" s="42" t="s">
        <v>115</v>
      </c>
      <c r="B10" s="215" t="s">
        <v>112</v>
      </c>
      <c r="C10" s="44" t="s">
        <v>116</v>
      </c>
      <c r="D10" s="55"/>
      <c r="E10" s="56">
        <f>SUM(E11:E21)</f>
        <v>3684175.56</v>
      </c>
      <c r="F10" s="56">
        <f>SUM(F11:F21)</f>
        <v>3056587.56</v>
      </c>
      <c r="G10" s="56">
        <f>SUM(G11:G21)</f>
        <v>566680</v>
      </c>
      <c r="H10" s="56">
        <f>SUM(H11:H21)</f>
        <v>60908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89" ht="21.95" customHeight="1">
      <c r="A11" s="42" t="s">
        <v>117</v>
      </c>
      <c r="B11" s="215" t="s">
        <v>112</v>
      </c>
      <c r="C11" s="44" t="s">
        <v>118</v>
      </c>
      <c r="D11" s="57" t="s">
        <v>176</v>
      </c>
      <c r="E11" s="56">
        <v>60908</v>
      </c>
      <c r="F11" s="56">
        <v>0</v>
      </c>
      <c r="G11" s="56">
        <v>0</v>
      </c>
      <c r="H11" s="56">
        <v>60908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89" ht="21.95" customHeight="1">
      <c r="A12" s="42" t="s">
        <v>117</v>
      </c>
      <c r="B12" s="215" t="s">
        <v>112</v>
      </c>
      <c r="C12" s="44" t="s">
        <v>118</v>
      </c>
      <c r="D12" s="57" t="s">
        <v>200</v>
      </c>
      <c r="E12" s="56">
        <v>43274.879999999997</v>
      </c>
      <c r="F12" s="56">
        <v>43274.879999999997</v>
      </c>
      <c r="G12" s="56">
        <v>0</v>
      </c>
      <c r="H12" s="56"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89" ht="21.95" customHeight="1">
      <c r="A13" s="42" t="s">
        <v>117</v>
      </c>
      <c r="B13" s="215" t="s">
        <v>112</v>
      </c>
      <c r="C13" s="44" t="s">
        <v>118</v>
      </c>
      <c r="D13" s="57" t="s">
        <v>197</v>
      </c>
      <c r="E13" s="56">
        <v>1617672</v>
      </c>
      <c r="F13" s="56">
        <v>1617672</v>
      </c>
      <c r="G13" s="56">
        <v>0</v>
      </c>
      <c r="H13" s="56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89" ht="21.95" customHeight="1">
      <c r="A14" s="42" t="s">
        <v>117</v>
      </c>
      <c r="B14" s="215" t="s">
        <v>112</v>
      </c>
      <c r="C14" s="44" t="s">
        <v>118</v>
      </c>
      <c r="D14" s="57" t="s">
        <v>199</v>
      </c>
      <c r="E14" s="56">
        <v>29455.200000000001</v>
      </c>
      <c r="F14" s="56">
        <v>29455.200000000001</v>
      </c>
      <c r="G14" s="56">
        <v>0</v>
      </c>
      <c r="H14" s="56"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89" ht="21.95" customHeight="1">
      <c r="A15" s="42" t="s">
        <v>117</v>
      </c>
      <c r="B15" s="215" t="s">
        <v>112</v>
      </c>
      <c r="C15" s="44" t="s">
        <v>118</v>
      </c>
      <c r="D15" s="57" t="s">
        <v>199</v>
      </c>
      <c r="E15" s="56">
        <v>184953.60000000001</v>
      </c>
      <c r="F15" s="56">
        <v>184953.60000000001</v>
      </c>
      <c r="G15" s="56">
        <v>0</v>
      </c>
      <c r="H15" s="56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89" ht="21.95" customHeight="1">
      <c r="A16" s="42" t="s">
        <v>117</v>
      </c>
      <c r="B16" s="215" t="s">
        <v>112</v>
      </c>
      <c r="C16" s="44" t="s">
        <v>118</v>
      </c>
      <c r="D16" s="57" t="s">
        <v>198</v>
      </c>
      <c r="E16" s="56">
        <v>81492.72</v>
      </c>
      <c r="F16" s="56">
        <v>81492.72</v>
      </c>
      <c r="G16" s="56">
        <v>0</v>
      </c>
      <c r="H16" s="56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1.95" customHeight="1">
      <c r="A17" s="42" t="s">
        <v>117</v>
      </c>
      <c r="B17" s="215" t="s">
        <v>112</v>
      </c>
      <c r="C17" s="44" t="s">
        <v>118</v>
      </c>
      <c r="D17" s="57" t="s">
        <v>198</v>
      </c>
      <c r="E17" s="56">
        <v>511705</v>
      </c>
      <c r="F17" s="56">
        <v>511705</v>
      </c>
      <c r="G17" s="56">
        <v>0</v>
      </c>
      <c r="H17" s="56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21.95" customHeight="1">
      <c r="A18" s="42" t="s">
        <v>117</v>
      </c>
      <c r="B18" s="215" t="s">
        <v>112</v>
      </c>
      <c r="C18" s="44" t="s">
        <v>118</v>
      </c>
      <c r="D18" s="57" t="s">
        <v>175</v>
      </c>
      <c r="E18" s="56">
        <v>65800</v>
      </c>
      <c r="F18" s="56">
        <v>0</v>
      </c>
      <c r="G18" s="56">
        <v>65800</v>
      </c>
      <c r="H18" s="56"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21.95" customHeight="1">
      <c r="A19" s="42" t="s">
        <v>117</v>
      </c>
      <c r="B19" s="215" t="s">
        <v>112</v>
      </c>
      <c r="C19" s="44" t="s">
        <v>118</v>
      </c>
      <c r="D19" s="57" t="s">
        <v>200</v>
      </c>
      <c r="E19" s="56">
        <v>329168.15999999997</v>
      </c>
      <c r="F19" s="56">
        <v>329168.15999999997</v>
      </c>
      <c r="G19" s="56">
        <v>0</v>
      </c>
      <c r="H19" s="56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21.95" customHeight="1">
      <c r="A20" s="42" t="s">
        <v>117</v>
      </c>
      <c r="B20" s="215" t="s">
        <v>112</v>
      </c>
      <c r="C20" s="44" t="s">
        <v>118</v>
      </c>
      <c r="D20" s="57" t="s">
        <v>175</v>
      </c>
      <c r="E20" s="56">
        <v>500880</v>
      </c>
      <c r="F20" s="56">
        <v>0</v>
      </c>
      <c r="G20" s="56">
        <v>500880</v>
      </c>
      <c r="H20" s="56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21.95" customHeight="1">
      <c r="A21" s="42" t="s">
        <v>117</v>
      </c>
      <c r="B21" s="215" t="s">
        <v>112</v>
      </c>
      <c r="C21" s="44" t="s">
        <v>118</v>
      </c>
      <c r="D21" s="57" t="s">
        <v>197</v>
      </c>
      <c r="E21" s="56">
        <v>258866</v>
      </c>
      <c r="F21" s="56">
        <v>258866</v>
      </c>
      <c r="G21" s="56">
        <v>0</v>
      </c>
      <c r="H21" s="56"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1.95" customHeight="1">
      <c r="A22" s="42" t="s">
        <v>119</v>
      </c>
      <c r="B22" s="215" t="s">
        <v>112</v>
      </c>
      <c r="C22" s="44" t="s">
        <v>120</v>
      </c>
      <c r="D22" s="55"/>
      <c r="E22" s="56">
        <f>SUM(E23:E25)</f>
        <v>195202</v>
      </c>
      <c r="F22" s="56">
        <f>SUM(F23:F25)</f>
        <v>78402</v>
      </c>
      <c r="G22" s="56">
        <f>SUM(G23:G25)</f>
        <v>116800</v>
      </c>
      <c r="H22" s="56">
        <f>SUM(H23:H25)</f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ht="21.95" customHeight="1">
      <c r="A23" s="42" t="s">
        <v>121</v>
      </c>
      <c r="B23" s="215" t="s">
        <v>112</v>
      </c>
      <c r="C23" s="44" t="s">
        <v>118</v>
      </c>
      <c r="D23" s="57" t="s">
        <v>197</v>
      </c>
      <c r="E23" s="56">
        <v>20682</v>
      </c>
      <c r="F23" s="56">
        <v>20682</v>
      </c>
      <c r="G23" s="56">
        <v>0</v>
      </c>
      <c r="H23" s="56"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ht="21.95" customHeight="1">
      <c r="A24" s="42" t="s">
        <v>121</v>
      </c>
      <c r="B24" s="215" t="s">
        <v>112</v>
      </c>
      <c r="C24" s="44" t="s">
        <v>118</v>
      </c>
      <c r="D24" s="57" t="s">
        <v>175</v>
      </c>
      <c r="E24" s="56">
        <v>116800</v>
      </c>
      <c r="F24" s="56">
        <v>0</v>
      </c>
      <c r="G24" s="56">
        <v>116800</v>
      </c>
      <c r="H24" s="56"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ht="21.95" customHeight="1">
      <c r="A25" s="42" t="s">
        <v>121</v>
      </c>
      <c r="B25" s="215" t="s">
        <v>112</v>
      </c>
      <c r="C25" s="44" t="s">
        <v>118</v>
      </c>
      <c r="D25" s="57" t="s">
        <v>200</v>
      </c>
      <c r="E25" s="56">
        <v>57720</v>
      </c>
      <c r="F25" s="56">
        <v>57720</v>
      </c>
      <c r="G25" s="56">
        <v>0</v>
      </c>
      <c r="H25" s="56"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21.95" customHeight="1">
      <c r="A26" s="42" t="s">
        <v>186</v>
      </c>
      <c r="B26" s="215" t="s">
        <v>112</v>
      </c>
      <c r="C26" s="44" t="s">
        <v>123</v>
      </c>
      <c r="D26" s="55"/>
      <c r="E26" s="56">
        <v>1129513.82</v>
      </c>
      <c r="F26" s="56">
        <v>963513.82</v>
      </c>
      <c r="G26" s="56">
        <v>166000</v>
      </c>
      <c r="H26" s="56"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21.95" customHeight="1">
      <c r="A27" s="42" t="s">
        <v>187</v>
      </c>
      <c r="B27" s="215" t="s">
        <v>112</v>
      </c>
      <c r="C27" s="44" t="s">
        <v>125</v>
      </c>
      <c r="D27" s="55"/>
      <c r="E27" s="56">
        <f>SUM(E28:E32)</f>
        <v>1129513.82</v>
      </c>
      <c r="F27" s="56">
        <f>SUM(F28:F32)</f>
        <v>963513.82</v>
      </c>
      <c r="G27" s="56">
        <f>SUM(G28:G32)</f>
        <v>166000</v>
      </c>
      <c r="H27" s="56">
        <f>SUM(H28:H32)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21.95" customHeight="1">
      <c r="A28" s="42" t="s">
        <v>126</v>
      </c>
      <c r="B28" s="215" t="s">
        <v>112</v>
      </c>
      <c r="C28" s="44" t="s">
        <v>118</v>
      </c>
      <c r="D28" s="57" t="s">
        <v>197</v>
      </c>
      <c r="E28" s="56">
        <v>603897</v>
      </c>
      <c r="F28" s="56">
        <v>603897</v>
      </c>
      <c r="G28" s="56">
        <v>0</v>
      </c>
      <c r="H28" s="56">
        <v>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21.95" customHeight="1">
      <c r="A29" s="42" t="s">
        <v>126</v>
      </c>
      <c r="B29" s="215" t="s">
        <v>112</v>
      </c>
      <c r="C29" s="44" t="s">
        <v>118</v>
      </c>
      <c r="D29" s="57" t="s">
        <v>200</v>
      </c>
      <c r="E29" s="56">
        <v>100463.52</v>
      </c>
      <c r="F29" s="56">
        <v>100463.52</v>
      </c>
      <c r="G29" s="56">
        <v>0</v>
      </c>
      <c r="H29" s="56">
        <v>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21.95" customHeight="1">
      <c r="A30" s="42" t="s">
        <v>126</v>
      </c>
      <c r="B30" s="215" t="s">
        <v>112</v>
      </c>
      <c r="C30" s="44" t="s">
        <v>118</v>
      </c>
      <c r="D30" s="57" t="s">
        <v>175</v>
      </c>
      <c r="E30" s="56">
        <v>166000</v>
      </c>
      <c r="F30" s="56">
        <v>0</v>
      </c>
      <c r="G30" s="56">
        <v>166000</v>
      </c>
      <c r="H30" s="56">
        <v>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ht="21.95" customHeight="1">
      <c r="A31" s="42" t="s">
        <v>126</v>
      </c>
      <c r="B31" s="215" t="s">
        <v>112</v>
      </c>
      <c r="C31" s="44" t="s">
        <v>118</v>
      </c>
      <c r="D31" s="57" t="s">
        <v>198</v>
      </c>
      <c r="E31" s="56">
        <v>190351.54</v>
      </c>
      <c r="F31" s="56">
        <v>190351.54</v>
      </c>
      <c r="G31" s="56">
        <v>0</v>
      </c>
      <c r="H31" s="56">
        <v>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21.95" customHeight="1">
      <c r="A32" s="42" t="s">
        <v>126</v>
      </c>
      <c r="B32" s="215" t="s">
        <v>112</v>
      </c>
      <c r="C32" s="44" t="s">
        <v>118</v>
      </c>
      <c r="D32" s="57" t="s">
        <v>199</v>
      </c>
      <c r="E32" s="56">
        <v>68801.759999999995</v>
      </c>
      <c r="F32" s="56">
        <v>68801.759999999995</v>
      </c>
      <c r="G32" s="56">
        <v>0</v>
      </c>
      <c r="H32" s="56"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21.95" customHeight="1">
      <c r="A33" s="42" t="s">
        <v>188</v>
      </c>
      <c r="B33" s="215" t="s">
        <v>112</v>
      </c>
      <c r="C33" s="44" t="s">
        <v>128</v>
      </c>
      <c r="D33" s="55"/>
      <c r="E33" s="56">
        <v>1250916.24</v>
      </c>
      <c r="F33" s="56">
        <v>1073116.24</v>
      </c>
      <c r="G33" s="56">
        <v>177800</v>
      </c>
      <c r="H33" s="56">
        <v>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21.95" customHeight="1">
      <c r="A34" s="42" t="s">
        <v>189</v>
      </c>
      <c r="B34" s="215" t="s">
        <v>112</v>
      </c>
      <c r="C34" s="44" t="s">
        <v>130</v>
      </c>
      <c r="D34" s="55"/>
      <c r="E34" s="56">
        <f>SUM(E35:E39)</f>
        <v>1045172.8</v>
      </c>
      <c r="F34" s="56">
        <f>SUM(F35:F39)</f>
        <v>899972.8</v>
      </c>
      <c r="G34" s="56">
        <f>SUM(G35:G39)</f>
        <v>145200</v>
      </c>
      <c r="H34" s="56">
        <f>SUM(H35:H39)</f>
        <v>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21.95" customHeight="1">
      <c r="A35" s="42" t="s">
        <v>190</v>
      </c>
      <c r="B35" s="215" t="s">
        <v>112</v>
      </c>
      <c r="C35" s="44" t="s">
        <v>118</v>
      </c>
      <c r="D35" s="57" t="s">
        <v>175</v>
      </c>
      <c r="E35" s="56">
        <v>145200</v>
      </c>
      <c r="F35" s="56">
        <v>0</v>
      </c>
      <c r="G35" s="56">
        <v>145200</v>
      </c>
      <c r="H35" s="56"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21.95" customHeight="1">
      <c r="A36" s="42" t="s">
        <v>190</v>
      </c>
      <c r="B36" s="215" t="s">
        <v>112</v>
      </c>
      <c r="C36" s="44" t="s">
        <v>118</v>
      </c>
      <c r="D36" s="57" t="s">
        <v>200</v>
      </c>
      <c r="E36" s="56">
        <v>96058.559999999998</v>
      </c>
      <c r="F36" s="56">
        <v>96058.559999999998</v>
      </c>
      <c r="G36" s="56">
        <v>0</v>
      </c>
      <c r="H36" s="56">
        <v>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21.95" customHeight="1">
      <c r="A37" s="42" t="s">
        <v>190</v>
      </c>
      <c r="B37" s="215" t="s">
        <v>112</v>
      </c>
      <c r="C37" s="44" t="s">
        <v>118</v>
      </c>
      <c r="D37" s="57" t="s">
        <v>197</v>
      </c>
      <c r="E37" s="56">
        <v>562492</v>
      </c>
      <c r="F37" s="56">
        <v>562492</v>
      </c>
      <c r="G37" s="56">
        <v>0</v>
      </c>
      <c r="H37" s="56">
        <v>0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21.95" customHeight="1">
      <c r="A38" s="42" t="s">
        <v>190</v>
      </c>
      <c r="B38" s="215" t="s">
        <v>112</v>
      </c>
      <c r="C38" s="44" t="s">
        <v>118</v>
      </c>
      <c r="D38" s="57" t="s">
        <v>198</v>
      </c>
      <c r="E38" s="56">
        <v>177327.84</v>
      </c>
      <c r="F38" s="56">
        <v>177327.84</v>
      </c>
      <c r="G38" s="56">
        <v>0</v>
      </c>
      <c r="H38" s="56"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21.95" customHeight="1">
      <c r="A39" s="42" t="s">
        <v>190</v>
      </c>
      <c r="B39" s="215" t="s">
        <v>112</v>
      </c>
      <c r="C39" s="44" t="s">
        <v>118</v>
      </c>
      <c r="D39" s="57" t="s">
        <v>199</v>
      </c>
      <c r="E39" s="56">
        <v>64094.400000000001</v>
      </c>
      <c r="F39" s="56">
        <v>64094.400000000001</v>
      </c>
      <c r="G39" s="56">
        <v>0</v>
      </c>
      <c r="H39" s="56">
        <v>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21.95" customHeight="1">
      <c r="A40" s="42" t="s">
        <v>132</v>
      </c>
      <c r="B40" s="215" t="s">
        <v>112</v>
      </c>
      <c r="C40" s="44" t="s">
        <v>133</v>
      </c>
      <c r="D40" s="55"/>
      <c r="E40" s="56">
        <f>SUM(E41:E45)</f>
        <v>205743.44</v>
      </c>
      <c r="F40" s="56">
        <f>SUM(F41:F45)</f>
        <v>173143.44</v>
      </c>
      <c r="G40" s="56">
        <f>SUM(G41:G45)</f>
        <v>32600</v>
      </c>
      <c r="H40" s="56">
        <f>SUM(H41:H45)</f>
        <v>0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21.95" customHeight="1">
      <c r="A41" s="42" t="s">
        <v>134</v>
      </c>
      <c r="B41" s="215" t="s">
        <v>112</v>
      </c>
      <c r="C41" s="44" t="s">
        <v>118</v>
      </c>
      <c r="D41" s="57" t="s">
        <v>175</v>
      </c>
      <c r="E41" s="56">
        <v>32600</v>
      </c>
      <c r="F41" s="56">
        <v>0</v>
      </c>
      <c r="G41" s="56">
        <v>32600</v>
      </c>
      <c r="H41" s="56"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21.95" customHeight="1">
      <c r="A42" s="42" t="s">
        <v>134</v>
      </c>
      <c r="B42" s="215" t="s">
        <v>112</v>
      </c>
      <c r="C42" s="44" t="s">
        <v>118</v>
      </c>
      <c r="D42" s="57" t="s">
        <v>197</v>
      </c>
      <c r="E42" s="56">
        <v>108564</v>
      </c>
      <c r="F42" s="56">
        <v>108564</v>
      </c>
      <c r="G42" s="56">
        <v>0</v>
      </c>
      <c r="H42" s="56">
        <v>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21.95" customHeight="1">
      <c r="A43" s="42" t="s">
        <v>134</v>
      </c>
      <c r="B43" s="215" t="s">
        <v>112</v>
      </c>
      <c r="C43" s="44" t="s">
        <v>118</v>
      </c>
      <c r="D43" s="57" t="s">
        <v>199</v>
      </c>
      <c r="E43" s="56">
        <v>12391.2</v>
      </c>
      <c r="F43" s="56">
        <v>12391.2</v>
      </c>
      <c r="G43" s="56">
        <v>0</v>
      </c>
      <c r="H43" s="56">
        <v>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21.95" customHeight="1">
      <c r="A44" s="42" t="s">
        <v>134</v>
      </c>
      <c r="B44" s="215" t="s">
        <v>112</v>
      </c>
      <c r="C44" s="44" t="s">
        <v>118</v>
      </c>
      <c r="D44" s="57" t="s">
        <v>198</v>
      </c>
      <c r="E44" s="56">
        <v>34282.32</v>
      </c>
      <c r="F44" s="56">
        <v>34282.32</v>
      </c>
      <c r="G44" s="56">
        <v>0</v>
      </c>
      <c r="H44" s="56">
        <v>0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21.95" customHeight="1">
      <c r="A45" s="42" t="s">
        <v>134</v>
      </c>
      <c r="B45" s="215" t="s">
        <v>112</v>
      </c>
      <c r="C45" s="44" t="s">
        <v>118</v>
      </c>
      <c r="D45" s="57" t="s">
        <v>200</v>
      </c>
      <c r="E45" s="56">
        <v>17905.919999999998</v>
      </c>
      <c r="F45" s="56">
        <v>17905.919999999998</v>
      </c>
      <c r="G45" s="56">
        <v>0</v>
      </c>
      <c r="H45" s="56">
        <v>0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21.95" customHeight="1">
      <c r="A46" s="42" t="s">
        <v>191</v>
      </c>
      <c r="B46" s="215" t="s">
        <v>112</v>
      </c>
      <c r="C46" s="44" t="s">
        <v>136</v>
      </c>
      <c r="D46" s="55"/>
      <c r="E46" s="56">
        <v>700206.93</v>
      </c>
      <c r="F46" s="56">
        <v>603006.93000000005</v>
      </c>
      <c r="G46" s="56">
        <v>97200</v>
      </c>
      <c r="H46" s="56"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21.95" customHeight="1">
      <c r="A47" s="42" t="s">
        <v>192</v>
      </c>
      <c r="B47" s="215" t="s">
        <v>112</v>
      </c>
      <c r="C47" s="44" t="s">
        <v>138</v>
      </c>
      <c r="D47" s="55"/>
      <c r="E47" s="56">
        <f>SUM(E48:E52)</f>
        <v>700206.93</v>
      </c>
      <c r="F47" s="56">
        <f>SUM(F48:F52)</f>
        <v>603006.93000000005</v>
      </c>
      <c r="G47" s="56">
        <f>SUM(G48:G52)</f>
        <v>97200</v>
      </c>
      <c r="H47" s="56">
        <f>SUM(H48:H52)</f>
        <v>0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21.95" customHeight="1">
      <c r="A48" s="42" t="s">
        <v>139</v>
      </c>
      <c r="B48" s="215" t="s">
        <v>112</v>
      </c>
      <c r="C48" s="44" t="s">
        <v>118</v>
      </c>
      <c r="D48" s="57" t="s">
        <v>198</v>
      </c>
      <c r="E48" s="56">
        <v>118133.57</v>
      </c>
      <c r="F48" s="56">
        <v>118133.57</v>
      </c>
      <c r="G48" s="56">
        <v>0</v>
      </c>
      <c r="H48" s="56">
        <v>0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24.95" customHeight="1">
      <c r="A49" s="42" t="s">
        <v>139</v>
      </c>
      <c r="B49" s="215" t="s">
        <v>112</v>
      </c>
      <c r="C49" s="44" t="s">
        <v>118</v>
      </c>
      <c r="D49" s="57" t="s">
        <v>175</v>
      </c>
      <c r="E49" s="56">
        <v>97200</v>
      </c>
      <c r="F49" s="56">
        <v>0</v>
      </c>
      <c r="G49" s="56">
        <v>97200</v>
      </c>
      <c r="H49" s="56"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24.95" customHeight="1">
      <c r="A50" s="42" t="s">
        <v>139</v>
      </c>
      <c r="B50" s="215" t="s">
        <v>112</v>
      </c>
      <c r="C50" s="44" t="s">
        <v>118</v>
      </c>
      <c r="D50" s="57" t="s">
        <v>200</v>
      </c>
      <c r="E50" s="56">
        <v>66924.479999999996</v>
      </c>
      <c r="F50" s="56">
        <v>66924.479999999996</v>
      </c>
      <c r="G50" s="56">
        <v>0</v>
      </c>
      <c r="H50" s="56"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24.95" customHeight="1">
      <c r="A51" s="42" t="s">
        <v>139</v>
      </c>
      <c r="B51" s="215" t="s">
        <v>112</v>
      </c>
      <c r="C51" s="44" t="s">
        <v>118</v>
      </c>
      <c r="D51" s="57" t="s">
        <v>197</v>
      </c>
      <c r="E51" s="56">
        <v>375250</v>
      </c>
      <c r="F51" s="56">
        <v>375250</v>
      </c>
      <c r="G51" s="56">
        <v>0</v>
      </c>
      <c r="H51" s="56">
        <v>0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24.95" customHeight="1">
      <c r="A52" s="42" t="s">
        <v>139</v>
      </c>
      <c r="B52" s="215" t="s">
        <v>112</v>
      </c>
      <c r="C52" s="44" t="s">
        <v>118</v>
      </c>
      <c r="D52" s="57" t="s">
        <v>199</v>
      </c>
      <c r="E52" s="56">
        <v>42698.879999999997</v>
      </c>
      <c r="F52" s="56">
        <v>42698.879999999997</v>
      </c>
      <c r="G52" s="56">
        <v>0</v>
      </c>
      <c r="H52" s="56">
        <v>0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31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topLeftCell="A3" zoomScale="130" zoomScaleNormal="130" workbookViewId="0">
      <selection activeCell="C21" sqref="C21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4.33203125" style="1" customWidth="1"/>
    <col min="6" max="8" width="12.33203125" style="1" customWidth="1"/>
    <col min="9" max="9" width="14.33203125" style="1" customWidth="1"/>
    <col min="10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386</v>
      </c>
      <c r="Q1" s="31"/>
      <c r="R1" s="31"/>
    </row>
    <row r="2" spans="1:18" s="15" customFormat="1" ht="23.25" customHeight="1">
      <c r="A2" s="39" t="s">
        <v>387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50"/>
      <c r="R2" s="50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P3" s="30" t="s">
        <v>87</v>
      </c>
      <c r="Q3" s="33"/>
      <c r="R3" s="33"/>
    </row>
    <row r="4" spans="1:18" s="15" customFormat="1" ht="25.5" customHeight="1">
      <c r="A4" s="270" t="s">
        <v>108</v>
      </c>
      <c r="B4" s="270" t="s">
        <v>88</v>
      </c>
      <c r="C4" s="272" t="s">
        <v>109</v>
      </c>
      <c r="D4" s="283" t="s">
        <v>110</v>
      </c>
      <c r="E4" s="273" t="s">
        <v>353</v>
      </c>
      <c r="F4" s="274" t="s">
        <v>354</v>
      </c>
      <c r="G4" s="273" t="s">
        <v>355</v>
      </c>
      <c r="H4" s="273" t="s">
        <v>356</v>
      </c>
      <c r="I4" s="251" t="s">
        <v>357</v>
      </c>
      <c r="J4" s="251" t="s">
        <v>358</v>
      </c>
      <c r="K4" s="251" t="s">
        <v>183</v>
      </c>
      <c r="L4" s="251" t="s">
        <v>359</v>
      </c>
      <c r="M4" s="251" t="s">
        <v>176</v>
      </c>
      <c r="N4" s="251" t="s">
        <v>184</v>
      </c>
      <c r="O4" s="251" t="s">
        <v>179</v>
      </c>
      <c r="P4" s="270" t="s">
        <v>185</v>
      </c>
      <c r="Q4" s="28"/>
      <c r="R4" s="28"/>
    </row>
    <row r="5" spans="1:18" s="15" customFormat="1" ht="14.25" customHeight="1">
      <c r="A5" s="270"/>
      <c r="B5" s="270"/>
      <c r="C5" s="231"/>
      <c r="D5" s="270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0"/>
      <c r="Q5" s="28"/>
      <c r="R5" s="28"/>
    </row>
    <row r="6" spans="1:18" s="15" customFormat="1" ht="14.25" customHeight="1">
      <c r="A6" s="270"/>
      <c r="B6" s="270"/>
      <c r="C6" s="231"/>
      <c r="D6" s="270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0"/>
      <c r="Q6" s="28"/>
      <c r="R6" s="28"/>
    </row>
    <row r="7" spans="1:18" s="15" customFormat="1" ht="21" customHeight="1">
      <c r="A7" s="23"/>
      <c r="B7" s="215" t="s">
        <v>112</v>
      </c>
      <c r="C7" s="40" t="s">
        <v>105</v>
      </c>
      <c r="D7" s="41">
        <v>6960015</v>
      </c>
      <c r="E7" s="41">
        <v>2643499</v>
      </c>
      <c r="F7" s="41">
        <v>500880</v>
      </c>
      <c r="G7" s="41"/>
      <c r="H7" s="41"/>
      <c r="I7" s="41">
        <v>3754728</v>
      </c>
      <c r="J7" s="41"/>
      <c r="K7" s="41"/>
      <c r="L7" s="41"/>
      <c r="M7" s="41">
        <v>60908</v>
      </c>
      <c r="N7" s="41">
        <v>0</v>
      </c>
      <c r="O7" s="41">
        <v>0</v>
      </c>
      <c r="P7" s="41">
        <v>0</v>
      </c>
      <c r="Q7" s="33"/>
      <c r="R7" s="33"/>
    </row>
    <row r="8" spans="1:18" s="29" customFormat="1" ht="21" customHeight="1">
      <c r="A8" s="42" t="s">
        <v>502</v>
      </c>
      <c r="B8" s="215" t="s">
        <v>112</v>
      </c>
      <c r="C8" s="44" t="s">
        <v>114</v>
      </c>
      <c r="D8" s="45">
        <f>SUM(D9,D11)</f>
        <v>3879377.8</v>
      </c>
      <c r="E8" s="45">
        <f t="shared" ref="E8:P8" si="0">SUM(E9,E11)</f>
        <v>2643499</v>
      </c>
      <c r="F8" s="45">
        <f t="shared" si="0"/>
        <v>500880</v>
      </c>
      <c r="G8" s="45">
        <f t="shared" si="0"/>
        <v>0</v>
      </c>
      <c r="H8" s="45">
        <f t="shared" si="0"/>
        <v>0</v>
      </c>
      <c r="I8" s="45">
        <f t="shared" si="0"/>
        <v>674090.8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60908</v>
      </c>
      <c r="N8" s="45">
        <f t="shared" si="0"/>
        <v>0</v>
      </c>
      <c r="O8" s="45">
        <f t="shared" si="0"/>
        <v>0</v>
      </c>
      <c r="P8" s="45">
        <f t="shared" si="0"/>
        <v>0</v>
      </c>
    </row>
    <row r="9" spans="1:18" s="15" customFormat="1" ht="21" customHeight="1">
      <c r="A9" s="42" t="s">
        <v>115</v>
      </c>
      <c r="B9" s="215" t="s">
        <v>112</v>
      </c>
      <c r="C9" s="44" t="s">
        <v>116</v>
      </c>
      <c r="D9" s="45">
        <v>3684175.8</v>
      </c>
      <c r="E9" s="45">
        <v>2643499</v>
      </c>
      <c r="F9" s="45">
        <v>500880</v>
      </c>
      <c r="G9" s="45">
        <v>0</v>
      </c>
      <c r="H9" s="45">
        <v>0</v>
      </c>
      <c r="I9" s="45">
        <v>478888.8</v>
      </c>
      <c r="J9" s="45">
        <v>0</v>
      </c>
      <c r="K9" s="45">
        <v>0</v>
      </c>
      <c r="L9" s="45">
        <v>0</v>
      </c>
      <c r="M9" s="45">
        <v>60908</v>
      </c>
      <c r="N9" s="45">
        <v>0</v>
      </c>
      <c r="O9" s="45">
        <v>0</v>
      </c>
      <c r="P9" s="45">
        <v>0</v>
      </c>
      <c r="Q9" s="33"/>
      <c r="R9" s="33"/>
    </row>
    <row r="10" spans="1:18" s="15" customFormat="1" ht="21" customHeight="1">
      <c r="A10" s="42" t="s">
        <v>117</v>
      </c>
      <c r="B10" s="215" t="s">
        <v>112</v>
      </c>
      <c r="C10" s="44" t="s">
        <v>118</v>
      </c>
      <c r="D10" s="45">
        <v>3684175.8</v>
      </c>
      <c r="E10" s="45">
        <v>2643499</v>
      </c>
      <c r="F10" s="45">
        <v>500880</v>
      </c>
      <c r="G10" s="45">
        <v>0</v>
      </c>
      <c r="H10" s="45">
        <v>0</v>
      </c>
      <c r="I10" s="45">
        <v>478888.8</v>
      </c>
      <c r="J10" s="45">
        <v>0</v>
      </c>
      <c r="K10" s="45">
        <v>0</v>
      </c>
      <c r="L10" s="45">
        <v>0</v>
      </c>
      <c r="M10" s="45">
        <v>60908</v>
      </c>
      <c r="N10" s="45">
        <v>0</v>
      </c>
      <c r="O10" s="45">
        <v>0</v>
      </c>
      <c r="P10" s="45">
        <v>0</v>
      </c>
      <c r="Q10" s="33"/>
      <c r="R10" s="33"/>
    </row>
    <row r="11" spans="1:18" s="15" customFormat="1" ht="21" customHeight="1">
      <c r="A11" s="42" t="s">
        <v>119</v>
      </c>
      <c r="B11" s="215" t="s">
        <v>112</v>
      </c>
      <c r="C11" s="44" t="s">
        <v>120</v>
      </c>
      <c r="D11" s="45">
        <v>195202</v>
      </c>
      <c r="E11" s="45"/>
      <c r="F11" s="45"/>
      <c r="G11" s="47"/>
      <c r="H11" s="47"/>
      <c r="I11" s="45">
        <v>195202</v>
      </c>
      <c r="J11" s="47"/>
      <c r="K11" s="47"/>
      <c r="L11" s="47"/>
      <c r="M11" s="45"/>
      <c r="N11" s="47"/>
      <c r="O11" s="47"/>
      <c r="P11" s="47"/>
      <c r="Q11" s="33"/>
      <c r="R11" s="33"/>
    </row>
    <row r="12" spans="1:18" ht="21" customHeight="1">
      <c r="A12" s="42" t="s">
        <v>121</v>
      </c>
      <c r="B12" s="215" t="s">
        <v>112</v>
      </c>
      <c r="C12" s="44" t="s">
        <v>118</v>
      </c>
      <c r="D12" s="45">
        <v>195202</v>
      </c>
      <c r="E12" s="45"/>
      <c r="F12" s="45"/>
      <c r="G12" s="47"/>
      <c r="H12" s="47"/>
      <c r="I12" s="45">
        <v>195202</v>
      </c>
      <c r="J12" s="47"/>
      <c r="K12" s="47"/>
      <c r="L12" s="47"/>
      <c r="M12" s="45"/>
      <c r="N12" s="47"/>
      <c r="O12" s="47"/>
      <c r="P12" s="47"/>
    </row>
    <row r="13" spans="1:18" ht="21" customHeight="1">
      <c r="A13" s="42" t="s">
        <v>186</v>
      </c>
      <c r="B13" s="215" t="s">
        <v>112</v>
      </c>
      <c r="C13" s="44" t="s">
        <v>123</v>
      </c>
      <c r="D13" s="48">
        <v>1129513.82</v>
      </c>
      <c r="E13" s="48"/>
      <c r="F13" s="48"/>
      <c r="G13" s="49"/>
      <c r="H13" s="49"/>
      <c r="I13" s="48">
        <v>1129513.82</v>
      </c>
      <c r="J13" s="49"/>
      <c r="K13" s="49"/>
      <c r="L13" s="49"/>
      <c r="M13" s="49"/>
      <c r="N13" s="49"/>
      <c r="O13" s="49"/>
      <c r="P13" s="49"/>
    </row>
    <row r="14" spans="1:18" ht="21" customHeight="1">
      <c r="A14" s="42" t="s">
        <v>187</v>
      </c>
      <c r="B14" s="215" t="s">
        <v>112</v>
      </c>
      <c r="C14" s="44" t="s">
        <v>125</v>
      </c>
      <c r="D14" s="48">
        <v>1129513.82</v>
      </c>
      <c r="E14" s="48"/>
      <c r="F14" s="48"/>
      <c r="G14" s="49"/>
      <c r="H14" s="49"/>
      <c r="I14" s="48">
        <v>1129513.82</v>
      </c>
      <c r="J14" s="49"/>
      <c r="K14" s="49"/>
      <c r="L14" s="49"/>
      <c r="M14" s="49"/>
      <c r="N14" s="49"/>
      <c r="O14" s="49"/>
      <c r="P14" s="49"/>
    </row>
    <row r="15" spans="1:18" ht="21" customHeight="1">
      <c r="A15" s="42" t="s">
        <v>126</v>
      </c>
      <c r="B15" s="215" t="s">
        <v>112</v>
      </c>
      <c r="C15" s="44" t="s">
        <v>118</v>
      </c>
      <c r="D15" s="48">
        <v>1129513.82</v>
      </c>
      <c r="E15" s="48"/>
      <c r="F15" s="48"/>
      <c r="G15" s="49"/>
      <c r="H15" s="49"/>
      <c r="I15" s="48">
        <v>1129513.82</v>
      </c>
      <c r="J15" s="49"/>
      <c r="K15" s="49"/>
      <c r="L15" s="49"/>
      <c r="M15" s="49"/>
      <c r="N15" s="49"/>
      <c r="O15" s="49"/>
      <c r="P15" s="49"/>
    </row>
    <row r="16" spans="1:18" ht="21" customHeight="1">
      <c r="A16" s="42" t="s">
        <v>504</v>
      </c>
      <c r="B16" s="215" t="s">
        <v>112</v>
      </c>
      <c r="C16" s="44" t="s">
        <v>128</v>
      </c>
      <c r="D16" s="48">
        <v>1250916.24</v>
      </c>
      <c r="E16" s="48"/>
      <c r="F16" s="48"/>
      <c r="G16" s="48"/>
      <c r="H16" s="48"/>
      <c r="I16" s="48">
        <v>1250916.24</v>
      </c>
      <c r="J16" s="48">
        <f t="shared" ref="J16:P16" si="1">SUM(J17,J19)</f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 t="shared" si="1"/>
        <v>0</v>
      </c>
      <c r="P16" s="48">
        <f t="shared" si="1"/>
        <v>0</v>
      </c>
    </row>
    <row r="17" spans="1:16" ht="21" customHeight="1">
      <c r="A17" s="42" t="s">
        <v>505</v>
      </c>
      <c r="B17" s="215" t="s">
        <v>112</v>
      </c>
      <c r="C17" s="44" t="s">
        <v>130</v>
      </c>
      <c r="D17" s="48">
        <v>1045172.8</v>
      </c>
      <c r="E17" s="48"/>
      <c r="F17" s="48"/>
      <c r="G17" s="49"/>
      <c r="H17" s="49"/>
      <c r="I17" s="48">
        <v>1045172.8</v>
      </c>
      <c r="J17" s="49"/>
      <c r="K17" s="49"/>
      <c r="L17" s="49"/>
      <c r="M17" s="49"/>
      <c r="N17" s="49"/>
      <c r="O17" s="49"/>
      <c r="P17" s="49"/>
    </row>
    <row r="18" spans="1:16" ht="21" customHeight="1">
      <c r="A18" s="42" t="s">
        <v>190</v>
      </c>
      <c r="B18" s="215" t="s">
        <v>112</v>
      </c>
      <c r="C18" s="44" t="s">
        <v>118</v>
      </c>
      <c r="D18" s="48">
        <v>1045172.8</v>
      </c>
      <c r="E18" s="48"/>
      <c r="F18" s="48"/>
      <c r="G18" s="49"/>
      <c r="H18" s="49"/>
      <c r="I18" s="48">
        <v>1045172.8</v>
      </c>
      <c r="J18" s="49"/>
      <c r="K18" s="49"/>
      <c r="L18" s="49"/>
      <c r="M18" s="49"/>
      <c r="N18" s="49"/>
      <c r="O18" s="49"/>
      <c r="P18" s="49"/>
    </row>
    <row r="19" spans="1:16" ht="21" customHeight="1">
      <c r="A19" s="42" t="s">
        <v>506</v>
      </c>
      <c r="B19" s="215" t="s">
        <v>112</v>
      </c>
      <c r="C19" s="44" t="s">
        <v>133</v>
      </c>
      <c r="D19" s="48">
        <v>205743.44</v>
      </c>
      <c r="E19" s="48"/>
      <c r="F19" s="48"/>
      <c r="G19" s="49"/>
      <c r="H19" s="49"/>
      <c r="I19" s="48">
        <v>205743.44</v>
      </c>
      <c r="J19" s="49"/>
      <c r="K19" s="49"/>
      <c r="L19" s="49"/>
      <c r="M19" s="49"/>
      <c r="N19" s="49"/>
      <c r="O19" s="49"/>
      <c r="P19" s="49"/>
    </row>
    <row r="20" spans="1:16" ht="21" customHeight="1">
      <c r="A20" s="42" t="s">
        <v>134</v>
      </c>
      <c r="B20" s="215" t="s">
        <v>112</v>
      </c>
      <c r="C20" s="44" t="s">
        <v>118</v>
      </c>
      <c r="D20" s="48">
        <v>205743.44</v>
      </c>
      <c r="E20" s="48"/>
      <c r="F20" s="48"/>
      <c r="G20" s="49"/>
      <c r="H20" s="49"/>
      <c r="I20" s="48">
        <v>205743.44</v>
      </c>
      <c r="J20" s="49"/>
      <c r="K20" s="49"/>
      <c r="L20" s="49"/>
      <c r="M20" s="49"/>
      <c r="N20" s="49"/>
      <c r="O20" s="49"/>
      <c r="P20" s="49"/>
    </row>
    <row r="21" spans="1:16" ht="21" customHeight="1">
      <c r="A21" s="42" t="s">
        <v>191</v>
      </c>
      <c r="B21" s="215" t="s">
        <v>112</v>
      </c>
      <c r="C21" s="44" t="s">
        <v>507</v>
      </c>
      <c r="D21" s="48">
        <v>700206.93</v>
      </c>
      <c r="E21" s="48"/>
      <c r="F21" s="48"/>
      <c r="G21" s="49"/>
      <c r="H21" s="49"/>
      <c r="I21" s="48">
        <v>700206.93</v>
      </c>
      <c r="J21" s="49"/>
      <c r="K21" s="49"/>
      <c r="L21" s="49"/>
      <c r="M21" s="49"/>
      <c r="N21" s="49"/>
      <c r="O21" s="49"/>
      <c r="P21" s="49"/>
    </row>
    <row r="22" spans="1:16" ht="21" customHeight="1">
      <c r="A22" s="42" t="s">
        <v>192</v>
      </c>
      <c r="B22" s="215" t="s">
        <v>112</v>
      </c>
      <c r="C22" s="44" t="s">
        <v>138</v>
      </c>
      <c r="D22" s="48">
        <v>700206.93</v>
      </c>
      <c r="E22" s="48"/>
      <c r="F22" s="48"/>
      <c r="G22" s="49"/>
      <c r="H22" s="49"/>
      <c r="I22" s="48">
        <v>700206.93</v>
      </c>
      <c r="J22" s="49"/>
      <c r="K22" s="49"/>
      <c r="L22" s="49"/>
      <c r="M22" s="49"/>
      <c r="N22" s="49"/>
      <c r="O22" s="49"/>
      <c r="P22" s="49"/>
    </row>
    <row r="23" spans="1:16" ht="21" customHeight="1">
      <c r="A23" s="42" t="s">
        <v>139</v>
      </c>
      <c r="B23" s="215" t="s">
        <v>112</v>
      </c>
      <c r="C23" s="44" t="s">
        <v>118</v>
      </c>
      <c r="D23" s="48">
        <v>700206.93</v>
      </c>
      <c r="E23" s="48"/>
      <c r="F23" s="48"/>
      <c r="G23" s="49"/>
      <c r="H23" s="49"/>
      <c r="I23" s="48">
        <v>700206.93</v>
      </c>
      <c r="J23" s="49"/>
      <c r="K23" s="49"/>
      <c r="L23" s="49"/>
      <c r="M23" s="49"/>
      <c r="N23" s="49"/>
      <c r="O23" s="49"/>
      <c r="P23" s="4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workbookViewId="0">
      <selection activeCell="C13" sqref="C12:C13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7" t="s">
        <v>388</v>
      </c>
    </row>
    <row r="2" spans="1:22" customFormat="1" ht="32.25" customHeight="1">
      <c r="A2" s="284" t="s">
        <v>389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s="29" customFormat="1" ht="11.25" customHeight="1">
      <c r="V3" s="29" t="s">
        <v>87</v>
      </c>
    </row>
    <row r="4" spans="1:22" s="29" customFormat="1" ht="29.25" customHeight="1">
      <c r="A4" s="285" t="s">
        <v>108</v>
      </c>
      <c r="B4" s="285" t="s">
        <v>88</v>
      </c>
      <c r="C4" s="285" t="s">
        <v>109</v>
      </c>
      <c r="D4" s="285" t="s">
        <v>384</v>
      </c>
      <c r="E4" s="290" t="s">
        <v>168</v>
      </c>
      <c r="F4" s="291"/>
      <c r="G4" s="291"/>
      <c r="H4" s="292"/>
      <c r="I4" s="293" t="s">
        <v>169</v>
      </c>
      <c r="J4" s="294"/>
      <c r="K4" s="294"/>
      <c r="L4" s="294"/>
      <c r="M4" s="294"/>
      <c r="N4" s="294"/>
      <c r="O4" s="294"/>
      <c r="P4" s="294"/>
      <c r="Q4" s="294"/>
      <c r="R4" s="295"/>
      <c r="S4" s="296" t="s">
        <v>170</v>
      </c>
      <c r="T4" s="296" t="s">
        <v>171</v>
      </c>
      <c r="U4" s="296" t="s">
        <v>172</v>
      </c>
      <c r="V4" s="286" t="s">
        <v>173</v>
      </c>
    </row>
    <row r="5" spans="1:22" s="29" customFormat="1" ht="54.75" customHeight="1">
      <c r="A5" s="285"/>
      <c r="B5" s="285"/>
      <c r="C5" s="285"/>
      <c r="D5" s="285"/>
      <c r="E5" s="34" t="s">
        <v>104</v>
      </c>
      <c r="F5" s="35" t="s">
        <v>174</v>
      </c>
      <c r="G5" s="35" t="s">
        <v>175</v>
      </c>
      <c r="H5" s="35" t="s">
        <v>176</v>
      </c>
      <c r="I5" s="34" t="s">
        <v>104</v>
      </c>
      <c r="J5" s="37" t="s">
        <v>372</v>
      </c>
      <c r="K5" s="37" t="s">
        <v>176</v>
      </c>
      <c r="L5" s="37" t="s">
        <v>179</v>
      </c>
      <c r="M5" s="37" t="s">
        <v>180</v>
      </c>
      <c r="N5" s="37" t="s">
        <v>181</v>
      </c>
      <c r="O5" s="37" t="s">
        <v>182</v>
      </c>
      <c r="P5" s="37" t="s">
        <v>183</v>
      </c>
      <c r="Q5" s="37" t="s">
        <v>184</v>
      </c>
      <c r="R5" s="38" t="s">
        <v>185</v>
      </c>
      <c r="S5" s="297"/>
      <c r="T5" s="297"/>
      <c r="U5" s="297"/>
      <c r="V5" s="288"/>
    </row>
    <row r="6" spans="1:22" s="29" customFormat="1" ht="16.5" customHeight="1">
      <c r="A6" s="34" t="s">
        <v>385</v>
      </c>
      <c r="B6" s="34" t="s">
        <v>385</v>
      </c>
      <c r="C6" s="34" t="s">
        <v>385</v>
      </c>
      <c r="D6" s="34" t="s">
        <v>385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4">
        <v>16</v>
      </c>
      <c r="U6" s="34">
        <v>17</v>
      </c>
      <c r="V6" s="34">
        <v>18</v>
      </c>
    </row>
    <row r="7" spans="1:22" s="15" customFormat="1" ht="27.95" customHeight="1">
      <c r="A7" s="23"/>
      <c r="B7" s="24" t="s">
        <v>112</v>
      </c>
      <c r="C7" s="40" t="s">
        <v>105</v>
      </c>
      <c r="D7" s="25"/>
      <c r="E7" s="36" t="s">
        <v>256</v>
      </c>
      <c r="F7" s="36" t="s">
        <v>256</v>
      </c>
      <c r="G7" s="36" t="s">
        <v>256</v>
      </c>
      <c r="H7" s="36" t="s">
        <v>256</v>
      </c>
      <c r="I7" s="36" t="s">
        <v>256</v>
      </c>
      <c r="J7" s="36" t="s">
        <v>256</v>
      </c>
      <c r="K7" s="36" t="s">
        <v>256</v>
      </c>
      <c r="L7" s="36" t="s">
        <v>256</v>
      </c>
      <c r="M7" s="36" t="s">
        <v>256</v>
      </c>
      <c r="N7" s="36" t="s">
        <v>256</v>
      </c>
      <c r="O7" s="36" t="s">
        <v>256</v>
      </c>
      <c r="P7" s="36" t="s">
        <v>256</v>
      </c>
      <c r="Q7" s="36" t="s">
        <v>256</v>
      </c>
      <c r="R7" s="36" t="s">
        <v>256</v>
      </c>
      <c r="S7" s="36" t="s">
        <v>256</v>
      </c>
      <c r="T7" s="36" t="s">
        <v>256</v>
      </c>
      <c r="U7" s="36" t="s">
        <v>256</v>
      </c>
      <c r="V7" s="36" t="s">
        <v>256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topLeftCell="B1" workbookViewId="0">
      <selection activeCell="C7" sqref="C7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7" t="s">
        <v>390</v>
      </c>
      <c r="Q1" s="31"/>
      <c r="R1" s="31"/>
    </row>
    <row r="2" spans="1:18" s="14" customFormat="1" ht="23.25" customHeight="1">
      <c r="A2" s="17" t="s">
        <v>391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2"/>
      <c r="R2" s="32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8"/>
      <c r="J3" s="28"/>
      <c r="K3" s="28"/>
      <c r="L3" s="28"/>
      <c r="M3" s="28"/>
      <c r="N3" s="28"/>
      <c r="O3" s="29"/>
      <c r="P3" s="30" t="s">
        <v>87</v>
      </c>
      <c r="Q3" s="33"/>
      <c r="R3" s="33"/>
    </row>
    <row r="4" spans="1:18" s="15" customFormat="1" ht="25.5" customHeight="1">
      <c r="A4" s="270" t="s">
        <v>108</v>
      </c>
      <c r="B4" s="270" t="s">
        <v>88</v>
      </c>
      <c r="C4" s="272" t="s">
        <v>109</v>
      </c>
      <c r="D4" s="283" t="s">
        <v>110</v>
      </c>
      <c r="E4" s="273" t="s">
        <v>353</v>
      </c>
      <c r="F4" s="274" t="s">
        <v>354</v>
      </c>
      <c r="G4" s="273" t="s">
        <v>355</v>
      </c>
      <c r="H4" s="273" t="s">
        <v>356</v>
      </c>
      <c r="I4" s="251" t="s">
        <v>357</v>
      </c>
      <c r="J4" s="251" t="s">
        <v>358</v>
      </c>
      <c r="K4" s="251" t="s">
        <v>183</v>
      </c>
      <c r="L4" s="251" t="s">
        <v>359</v>
      </c>
      <c r="M4" s="251" t="s">
        <v>176</v>
      </c>
      <c r="N4" s="251" t="s">
        <v>184</v>
      </c>
      <c r="O4" s="251" t="s">
        <v>179</v>
      </c>
      <c r="P4" s="270" t="s">
        <v>185</v>
      </c>
      <c r="Q4" s="28"/>
      <c r="R4" s="28"/>
    </row>
    <row r="5" spans="1:18" s="15" customFormat="1" ht="14.25" customHeight="1">
      <c r="A5" s="270"/>
      <c r="B5" s="270"/>
      <c r="C5" s="231"/>
      <c r="D5" s="270"/>
      <c r="E5" s="251"/>
      <c r="F5" s="275"/>
      <c r="G5" s="251"/>
      <c r="H5" s="251"/>
      <c r="I5" s="251"/>
      <c r="J5" s="251"/>
      <c r="K5" s="251"/>
      <c r="L5" s="251"/>
      <c r="M5" s="251"/>
      <c r="N5" s="251"/>
      <c r="O5" s="251"/>
      <c r="P5" s="270"/>
      <c r="Q5" s="28"/>
      <c r="R5" s="28"/>
    </row>
    <row r="6" spans="1:18" s="15" customFormat="1" ht="14.25" customHeight="1">
      <c r="A6" s="270"/>
      <c r="B6" s="270"/>
      <c r="C6" s="231"/>
      <c r="D6" s="270"/>
      <c r="E6" s="251"/>
      <c r="F6" s="275"/>
      <c r="G6" s="251"/>
      <c r="H6" s="251"/>
      <c r="I6" s="251"/>
      <c r="J6" s="251"/>
      <c r="K6" s="251"/>
      <c r="L6" s="251"/>
      <c r="M6" s="251"/>
      <c r="N6" s="251"/>
      <c r="O6" s="251"/>
      <c r="P6" s="270"/>
      <c r="Q6" s="28"/>
      <c r="R6" s="28"/>
    </row>
    <row r="7" spans="1:18" ht="24" customHeight="1">
      <c r="A7" s="23"/>
      <c r="B7" s="24" t="s">
        <v>112</v>
      </c>
      <c r="C7" s="40" t="s">
        <v>105</v>
      </c>
      <c r="D7" s="26" t="s">
        <v>256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31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>
      <selection activeCell="I59" sqref="I59"/>
    </sheetView>
  </sheetViews>
  <sheetFormatPr defaultColWidth="9" defaultRowHeight="11.25"/>
  <cols>
    <col min="1" max="7" width="18.83203125" style="1" customWidth="1"/>
    <col min="8" max="8" width="26.1640625" style="1" customWidth="1"/>
    <col min="9" max="16384" width="9" style="1"/>
  </cols>
  <sheetData>
    <row r="1" spans="1:8">
      <c r="A1" s="2"/>
      <c r="B1" s="2"/>
      <c r="C1" s="2"/>
      <c r="D1" s="2"/>
      <c r="E1" s="2"/>
      <c r="F1" s="2"/>
      <c r="G1" s="2"/>
      <c r="H1" s="10" t="s">
        <v>392</v>
      </c>
    </row>
    <row r="2" spans="1:8" ht="27">
      <c r="A2" s="298" t="s">
        <v>393</v>
      </c>
      <c r="B2" s="299"/>
      <c r="C2" s="299"/>
      <c r="D2" s="299"/>
      <c r="E2" s="299"/>
      <c r="F2" s="299"/>
      <c r="G2" s="299"/>
      <c r="H2" s="299"/>
    </row>
    <row r="3" spans="1:8" ht="20.25">
      <c r="A3" s="300" t="s">
        <v>394</v>
      </c>
      <c r="B3" s="300"/>
      <c r="C3" s="300"/>
      <c r="D3" s="300"/>
      <c r="E3" s="300"/>
      <c r="F3" s="300"/>
      <c r="G3" s="300"/>
      <c r="H3" s="300"/>
    </row>
    <row r="4" spans="1:8" ht="14.25">
      <c r="A4" s="301" t="s">
        <v>395</v>
      </c>
      <c r="B4" s="301"/>
      <c r="C4" s="301"/>
      <c r="D4" s="301"/>
      <c r="E4" s="3"/>
      <c r="F4" s="3" t="s">
        <v>396</v>
      </c>
      <c r="G4" s="301" t="s">
        <v>397</v>
      </c>
      <c r="H4" s="301"/>
    </row>
    <row r="5" spans="1:8" ht="26.25" customHeight="1">
      <c r="A5" s="325" t="s">
        <v>398</v>
      </c>
      <c r="B5" s="302" t="s">
        <v>399</v>
      </c>
      <c r="C5" s="302"/>
      <c r="D5" s="303" t="s">
        <v>296</v>
      </c>
      <c r="E5" s="302"/>
      <c r="F5" s="302"/>
      <c r="G5" s="302"/>
      <c r="H5" s="302"/>
    </row>
    <row r="6" spans="1:8" ht="14.25">
      <c r="A6" s="325"/>
      <c r="B6" s="302" t="s">
        <v>400</v>
      </c>
      <c r="C6" s="302"/>
      <c r="D6" s="303" t="s">
        <v>401</v>
      </c>
      <c r="E6" s="302"/>
      <c r="F6" s="6" t="s">
        <v>402</v>
      </c>
      <c r="G6" s="303" t="s">
        <v>403</v>
      </c>
      <c r="H6" s="302"/>
    </row>
    <row r="7" spans="1:8" ht="14.25">
      <c r="A7" s="325"/>
      <c r="B7" s="302" t="s">
        <v>404</v>
      </c>
      <c r="C7" s="302"/>
      <c r="D7" s="303" t="s">
        <v>405</v>
      </c>
      <c r="E7" s="302"/>
      <c r="F7" s="6" t="s">
        <v>406</v>
      </c>
      <c r="G7" s="303" t="s">
        <v>407</v>
      </c>
      <c r="H7" s="302"/>
    </row>
    <row r="8" spans="1:8" ht="264" customHeight="1">
      <c r="A8" s="325"/>
      <c r="B8" s="302" t="s">
        <v>408</v>
      </c>
      <c r="C8" s="302"/>
      <c r="D8" s="304" t="s">
        <v>409</v>
      </c>
      <c r="E8" s="305"/>
      <c r="F8" s="305"/>
      <c r="G8" s="305"/>
      <c r="H8" s="306"/>
    </row>
    <row r="9" spans="1:8" ht="14.25">
      <c r="A9" s="325"/>
      <c r="B9" s="307" t="s">
        <v>410</v>
      </c>
      <c r="C9" s="307"/>
      <c r="D9" s="307"/>
      <c r="E9" s="307"/>
      <c r="F9" s="307"/>
      <c r="G9" s="307"/>
      <c r="H9" s="307"/>
    </row>
    <row r="10" spans="1:8" ht="14.25">
      <c r="A10" s="325"/>
      <c r="B10" s="302" t="s">
        <v>411</v>
      </c>
      <c r="C10" s="302"/>
      <c r="D10" s="6" t="s">
        <v>91</v>
      </c>
      <c r="E10" s="8" t="s">
        <v>92</v>
      </c>
      <c r="F10" s="6" t="s">
        <v>412</v>
      </c>
      <c r="G10" s="302" t="s">
        <v>413</v>
      </c>
      <c r="H10" s="302"/>
    </row>
    <row r="11" spans="1:8" ht="14.25">
      <c r="A11" s="325"/>
      <c r="B11" s="308">
        <v>696</v>
      </c>
      <c r="C11" s="302"/>
      <c r="D11" s="12">
        <v>696</v>
      </c>
      <c r="E11" s="13" t="s">
        <v>256</v>
      </c>
      <c r="F11" s="5" t="s">
        <v>256</v>
      </c>
      <c r="G11" s="303" t="s">
        <v>256</v>
      </c>
      <c r="H11" s="303"/>
    </row>
    <row r="12" spans="1:8" ht="14.25">
      <c r="A12" s="325"/>
      <c r="B12" s="307" t="s">
        <v>414</v>
      </c>
      <c r="C12" s="307"/>
      <c r="D12" s="307"/>
      <c r="E12" s="307"/>
      <c r="F12" s="307"/>
      <c r="G12" s="307"/>
      <c r="H12" s="307"/>
    </row>
    <row r="13" spans="1:8" ht="14.25">
      <c r="A13" s="325"/>
      <c r="B13" s="302" t="s">
        <v>415</v>
      </c>
      <c r="C13" s="302"/>
      <c r="D13" s="302" t="s">
        <v>168</v>
      </c>
      <c r="E13" s="302"/>
      <c r="F13" s="302" t="s">
        <v>169</v>
      </c>
      <c r="G13" s="302"/>
      <c r="H13" s="302"/>
    </row>
    <row r="14" spans="1:8" ht="14.25">
      <c r="A14" s="325"/>
      <c r="B14" s="308">
        <v>696</v>
      </c>
      <c r="C14" s="302"/>
      <c r="D14" s="309">
        <v>696</v>
      </c>
      <c r="E14" s="310"/>
      <c r="F14" s="303" t="s">
        <v>256</v>
      </c>
      <c r="G14" s="303"/>
      <c r="H14" s="303"/>
    </row>
    <row r="15" spans="1:8" ht="14.25">
      <c r="A15" s="325"/>
      <c r="B15" s="302" t="s">
        <v>416</v>
      </c>
      <c r="C15" s="302"/>
      <c r="D15" s="307" t="s">
        <v>417</v>
      </c>
      <c r="E15" s="307"/>
      <c r="F15" s="307"/>
      <c r="G15" s="307"/>
      <c r="H15" s="307"/>
    </row>
    <row r="16" spans="1:8" ht="14.25">
      <c r="A16" s="325"/>
      <c r="B16" s="302" t="s">
        <v>104</v>
      </c>
      <c r="C16" s="302"/>
      <c r="D16" s="302" t="s">
        <v>418</v>
      </c>
      <c r="E16" s="302"/>
      <c r="F16" s="302" t="s">
        <v>419</v>
      </c>
      <c r="G16" s="302"/>
      <c r="H16" s="6" t="s">
        <v>231</v>
      </c>
    </row>
    <row r="17" spans="1:8" ht="14.25">
      <c r="A17" s="325"/>
      <c r="B17" s="308">
        <v>13.4</v>
      </c>
      <c r="C17" s="302"/>
      <c r="D17" s="303" t="s">
        <v>256</v>
      </c>
      <c r="E17" s="303"/>
      <c r="F17" s="303" t="s">
        <v>256</v>
      </c>
      <c r="G17" s="303"/>
      <c r="H17" s="11">
        <v>13.4</v>
      </c>
    </row>
    <row r="18" spans="1:8" ht="105.75" customHeight="1">
      <c r="A18" s="4" t="s">
        <v>420</v>
      </c>
      <c r="B18" s="311" t="s">
        <v>421</v>
      </c>
      <c r="C18" s="311"/>
      <c r="D18" s="311"/>
      <c r="E18" s="311"/>
      <c r="F18" s="311"/>
      <c r="G18" s="311"/>
      <c r="H18" s="311"/>
    </row>
    <row r="19" spans="1:8" ht="14.25">
      <c r="A19" s="325" t="s">
        <v>422</v>
      </c>
      <c r="B19" s="307" t="s">
        <v>423</v>
      </c>
      <c r="C19" s="307"/>
      <c r="D19" s="7" t="s">
        <v>424</v>
      </c>
      <c r="E19" s="307" t="s">
        <v>425</v>
      </c>
      <c r="F19" s="307"/>
      <c r="G19" s="307" t="s">
        <v>426</v>
      </c>
      <c r="H19" s="307"/>
    </row>
    <row r="20" spans="1:8" ht="161.25" customHeight="1">
      <c r="A20" s="325"/>
      <c r="B20" s="302" t="s">
        <v>427</v>
      </c>
      <c r="C20" s="302"/>
      <c r="D20" s="6" t="s">
        <v>428</v>
      </c>
      <c r="E20" s="312" t="s">
        <v>429</v>
      </c>
      <c r="F20" s="313"/>
      <c r="G20" s="314" t="s">
        <v>430</v>
      </c>
      <c r="H20" s="315"/>
    </row>
    <row r="21" spans="1:8" ht="14.25">
      <c r="A21" s="325"/>
      <c r="B21" s="302"/>
      <c r="C21" s="302"/>
      <c r="D21" s="6" t="s">
        <v>431</v>
      </c>
      <c r="E21" s="317" t="s">
        <v>429</v>
      </c>
      <c r="F21" s="318"/>
      <c r="G21" s="319" t="s">
        <v>432</v>
      </c>
      <c r="H21" s="313"/>
    </row>
    <row r="22" spans="1:8" ht="14.25">
      <c r="A22" s="325"/>
      <c r="B22" s="302"/>
      <c r="C22" s="302"/>
      <c r="D22" s="6" t="s">
        <v>433</v>
      </c>
      <c r="E22" s="320" t="s">
        <v>434</v>
      </c>
      <c r="F22" s="319"/>
      <c r="G22" s="319" t="s">
        <v>435</v>
      </c>
      <c r="H22" s="319"/>
    </row>
    <row r="23" spans="1:8" ht="14.25">
      <c r="A23" s="325"/>
      <c r="B23" s="302"/>
      <c r="C23" s="302"/>
      <c r="D23" s="6" t="s">
        <v>436</v>
      </c>
      <c r="E23" s="320" t="s">
        <v>437</v>
      </c>
      <c r="F23" s="319"/>
      <c r="G23" s="319" t="s">
        <v>438</v>
      </c>
      <c r="H23" s="319"/>
    </row>
    <row r="24" spans="1:8" ht="14.25">
      <c r="A24" s="325"/>
      <c r="B24" s="307" t="s">
        <v>423</v>
      </c>
      <c r="C24" s="307"/>
      <c r="D24" s="7" t="s">
        <v>424</v>
      </c>
      <c r="E24" s="307" t="s">
        <v>425</v>
      </c>
      <c r="F24" s="307"/>
      <c r="G24" s="307" t="s">
        <v>426</v>
      </c>
      <c r="H24" s="307"/>
    </row>
    <row r="25" spans="1:8" ht="14.25">
      <c r="A25" s="325"/>
      <c r="B25" s="302" t="s">
        <v>439</v>
      </c>
      <c r="C25" s="302"/>
      <c r="D25" s="6" t="s">
        <v>440</v>
      </c>
      <c r="E25" s="312" t="s">
        <v>441</v>
      </c>
      <c r="F25" s="313"/>
      <c r="G25" s="316" t="s">
        <v>442</v>
      </c>
      <c r="H25" s="316"/>
    </row>
    <row r="26" spans="1:8" ht="14.25">
      <c r="A26" s="325"/>
      <c r="B26" s="302"/>
      <c r="C26" s="302"/>
      <c r="D26" s="6" t="s">
        <v>443</v>
      </c>
      <c r="E26" s="312" t="s">
        <v>444</v>
      </c>
      <c r="F26" s="313"/>
      <c r="G26" s="319" t="s">
        <v>445</v>
      </c>
      <c r="H26" s="319"/>
    </row>
    <row r="27" spans="1:8" ht="14.25">
      <c r="A27" s="325"/>
      <c r="B27" s="302"/>
      <c r="C27" s="302"/>
      <c r="D27" s="6" t="s">
        <v>446</v>
      </c>
      <c r="E27" s="312" t="s">
        <v>447</v>
      </c>
      <c r="F27" s="313"/>
      <c r="G27" s="319" t="s">
        <v>448</v>
      </c>
      <c r="H27" s="319"/>
    </row>
    <row r="28" spans="1:8" ht="14.25">
      <c r="A28" s="325"/>
      <c r="B28" s="302"/>
      <c r="C28" s="302"/>
      <c r="D28" s="6" t="s">
        <v>449</v>
      </c>
      <c r="E28" s="312" t="s">
        <v>450</v>
      </c>
      <c r="F28" s="313"/>
      <c r="G28" s="316" t="s">
        <v>451</v>
      </c>
      <c r="H28" s="316"/>
    </row>
    <row r="29" spans="1:8" ht="28.5">
      <c r="A29" s="325"/>
      <c r="B29" s="302"/>
      <c r="C29" s="302"/>
      <c r="D29" s="6" t="s">
        <v>452</v>
      </c>
      <c r="E29" s="320" t="s">
        <v>453</v>
      </c>
      <c r="F29" s="319"/>
      <c r="G29" s="319" t="s">
        <v>454</v>
      </c>
      <c r="H29" s="319"/>
    </row>
    <row r="30" spans="1:8" ht="44.25">
      <c r="A30" s="4" t="s">
        <v>455</v>
      </c>
      <c r="B30" s="321"/>
      <c r="C30" s="322"/>
      <c r="D30" s="322"/>
      <c r="E30" s="322"/>
      <c r="F30" s="322"/>
      <c r="G30" s="322"/>
      <c r="H30" s="323"/>
    </row>
    <row r="31" spans="1:8" ht="60.75" customHeight="1">
      <c r="A31" s="4" t="s">
        <v>456</v>
      </c>
      <c r="B31" s="324" t="s">
        <v>457</v>
      </c>
      <c r="C31" s="324"/>
      <c r="D31" s="324"/>
      <c r="E31" s="324"/>
      <c r="F31" s="324"/>
      <c r="G31" s="324"/>
      <c r="H31" s="324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zoomScale="130" zoomScaleNormal="130" workbookViewId="0">
      <selection activeCell="Q22" sqref="Q22"/>
    </sheetView>
  </sheetViews>
  <sheetFormatPr defaultColWidth="9" defaultRowHeight="11.25"/>
  <cols>
    <col min="1" max="2" width="13.1640625" style="1" customWidth="1"/>
    <col min="3" max="3" width="9.1640625" style="1" customWidth="1"/>
    <col min="4" max="4" width="13.1640625" style="1" customWidth="1"/>
    <col min="5" max="5" width="6.5" style="1" customWidth="1"/>
    <col min="6" max="6" width="13.1640625" style="1" hidden="1" customWidth="1"/>
    <col min="7" max="8" width="13.1640625" style="1" customWidth="1"/>
    <col min="9" max="9" width="1" style="1" customWidth="1"/>
    <col min="10" max="10" width="13.1640625" style="1" customWidth="1"/>
    <col min="11" max="11" width="6.5" style="1" customWidth="1"/>
    <col min="12" max="12" width="13.1640625" style="1" customWidth="1"/>
    <col min="13" max="13" width="4" style="1" customWidth="1"/>
    <col min="14" max="16384" width="9" style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 t="s">
        <v>458</v>
      </c>
    </row>
    <row r="2" spans="1:13" ht="27">
      <c r="A2" s="326" t="s">
        <v>459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ht="20.25">
      <c r="A3" s="300" t="s">
        <v>460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4.25">
      <c r="A4" s="327" t="s">
        <v>461</v>
      </c>
      <c r="B4" s="327"/>
      <c r="C4" s="327"/>
      <c r="D4" s="327"/>
      <c r="E4" s="3"/>
      <c r="F4" s="3"/>
      <c r="G4" s="3"/>
      <c r="H4" s="3"/>
      <c r="I4" s="301" t="s">
        <v>462</v>
      </c>
      <c r="J4" s="301"/>
      <c r="K4" s="301"/>
      <c r="L4" s="301"/>
      <c r="M4" s="3"/>
    </row>
    <row r="5" spans="1:13" ht="14.25">
      <c r="A5" s="325" t="s">
        <v>463</v>
      </c>
      <c r="B5" s="328" t="s">
        <v>254</v>
      </c>
      <c r="C5" s="323"/>
      <c r="D5" s="303" t="s">
        <v>255</v>
      </c>
      <c r="E5" s="302"/>
      <c r="F5" s="302"/>
      <c r="G5" s="302"/>
      <c r="H5" s="302"/>
      <c r="I5" s="302"/>
      <c r="J5" s="302"/>
      <c r="K5" s="302"/>
      <c r="L5" s="302"/>
      <c r="M5" s="302"/>
    </row>
    <row r="6" spans="1:13" ht="14.25">
      <c r="A6" s="325"/>
      <c r="B6" s="328" t="s">
        <v>464</v>
      </c>
      <c r="C6" s="323"/>
      <c r="D6" s="303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4.25">
      <c r="A7" s="325"/>
      <c r="B7" s="328" t="s">
        <v>465</v>
      </c>
      <c r="C7" s="323"/>
      <c r="D7" s="329"/>
      <c r="E7" s="330"/>
      <c r="F7" s="331"/>
      <c r="G7" s="302" t="s">
        <v>466</v>
      </c>
      <c r="H7" s="302"/>
      <c r="I7" s="302"/>
      <c r="J7" s="303"/>
      <c r="K7" s="302"/>
      <c r="L7" s="302"/>
      <c r="M7" s="302"/>
    </row>
    <row r="8" spans="1:13" ht="14.25">
      <c r="A8" s="325"/>
      <c r="B8" s="328" t="s">
        <v>467</v>
      </c>
      <c r="C8" s="323"/>
      <c r="D8" s="303"/>
      <c r="E8" s="302"/>
      <c r="F8" s="302"/>
      <c r="G8" s="302" t="s">
        <v>402</v>
      </c>
      <c r="H8" s="302"/>
      <c r="I8" s="302"/>
      <c r="J8" s="303"/>
      <c r="K8" s="302"/>
      <c r="L8" s="302"/>
      <c r="M8" s="302"/>
    </row>
    <row r="9" spans="1:13" ht="14.25">
      <c r="A9" s="325"/>
      <c r="B9" s="328" t="s">
        <v>400</v>
      </c>
      <c r="C9" s="323"/>
      <c r="D9" s="302" t="s">
        <v>401</v>
      </c>
      <c r="E9" s="302"/>
      <c r="F9" s="302"/>
      <c r="G9" s="302" t="s">
        <v>402</v>
      </c>
      <c r="H9" s="302"/>
      <c r="I9" s="302"/>
      <c r="J9" s="302">
        <v>18473055678</v>
      </c>
      <c r="K9" s="302"/>
      <c r="L9" s="302"/>
      <c r="M9" s="302"/>
    </row>
    <row r="10" spans="1:13" ht="14.25">
      <c r="A10" s="325"/>
      <c r="B10" s="328" t="s">
        <v>468</v>
      </c>
      <c r="C10" s="323"/>
      <c r="D10" s="303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33.5" customHeight="1">
      <c r="A11" s="325"/>
      <c r="B11" s="328" t="s">
        <v>469</v>
      </c>
      <c r="C11" s="323"/>
      <c r="D11" s="303" t="s">
        <v>255</v>
      </c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13" ht="14.25">
      <c r="A12" s="325"/>
      <c r="B12" s="328" t="s">
        <v>470</v>
      </c>
      <c r="C12" s="323"/>
      <c r="D12" s="303" t="s">
        <v>471</v>
      </c>
      <c r="E12" s="302"/>
      <c r="F12" s="302"/>
      <c r="G12" s="302"/>
      <c r="H12" s="302"/>
      <c r="I12" s="302"/>
      <c r="J12" s="302"/>
      <c r="K12" s="302"/>
      <c r="L12" s="302"/>
      <c r="M12" s="302"/>
    </row>
    <row r="13" spans="1:13" ht="14.25">
      <c r="A13" s="325" t="s">
        <v>472</v>
      </c>
      <c r="B13" s="341" t="s">
        <v>473</v>
      </c>
      <c r="C13" s="342"/>
      <c r="D13" s="307" t="s">
        <v>474</v>
      </c>
      <c r="E13" s="307"/>
      <c r="F13" s="307" t="s">
        <v>475</v>
      </c>
      <c r="G13" s="307"/>
      <c r="H13" s="307"/>
      <c r="I13" s="307"/>
      <c r="J13" s="307" t="s">
        <v>476</v>
      </c>
      <c r="K13" s="307"/>
      <c r="L13" s="307"/>
      <c r="M13" s="307"/>
    </row>
    <row r="14" spans="1:13" ht="14.25">
      <c r="A14" s="325"/>
      <c r="B14" s="352"/>
      <c r="C14" s="353"/>
      <c r="D14" s="302" t="s">
        <v>477</v>
      </c>
      <c r="E14" s="302"/>
      <c r="F14" s="303" t="s">
        <v>256</v>
      </c>
      <c r="G14" s="303"/>
      <c r="H14" s="303"/>
      <c r="I14" s="303"/>
      <c r="J14" s="303" t="s">
        <v>256</v>
      </c>
      <c r="K14" s="303"/>
      <c r="L14" s="303"/>
      <c r="M14" s="303"/>
    </row>
    <row r="15" spans="1:13" ht="14.25">
      <c r="A15" s="325"/>
      <c r="B15" s="352"/>
      <c r="C15" s="353"/>
      <c r="D15" s="302" t="s">
        <v>478</v>
      </c>
      <c r="E15" s="302"/>
      <c r="F15" s="303" t="s">
        <v>256</v>
      </c>
      <c r="G15" s="303"/>
      <c r="H15" s="303"/>
      <c r="I15" s="303"/>
      <c r="J15" s="303" t="s">
        <v>256</v>
      </c>
      <c r="K15" s="303"/>
      <c r="L15" s="303"/>
      <c r="M15" s="303"/>
    </row>
    <row r="16" spans="1:13" ht="14.25">
      <c r="A16" s="325"/>
      <c r="B16" s="352"/>
      <c r="C16" s="353"/>
      <c r="D16" s="302" t="s">
        <v>479</v>
      </c>
      <c r="E16" s="302"/>
      <c r="F16" s="303" t="s">
        <v>256</v>
      </c>
      <c r="G16" s="303"/>
      <c r="H16" s="303"/>
      <c r="I16" s="303"/>
      <c r="J16" s="303" t="s">
        <v>256</v>
      </c>
      <c r="K16" s="303"/>
      <c r="L16" s="303"/>
      <c r="M16" s="303"/>
    </row>
    <row r="17" spans="1:13" ht="14.25">
      <c r="A17" s="325"/>
      <c r="B17" s="352"/>
      <c r="C17" s="353"/>
      <c r="D17" s="302" t="s">
        <v>480</v>
      </c>
      <c r="E17" s="302"/>
      <c r="F17" s="303" t="s">
        <v>256</v>
      </c>
      <c r="G17" s="303"/>
      <c r="H17" s="303"/>
      <c r="I17" s="303"/>
      <c r="J17" s="303" t="s">
        <v>256</v>
      </c>
      <c r="K17" s="303"/>
      <c r="L17" s="303"/>
      <c r="M17" s="303"/>
    </row>
    <row r="18" spans="1:13" ht="14.25">
      <c r="A18" s="325"/>
      <c r="B18" s="343"/>
      <c r="C18" s="344"/>
      <c r="D18" s="302" t="s">
        <v>481</v>
      </c>
      <c r="E18" s="302"/>
      <c r="F18" s="303" t="s">
        <v>256</v>
      </c>
      <c r="G18" s="303"/>
      <c r="H18" s="303"/>
      <c r="I18" s="303"/>
      <c r="J18" s="303" t="s">
        <v>256</v>
      </c>
      <c r="K18" s="303"/>
      <c r="L18" s="303"/>
      <c r="M18" s="303"/>
    </row>
    <row r="19" spans="1:13" ht="14.25">
      <c r="A19" s="325"/>
      <c r="B19" s="341" t="s">
        <v>482</v>
      </c>
      <c r="C19" s="342"/>
      <c r="D19" s="302" t="s">
        <v>474</v>
      </c>
      <c r="E19" s="302"/>
      <c r="F19" s="332" t="s">
        <v>483</v>
      </c>
      <c r="G19" s="332"/>
      <c r="H19" s="332"/>
      <c r="I19" s="332" t="s">
        <v>484</v>
      </c>
      <c r="J19" s="332"/>
      <c r="K19" s="332"/>
      <c r="L19" s="332" t="s">
        <v>485</v>
      </c>
      <c r="M19" s="332"/>
    </row>
    <row r="20" spans="1:13" ht="14.25">
      <c r="A20" s="325"/>
      <c r="B20" s="352"/>
      <c r="C20" s="353"/>
      <c r="D20" s="302" t="s">
        <v>477</v>
      </c>
      <c r="E20" s="302"/>
      <c r="F20" s="311"/>
      <c r="G20" s="311"/>
      <c r="H20" s="311"/>
      <c r="I20" s="311"/>
      <c r="J20" s="311"/>
      <c r="K20" s="311"/>
      <c r="L20" s="311"/>
      <c r="M20" s="311"/>
    </row>
    <row r="21" spans="1:13" ht="14.25">
      <c r="A21" s="325"/>
      <c r="B21" s="352"/>
      <c r="C21" s="353"/>
      <c r="D21" s="311">
        <v>1</v>
      </c>
      <c r="E21" s="311"/>
      <c r="F21" s="311"/>
      <c r="G21" s="311"/>
      <c r="H21" s="311"/>
      <c r="I21" s="311"/>
      <c r="J21" s="311"/>
      <c r="K21" s="311"/>
      <c r="L21" s="311"/>
      <c r="M21" s="311"/>
    </row>
    <row r="22" spans="1:13" ht="14.25">
      <c r="A22" s="325"/>
      <c r="B22" s="352"/>
      <c r="C22" s="353"/>
      <c r="D22" s="311">
        <v>2</v>
      </c>
      <c r="E22" s="311"/>
      <c r="F22" s="311"/>
      <c r="G22" s="311"/>
      <c r="H22" s="311"/>
      <c r="I22" s="311"/>
      <c r="J22" s="311"/>
      <c r="K22" s="311"/>
      <c r="L22" s="311"/>
      <c r="M22" s="311"/>
    </row>
    <row r="23" spans="1:13" ht="14.25">
      <c r="A23" s="325"/>
      <c r="B23" s="352"/>
      <c r="C23" s="353"/>
      <c r="D23" s="311">
        <v>3</v>
      </c>
      <c r="E23" s="311"/>
      <c r="F23" s="302"/>
      <c r="G23" s="302"/>
      <c r="H23" s="302"/>
      <c r="I23" s="302"/>
      <c r="J23" s="302"/>
      <c r="K23" s="302"/>
      <c r="L23" s="302"/>
      <c r="M23" s="302"/>
    </row>
    <row r="24" spans="1:13" ht="14.25">
      <c r="A24" s="325"/>
      <c r="B24" s="343"/>
      <c r="C24" s="344"/>
      <c r="D24" s="311" t="s">
        <v>486</v>
      </c>
      <c r="E24" s="311"/>
      <c r="F24" s="311"/>
      <c r="G24" s="311"/>
      <c r="H24" s="311"/>
      <c r="I24" s="311"/>
      <c r="J24" s="311"/>
      <c r="K24" s="311"/>
      <c r="L24" s="311"/>
      <c r="M24" s="311"/>
    </row>
    <row r="25" spans="1:13" ht="26.25" customHeight="1">
      <c r="A25" s="333" t="s">
        <v>487</v>
      </c>
      <c r="B25" s="333"/>
      <c r="C25" s="333"/>
      <c r="D25" s="303" t="s">
        <v>488</v>
      </c>
      <c r="E25" s="302"/>
      <c r="F25" s="302"/>
      <c r="G25" s="302"/>
      <c r="H25" s="302"/>
      <c r="I25" s="302"/>
      <c r="J25" s="302"/>
      <c r="K25" s="302"/>
      <c r="L25" s="302"/>
      <c r="M25" s="302"/>
    </row>
    <row r="26" spans="1:13" ht="14.25">
      <c r="A26" s="354" t="s">
        <v>489</v>
      </c>
      <c r="B26" s="355"/>
      <c r="C26" s="334" t="s">
        <v>490</v>
      </c>
      <c r="D26" s="334"/>
      <c r="E26" s="334"/>
      <c r="F26" s="334"/>
      <c r="G26" s="334"/>
      <c r="H26" s="307" t="s">
        <v>491</v>
      </c>
      <c r="I26" s="307"/>
      <c r="J26" s="307"/>
      <c r="K26" s="307" t="s">
        <v>492</v>
      </c>
      <c r="L26" s="307"/>
      <c r="M26" s="307"/>
    </row>
    <row r="27" spans="1:13" ht="34.5" customHeight="1">
      <c r="A27" s="356"/>
      <c r="B27" s="357"/>
      <c r="C27" s="358" t="s">
        <v>490</v>
      </c>
      <c r="D27" s="359"/>
      <c r="E27" s="359"/>
      <c r="F27" s="359"/>
      <c r="G27" s="360"/>
      <c r="H27" s="335" t="s">
        <v>491</v>
      </c>
      <c r="I27" s="367"/>
      <c r="J27" s="342"/>
      <c r="K27" s="335" t="s">
        <v>492</v>
      </c>
      <c r="L27" s="367"/>
      <c r="M27" s="342"/>
    </row>
    <row r="28" spans="1:13" ht="14.25" customHeight="1">
      <c r="A28" s="356"/>
      <c r="B28" s="357"/>
      <c r="C28" s="361"/>
      <c r="D28" s="362"/>
      <c r="E28" s="362"/>
      <c r="F28" s="362"/>
      <c r="G28" s="363"/>
      <c r="H28" s="352"/>
      <c r="I28" s="368"/>
      <c r="J28" s="353"/>
      <c r="K28" s="352"/>
      <c r="L28" s="368"/>
      <c r="M28" s="353"/>
    </row>
    <row r="29" spans="1:13" ht="14.25" customHeight="1">
      <c r="A29" s="356"/>
      <c r="B29" s="357"/>
      <c r="C29" s="364"/>
      <c r="D29" s="365"/>
      <c r="E29" s="365"/>
      <c r="F29" s="365"/>
      <c r="G29" s="366"/>
      <c r="H29" s="343"/>
      <c r="I29" s="327"/>
      <c r="J29" s="344"/>
      <c r="K29" s="343"/>
      <c r="L29" s="327"/>
      <c r="M29" s="344"/>
    </row>
    <row r="30" spans="1:13" ht="41.25" customHeight="1">
      <c r="A30" s="348" t="s">
        <v>493</v>
      </c>
      <c r="B30" s="9" t="s">
        <v>494</v>
      </c>
      <c r="C30" s="303" t="s">
        <v>494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</row>
    <row r="31" spans="1:13" ht="35.25" customHeight="1">
      <c r="A31" s="349"/>
      <c r="B31" s="9" t="s">
        <v>495</v>
      </c>
      <c r="C31" s="303" t="s">
        <v>495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</row>
    <row r="32" spans="1:13" ht="23.25" customHeight="1">
      <c r="A32" s="349"/>
      <c r="B32" s="350" t="s">
        <v>496</v>
      </c>
      <c r="C32" s="302" t="s">
        <v>423</v>
      </c>
      <c r="D32" s="302"/>
      <c r="E32" s="302" t="s">
        <v>424</v>
      </c>
      <c r="F32" s="302"/>
      <c r="G32" s="302"/>
      <c r="H32" s="302" t="s">
        <v>425</v>
      </c>
      <c r="I32" s="302"/>
      <c r="J32" s="302"/>
      <c r="K32" s="302"/>
      <c r="L32" s="302" t="s">
        <v>426</v>
      </c>
      <c r="M32" s="302"/>
    </row>
    <row r="33" spans="1:13" ht="23.25" customHeight="1">
      <c r="A33" s="349"/>
      <c r="B33" s="351"/>
      <c r="C33" s="302" t="s">
        <v>497</v>
      </c>
      <c r="D33" s="302"/>
      <c r="E33" s="302" t="s">
        <v>428</v>
      </c>
      <c r="F33" s="302"/>
      <c r="G33" s="302"/>
      <c r="H33" s="303" t="s">
        <v>428</v>
      </c>
      <c r="I33" s="302"/>
      <c r="J33" s="302"/>
      <c r="K33" s="302"/>
      <c r="L33" s="302"/>
      <c r="M33" s="302"/>
    </row>
    <row r="34" spans="1:13" ht="23.25" customHeight="1">
      <c r="A34" s="349"/>
      <c r="B34" s="351"/>
      <c r="C34" s="302"/>
      <c r="D34" s="302"/>
      <c r="E34" s="302" t="s">
        <v>431</v>
      </c>
      <c r="F34" s="302"/>
      <c r="G34" s="302"/>
      <c r="H34" s="303" t="s">
        <v>431</v>
      </c>
      <c r="I34" s="302"/>
      <c r="J34" s="302"/>
      <c r="K34" s="302"/>
      <c r="L34" s="302"/>
      <c r="M34" s="302"/>
    </row>
    <row r="35" spans="1:13" ht="23.25" customHeight="1">
      <c r="A35" s="349"/>
      <c r="B35" s="351"/>
      <c r="C35" s="302"/>
      <c r="D35" s="302"/>
      <c r="E35" s="302" t="s">
        <v>433</v>
      </c>
      <c r="F35" s="302"/>
      <c r="G35" s="302"/>
      <c r="H35" s="303" t="s">
        <v>433</v>
      </c>
      <c r="I35" s="302"/>
      <c r="J35" s="302"/>
      <c r="K35" s="302"/>
      <c r="L35" s="302"/>
      <c r="M35" s="302"/>
    </row>
    <row r="36" spans="1:13" ht="23.25" customHeight="1">
      <c r="A36" s="349"/>
      <c r="B36" s="351"/>
      <c r="C36" s="302"/>
      <c r="D36" s="302"/>
      <c r="E36" s="341" t="s">
        <v>436</v>
      </c>
      <c r="F36" s="367"/>
      <c r="G36" s="342"/>
      <c r="H36" s="335" t="s">
        <v>436</v>
      </c>
      <c r="I36" s="336"/>
      <c r="J36" s="336"/>
      <c r="K36" s="337"/>
      <c r="L36" s="341"/>
      <c r="M36" s="342"/>
    </row>
    <row r="37" spans="1:13" ht="2.25" customHeight="1">
      <c r="A37" s="349"/>
      <c r="B37" s="351"/>
      <c r="C37" s="302"/>
      <c r="D37" s="302"/>
      <c r="E37" s="343"/>
      <c r="F37" s="327"/>
      <c r="G37" s="344"/>
      <c r="H37" s="338"/>
      <c r="I37" s="339"/>
      <c r="J37" s="339"/>
      <c r="K37" s="340"/>
      <c r="L37" s="343"/>
      <c r="M37" s="344"/>
    </row>
    <row r="38" spans="1:13" ht="23.25" customHeight="1">
      <c r="A38" s="349"/>
      <c r="B38" s="351"/>
      <c r="C38" s="302" t="s">
        <v>423</v>
      </c>
      <c r="D38" s="302"/>
      <c r="E38" s="302" t="s">
        <v>424</v>
      </c>
      <c r="F38" s="302"/>
      <c r="G38" s="302"/>
      <c r="H38" s="302" t="s">
        <v>425</v>
      </c>
      <c r="I38" s="302"/>
      <c r="J38" s="302"/>
      <c r="K38" s="302"/>
      <c r="L38" s="302" t="s">
        <v>426</v>
      </c>
      <c r="M38" s="302"/>
    </row>
    <row r="39" spans="1:13" ht="23.25" customHeight="1">
      <c r="A39" s="349"/>
      <c r="B39" s="351"/>
      <c r="C39" s="302" t="s">
        <v>497</v>
      </c>
      <c r="D39" s="302"/>
      <c r="E39" s="302" t="s">
        <v>440</v>
      </c>
      <c r="F39" s="302"/>
      <c r="G39" s="302"/>
      <c r="H39" s="303" t="s">
        <v>440</v>
      </c>
      <c r="I39" s="302"/>
      <c r="J39" s="302"/>
      <c r="K39" s="302"/>
      <c r="L39" s="302"/>
      <c r="M39" s="302"/>
    </row>
    <row r="40" spans="1:13" ht="23.25" customHeight="1">
      <c r="A40" s="349"/>
      <c r="B40" s="351"/>
      <c r="C40" s="302"/>
      <c r="D40" s="302"/>
      <c r="E40" s="302" t="s">
        <v>443</v>
      </c>
      <c r="F40" s="302"/>
      <c r="G40" s="302"/>
      <c r="H40" s="303" t="s">
        <v>443</v>
      </c>
      <c r="I40" s="302"/>
      <c r="J40" s="302"/>
      <c r="K40" s="302"/>
      <c r="L40" s="302"/>
      <c r="M40" s="302"/>
    </row>
    <row r="41" spans="1:13" ht="23.25" customHeight="1">
      <c r="A41" s="349"/>
      <c r="B41" s="351"/>
      <c r="C41" s="302"/>
      <c r="D41" s="302"/>
      <c r="E41" s="302" t="s">
        <v>446</v>
      </c>
      <c r="F41" s="302"/>
      <c r="G41" s="302"/>
      <c r="H41" s="303" t="s">
        <v>446</v>
      </c>
      <c r="I41" s="302"/>
      <c r="J41" s="302"/>
      <c r="K41" s="302"/>
      <c r="L41" s="302"/>
      <c r="M41" s="302"/>
    </row>
    <row r="42" spans="1:13" ht="23.25" customHeight="1">
      <c r="A42" s="349"/>
      <c r="B42" s="351"/>
      <c r="C42" s="302"/>
      <c r="D42" s="302"/>
      <c r="E42" s="302" t="s">
        <v>449</v>
      </c>
      <c r="F42" s="302"/>
      <c r="G42" s="302"/>
      <c r="H42" s="303" t="s">
        <v>449</v>
      </c>
      <c r="I42" s="302"/>
      <c r="J42" s="302"/>
      <c r="K42" s="302"/>
      <c r="L42" s="302"/>
      <c r="M42" s="302"/>
    </row>
    <row r="43" spans="1:13" ht="32.25" customHeight="1">
      <c r="A43" s="349"/>
      <c r="B43" s="351"/>
      <c r="C43" s="302"/>
      <c r="D43" s="302"/>
      <c r="E43" s="341" t="s">
        <v>452</v>
      </c>
      <c r="F43" s="367"/>
      <c r="G43" s="342"/>
      <c r="H43" s="335" t="s">
        <v>452</v>
      </c>
      <c r="I43" s="336"/>
      <c r="J43" s="336"/>
      <c r="K43" s="337"/>
      <c r="L43" s="341"/>
      <c r="M43" s="342"/>
    </row>
    <row r="44" spans="1:13" ht="18" customHeight="1">
      <c r="A44" s="349"/>
      <c r="B44" s="351"/>
      <c r="C44" s="302"/>
      <c r="D44" s="302"/>
      <c r="E44" s="343"/>
      <c r="F44" s="327"/>
      <c r="G44" s="344"/>
      <c r="H44" s="338"/>
      <c r="I44" s="339"/>
      <c r="J44" s="339"/>
      <c r="K44" s="340"/>
      <c r="L44" s="343"/>
      <c r="M44" s="344"/>
    </row>
    <row r="45" spans="1:13" ht="33.75" customHeight="1">
      <c r="A45" s="333" t="s">
        <v>498</v>
      </c>
      <c r="B45" s="333"/>
      <c r="C45" s="333"/>
      <c r="D45" s="321" t="s">
        <v>498</v>
      </c>
      <c r="E45" s="322"/>
      <c r="F45" s="322"/>
      <c r="G45" s="322"/>
      <c r="H45" s="322"/>
      <c r="I45" s="322"/>
      <c r="J45" s="322"/>
      <c r="K45" s="322"/>
      <c r="L45" s="322"/>
      <c r="M45" s="323"/>
    </row>
    <row r="46" spans="1:13" ht="66.75" customHeight="1">
      <c r="A46" s="333" t="s">
        <v>499</v>
      </c>
      <c r="B46" s="333"/>
      <c r="C46" s="333"/>
      <c r="D46" s="345" t="s">
        <v>500</v>
      </c>
      <c r="E46" s="346"/>
      <c r="F46" s="346"/>
      <c r="G46" s="346"/>
      <c r="H46" s="346"/>
      <c r="I46" s="346"/>
      <c r="J46" s="346"/>
      <c r="K46" s="346"/>
      <c r="L46" s="346"/>
      <c r="M46" s="347"/>
    </row>
  </sheetData>
  <sheetProtection formatCells="0" formatColumns="0" formatRows="0"/>
  <mergeCells count="126"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L43:M44"/>
    <mergeCell ref="E42:G42"/>
    <mergeCell ref="H42:K42"/>
    <mergeCell ref="L42:M42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31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showGridLines="0" showZeros="0" topLeftCell="A8" zoomScale="115" zoomScaleNormal="115" workbookViewId="0">
      <selection activeCell="G22" sqref="G22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16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6"/>
      <c r="N1" s="116"/>
      <c r="O1" s="129" t="s">
        <v>106</v>
      </c>
      <c r="P1" s="116"/>
      <c r="Q1" s="116"/>
    </row>
    <row r="2" spans="1:51" ht="23.1" customHeight="1">
      <c r="A2" s="228" t="s">
        <v>107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122"/>
      <c r="Q2" s="116"/>
    </row>
    <row r="3" spans="1:51" ht="23.1" customHeight="1">
      <c r="A3" s="186"/>
      <c r="B3" s="187"/>
      <c r="C3" s="104"/>
      <c r="D3" s="187"/>
      <c r="E3" s="104"/>
      <c r="F3" s="104"/>
      <c r="G3" s="104"/>
      <c r="H3" s="104"/>
      <c r="I3" s="187"/>
      <c r="J3" s="187"/>
      <c r="K3" s="104"/>
      <c r="L3" s="104"/>
      <c r="M3" s="116"/>
      <c r="N3" s="229" t="s">
        <v>87</v>
      </c>
      <c r="O3" s="229"/>
      <c r="P3" s="104"/>
      <c r="Q3" s="116"/>
    </row>
    <row r="4" spans="1:51" s="15" customFormat="1" ht="24.75" customHeight="1">
      <c r="A4" s="224" t="s">
        <v>108</v>
      </c>
      <c r="B4" s="230" t="s">
        <v>88</v>
      </c>
      <c r="C4" s="231" t="s">
        <v>109</v>
      </c>
      <c r="D4" s="230" t="s">
        <v>110</v>
      </c>
      <c r="E4" s="224" t="s">
        <v>91</v>
      </c>
      <c r="F4" s="224"/>
      <c r="G4" s="224"/>
      <c r="H4" s="235" t="s">
        <v>92</v>
      </c>
      <c r="I4" s="225" t="s">
        <v>93</v>
      </c>
      <c r="J4" s="225" t="s">
        <v>94</v>
      </c>
      <c r="K4" s="225"/>
      <c r="L4" s="225" t="s">
        <v>95</v>
      </c>
      <c r="M4" s="224" t="s">
        <v>96</v>
      </c>
      <c r="N4" s="227" t="s">
        <v>97</v>
      </c>
      <c r="O4" s="227" t="s">
        <v>98</v>
      </c>
      <c r="P4" s="116"/>
      <c r="Q4" s="116"/>
    </row>
    <row r="5" spans="1:51" s="15" customFormat="1" ht="24.75" customHeight="1">
      <c r="A5" s="224"/>
      <c r="B5" s="230"/>
      <c r="C5" s="231"/>
      <c r="D5" s="232"/>
      <c r="E5" s="233" t="s">
        <v>111</v>
      </c>
      <c r="F5" s="234" t="s">
        <v>100</v>
      </c>
      <c r="G5" s="227" t="s">
        <v>101</v>
      </c>
      <c r="H5" s="224"/>
      <c r="I5" s="225"/>
      <c r="J5" s="225"/>
      <c r="K5" s="225"/>
      <c r="L5" s="225"/>
      <c r="M5" s="224"/>
      <c r="N5" s="224"/>
      <c r="O5" s="224"/>
      <c r="P5" s="116"/>
      <c r="Q5" s="116"/>
    </row>
    <row r="6" spans="1:51" s="15" customFormat="1" ht="39" customHeight="1">
      <c r="A6" s="224"/>
      <c r="B6" s="230"/>
      <c r="C6" s="231"/>
      <c r="D6" s="232"/>
      <c r="E6" s="225"/>
      <c r="F6" s="226"/>
      <c r="G6" s="224"/>
      <c r="H6" s="224"/>
      <c r="I6" s="225"/>
      <c r="J6" s="124" t="s">
        <v>102</v>
      </c>
      <c r="K6" s="124" t="s">
        <v>103</v>
      </c>
      <c r="L6" s="225"/>
      <c r="M6" s="224"/>
      <c r="N6" s="224"/>
      <c r="O6" s="224"/>
      <c r="P6" s="116"/>
      <c r="Q6" s="116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s="94" customFormat="1" ht="30.95" customHeight="1">
      <c r="A7" s="23"/>
      <c r="B7" s="215" t="s">
        <v>112</v>
      </c>
      <c r="C7" s="40" t="s">
        <v>105</v>
      </c>
      <c r="D7" s="188">
        <v>6960015</v>
      </c>
      <c r="E7" s="188">
        <v>6960015</v>
      </c>
      <c r="F7" s="188">
        <v>6960015</v>
      </c>
      <c r="G7" s="189"/>
      <c r="H7" s="189"/>
      <c r="I7" s="189"/>
      <c r="J7" s="189"/>
      <c r="K7" s="189"/>
      <c r="L7" s="189"/>
      <c r="M7" s="189"/>
      <c r="N7" s="189"/>
      <c r="O7" s="189"/>
      <c r="P7" s="15"/>
      <c r="Q7" s="15"/>
      <c r="R7" s="15"/>
      <c r="S7" s="15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s="15" customFormat="1" ht="30.95" customHeight="1">
      <c r="A8" s="42" t="s">
        <v>502</v>
      </c>
      <c r="B8" s="215" t="s">
        <v>112</v>
      </c>
      <c r="C8" s="44" t="s">
        <v>114</v>
      </c>
      <c r="D8" s="88">
        <f>SUM(D9,D11)</f>
        <v>3879377.8</v>
      </c>
      <c r="E8" s="88">
        <f>SUM(E9,E11)</f>
        <v>3879377.8</v>
      </c>
      <c r="F8" s="88">
        <f>SUM(F9,F11)</f>
        <v>3879377.8</v>
      </c>
      <c r="G8" s="177"/>
      <c r="H8" s="177"/>
      <c r="I8" s="177"/>
      <c r="J8" s="177"/>
      <c r="K8" s="177"/>
      <c r="L8" s="177"/>
      <c r="M8" s="177"/>
      <c r="N8" s="177"/>
      <c r="O8" s="177"/>
      <c r="P8" s="116"/>
      <c r="Q8" s="116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s="15" customFormat="1" ht="30.95" customHeight="1">
      <c r="A9" s="42" t="s">
        <v>115</v>
      </c>
      <c r="B9" s="215" t="s">
        <v>112</v>
      </c>
      <c r="C9" s="44" t="s">
        <v>116</v>
      </c>
      <c r="D9" s="88">
        <v>3684175.8</v>
      </c>
      <c r="E9" s="88">
        <v>3684175.8</v>
      </c>
      <c r="F9" s="88">
        <v>3684175.8</v>
      </c>
      <c r="G9" s="88"/>
      <c r="H9" s="43"/>
      <c r="I9" s="43"/>
      <c r="J9" s="43"/>
      <c r="K9" s="43"/>
      <c r="L9" s="43"/>
      <c r="M9" s="43"/>
      <c r="N9" s="43"/>
      <c r="O9" s="43"/>
      <c r="P9" s="116"/>
      <c r="Q9" s="116"/>
    </row>
    <row r="10" spans="1:51" s="15" customFormat="1" ht="30.95" customHeight="1">
      <c r="A10" s="42" t="s">
        <v>117</v>
      </c>
      <c r="B10" s="215" t="s">
        <v>112</v>
      </c>
      <c r="C10" s="44" t="s">
        <v>118</v>
      </c>
      <c r="D10" s="88">
        <v>3684175.8</v>
      </c>
      <c r="E10" s="88">
        <v>3684175.8</v>
      </c>
      <c r="F10" s="88">
        <v>3684175.8</v>
      </c>
      <c r="G10" s="43"/>
      <c r="H10" s="43"/>
      <c r="I10" s="43"/>
      <c r="J10" s="43"/>
      <c r="K10" s="43"/>
      <c r="L10" s="43"/>
      <c r="M10" s="43"/>
      <c r="N10" s="43"/>
      <c r="O10" s="43"/>
      <c r="P10" s="116"/>
      <c r="Q10" s="116"/>
    </row>
    <row r="11" spans="1:51" s="15" customFormat="1" ht="30.95" customHeight="1">
      <c r="A11" s="42" t="s">
        <v>119</v>
      </c>
      <c r="B11" s="215" t="s">
        <v>112</v>
      </c>
      <c r="C11" s="44" t="s">
        <v>120</v>
      </c>
      <c r="D11" s="88">
        <v>195202</v>
      </c>
      <c r="E11" s="88">
        <v>195202</v>
      </c>
      <c r="F11" s="88">
        <v>195202</v>
      </c>
      <c r="G11" s="46"/>
      <c r="H11" s="46"/>
      <c r="I11" s="46"/>
      <c r="J11" s="46"/>
      <c r="K11" s="46"/>
      <c r="L11" s="46"/>
      <c r="M11" s="46"/>
      <c r="N11" s="46"/>
      <c r="O11" s="46"/>
    </row>
    <row r="12" spans="1:51" s="15" customFormat="1" ht="30.95" customHeight="1">
      <c r="A12" s="42" t="s">
        <v>121</v>
      </c>
      <c r="B12" s="215" t="s">
        <v>112</v>
      </c>
      <c r="C12" s="44" t="s">
        <v>118</v>
      </c>
      <c r="D12" s="88">
        <v>195202</v>
      </c>
      <c r="E12" s="88">
        <v>195202</v>
      </c>
      <c r="F12" s="88">
        <v>195202</v>
      </c>
      <c r="G12" s="46"/>
      <c r="H12" s="46"/>
      <c r="I12" s="46"/>
      <c r="J12" s="46"/>
      <c r="K12" s="46"/>
      <c r="L12" s="46"/>
      <c r="M12" s="46"/>
      <c r="N12" s="46"/>
      <c r="O12" s="46"/>
    </row>
    <row r="13" spans="1:51" s="15" customFormat="1" ht="30.95" customHeight="1">
      <c r="A13" s="42" t="s">
        <v>122</v>
      </c>
      <c r="B13" s="215" t="s">
        <v>112</v>
      </c>
      <c r="C13" s="44" t="s">
        <v>123</v>
      </c>
      <c r="D13" s="88">
        <v>1129513.82</v>
      </c>
      <c r="E13" s="88">
        <v>1129513.82</v>
      </c>
      <c r="F13" s="88">
        <v>1129513.82</v>
      </c>
      <c r="G13" s="46"/>
      <c r="H13" s="46"/>
      <c r="I13" s="46"/>
      <c r="J13" s="46"/>
      <c r="K13" s="46"/>
      <c r="L13" s="46"/>
      <c r="M13" s="46"/>
      <c r="N13" s="46"/>
      <c r="O13" s="46"/>
    </row>
    <row r="14" spans="1:51" s="15" customFormat="1" ht="30.95" customHeight="1">
      <c r="A14" s="42" t="s">
        <v>124</v>
      </c>
      <c r="B14" s="215" t="s">
        <v>112</v>
      </c>
      <c r="C14" s="44" t="s">
        <v>125</v>
      </c>
      <c r="D14" s="88">
        <v>1129513.82</v>
      </c>
      <c r="E14" s="88">
        <v>1129513.82</v>
      </c>
      <c r="F14" s="88">
        <v>1129513.82</v>
      </c>
      <c r="G14" s="46"/>
      <c r="H14" s="46"/>
      <c r="I14" s="46"/>
      <c r="J14" s="46"/>
      <c r="K14" s="46"/>
      <c r="L14" s="46"/>
      <c r="M14" s="46"/>
      <c r="N14" s="46"/>
      <c r="O14" s="46"/>
    </row>
    <row r="15" spans="1:51" s="15" customFormat="1" ht="30.95" customHeight="1">
      <c r="A15" s="42" t="s">
        <v>126</v>
      </c>
      <c r="B15" s="215" t="s">
        <v>112</v>
      </c>
      <c r="C15" s="44" t="s">
        <v>118</v>
      </c>
      <c r="D15" s="88">
        <v>1129513.82</v>
      </c>
      <c r="E15" s="88">
        <v>1129513.82</v>
      </c>
      <c r="F15" s="88">
        <v>1129513.82</v>
      </c>
      <c r="G15" s="46"/>
      <c r="H15" s="46"/>
      <c r="I15" s="46"/>
      <c r="J15" s="46"/>
      <c r="K15" s="46"/>
      <c r="L15" s="46"/>
      <c r="M15" s="46"/>
      <c r="N15" s="46"/>
      <c r="O15" s="46"/>
    </row>
    <row r="16" spans="1:51" s="15" customFormat="1" ht="30.95" customHeight="1">
      <c r="A16" s="42" t="s">
        <v>127</v>
      </c>
      <c r="B16" s="215" t="s">
        <v>112</v>
      </c>
      <c r="C16" s="44" t="s">
        <v>128</v>
      </c>
      <c r="D16" s="88">
        <f>D17+D19</f>
        <v>1250916.24</v>
      </c>
      <c r="E16" s="88">
        <f t="shared" ref="E16:F16" si="0">E17+E19</f>
        <v>1250916.24</v>
      </c>
      <c r="F16" s="88">
        <f t="shared" si="0"/>
        <v>1250916.24</v>
      </c>
      <c r="G16" s="46"/>
      <c r="H16" s="46"/>
      <c r="I16" s="46"/>
      <c r="J16" s="46"/>
      <c r="K16" s="46"/>
      <c r="L16" s="46"/>
      <c r="M16" s="46"/>
      <c r="N16" s="46"/>
      <c r="O16" s="46"/>
    </row>
    <row r="17" spans="1:15" s="15" customFormat="1" ht="30.95" customHeight="1">
      <c r="A17" s="42" t="s">
        <v>129</v>
      </c>
      <c r="B17" s="215" t="s">
        <v>112</v>
      </c>
      <c r="C17" s="44" t="s">
        <v>130</v>
      </c>
      <c r="D17" s="88">
        <v>1045172.8</v>
      </c>
      <c r="E17" s="88">
        <v>1045172.8</v>
      </c>
      <c r="F17" s="88">
        <v>1045172.8</v>
      </c>
      <c r="G17" s="46"/>
      <c r="H17" s="46"/>
      <c r="I17" s="46"/>
      <c r="J17" s="46"/>
      <c r="K17" s="46"/>
      <c r="L17" s="46"/>
      <c r="M17" s="46"/>
      <c r="N17" s="46"/>
      <c r="O17" s="46"/>
    </row>
    <row r="18" spans="1:15" s="15" customFormat="1" ht="30.95" customHeight="1">
      <c r="A18" s="42" t="s">
        <v>131</v>
      </c>
      <c r="B18" s="215" t="s">
        <v>112</v>
      </c>
      <c r="C18" s="44" t="s">
        <v>118</v>
      </c>
      <c r="D18" s="88">
        <v>1045172.8</v>
      </c>
      <c r="E18" s="88">
        <v>1045172.8</v>
      </c>
      <c r="F18" s="88">
        <v>1045172.8</v>
      </c>
      <c r="G18" s="46"/>
      <c r="H18" s="46"/>
      <c r="I18" s="46"/>
      <c r="J18" s="46"/>
      <c r="K18" s="46"/>
      <c r="L18" s="46"/>
      <c r="M18" s="46"/>
      <c r="N18" s="46"/>
      <c r="O18" s="46"/>
    </row>
    <row r="19" spans="1:15" s="15" customFormat="1" ht="30.95" customHeight="1">
      <c r="A19" s="42" t="s">
        <v>503</v>
      </c>
      <c r="B19" s="215" t="s">
        <v>112</v>
      </c>
      <c r="C19" s="44" t="s">
        <v>133</v>
      </c>
      <c r="D19" s="88">
        <v>205743.44</v>
      </c>
      <c r="E19" s="88">
        <v>205743.44</v>
      </c>
      <c r="F19" s="88">
        <v>205743.44</v>
      </c>
      <c r="G19" s="46"/>
      <c r="H19" s="46"/>
      <c r="I19" s="46"/>
      <c r="J19" s="46"/>
      <c r="K19" s="46"/>
      <c r="L19" s="46"/>
      <c r="M19" s="46"/>
      <c r="N19" s="46"/>
      <c r="O19" s="46"/>
    </row>
    <row r="20" spans="1:15" s="15" customFormat="1" ht="30.95" customHeight="1">
      <c r="A20" s="42" t="s">
        <v>134</v>
      </c>
      <c r="B20" s="215" t="s">
        <v>112</v>
      </c>
      <c r="C20" s="44" t="s">
        <v>118</v>
      </c>
      <c r="D20" s="88">
        <v>205743.44</v>
      </c>
      <c r="E20" s="88">
        <v>205743.44</v>
      </c>
      <c r="F20" s="88">
        <v>205743.44</v>
      </c>
      <c r="G20" s="46"/>
      <c r="H20" s="46"/>
      <c r="I20" s="46"/>
      <c r="J20" s="46"/>
      <c r="K20" s="46"/>
      <c r="L20" s="46"/>
      <c r="M20" s="46"/>
      <c r="N20" s="46"/>
      <c r="O20" s="46"/>
    </row>
    <row r="21" spans="1:15" s="15" customFormat="1" ht="30.95" customHeight="1">
      <c r="A21" s="42" t="s">
        <v>135</v>
      </c>
      <c r="B21" s="215" t="s">
        <v>112</v>
      </c>
      <c r="C21" s="44" t="s">
        <v>136</v>
      </c>
      <c r="D21" s="88">
        <v>700206.93</v>
      </c>
      <c r="E21" s="88">
        <v>700206.93</v>
      </c>
      <c r="F21" s="88">
        <v>700206.93</v>
      </c>
      <c r="G21" s="46"/>
      <c r="H21" s="46"/>
      <c r="I21" s="46"/>
      <c r="J21" s="46"/>
      <c r="K21" s="46"/>
      <c r="L21" s="46"/>
      <c r="M21" s="46"/>
      <c r="N21" s="46"/>
      <c r="O21" s="46"/>
    </row>
    <row r="22" spans="1:15" s="15" customFormat="1" ht="30.95" customHeight="1">
      <c r="A22" s="42" t="s">
        <v>137</v>
      </c>
      <c r="B22" s="215" t="s">
        <v>112</v>
      </c>
      <c r="C22" s="44" t="s">
        <v>138</v>
      </c>
      <c r="D22" s="88">
        <v>700206.93</v>
      </c>
      <c r="E22" s="88">
        <v>700206.93</v>
      </c>
      <c r="F22" s="88">
        <v>700206.93</v>
      </c>
      <c r="G22" s="46"/>
      <c r="H22" s="46"/>
      <c r="I22" s="46"/>
      <c r="J22" s="46"/>
      <c r="K22" s="46"/>
      <c r="L22" s="46"/>
      <c r="M22" s="46"/>
      <c r="N22" s="46"/>
      <c r="O22" s="46"/>
    </row>
    <row r="23" spans="1:15" s="15" customFormat="1" ht="30.95" customHeight="1">
      <c r="A23" s="42" t="s">
        <v>139</v>
      </c>
      <c r="B23" s="215" t="s">
        <v>112</v>
      </c>
      <c r="C23" s="44" t="s">
        <v>118</v>
      </c>
      <c r="D23" s="88">
        <v>700206.93</v>
      </c>
      <c r="E23" s="88">
        <v>700206.93</v>
      </c>
      <c r="F23" s="88">
        <v>700206.93</v>
      </c>
      <c r="G23" s="46"/>
      <c r="H23" s="46"/>
      <c r="I23" s="46"/>
      <c r="J23" s="46"/>
      <c r="K23" s="46"/>
      <c r="L23" s="46"/>
      <c r="M23" s="46"/>
      <c r="N23" s="46"/>
      <c r="O23" s="46"/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31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130" zoomScaleNormal="130" workbookViewId="0">
      <selection activeCell="F16" sqref="F16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91" t="s">
        <v>140</v>
      </c>
    </row>
    <row r="2" spans="1:6">
      <c r="F2" s="178"/>
    </row>
    <row r="3" spans="1:6">
      <c r="A3" s="241" t="s">
        <v>141</v>
      </c>
      <c r="B3" s="241"/>
      <c r="C3" s="241"/>
      <c r="D3" s="241"/>
      <c r="E3" s="241"/>
      <c r="F3" s="241"/>
    </row>
    <row r="4" spans="1:6">
      <c r="A4" s="241"/>
      <c r="B4" s="241"/>
      <c r="C4" s="241"/>
      <c r="D4" s="241"/>
      <c r="E4" s="241"/>
      <c r="F4" s="241"/>
    </row>
    <row r="5" spans="1:6" ht="19.5" customHeight="1">
      <c r="A5" s="241"/>
      <c r="B5" s="241"/>
      <c r="C5" s="241"/>
      <c r="D5" s="241"/>
      <c r="E5" s="241"/>
      <c r="F5" s="241"/>
    </row>
    <row r="6" spans="1:6" s="15" customFormat="1" ht="20.25" customHeight="1">
      <c r="A6" s="15" t="s">
        <v>142</v>
      </c>
      <c r="F6" s="91" t="s">
        <v>87</v>
      </c>
    </row>
    <row r="7" spans="1:6" s="15" customFormat="1" ht="25.5" customHeight="1">
      <c r="A7" s="236" t="s">
        <v>4</v>
      </c>
      <c r="B7" s="237"/>
      <c r="C7" s="238" t="s">
        <v>143</v>
      </c>
      <c r="D7" s="239"/>
      <c r="E7" s="239"/>
      <c r="F7" s="240"/>
    </row>
    <row r="8" spans="1:6" s="15" customFormat="1" ht="23.1" customHeight="1">
      <c r="A8" s="20" t="s">
        <v>6</v>
      </c>
      <c r="B8" s="110" t="s">
        <v>144</v>
      </c>
      <c r="C8" s="20" t="s">
        <v>145</v>
      </c>
      <c r="D8" s="179" t="s">
        <v>104</v>
      </c>
      <c r="E8" s="179" t="s">
        <v>146</v>
      </c>
      <c r="F8" s="110" t="s">
        <v>147</v>
      </c>
    </row>
    <row r="9" spans="1:6" s="15" customFormat="1" ht="23.1" customHeight="1">
      <c r="A9" s="180" t="s">
        <v>148</v>
      </c>
      <c r="B9" s="181">
        <v>6960015</v>
      </c>
      <c r="C9" s="182" t="s">
        <v>12</v>
      </c>
      <c r="D9" s="216">
        <v>3879378</v>
      </c>
      <c r="E9" s="216">
        <v>3879378</v>
      </c>
      <c r="F9" s="183"/>
    </row>
    <row r="10" spans="1:6" s="15" customFormat="1" ht="23.1" customHeight="1">
      <c r="A10" s="180" t="s">
        <v>149</v>
      </c>
      <c r="B10" s="181">
        <v>6960015</v>
      </c>
      <c r="C10" s="182" t="s">
        <v>16</v>
      </c>
      <c r="D10" s="217">
        <v>0</v>
      </c>
      <c r="E10" s="218"/>
      <c r="F10" s="183"/>
    </row>
    <row r="11" spans="1:6" s="15" customFormat="1" ht="23.1" customHeight="1">
      <c r="A11" s="180" t="s">
        <v>150</v>
      </c>
      <c r="B11" s="157"/>
      <c r="C11" s="182" t="s">
        <v>20</v>
      </c>
      <c r="D11" s="217">
        <v>0</v>
      </c>
      <c r="E11" s="218"/>
      <c r="F11" s="183"/>
    </row>
    <row r="12" spans="1:6" s="15" customFormat="1" ht="23.1" customHeight="1">
      <c r="A12" s="180" t="s">
        <v>151</v>
      </c>
      <c r="B12" s="157"/>
      <c r="C12" s="182" t="s">
        <v>24</v>
      </c>
      <c r="D12" s="216">
        <v>1129514</v>
      </c>
      <c r="E12" s="216">
        <v>1129514</v>
      </c>
      <c r="F12" s="183"/>
    </row>
    <row r="13" spans="1:6" s="15" customFormat="1" ht="23.1" customHeight="1">
      <c r="A13" s="180" t="s">
        <v>152</v>
      </c>
      <c r="B13" s="157"/>
      <c r="C13" s="182" t="s">
        <v>28</v>
      </c>
      <c r="D13" s="217">
        <v>0</v>
      </c>
      <c r="E13" s="218"/>
      <c r="F13" s="183"/>
    </row>
    <row r="14" spans="1:6" s="15" customFormat="1" ht="23.1" customHeight="1">
      <c r="A14" s="180" t="s">
        <v>153</v>
      </c>
      <c r="B14" s="157"/>
      <c r="C14" s="182" t="s">
        <v>31</v>
      </c>
      <c r="D14" s="217">
        <v>0</v>
      </c>
      <c r="E14" s="218"/>
      <c r="F14" s="183"/>
    </row>
    <row r="15" spans="1:6" s="15" customFormat="1" ht="23.1" customHeight="1">
      <c r="A15" s="180"/>
      <c r="B15" s="157"/>
      <c r="C15" s="182" t="s">
        <v>35</v>
      </c>
      <c r="D15" s="217">
        <v>0</v>
      </c>
      <c r="E15" s="218"/>
      <c r="F15" s="183"/>
    </row>
    <row r="16" spans="1:6" s="15" customFormat="1" ht="23.1" customHeight="1">
      <c r="A16" s="180"/>
      <c r="B16" s="157"/>
      <c r="C16" s="182" t="s">
        <v>38</v>
      </c>
      <c r="D16" s="216">
        <v>1250916</v>
      </c>
      <c r="E16" s="216">
        <v>1250916</v>
      </c>
      <c r="F16" s="183"/>
    </row>
    <row r="17" spans="1:6" s="15" customFormat="1" ht="23.1" customHeight="1">
      <c r="A17" s="180"/>
      <c r="B17" s="157"/>
      <c r="C17" s="182" t="s">
        <v>154</v>
      </c>
      <c r="D17" s="217">
        <v>0</v>
      </c>
      <c r="E17" s="218"/>
      <c r="F17" s="183"/>
    </row>
    <row r="18" spans="1:6" s="15" customFormat="1" ht="23.1" customHeight="1">
      <c r="A18" s="180"/>
      <c r="B18" s="157"/>
      <c r="C18" s="182" t="s">
        <v>155</v>
      </c>
      <c r="D18" s="217">
        <v>0</v>
      </c>
      <c r="E18" s="218"/>
      <c r="F18" s="183"/>
    </row>
    <row r="19" spans="1:6" s="15" customFormat="1" ht="23.1" customHeight="1">
      <c r="A19" s="180"/>
      <c r="B19" s="157"/>
      <c r="C19" s="182" t="s">
        <v>156</v>
      </c>
      <c r="D19" s="217">
        <v>0</v>
      </c>
      <c r="E19" s="218"/>
      <c r="F19" s="183"/>
    </row>
    <row r="20" spans="1:6" s="15" customFormat="1" ht="23.1" customHeight="1">
      <c r="A20" s="180"/>
      <c r="B20" s="157"/>
      <c r="C20" s="182" t="s">
        <v>157</v>
      </c>
      <c r="D20" s="216">
        <v>700207</v>
      </c>
      <c r="E20" s="216">
        <v>700207</v>
      </c>
      <c r="F20" s="183"/>
    </row>
    <row r="21" spans="1:6" s="15" customFormat="1" ht="23.1" customHeight="1">
      <c r="A21" s="46"/>
      <c r="B21" s="157"/>
      <c r="C21" s="182" t="s">
        <v>158</v>
      </c>
      <c r="D21" s="219">
        <v>0</v>
      </c>
      <c r="E21" s="220"/>
      <c r="F21" s="183"/>
    </row>
    <row r="22" spans="1:6" s="15" customFormat="1" ht="23.1" customHeight="1">
      <c r="A22" s="46"/>
      <c r="B22" s="157"/>
      <c r="C22" s="184" t="s">
        <v>159</v>
      </c>
      <c r="D22" s="219">
        <v>0</v>
      </c>
      <c r="E22" s="220"/>
      <c r="F22" s="183"/>
    </row>
    <row r="23" spans="1:6" s="15" customFormat="1" ht="23.1" customHeight="1">
      <c r="A23" s="46"/>
      <c r="B23" s="157"/>
      <c r="C23" s="184" t="s">
        <v>160</v>
      </c>
      <c r="D23" s="219">
        <v>0</v>
      </c>
      <c r="E23" s="220"/>
      <c r="F23" s="183"/>
    </row>
    <row r="24" spans="1:6" s="15" customFormat="1" ht="23.1" customHeight="1">
      <c r="A24" s="46"/>
      <c r="B24" s="157"/>
      <c r="C24" s="184" t="s">
        <v>161</v>
      </c>
      <c r="D24" s="219">
        <v>0</v>
      </c>
      <c r="E24" s="220"/>
      <c r="F24" s="183"/>
    </row>
    <row r="25" spans="1:6" s="15" customFormat="1" ht="23.1" customHeight="1">
      <c r="A25" s="46"/>
      <c r="B25" s="157"/>
      <c r="C25" s="184" t="s">
        <v>162</v>
      </c>
      <c r="D25" s="219">
        <v>0</v>
      </c>
      <c r="E25" s="220"/>
      <c r="F25" s="183"/>
    </row>
    <row r="26" spans="1:6" s="15" customFormat="1" ht="23.1" customHeight="1">
      <c r="A26" s="46"/>
      <c r="B26" s="157"/>
      <c r="C26" s="184" t="s">
        <v>163</v>
      </c>
      <c r="D26" s="219">
        <v>0</v>
      </c>
      <c r="E26" s="220"/>
      <c r="F26" s="183"/>
    </row>
    <row r="27" spans="1:6" s="15" customFormat="1" ht="23.1" customHeight="1">
      <c r="A27" s="46"/>
      <c r="B27" s="157"/>
      <c r="C27" s="184" t="s">
        <v>164</v>
      </c>
      <c r="D27" s="219">
        <v>0</v>
      </c>
      <c r="E27" s="220"/>
      <c r="F27" s="183"/>
    </row>
    <row r="28" spans="1:6" s="15" customFormat="1" ht="23.1" customHeight="1">
      <c r="A28" s="180"/>
      <c r="B28" s="157"/>
      <c r="C28" s="184" t="s">
        <v>165</v>
      </c>
      <c r="D28" s="219">
        <v>0</v>
      </c>
      <c r="E28" s="220"/>
      <c r="F28" s="183"/>
    </row>
    <row r="29" spans="1:6" s="15" customFormat="1" ht="23.1" customHeight="1">
      <c r="A29" s="22" t="s">
        <v>78</v>
      </c>
      <c r="B29" s="181">
        <v>6960015</v>
      </c>
      <c r="C29" s="179" t="s">
        <v>90</v>
      </c>
      <c r="D29" s="219">
        <v>6960015</v>
      </c>
      <c r="E29" s="219">
        <v>6960015</v>
      </c>
      <c r="F29" s="185"/>
    </row>
  </sheetData>
  <sheetProtection formatCells="0" formatColumns="0" formatRows="0"/>
  <mergeCells count="3">
    <mergeCell ref="A7:B7"/>
    <mergeCell ref="C7:F7"/>
    <mergeCell ref="A3:F5"/>
  </mergeCells>
  <phoneticPr fontId="31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topLeftCell="A2" workbookViewId="0">
      <selection activeCell="A19" sqref="A19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6" style="1" customWidth="1"/>
    <col min="5" max="7" width="16.6640625" style="1" customWidth="1"/>
    <col min="8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7"/>
      <c r="R1" s="127"/>
      <c r="S1" s="126"/>
      <c r="T1" s="126"/>
      <c r="U1" s="133"/>
      <c r="V1" s="102" t="s">
        <v>166</v>
      </c>
      <c r="W1" s="126"/>
      <c r="X1" s="126"/>
    </row>
    <row r="2" spans="1:24" ht="24.75" customHeight="1">
      <c r="A2" s="222" t="s">
        <v>167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126"/>
      <c r="X2" s="126"/>
    </row>
    <row r="3" spans="1:24" s="15" customFormat="1" ht="24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8"/>
      <c r="R3" s="128"/>
      <c r="S3" s="130"/>
      <c r="T3" s="130"/>
      <c r="U3" s="130"/>
      <c r="V3" s="135" t="s">
        <v>87</v>
      </c>
      <c r="W3" s="130"/>
      <c r="X3" s="130"/>
    </row>
    <row r="4" spans="1:24" s="15" customFormat="1" ht="24.75" customHeight="1">
      <c r="A4" s="243" t="s">
        <v>108</v>
      </c>
      <c r="B4" s="244" t="s">
        <v>88</v>
      </c>
      <c r="C4" s="236" t="s">
        <v>109</v>
      </c>
      <c r="D4" s="242" t="s">
        <v>90</v>
      </c>
      <c r="E4" s="242" t="s">
        <v>168</v>
      </c>
      <c r="F4" s="242"/>
      <c r="G4" s="242"/>
      <c r="H4" s="242"/>
      <c r="I4" s="224" t="s">
        <v>169</v>
      </c>
      <c r="J4" s="224"/>
      <c r="K4" s="224"/>
      <c r="L4" s="224"/>
      <c r="M4" s="224"/>
      <c r="N4" s="224"/>
      <c r="O4" s="224"/>
      <c r="P4" s="224"/>
      <c r="Q4" s="224"/>
      <c r="R4" s="224"/>
      <c r="S4" s="244" t="s">
        <v>170</v>
      </c>
      <c r="T4" s="224" t="s">
        <v>171</v>
      </c>
      <c r="U4" s="230" t="s">
        <v>172</v>
      </c>
      <c r="V4" s="224" t="s">
        <v>173</v>
      </c>
      <c r="W4" s="130"/>
      <c r="X4" s="130"/>
    </row>
    <row r="5" spans="1:24" s="15" customFormat="1" ht="24.75" customHeight="1">
      <c r="A5" s="243"/>
      <c r="B5" s="244"/>
      <c r="C5" s="236"/>
      <c r="D5" s="224"/>
      <c r="E5" s="245" t="s">
        <v>104</v>
      </c>
      <c r="F5" s="227" t="s">
        <v>174</v>
      </c>
      <c r="G5" s="227" t="s">
        <v>175</v>
      </c>
      <c r="H5" s="227" t="s">
        <v>176</v>
      </c>
      <c r="I5" s="227" t="s">
        <v>104</v>
      </c>
      <c r="J5" s="246" t="s">
        <v>177</v>
      </c>
      <c r="K5" s="246" t="s">
        <v>178</v>
      </c>
      <c r="L5" s="246" t="s">
        <v>179</v>
      </c>
      <c r="M5" s="248" t="s">
        <v>180</v>
      </c>
      <c r="N5" s="227" t="s">
        <v>181</v>
      </c>
      <c r="O5" s="227" t="s">
        <v>182</v>
      </c>
      <c r="P5" s="227" t="s">
        <v>183</v>
      </c>
      <c r="Q5" s="227" t="s">
        <v>184</v>
      </c>
      <c r="R5" s="249" t="s">
        <v>185</v>
      </c>
      <c r="S5" s="242"/>
      <c r="T5" s="224"/>
      <c r="U5" s="230"/>
      <c r="V5" s="224"/>
      <c r="W5" s="130"/>
      <c r="X5" s="130"/>
    </row>
    <row r="6" spans="1:24" s="15" customFormat="1" ht="30.75" customHeight="1">
      <c r="A6" s="243"/>
      <c r="B6" s="244"/>
      <c r="C6" s="236"/>
      <c r="D6" s="224"/>
      <c r="E6" s="235"/>
      <c r="F6" s="224"/>
      <c r="G6" s="224"/>
      <c r="H6" s="224"/>
      <c r="I6" s="224"/>
      <c r="J6" s="247"/>
      <c r="K6" s="247"/>
      <c r="L6" s="247"/>
      <c r="M6" s="246"/>
      <c r="N6" s="224"/>
      <c r="O6" s="224"/>
      <c r="P6" s="224"/>
      <c r="Q6" s="224"/>
      <c r="R6" s="242"/>
      <c r="S6" s="242"/>
      <c r="T6" s="224"/>
      <c r="U6" s="230"/>
      <c r="V6" s="224"/>
      <c r="W6" s="130"/>
      <c r="X6" s="130"/>
    </row>
    <row r="7" spans="1:24" s="15" customFormat="1" ht="26.1" customHeight="1">
      <c r="A7" s="23"/>
      <c r="B7" s="215" t="s">
        <v>112</v>
      </c>
      <c r="C7" s="40" t="s">
        <v>105</v>
      </c>
      <c r="D7" s="174">
        <v>6960015</v>
      </c>
      <c r="E7" s="174">
        <v>6960015</v>
      </c>
      <c r="F7" s="174">
        <v>5774627</v>
      </c>
      <c r="G7" s="174">
        <v>1124480</v>
      </c>
      <c r="H7" s="174">
        <v>60908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7"/>
      <c r="T7" s="177"/>
      <c r="U7" s="43"/>
      <c r="V7" s="177"/>
      <c r="W7" s="130"/>
      <c r="X7" s="130"/>
    </row>
    <row r="8" spans="1:24" s="15" customFormat="1" ht="26.1" customHeight="1">
      <c r="A8" s="42" t="s">
        <v>502</v>
      </c>
      <c r="B8" s="215" t="s">
        <v>112</v>
      </c>
      <c r="C8" s="44" t="s">
        <v>114</v>
      </c>
      <c r="D8" s="175">
        <f>SUM(D9,D11)</f>
        <v>3879377.8</v>
      </c>
      <c r="E8" s="175">
        <f>SUM(E9,E11)</f>
        <v>3879377.8</v>
      </c>
      <c r="F8" s="175">
        <f>SUM(F9,F11)</f>
        <v>3134989.8</v>
      </c>
      <c r="G8" s="175">
        <f>SUM(G9,G11)</f>
        <v>683480</v>
      </c>
      <c r="H8" s="175">
        <f>SUM(H9,H11)</f>
        <v>60908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  <c r="T8" s="177"/>
      <c r="U8" s="43"/>
      <c r="V8" s="177"/>
      <c r="W8" s="130"/>
      <c r="X8" s="130"/>
    </row>
    <row r="9" spans="1:24" s="15" customFormat="1" ht="26.1" customHeight="1">
      <c r="A9" s="42" t="s">
        <v>115</v>
      </c>
      <c r="B9" s="215" t="s">
        <v>112</v>
      </c>
      <c r="C9" s="44" t="s">
        <v>116</v>
      </c>
      <c r="D9" s="175">
        <v>3684175.8</v>
      </c>
      <c r="E9" s="175">
        <v>3684175.8</v>
      </c>
      <c r="F9" s="175">
        <v>3056587.8</v>
      </c>
      <c r="G9" s="175">
        <v>566680</v>
      </c>
      <c r="H9" s="175">
        <v>60908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177"/>
      <c r="U9" s="43"/>
      <c r="V9" s="177"/>
      <c r="W9" s="130"/>
      <c r="X9" s="130"/>
    </row>
    <row r="10" spans="1:24" s="15" customFormat="1" ht="26.1" customHeight="1">
      <c r="A10" s="42" t="s">
        <v>117</v>
      </c>
      <c r="B10" s="215" t="s">
        <v>112</v>
      </c>
      <c r="C10" s="44" t="s">
        <v>118</v>
      </c>
      <c r="D10" s="175">
        <v>3684175.8</v>
      </c>
      <c r="E10" s="175">
        <v>3684175.8</v>
      </c>
      <c r="F10" s="175">
        <v>3056587.8</v>
      </c>
      <c r="G10" s="175">
        <v>566680</v>
      </c>
      <c r="H10" s="175">
        <v>60908</v>
      </c>
      <c r="I10" s="176"/>
      <c r="J10" s="93"/>
      <c r="K10" s="93"/>
      <c r="L10" s="93"/>
      <c r="M10" s="93"/>
      <c r="N10" s="176"/>
      <c r="O10" s="176"/>
      <c r="P10" s="176"/>
      <c r="Q10" s="176"/>
      <c r="R10" s="176"/>
      <c r="S10" s="177"/>
      <c r="T10" s="177"/>
      <c r="U10" s="43"/>
      <c r="V10" s="177"/>
      <c r="W10" s="130"/>
      <c r="X10" s="130"/>
    </row>
    <row r="11" spans="1:24" s="15" customFormat="1" ht="26.1" customHeight="1">
      <c r="A11" s="42" t="s">
        <v>119</v>
      </c>
      <c r="B11" s="215" t="s">
        <v>112</v>
      </c>
      <c r="C11" s="44" t="s">
        <v>120</v>
      </c>
      <c r="D11" s="175">
        <v>195202</v>
      </c>
      <c r="E11" s="175">
        <v>195202</v>
      </c>
      <c r="F11" s="175">
        <v>78402</v>
      </c>
      <c r="G11" s="175">
        <v>116800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43"/>
      <c r="V11" s="177"/>
      <c r="W11" s="130"/>
      <c r="X11" s="130"/>
    </row>
    <row r="12" spans="1:24" s="15" customFormat="1" ht="26.1" customHeight="1">
      <c r="A12" s="42" t="s">
        <v>121</v>
      </c>
      <c r="B12" s="215" t="s">
        <v>112</v>
      </c>
      <c r="C12" s="44" t="s">
        <v>118</v>
      </c>
      <c r="D12" s="175">
        <v>195202</v>
      </c>
      <c r="E12" s="175">
        <v>195202</v>
      </c>
      <c r="F12" s="175">
        <v>78402</v>
      </c>
      <c r="G12" s="175">
        <v>116800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  <c r="T12" s="177"/>
      <c r="U12" s="43"/>
      <c r="V12" s="177"/>
      <c r="W12" s="130"/>
      <c r="X12" s="130"/>
    </row>
    <row r="13" spans="1:24" s="15" customFormat="1" ht="26.1" customHeight="1">
      <c r="A13" s="42" t="s">
        <v>186</v>
      </c>
      <c r="B13" s="215" t="s">
        <v>112</v>
      </c>
      <c r="C13" s="44" t="s">
        <v>123</v>
      </c>
      <c r="D13" s="93">
        <v>1129513.82</v>
      </c>
      <c r="E13" s="93">
        <v>1129513.82</v>
      </c>
      <c r="F13" s="93">
        <v>963513.82</v>
      </c>
      <c r="G13" s="93">
        <v>166000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7"/>
      <c r="T13" s="177"/>
      <c r="U13" s="43"/>
      <c r="V13" s="177"/>
      <c r="W13" s="130"/>
      <c r="X13" s="130"/>
    </row>
    <row r="14" spans="1:24" s="15" customFormat="1" ht="26.1" customHeight="1">
      <c r="A14" s="42" t="s">
        <v>187</v>
      </c>
      <c r="B14" s="215" t="s">
        <v>112</v>
      </c>
      <c r="C14" s="44" t="s">
        <v>125</v>
      </c>
      <c r="D14" s="93">
        <v>1129513.82</v>
      </c>
      <c r="E14" s="93">
        <v>1129513.82</v>
      </c>
      <c r="F14" s="93">
        <v>963513.82</v>
      </c>
      <c r="G14" s="93">
        <v>166000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7"/>
      <c r="T14" s="177"/>
      <c r="U14" s="43"/>
      <c r="V14" s="177"/>
      <c r="W14" s="130"/>
      <c r="X14" s="130"/>
    </row>
    <row r="15" spans="1:24" s="15" customFormat="1" ht="26.1" customHeight="1">
      <c r="A15" s="42" t="s">
        <v>126</v>
      </c>
      <c r="B15" s="215" t="s">
        <v>112</v>
      </c>
      <c r="C15" s="44" t="s">
        <v>118</v>
      </c>
      <c r="D15" s="93">
        <v>1129513.82</v>
      </c>
      <c r="E15" s="93">
        <v>1129513.82</v>
      </c>
      <c r="F15" s="93">
        <v>963513.82</v>
      </c>
      <c r="G15" s="93">
        <v>166000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  <c r="T15" s="177"/>
      <c r="U15" s="43"/>
      <c r="V15" s="177"/>
      <c r="W15" s="130"/>
      <c r="X15" s="130"/>
    </row>
    <row r="16" spans="1:24" s="15" customFormat="1" ht="26.1" customHeight="1">
      <c r="A16" s="42" t="s">
        <v>504</v>
      </c>
      <c r="B16" s="215" t="s">
        <v>112</v>
      </c>
      <c r="C16" s="44" t="s">
        <v>128</v>
      </c>
      <c r="D16" s="93">
        <f>D17+D19</f>
        <v>1250916.24</v>
      </c>
      <c r="E16" s="93">
        <f t="shared" ref="E16:G16" si="0">E17+E19</f>
        <v>1250916.24</v>
      </c>
      <c r="F16" s="93">
        <f t="shared" si="0"/>
        <v>1073116.24</v>
      </c>
      <c r="G16" s="93">
        <f t="shared" si="0"/>
        <v>177800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15" customFormat="1" ht="26.1" customHeight="1">
      <c r="A17" s="42" t="s">
        <v>505</v>
      </c>
      <c r="B17" s="215" t="s">
        <v>112</v>
      </c>
      <c r="C17" s="44" t="s">
        <v>130</v>
      </c>
      <c r="D17" s="93">
        <v>1045172.8</v>
      </c>
      <c r="E17" s="93">
        <v>1045172.8</v>
      </c>
      <c r="F17" s="93">
        <v>899972.8</v>
      </c>
      <c r="G17" s="93">
        <v>145200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15" customFormat="1" ht="26.1" customHeight="1">
      <c r="A18" s="42" t="s">
        <v>190</v>
      </c>
      <c r="B18" s="215" t="s">
        <v>112</v>
      </c>
      <c r="C18" s="44" t="s">
        <v>118</v>
      </c>
      <c r="D18" s="93">
        <v>1045172.8</v>
      </c>
      <c r="E18" s="93">
        <v>1045172.8</v>
      </c>
      <c r="F18" s="93">
        <v>899972.8</v>
      </c>
      <c r="G18" s="93">
        <v>145200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15" customFormat="1" ht="26.1" customHeight="1">
      <c r="A19" s="42" t="s">
        <v>506</v>
      </c>
      <c r="B19" s="215" t="s">
        <v>112</v>
      </c>
      <c r="C19" s="44" t="s">
        <v>133</v>
      </c>
      <c r="D19" s="93">
        <v>205743.44</v>
      </c>
      <c r="E19" s="93">
        <v>205743.44</v>
      </c>
      <c r="F19" s="93">
        <v>173143.44</v>
      </c>
      <c r="G19" s="93">
        <v>32600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s="15" customFormat="1" ht="26.1" customHeight="1">
      <c r="A20" s="42" t="s">
        <v>134</v>
      </c>
      <c r="B20" s="215" t="s">
        <v>112</v>
      </c>
      <c r="C20" s="44" t="s">
        <v>118</v>
      </c>
      <c r="D20" s="93">
        <v>205743.44</v>
      </c>
      <c r="E20" s="93">
        <v>205743.44</v>
      </c>
      <c r="F20" s="93">
        <v>173143.44</v>
      </c>
      <c r="G20" s="93">
        <v>32600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15" customFormat="1" ht="26.1" customHeight="1">
      <c r="A21" s="42" t="s">
        <v>191</v>
      </c>
      <c r="B21" s="215" t="s">
        <v>112</v>
      </c>
      <c r="C21" s="44" t="s">
        <v>136</v>
      </c>
      <c r="D21" s="93">
        <v>700206.93</v>
      </c>
      <c r="E21" s="93">
        <v>700206.93</v>
      </c>
      <c r="F21" s="93">
        <v>603006.93000000005</v>
      </c>
      <c r="G21" s="93">
        <v>97200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s="15" customFormat="1" ht="26.1" customHeight="1">
      <c r="A22" s="42" t="s">
        <v>192</v>
      </c>
      <c r="B22" s="215" t="s">
        <v>112</v>
      </c>
      <c r="C22" s="44" t="s">
        <v>138</v>
      </c>
      <c r="D22" s="93">
        <v>700206.93</v>
      </c>
      <c r="E22" s="93">
        <v>700206.93</v>
      </c>
      <c r="F22" s="93">
        <v>603006.93000000005</v>
      </c>
      <c r="G22" s="93">
        <v>97200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s="15" customFormat="1" ht="26.1" customHeight="1">
      <c r="A23" s="42" t="s">
        <v>139</v>
      </c>
      <c r="B23" s="215" t="s">
        <v>112</v>
      </c>
      <c r="C23" s="44" t="s">
        <v>118</v>
      </c>
      <c r="D23" s="93">
        <v>700206.93</v>
      </c>
      <c r="E23" s="93">
        <v>700206.93</v>
      </c>
      <c r="F23" s="93">
        <v>603006.93000000005</v>
      </c>
      <c r="G23" s="93">
        <v>97200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opLeftCell="A3" workbookViewId="0">
      <selection activeCell="C21" sqref="C21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8" style="1" customWidth="1"/>
    <col min="5" max="7" width="21.5" style="1" customWidth="1"/>
    <col min="8" max="9" width="6.83203125" style="1" customWidth="1"/>
    <col min="10" max="16384" width="9.1640625" style="1"/>
  </cols>
  <sheetData>
    <row r="1" spans="1:9" ht="24.75" customHeight="1">
      <c r="A1" s="122"/>
      <c r="B1" s="122"/>
      <c r="C1" s="122"/>
      <c r="D1" s="122"/>
      <c r="E1" s="122"/>
      <c r="F1" s="122"/>
      <c r="G1" s="122" t="s">
        <v>193</v>
      </c>
      <c r="H1" s="126"/>
      <c r="I1" s="126"/>
    </row>
    <row r="2" spans="1:9" ht="24.75" customHeight="1">
      <c r="A2" s="222" t="s">
        <v>194</v>
      </c>
      <c r="B2" s="222"/>
      <c r="C2" s="222"/>
      <c r="D2" s="222"/>
      <c r="E2" s="222"/>
      <c r="F2" s="222"/>
      <c r="G2" s="222"/>
      <c r="H2" s="126"/>
      <c r="I2" s="126"/>
    </row>
    <row r="3" spans="1:9" s="15" customFormat="1" ht="24.75" customHeight="1">
      <c r="A3" s="123"/>
      <c r="B3" s="122"/>
      <c r="C3" s="122"/>
      <c r="D3" s="122"/>
      <c r="E3" s="122"/>
      <c r="F3" s="122"/>
      <c r="G3" s="122" t="s">
        <v>87</v>
      </c>
      <c r="H3" s="130"/>
      <c r="I3" s="130"/>
    </row>
    <row r="4" spans="1:9" s="15" customFormat="1" ht="24.75" customHeight="1">
      <c r="A4" s="243" t="s">
        <v>108</v>
      </c>
      <c r="B4" s="224" t="s">
        <v>88</v>
      </c>
      <c r="C4" s="231" t="s">
        <v>109</v>
      </c>
      <c r="D4" s="224" t="s">
        <v>90</v>
      </c>
      <c r="E4" s="224" t="s">
        <v>168</v>
      </c>
      <c r="F4" s="224"/>
      <c r="G4" s="224"/>
      <c r="H4" s="130"/>
      <c r="I4" s="130"/>
    </row>
    <row r="5" spans="1:9" s="15" customFormat="1" ht="24.75" customHeight="1">
      <c r="A5" s="243"/>
      <c r="B5" s="224"/>
      <c r="C5" s="231"/>
      <c r="D5" s="224"/>
      <c r="E5" s="224" t="s">
        <v>174</v>
      </c>
      <c r="F5" s="224" t="s">
        <v>175</v>
      </c>
      <c r="G5" s="224" t="s">
        <v>176</v>
      </c>
      <c r="H5" s="130"/>
      <c r="I5" s="130"/>
    </row>
    <row r="6" spans="1:9" s="15" customFormat="1" ht="30.75" customHeight="1">
      <c r="A6" s="243"/>
      <c r="B6" s="224"/>
      <c r="C6" s="231"/>
      <c r="D6" s="224"/>
      <c r="E6" s="224"/>
      <c r="F6" s="224"/>
      <c r="G6" s="224"/>
      <c r="H6" s="130"/>
      <c r="I6" s="130"/>
    </row>
    <row r="7" spans="1:9" s="15" customFormat="1" ht="27" customHeight="1">
      <c r="A7" s="23"/>
      <c r="B7" s="215" t="s">
        <v>112</v>
      </c>
      <c r="C7" s="40" t="s">
        <v>105</v>
      </c>
      <c r="D7" s="174">
        <v>6960015</v>
      </c>
      <c r="E7" s="174">
        <v>5774627</v>
      </c>
      <c r="F7" s="174">
        <v>1124480</v>
      </c>
      <c r="G7" s="174">
        <v>60908</v>
      </c>
    </row>
    <row r="8" spans="1:9" s="15" customFormat="1" ht="27" customHeight="1">
      <c r="A8" s="42" t="s">
        <v>502</v>
      </c>
      <c r="B8" s="215" t="s">
        <v>112</v>
      </c>
      <c r="C8" s="44" t="s">
        <v>114</v>
      </c>
      <c r="D8" s="175">
        <v>3879377.8</v>
      </c>
      <c r="E8" s="175">
        <v>3134989.8</v>
      </c>
      <c r="F8" s="175">
        <v>683480</v>
      </c>
      <c r="G8" s="175">
        <v>60908</v>
      </c>
      <c r="H8" s="130"/>
      <c r="I8" s="130"/>
    </row>
    <row r="9" spans="1:9" s="15" customFormat="1" ht="27" customHeight="1">
      <c r="A9" s="42" t="s">
        <v>115</v>
      </c>
      <c r="B9" s="215" t="s">
        <v>112</v>
      </c>
      <c r="C9" s="44" t="s">
        <v>116</v>
      </c>
      <c r="D9" s="175">
        <v>3684175.8</v>
      </c>
      <c r="E9" s="175">
        <v>3056587.8</v>
      </c>
      <c r="F9" s="175">
        <v>566680</v>
      </c>
      <c r="G9" s="175">
        <v>60908</v>
      </c>
      <c r="H9" s="130"/>
      <c r="I9" s="130"/>
    </row>
    <row r="10" spans="1:9" s="15" customFormat="1" ht="27" customHeight="1">
      <c r="A10" s="42" t="s">
        <v>117</v>
      </c>
      <c r="B10" s="215" t="s">
        <v>112</v>
      </c>
      <c r="C10" s="44" t="s">
        <v>118</v>
      </c>
      <c r="D10" s="175">
        <v>3684175.8</v>
      </c>
      <c r="E10" s="175">
        <v>3056587.8</v>
      </c>
      <c r="F10" s="175">
        <v>566680</v>
      </c>
      <c r="G10" s="175">
        <v>60908</v>
      </c>
      <c r="H10" s="130"/>
      <c r="I10" s="130"/>
    </row>
    <row r="11" spans="1:9" s="15" customFormat="1" ht="27" customHeight="1">
      <c r="A11" s="42" t="s">
        <v>119</v>
      </c>
      <c r="B11" s="215" t="s">
        <v>112</v>
      </c>
      <c r="C11" s="44" t="s">
        <v>120</v>
      </c>
      <c r="D11" s="93">
        <v>195202</v>
      </c>
      <c r="E11" s="93">
        <v>78402</v>
      </c>
      <c r="F11" s="93">
        <v>116800</v>
      </c>
      <c r="G11" s="176"/>
      <c r="H11" s="130"/>
      <c r="I11" s="130"/>
    </row>
    <row r="12" spans="1:9" s="15" customFormat="1" ht="27" customHeight="1">
      <c r="A12" s="42" t="s">
        <v>121</v>
      </c>
      <c r="B12" s="215" t="s">
        <v>112</v>
      </c>
      <c r="C12" s="44" t="s">
        <v>118</v>
      </c>
      <c r="D12" s="93">
        <v>195202</v>
      </c>
      <c r="E12" s="93">
        <v>78402</v>
      </c>
      <c r="F12" s="93">
        <v>116800</v>
      </c>
      <c r="G12" s="176"/>
      <c r="H12" s="130"/>
      <c r="I12" s="130"/>
    </row>
    <row r="13" spans="1:9" s="15" customFormat="1" ht="27" customHeight="1">
      <c r="A13" s="42" t="s">
        <v>186</v>
      </c>
      <c r="B13" s="215" t="s">
        <v>112</v>
      </c>
      <c r="C13" s="44" t="s">
        <v>123</v>
      </c>
      <c r="D13" s="93">
        <v>1129513.82</v>
      </c>
      <c r="E13" s="93">
        <v>963513.82</v>
      </c>
      <c r="F13" s="93">
        <v>166000</v>
      </c>
      <c r="G13" s="176"/>
      <c r="H13" s="130"/>
      <c r="I13" s="130"/>
    </row>
    <row r="14" spans="1:9" s="15" customFormat="1" ht="27" customHeight="1">
      <c r="A14" s="42" t="s">
        <v>187</v>
      </c>
      <c r="B14" s="215" t="s">
        <v>112</v>
      </c>
      <c r="C14" s="44" t="s">
        <v>125</v>
      </c>
      <c r="D14" s="93">
        <v>1129513.82</v>
      </c>
      <c r="E14" s="93">
        <v>963513.82</v>
      </c>
      <c r="F14" s="93">
        <v>166000</v>
      </c>
      <c r="G14" s="176"/>
      <c r="H14" s="130"/>
      <c r="I14" s="130"/>
    </row>
    <row r="15" spans="1:9" s="15" customFormat="1" ht="27" customHeight="1">
      <c r="A15" s="42" t="s">
        <v>126</v>
      </c>
      <c r="B15" s="215" t="s">
        <v>112</v>
      </c>
      <c r="C15" s="44" t="s">
        <v>118</v>
      </c>
      <c r="D15" s="93">
        <v>1129513.82</v>
      </c>
      <c r="E15" s="93">
        <v>963513.82</v>
      </c>
      <c r="F15" s="93">
        <v>166000</v>
      </c>
      <c r="G15" s="176"/>
      <c r="H15" s="130"/>
      <c r="I15" s="130"/>
    </row>
    <row r="16" spans="1:9" s="15" customFormat="1" ht="27" customHeight="1">
      <c r="A16" s="42" t="s">
        <v>504</v>
      </c>
      <c r="B16" s="215" t="s">
        <v>112</v>
      </c>
      <c r="C16" s="44" t="s">
        <v>128</v>
      </c>
      <c r="D16" s="93">
        <v>1250916.24</v>
      </c>
      <c r="E16" s="93">
        <v>1073116.24</v>
      </c>
      <c r="F16" s="93">
        <v>177800</v>
      </c>
      <c r="G16" s="176"/>
      <c r="H16" s="130"/>
      <c r="I16" s="130"/>
    </row>
    <row r="17" spans="1:7" s="15" customFormat="1" ht="27" customHeight="1">
      <c r="A17" s="42" t="s">
        <v>505</v>
      </c>
      <c r="B17" s="215" t="s">
        <v>112</v>
      </c>
      <c r="C17" s="44" t="s">
        <v>130</v>
      </c>
      <c r="D17" s="93">
        <v>1045172.8</v>
      </c>
      <c r="E17" s="93">
        <v>899972.8</v>
      </c>
      <c r="F17" s="93">
        <v>145200</v>
      </c>
      <c r="G17" s="46"/>
    </row>
    <row r="18" spans="1:7" s="15" customFormat="1" ht="27" customHeight="1">
      <c r="A18" s="42" t="s">
        <v>190</v>
      </c>
      <c r="B18" s="215" t="s">
        <v>112</v>
      </c>
      <c r="C18" s="44" t="s">
        <v>118</v>
      </c>
      <c r="D18" s="93">
        <v>1045172.8</v>
      </c>
      <c r="E18" s="93">
        <v>899972.8</v>
      </c>
      <c r="F18" s="93">
        <v>145200</v>
      </c>
      <c r="G18" s="46"/>
    </row>
    <row r="19" spans="1:7" s="15" customFormat="1" ht="27" customHeight="1">
      <c r="A19" s="42" t="s">
        <v>506</v>
      </c>
      <c r="B19" s="215" t="s">
        <v>112</v>
      </c>
      <c r="C19" s="44" t="s">
        <v>133</v>
      </c>
      <c r="D19" s="93">
        <v>205743.44</v>
      </c>
      <c r="E19" s="93">
        <v>173143.44</v>
      </c>
      <c r="F19" s="93">
        <v>32600</v>
      </c>
      <c r="G19" s="46"/>
    </row>
    <row r="20" spans="1:7" s="15" customFormat="1" ht="27" customHeight="1">
      <c r="A20" s="42" t="s">
        <v>134</v>
      </c>
      <c r="B20" s="215" t="s">
        <v>112</v>
      </c>
      <c r="C20" s="44" t="s">
        <v>118</v>
      </c>
      <c r="D20" s="93">
        <v>205743.44</v>
      </c>
      <c r="E20" s="93">
        <v>173143.44</v>
      </c>
      <c r="F20" s="93">
        <v>32600</v>
      </c>
      <c r="G20" s="46"/>
    </row>
    <row r="21" spans="1:7" s="15" customFormat="1" ht="27" customHeight="1">
      <c r="A21" s="42" t="s">
        <v>191</v>
      </c>
      <c r="B21" s="215" t="s">
        <v>112</v>
      </c>
      <c r="C21" s="44" t="s">
        <v>507</v>
      </c>
      <c r="D21" s="93">
        <v>700206.93</v>
      </c>
      <c r="E21" s="93">
        <v>603006.93000000005</v>
      </c>
      <c r="F21" s="93">
        <v>97200</v>
      </c>
      <c r="G21" s="46"/>
    </row>
    <row r="22" spans="1:7" s="15" customFormat="1" ht="27" customHeight="1">
      <c r="A22" s="42" t="s">
        <v>192</v>
      </c>
      <c r="B22" s="215" t="s">
        <v>112</v>
      </c>
      <c r="C22" s="44" t="s">
        <v>138</v>
      </c>
      <c r="D22" s="93">
        <v>700206.93</v>
      </c>
      <c r="E22" s="93">
        <v>603006.93000000005</v>
      </c>
      <c r="F22" s="93">
        <v>97200</v>
      </c>
      <c r="G22" s="46"/>
    </row>
    <row r="23" spans="1:7" s="15" customFormat="1" ht="27" customHeight="1">
      <c r="A23" s="42" t="s">
        <v>139</v>
      </c>
      <c r="B23" s="215" t="s">
        <v>112</v>
      </c>
      <c r="C23" s="44" t="s">
        <v>118</v>
      </c>
      <c r="D23" s="93">
        <v>700206.93</v>
      </c>
      <c r="E23" s="93">
        <v>603006.93000000005</v>
      </c>
      <c r="F23" s="93">
        <v>97200</v>
      </c>
      <c r="G23" s="4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3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>
      <selection activeCell="C21" sqref="C21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9.5" style="1" customWidth="1"/>
    <col min="8" max="9" width="12.83203125" style="1" customWidth="1"/>
    <col min="10" max="10" width="10.1640625" style="1" customWidth="1"/>
    <col min="11" max="11" width="15.83203125" style="1" customWidth="1"/>
    <col min="12" max="12" width="15.5" style="1" customWidth="1"/>
    <col min="13" max="13" width="12.832031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0" width="14" style="1" customWidth="1"/>
    <col min="21" max="21" width="10.1640625" style="1" customWidth="1"/>
    <col min="22" max="22" width="12.83203125" style="1" customWidth="1"/>
    <col min="23" max="23" width="10.1640625" style="1" customWidth="1"/>
    <col min="24" max="24" width="12" style="1" customWidth="1"/>
    <col min="25" max="25" width="11" style="1" customWidth="1"/>
    <col min="26" max="26" width="12.33203125" style="52" customWidth="1"/>
    <col min="27" max="16384" width="6.6640625" style="1"/>
  </cols>
  <sheetData>
    <row r="1" spans="1:256" s="126" customFormat="1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L1" s="102"/>
      <c r="M1" s="102"/>
      <c r="N1" s="102"/>
      <c r="O1" s="102"/>
      <c r="P1" s="102"/>
      <c r="Q1" s="102"/>
      <c r="R1" s="102"/>
      <c r="S1" s="102"/>
      <c r="T1" s="250" t="s">
        <v>195</v>
      </c>
      <c r="U1" s="250"/>
      <c r="V1" s="250"/>
      <c r="W1" s="250"/>
      <c r="X1" s="250"/>
      <c r="Y1" s="250"/>
      <c r="Z1" s="170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:256" s="126" customFormat="1" ht="23.1" customHeight="1">
      <c r="A2" s="222" t="s">
        <v>196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171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1:256" s="130" customFormat="1" ht="44.25" customHeight="1">
      <c r="D3" s="104"/>
      <c r="E3" s="104"/>
      <c r="F3" s="104"/>
      <c r="G3" s="104"/>
      <c r="H3" s="104"/>
      <c r="I3" s="104"/>
      <c r="J3" s="104"/>
      <c r="L3" s="165"/>
      <c r="M3" s="165"/>
      <c r="N3" s="122"/>
      <c r="O3" s="104"/>
      <c r="P3" s="166"/>
      <c r="Q3" s="104"/>
      <c r="R3" s="104"/>
      <c r="S3" s="165"/>
      <c r="U3" s="167"/>
      <c r="V3" s="167"/>
      <c r="W3" s="167"/>
      <c r="X3" s="167"/>
      <c r="Y3" s="167" t="s">
        <v>87</v>
      </c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spans="1:256" s="130" customFormat="1" ht="23.1" customHeight="1">
      <c r="A4" s="224" t="s">
        <v>108</v>
      </c>
      <c r="B4" s="224" t="s">
        <v>88</v>
      </c>
      <c r="C4" s="224" t="s">
        <v>109</v>
      </c>
      <c r="D4" s="242" t="s">
        <v>110</v>
      </c>
      <c r="E4" s="224" t="s">
        <v>197</v>
      </c>
      <c r="F4" s="224"/>
      <c r="G4" s="224"/>
      <c r="H4" s="224"/>
      <c r="I4" s="224"/>
      <c r="J4" s="224"/>
      <c r="K4" s="224" t="s">
        <v>198</v>
      </c>
      <c r="L4" s="224"/>
      <c r="M4" s="224"/>
      <c r="N4" s="224"/>
      <c r="O4" s="224"/>
      <c r="P4" s="224"/>
      <c r="Q4" s="224"/>
      <c r="R4" s="251"/>
      <c r="S4" s="251" t="s">
        <v>199</v>
      </c>
      <c r="T4" s="252" t="s">
        <v>200</v>
      </c>
      <c r="U4" s="253"/>
      <c r="V4" s="253"/>
      <c r="W4" s="253"/>
      <c r="X4" s="253"/>
      <c r="Y4" s="254"/>
      <c r="Z4" s="171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s="130" customFormat="1" ht="19.5" customHeight="1">
      <c r="A5" s="224"/>
      <c r="B5" s="224"/>
      <c r="C5" s="224"/>
      <c r="D5" s="242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51"/>
      <c r="S5" s="251"/>
      <c r="T5" s="249"/>
      <c r="U5" s="255"/>
      <c r="V5" s="255"/>
      <c r="W5" s="255"/>
      <c r="X5" s="255"/>
      <c r="Y5" s="245"/>
      <c r="Z5" s="171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s="130" customFormat="1" ht="50.25" customHeight="1">
      <c r="A6" s="224"/>
      <c r="B6" s="224"/>
      <c r="C6" s="224"/>
      <c r="D6" s="224"/>
      <c r="E6" s="131" t="s">
        <v>104</v>
      </c>
      <c r="F6" s="131" t="s">
        <v>201</v>
      </c>
      <c r="G6" s="131" t="s">
        <v>202</v>
      </c>
      <c r="H6" s="131" t="s">
        <v>203</v>
      </c>
      <c r="I6" s="131" t="s">
        <v>204</v>
      </c>
      <c r="J6" s="131" t="s">
        <v>205</v>
      </c>
      <c r="K6" s="21" t="s">
        <v>104</v>
      </c>
      <c r="L6" s="21" t="s">
        <v>206</v>
      </c>
      <c r="M6" s="21" t="s">
        <v>207</v>
      </c>
      <c r="N6" s="131" t="s">
        <v>208</v>
      </c>
      <c r="O6" s="131" t="s">
        <v>209</v>
      </c>
      <c r="P6" s="131" t="s">
        <v>210</v>
      </c>
      <c r="Q6" s="131" t="s">
        <v>211</v>
      </c>
      <c r="R6" s="151" t="s">
        <v>212</v>
      </c>
      <c r="S6" s="224"/>
      <c r="T6" s="124" t="s">
        <v>104</v>
      </c>
      <c r="U6" s="124" t="s">
        <v>213</v>
      </c>
      <c r="V6" s="124" t="s">
        <v>214</v>
      </c>
      <c r="W6" s="124" t="s">
        <v>215</v>
      </c>
      <c r="X6" s="124" t="s">
        <v>216</v>
      </c>
      <c r="Y6" s="172" t="s">
        <v>200</v>
      </c>
      <c r="Z6" s="171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s="15" customFormat="1" ht="21" customHeight="1">
      <c r="A7" s="23"/>
      <c r="B7" s="215" t="s">
        <v>112</v>
      </c>
      <c r="C7" s="40" t="s">
        <v>105</v>
      </c>
      <c r="D7" s="162">
        <v>5774627</v>
      </c>
      <c r="E7" s="162">
        <v>3547423</v>
      </c>
      <c r="F7" s="162">
        <v>2081388</v>
      </c>
      <c r="G7" s="162">
        <v>1271904</v>
      </c>
      <c r="H7" s="162">
        <v>0</v>
      </c>
      <c r="I7" s="162">
        <v>194131</v>
      </c>
      <c r="J7" s="162">
        <v>0</v>
      </c>
      <c r="K7" s="162">
        <v>1113293</v>
      </c>
      <c r="L7" s="162">
        <v>536526.72</v>
      </c>
      <c r="M7" s="162">
        <v>268263.36</v>
      </c>
      <c r="N7" s="162">
        <v>251496.9</v>
      </c>
      <c r="O7" s="162">
        <v>0</v>
      </c>
      <c r="P7" s="162">
        <v>33532.92</v>
      </c>
      <c r="Q7" s="162">
        <v>23473</v>
      </c>
      <c r="R7" s="162">
        <v>0</v>
      </c>
      <c r="S7" s="162">
        <v>402395.04</v>
      </c>
      <c r="T7" s="162">
        <v>711515.52</v>
      </c>
      <c r="U7" s="162">
        <v>4500</v>
      </c>
      <c r="V7" s="162">
        <v>534960</v>
      </c>
      <c r="W7" s="162">
        <v>31220.82</v>
      </c>
      <c r="X7" s="162">
        <v>52034.7</v>
      </c>
      <c r="Y7" s="162">
        <v>88800</v>
      </c>
    </row>
    <row r="8" spans="1:256" s="130" customFormat="1" ht="21" customHeight="1">
      <c r="A8" s="42" t="s">
        <v>502</v>
      </c>
      <c r="B8" s="215" t="s">
        <v>112</v>
      </c>
      <c r="C8" s="44" t="s">
        <v>114</v>
      </c>
      <c r="D8" s="163">
        <f>SUM(D9,D11)</f>
        <v>3134989.8</v>
      </c>
      <c r="E8" s="163">
        <f t="shared" ref="E8:Y8" si="0">SUM(E9,E11)</f>
        <v>1897220</v>
      </c>
      <c r="F8" s="163">
        <f t="shared" si="0"/>
        <v>1077576</v>
      </c>
      <c r="G8" s="163">
        <f t="shared" si="0"/>
        <v>709164</v>
      </c>
      <c r="H8" s="163">
        <f t="shared" si="0"/>
        <v>0</v>
      </c>
      <c r="I8" s="163">
        <f t="shared" si="0"/>
        <v>110480</v>
      </c>
      <c r="J8" s="163">
        <f t="shared" si="0"/>
        <v>0</v>
      </c>
      <c r="K8" s="163">
        <f t="shared" si="0"/>
        <v>593197.72</v>
      </c>
      <c r="L8" s="163">
        <f t="shared" si="0"/>
        <v>285878.40000000002</v>
      </c>
      <c r="M8" s="163">
        <f t="shared" si="0"/>
        <v>142939.20000000001</v>
      </c>
      <c r="N8" s="163">
        <f t="shared" si="0"/>
        <v>134005.5</v>
      </c>
      <c r="O8" s="163">
        <f t="shared" si="0"/>
        <v>0</v>
      </c>
      <c r="P8" s="163">
        <f t="shared" si="0"/>
        <v>17867.400000000001</v>
      </c>
      <c r="Q8" s="163">
        <f t="shared" si="0"/>
        <v>12507.22</v>
      </c>
      <c r="R8" s="163">
        <f t="shared" si="0"/>
        <v>0</v>
      </c>
      <c r="S8" s="163">
        <f t="shared" si="0"/>
        <v>214408.8</v>
      </c>
      <c r="T8" s="163">
        <f t="shared" si="0"/>
        <v>430163.04</v>
      </c>
      <c r="U8" s="163">
        <f t="shared" si="0"/>
        <v>1980</v>
      </c>
      <c r="V8" s="163">
        <f t="shared" si="0"/>
        <v>296280</v>
      </c>
      <c r="W8" s="163">
        <f t="shared" si="0"/>
        <v>16163.64</v>
      </c>
      <c r="X8" s="163">
        <f t="shared" si="0"/>
        <v>26939.4</v>
      </c>
      <c r="Y8" s="163">
        <f t="shared" si="0"/>
        <v>88800</v>
      </c>
      <c r="Z8" s="171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s="126" customFormat="1" ht="21" customHeight="1">
      <c r="A9" s="42" t="s">
        <v>115</v>
      </c>
      <c r="B9" s="215" t="s">
        <v>112</v>
      </c>
      <c r="C9" s="44" t="s">
        <v>116</v>
      </c>
      <c r="D9" s="164">
        <v>3056587.8</v>
      </c>
      <c r="E9" s="164">
        <v>1876538</v>
      </c>
      <c r="F9" s="164">
        <v>1077576</v>
      </c>
      <c r="G9" s="164">
        <v>709164</v>
      </c>
      <c r="H9" s="164">
        <v>0</v>
      </c>
      <c r="I9" s="164">
        <v>89798</v>
      </c>
      <c r="J9" s="164">
        <v>0</v>
      </c>
      <c r="K9" s="164">
        <v>593197.72</v>
      </c>
      <c r="L9" s="164">
        <v>285878.40000000002</v>
      </c>
      <c r="M9" s="164">
        <v>142939.20000000001</v>
      </c>
      <c r="N9" s="164">
        <v>134005.5</v>
      </c>
      <c r="O9" s="164">
        <v>0</v>
      </c>
      <c r="P9" s="164">
        <v>17867.400000000001</v>
      </c>
      <c r="Q9" s="164">
        <v>12507.22</v>
      </c>
      <c r="R9" s="164">
        <v>0</v>
      </c>
      <c r="S9" s="164">
        <v>214408.8</v>
      </c>
      <c r="T9" s="164">
        <v>372443.04</v>
      </c>
      <c r="U9" s="164">
        <v>1980</v>
      </c>
      <c r="V9" s="168">
        <v>238560</v>
      </c>
      <c r="W9" s="169">
        <v>16163.64</v>
      </c>
      <c r="X9" s="169">
        <v>26939.4</v>
      </c>
      <c r="Y9" s="173">
        <v>88800</v>
      </c>
      <c r="Z9" s="171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s="126" customFormat="1" ht="21" customHeight="1">
      <c r="A10" s="42" t="s">
        <v>117</v>
      </c>
      <c r="B10" s="215" t="s">
        <v>112</v>
      </c>
      <c r="C10" s="44" t="s">
        <v>118</v>
      </c>
      <c r="D10" s="164">
        <v>3056587.8</v>
      </c>
      <c r="E10" s="164">
        <v>1876538</v>
      </c>
      <c r="F10" s="164">
        <v>1077576</v>
      </c>
      <c r="G10" s="164">
        <v>709164</v>
      </c>
      <c r="H10" s="164">
        <v>0</v>
      </c>
      <c r="I10" s="164">
        <v>89798</v>
      </c>
      <c r="J10" s="164">
        <v>0</v>
      </c>
      <c r="K10" s="164">
        <v>593197.72</v>
      </c>
      <c r="L10" s="164">
        <v>285878.40000000002</v>
      </c>
      <c r="M10" s="164">
        <v>142939.20000000001</v>
      </c>
      <c r="N10" s="164">
        <v>134005.5</v>
      </c>
      <c r="O10" s="164">
        <v>0</v>
      </c>
      <c r="P10" s="164">
        <v>17867.400000000001</v>
      </c>
      <c r="Q10" s="164">
        <v>12507.22</v>
      </c>
      <c r="R10" s="164">
        <v>0</v>
      </c>
      <c r="S10" s="164">
        <v>214408.8</v>
      </c>
      <c r="T10" s="164">
        <v>372443.04</v>
      </c>
      <c r="U10" s="164">
        <v>1980</v>
      </c>
      <c r="V10" s="168">
        <v>238560</v>
      </c>
      <c r="W10" s="169">
        <v>16163.64</v>
      </c>
      <c r="X10" s="169">
        <v>26939.4</v>
      </c>
      <c r="Y10" s="173">
        <v>88800</v>
      </c>
      <c r="Z10" s="171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26" customFormat="1" ht="21" customHeight="1">
      <c r="A11" s="42" t="s">
        <v>119</v>
      </c>
      <c r="B11" s="215" t="s">
        <v>112</v>
      </c>
      <c r="C11" s="44" t="s">
        <v>120</v>
      </c>
      <c r="D11" s="164">
        <v>78402</v>
      </c>
      <c r="E11" s="164">
        <v>20682</v>
      </c>
      <c r="F11" s="164">
        <v>0</v>
      </c>
      <c r="G11" s="164">
        <v>0</v>
      </c>
      <c r="H11" s="164">
        <v>0</v>
      </c>
      <c r="I11" s="164">
        <v>20682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57720</v>
      </c>
      <c r="U11" s="164">
        <v>0</v>
      </c>
      <c r="V11" s="168">
        <v>57720</v>
      </c>
      <c r="W11" s="169">
        <v>0</v>
      </c>
      <c r="X11" s="169">
        <v>0</v>
      </c>
      <c r="Y11" s="158">
        <v>0</v>
      </c>
      <c r="Z11" s="171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s="126" customFormat="1" ht="21" customHeight="1">
      <c r="A12" s="42" t="s">
        <v>121</v>
      </c>
      <c r="B12" s="215" t="s">
        <v>112</v>
      </c>
      <c r="C12" s="44" t="s">
        <v>118</v>
      </c>
      <c r="D12" s="164">
        <v>78402</v>
      </c>
      <c r="E12" s="164">
        <v>20682</v>
      </c>
      <c r="F12" s="164">
        <v>0</v>
      </c>
      <c r="G12" s="164">
        <v>0</v>
      </c>
      <c r="H12" s="164">
        <v>0</v>
      </c>
      <c r="I12" s="164">
        <v>20682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57720</v>
      </c>
      <c r="U12" s="164">
        <v>0</v>
      </c>
      <c r="V12" s="168">
        <v>57720</v>
      </c>
      <c r="W12" s="169">
        <v>0</v>
      </c>
      <c r="X12" s="169">
        <v>0</v>
      </c>
      <c r="Y12" s="158">
        <v>0</v>
      </c>
      <c r="Z12" s="171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s="126" customFormat="1" ht="21" customHeight="1">
      <c r="A13" s="42" t="s">
        <v>186</v>
      </c>
      <c r="B13" s="215" t="s">
        <v>112</v>
      </c>
      <c r="C13" s="44" t="s">
        <v>123</v>
      </c>
      <c r="D13" s="164">
        <v>963513.82</v>
      </c>
      <c r="E13" s="164">
        <v>603897</v>
      </c>
      <c r="F13" s="164">
        <v>366588</v>
      </c>
      <c r="G13" s="164">
        <v>206760</v>
      </c>
      <c r="H13" s="164">
        <v>0</v>
      </c>
      <c r="I13" s="164">
        <v>30549</v>
      </c>
      <c r="J13" s="164">
        <v>0</v>
      </c>
      <c r="K13" s="164">
        <v>190351.54</v>
      </c>
      <c r="L13" s="164">
        <v>91735.679999999993</v>
      </c>
      <c r="M13" s="164">
        <v>45867.839999999997</v>
      </c>
      <c r="N13" s="164">
        <v>43001.1</v>
      </c>
      <c r="O13" s="164">
        <v>0</v>
      </c>
      <c r="P13" s="164">
        <v>5733.48</v>
      </c>
      <c r="Q13" s="164">
        <v>4013.44</v>
      </c>
      <c r="R13" s="164">
        <v>0</v>
      </c>
      <c r="S13" s="164">
        <v>68801.759999999995</v>
      </c>
      <c r="T13" s="164">
        <v>100463.52</v>
      </c>
      <c r="U13" s="164">
        <v>1080</v>
      </c>
      <c r="V13" s="168">
        <v>84720</v>
      </c>
      <c r="W13" s="169">
        <v>5498.82</v>
      </c>
      <c r="X13" s="169">
        <v>9164.7000000000007</v>
      </c>
      <c r="Y13" s="158">
        <v>0</v>
      </c>
      <c r="Z13" s="171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s="126" customFormat="1" ht="21" customHeight="1">
      <c r="A14" s="42" t="s">
        <v>187</v>
      </c>
      <c r="B14" s="215" t="s">
        <v>112</v>
      </c>
      <c r="C14" s="44" t="s">
        <v>125</v>
      </c>
      <c r="D14" s="164">
        <v>963513.82</v>
      </c>
      <c r="E14" s="164">
        <v>603897</v>
      </c>
      <c r="F14" s="164">
        <v>366588</v>
      </c>
      <c r="G14" s="164">
        <v>206760</v>
      </c>
      <c r="H14" s="164">
        <v>0</v>
      </c>
      <c r="I14" s="164">
        <v>30549</v>
      </c>
      <c r="J14" s="164">
        <v>0</v>
      </c>
      <c r="K14" s="164">
        <v>190351.54</v>
      </c>
      <c r="L14" s="164">
        <v>91735.679999999993</v>
      </c>
      <c r="M14" s="164">
        <v>45867.839999999997</v>
      </c>
      <c r="N14" s="164">
        <v>43001.1</v>
      </c>
      <c r="O14" s="164">
        <v>0</v>
      </c>
      <c r="P14" s="164">
        <v>5733.48</v>
      </c>
      <c r="Q14" s="164">
        <v>4013.44</v>
      </c>
      <c r="R14" s="164">
        <v>0</v>
      </c>
      <c r="S14" s="164">
        <v>68801.759999999995</v>
      </c>
      <c r="T14" s="164">
        <v>100463.52</v>
      </c>
      <c r="U14" s="164">
        <v>1080</v>
      </c>
      <c r="V14" s="168">
        <v>84720</v>
      </c>
      <c r="W14" s="169">
        <v>5498.82</v>
      </c>
      <c r="X14" s="169">
        <v>9164.7000000000007</v>
      </c>
      <c r="Y14" s="158">
        <v>0</v>
      </c>
      <c r="Z14" s="171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21" customHeight="1">
      <c r="A15" s="42" t="s">
        <v>126</v>
      </c>
      <c r="B15" s="215" t="s">
        <v>112</v>
      </c>
      <c r="C15" s="44" t="s">
        <v>118</v>
      </c>
      <c r="D15" s="164">
        <v>963513.82</v>
      </c>
      <c r="E15" s="164">
        <v>603897</v>
      </c>
      <c r="F15" s="164">
        <v>366588</v>
      </c>
      <c r="G15" s="164">
        <v>206760</v>
      </c>
      <c r="H15" s="164">
        <v>0</v>
      </c>
      <c r="I15" s="164">
        <v>30549</v>
      </c>
      <c r="J15" s="164">
        <v>0</v>
      </c>
      <c r="K15" s="164">
        <v>190351.54</v>
      </c>
      <c r="L15" s="164">
        <v>91735.679999999993</v>
      </c>
      <c r="M15" s="164">
        <v>45867.839999999997</v>
      </c>
      <c r="N15" s="164">
        <v>43001.1</v>
      </c>
      <c r="O15" s="164">
        <v>0</v>
      </c>
      <c r="P15" s="164">
        <v>5733.48</v>
      </c>
      <c r="Q15" s="164">
        <v>4013.44</v>
      </c>
      <c r="R15" s="164">
        <v>0</v>
      </c>
      <c r="S15" s="164">
        <v>68801.759999999995</v>
      </c>
      <c r="T15" s="164">
        <v>100463.52</v>
      </c>
      <c r="U15" s="164">
        <v>1080</v>
      </c>
      <c r="V15" s="168">
        <v>84720</v>
      </c>
      <c r="W15" s="169">
        <v>5498.82</v>
      </c>
      <c r="X15" s="169">
        <v>9164.7000000000007</v>
      </c>
      <c r="Y15" s="158">
        <v>0</v>
      </c>
    </row>
    <row r="16" spans="1:256" ht="21" customHeight="1">
      <c r="A16" s="42" t="s">
        <v>504</v>
      </c>
      <c r="B16" s="215" t="s">
        <v>112</v>
      </c>
      <c r="C16" s="44" t="s">
        <v>128</v>
      </c>
      <c r="D16" s="164">
        <v>1073116.24</v>
      </c>
      <c r="E16" s="164">
        <v>671056</v>
      </c>
      <c r="F16" s="164">
        <v>404112</v>
      </c>
      <c r="G16" s="164">
        <v>233268</v>
      </c>
      <c r="H16" s="164">
        <v>0</v>
      </c>
      <c r="I16" s="164">
        <v>33676</v>
      </c>
      <c r="J16" s="164">
        <v>0</v>
      </c>
      <c r="K16" s="164">
        <v>211610.16</v>
      </c>
      <c r="L16" s="164">
        <v>101980.8</v>
      </c>
      <c r="M16" s="164">
        <v>50990.400000000001</v>
      </c>
      <c r="N16" s="164">
        <v>47803.5</v>
      </c>
      <c r="O16" s="164">
        <v>0</v>
      </c>
      <c r="P16" s="164">
        <v>6373.8</v>
      </c>
      <c r="Q16" s="164">
        <v>4461.66</v>
      </c>
      <c r="R16" s="164">
        <v>0</v>
      </c>
      <c r="S16" s="164">
        <v>76485.600000000006</v>
      </c>
      <c r="T16" s="164">
        <v>113964.48</v>
      </c>
      <c r="U16" s="164">
        <v>720</v>
      </c>
      <c r="V16" s="164">
        <v>97080</v>
      </c>
      <c r="W16" s="168">
        <v>6061.68</v>
      </c>
      <c r="X16" s="169">
        <v>10102.799999999999</v>
      </c>
      <c r="Y16" s="164">
        <v>0</v>
      </c>
    </row>
    <row r="17" spans="1:25" ht="21" customHeight="1">
      <c r="A17" s="42" t="s">
        <v>505</v>
      </c>
      <c r="B17" s="215" t="s">
        <v>112</v>
      </c>
      <c r="C17" s="44" t="s">
        <v>130</v>
      </c>
      <c r="D17" s="164">
        <v>899972.8</v>
      </c>
      <c r="E17" s="164">
        <v>562492</v>
      </c>
      <c r="F17" s="164">
        <v>340464</v>
      </c>
      <c r="G17" s="164">
        <v>193656</v>
      </c>
      <c r="H17" s="164">
        <v>0</v>
      </c>
      <c r="I17" s="164">
        <v>28372</v>
      </c>
      <c r="J17" s="164">
        <v>0</v>
      </c>
      <c r="K17" s="164">
        <v>177327.84</v>
      </c>
      <c r="L17" s="164">
        <v>85459.199999999997</v>
      </c>
      <c r="M17" s="164">
        <v>42729.599999999999</v>
      </c>
      <c r="N17" s="164">
        <v>40059</v>
      </c>
      <c r="O17" s="164">
        <v>0</v>
      </c>
      <c r="P17" s="164">
        <v>5341.2</v>
      </c>
      <c r="Q17" s="164">
        <v>3738.84</v>
      </c>
      <c r="R17" s="164">
        <v>0</v>
      </c>
      <c r="S17" s="164">
        <v>64094.400000000001</v>
      </c>
      <c r="T17" s="164">
        <v>96058.559999999998</v>
      </c>
      <c r="U17" s="164">
        <v>720</v>
      </c>
      <c r="V17" s="168">
        <v>81720</v>
      </c>
      <c r="W17" s="169">
        <v>5106.96</v>
      </c>
      <c r="X17" s="169">
        <v>8511.6</v>
      </c>
      <c r="Y17" s="158">
        <v>0</v>
      </c>
    </row>
    <row r="18" spans="1:25" ht="21" customHeight="1">
      <c r="A18" s="42" t="s">
        <v>190</v>
      </c>
      <c r="B18" s="215" t="s">
        <v>112</v>
      </c>
      <c r="C18" s="44" t="s">
        <v>118</v>
      </c>
      <c r="D18" s="164">
        <v>899972.8</v>
      </c>
      <c r="E18" s="164">
        <v>562492</v>
      </c>
      <c r="F18" s="164">
        <v>340464</v>
      </c>
      <c r="G18" s="164">
        <v>193656</v>
      </c>
      <c r="H18" s="164">
        <v>0</v>
      </c>
      <c r="I18" s="164">
        <v>28372</v>
      </c>
      <c r="J18" s="164">
        <v>0</v>
      </c>
      <c r="K18" s="164">
        <v>177327.84</v>
      </c>
      <c r="L18" s="164">
        <v>85459.199999999997</v>
      </c>
      <c r="M18" s="164">
        <v>42729.599999999999</v>
      </c>
      <c r="N18" s="164">
        <v>40059</v>
      </c>
      <c r="O18" s="164">
        <v>0</v>
      </c>
      <c r="P18" s="164">
        <v>5341.2</v>
      </c>
      <c r="Q18" s="164">
        <v>3738.84</v>
      </c>
      <c r="R18" s="164">
        <v>0</v>
      </c>
      <c r="S18" s="164">
        <v>64094.400000000001</v>
      </c>
      <c r="T18" s="164">
        <v>96058.559999999998</v>
      </c>
      <c r="U18" s="164">
        <v>720</v>
      </c>
      <c r="V18" s="168">
        <v>81720</v>
      </c>
      <c r="W18" s="169">
        <v>5106.96</v>
      </c>
      <c r="X18" s="169">
        <v>8511.6</v>
      </c>
      <c r="Y18" s="158">
        <v>0</v>
      </c>
    </row>
    <row r="19" spans="1:25" ht="21" customHeight="1">
      <c r="A19" s="42" t="s">
        <v>506</v>
      </c>
      <c r="B19" s="215" t="s">
        <v>112</v>
      </c>
      <c r="C19" s="44" t="s">
        <v>133</v>
      </c>
      <c r="D19" s="164">
        <v>173143.44</v>
      </c>
      <c r="E19" s="164">
        <v>108564</v>
      </c>
      <c r="F19" s="164">
        <v>63648</v>
      </c>
      <c r="G19" s="164">
        <v>39612</v>
      </c>
      <c r="H19" s="164">
        <v>0</v>
      </c>
      <c r="I19" s="164">
        <v>5304</v>
      </c>
      <c r="J19" s="164">
        <v>0</v>
      </c>
      <c r="K19" s="164">
        <v>34282.32</v>
      </c>
      <c r="L19" s="164">
        <v>16521.599999999999</v>
      </c>
      <c r="M19" s="164">
        <v>8260.7999999999993</v>
      </c>
      <c r="N19" s="164">
        <v>7744.5</v>
      </c>
      <c r="O19" s="164">
        <v>0</v>
      </c>
      <c r="P19" s="164">
        <v>1032.5999999999999</v>
      </c>
      <c r="Q19" s="164">
        <v>722.82</v>
      </c>
      <c r="R19" s="164">
        <v>0</v>
      </c>
      <c r="S19" s="164">
        <v>12391.2</v>
      </c>
      <c r="T19" s="164">
        <v>17905.919999999998</v>
      </c>
      <c r="U19" s="164">
        <v>0</v>
      </c>
      <c r="V19" s="168">
        <v>15360</v>
      </c>
      <c r="W19" s="169">
        <v>954.72</v>
      </c>
      <c r="X19" s="169">
        <v>1591.2</v>
      </c>
      <c r="Y19" s="158">
        <v>0</v>
      </c>
    </row>
    <row r="20" spans="1:25" ht="21" customHeight="1">
      <c r="A20" s="42" t="s">
        <v>134</v>
      </c>
      <c r="B20" s="215" t="s">
        <v>112</v>
      </c>
      <c r="C20" s="44" t="s">
        <v>118</v>
      </c>
      <c r="D20" s="164">
        <v>173143.44</v>
      </c>
      <c r="E20" s="164">
        <v>108564</v>
      </c>
      <c r="F20" s="164">
        <v>63648</v>
      </c>
      <c r="G20" s="164">
        <v>39612</v>
      </c>
      <c r="H20" s="164">
        <v>0</v>
      </c>
      <c r="I20" s="164">
        <v>5304</v>
      </c>
      <c r="J20" s="164">
        <v>0</v>
      </c>
      <c r="K20" s="164">
        <v>34282.32</v>
      </c>
      <c r="L20" s="164">
        <v>16521.599999999999</v>
      </c>
      <c r="M20" s="164">
        <v>8260.7999999999993</v>
      </c>
      <c r="N20" s="164">
        <v>7744.5</v>
      </c>
      <c r="O20" s="164">
        <v>0</v>
      </c>
      <c r="P20" s="164">
        <v>1032.5999999999999</v>
      </c>
      <c r="Q20" s="164">
        <v>722.82</v>
      </c>
      <c r="R20" s="164">
        <v>0</v>
      </c>
      <c r="S20" s="164">
        <v>12391.2</v>
      </c>
      <c r="T20" s="164">
        <v>17905.919999999998</v>
      </c>
      <c r="U20" s="164">
        <v>0</v>
      </c>
      <c r="V20" s="168">
        <v>15360</v>
      </c>
      <c r="W20" s="169">
        <v>954.72</v>
      </c>
      <c r="X20" s="169">
        <v>1591.2</v>
      </c>
      <c r="Y20" s="158">
        <v>0</v>
      </c>
    </row>
    <row r="21" spans="1:25" ht="21" customHeight="1">
      <c r="A21" s="42" t="s">
        <v>191</v>
      </c>
      <c r="B21" s="215" t="s">
        <v>112</v>
      </c>
      <c r="C21" s="44" t="s">
        <v>507</v>
      </c>
      <c r="D21" s="164">
        <v>603006.93000000005</v>
      </c>
      <c r="E21" s="164">
        <v>375250</v>
      </c>
      <c r="F21" s="164">
        <v>233112</v>
      </c>
      <c r="G21" s="164">
        <v>122712</v>
      </c>
      <c r="H21" s="164">
        <v>0</v>
      </c>
      <c r="I21" s="164">
        <v>19426</v>
      </c>
      <c r="J21" s="164">
        <v>0</v>
      </c>
      <c r="K21" s="164">
        <v>118133.57</v>
      </c>
      <c r="L21" s="164">
        <v>56931.839999999997</v>
      </c>
      <c r="M21" s="164">
        <v>28465.919999999998</v>
      </c>
      <c r="N21" s="164">
        <v>26686.799999999999</v>
      </c>
      <c r="O21" s="164">
        <v>0</v>
      </c>
      <c r="P21" s="164">
        <v>3558.24</v>
      </c>
      <c r="Q21" s="164">
        <v>2490.77</v>
      </c>
      <c r="R21" s="164">
        <v>0</v>
      </c>
      <c r="S21" s="164">
        <v>42698.879999999997</v>
      </c>
      <c r="T21" s="164">
        <v>66924.479999999996</v>
      </c>
      <c r="U21" s="164">
        <v>720</v>
      </c>
      <c r="V21" s="168">
        <v>56880</v>
      </c>
      <c r="W21" s="169">
        <v>3496.68</v>
      </c>
      <c r="X21" s="169">
        <v>5827.8</v>
      </c>
      <c r="Y21" s="158">
        <v>0</v>
      </c>
    </row>
    <row r="22" spans="1:25" ht="21" customHeight="1">
      <c r="A22" s="42" t="s">
        <v>192</v>
      </c>
      <c r="B22" s="215" t="s">
        <v>112</v>
      </c>
      <c r="C22" s="44" t="s">
        <v>138</v>
      </c>
      <c r="D22" s="164">
        <v>603006.93000000005</v>
      </c>
      <c r="E22" s="164">
        <v>375250</v>
      </c>
      <c r="F22" s="164">
        <v>233112</v>
      </c>
      <c r="G22" s="164">
        <v>122712</v>
      </c>
      <c r="H22" s="164">
        <v>0</v>
      </c>
      <c r="I22" s="164">
        <v>19426</v>
      </c>
      <c r="J22" s="164">
        <v>0</v>
      </c>
      <c r="K22" s="164">
        <v>118133.57</v>
      </c>
      <c r="L22" s="164">
        <v>56931.839999999997</v>
      </c>
      <c r="M22" s="164">
        <v>28465.919999999998</v>
      </c>
      <c r="N22" s="164">
        <v>26686.799999999999</v>
      </c>
      <c r="O22" s="164">
        <v>0</v>
      </c>
      <c r="P22" s="164">
        <v>3558.24</v>
      </c>
      <c r="Q22" s="164">
        <v>2490.77</v>
      </c>
      <c r="R22" s="164">
        <v>0</v>
      </c>
      <c r="S22" s="164">
        <v>42698.879999999997</v>
      </c>
      <c r="T22" s="164">
        <v>66924.479999999996</v>
      </c>
      <c r="U22" s="164">
        <v>720</v>
      </c>
      <c r="V22" s="168">
        <v>56880</v>
      </c>
      <c r="W22" s="169">
        <v>3496.68</v>
      </c>
      <c r="X22" s="169">
        <v>5827.8</v>
      </c>
      <c r="Y22" s="158">
        <v>0</v>
      </c>
    </row>
    <row r="23" spans="1:25" ht="21" customHeight="1">
      <c r="A23" s="42" t="s">
        <v>139</v>
      </c>
      <c r="B23" s="215" t="s">
        <v>112</v>
      </c>
      <c r="C23" s="44" t="s">
        <v>118</v>
      </c>
      <c r="D23" s="164">
        <v>603006.93000000005</v>
      </c>
      <c r="E23" s="164">
        <v>375250</v>
      </c>
      <c r="F23" s="164">
        <v>233112</v>
      </c>
      <c r="G23" s="164">
        <v>122712</v>
      </c>
      <c r="H23" s="164">
        <v>0</v>
      </c>
      <c r="I23" s="164">
        <v>19426</v>
      </c>
      <c r="J23" s="164">
        <v>0</v>
      </c>
      <c r="K23" s="164">
        <v>118133.57</v>
      </c>
      <c r="L23" s="164">
        <v>56931.839999999997</v>
      </c>
      <c r="M23" s="164">
        <v>28465.919999999998</v>
      </c>
      <c r="N23" s="164">
        <v>26686.799999999999</v>
      </c>
      <c r="O23" s="164">
        <v>0</v>
      </c>
      <c r="P23" s="164">
        <v>3558.24</v>
      </c>
      <c r="Q23" s="164">
        <v>2490.77</v>
      </c>
      <c r="R23" s="164">
        <v>0</v>
      </c>
      <c r="S23" s="164">
        <v>42698.879999999997</v>
      </c>
      <c r="T23" s="164">
        <v>66924.479999999996</v>
      </c>
      <c r="U23" s="164">
        <v>720</v>
      </c>
      <c r="V23" s="168">
        <v>56880</v>
      </c>
      <c r="W23" s="169">
        <v>3496.68</v>
      </c>
      <c r="X23" s="169">
        <v>5827.8</v>
      </c>
      <c r="Y23" s="158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3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3"/>
  <sheetViews>
    <sheetView showGridLines="0" showZeros="0" workbookViewId="0">
      <selection activeCell="C21" sqref="C21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7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R1" s="116"/>
      <c r="S1" s="116"/>
      <c r="T1" s="116"/>
      <c r="U1" s="250" t="s">
        <v>217</v>
      </c>
      <c r="V1" s="250"/>
      <c r="W1" s="250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</row>
    <row r="2" spans="1:242" ht="23.1" customHeight="1">
      <c r="A2" s="222" t="s">
        <v>218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</row>
    <row r="3" spans="1:242" s="15" customFormat="1" ht="23.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R3" s="116"/>
      <c r="S3" s="116"/>
      <c r="T3" s="116"/>
      <c r="U3" s="229" t="s">
        <v>87</v>
      </c>
      <c r="V3" s="229"/>
      <c r="W3" s="22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</row>
    <row r="4" spans="1:242" s="15" customFormat="1" ht="23.1" customHeight="1">
      <c r="A4" s="224" t="s">
        <v>108</v>
      </c>
      <c r="B4" s="224" t="s">
        <v>88</v>
      </c>
      <c r="C4" s="242" t="s">
        <v>109</v>
      </c>
      <c r="D4" s="224" t="s">
        <v>110</v>
      </c>
      <c r="E4" s="225" t="s">
        <v>219</v>
      </c>
      <c r="F4" s="225" t="s">
        <v>220</v>
      </c>
      <c r="G4" s="225" t="s">
        <v>221</v>
      </c>
      <c r="H4" s="225" t="s">
        <v>222</v>
      </c>
      <c r="I4" s="225" t="s">
        <v>223</v>
      </c>
      <c r="J4" s="224" t="s">
        <v>224</v>
      </c>
      <c r="K4" s="224" t="s">
        <v>225</v>
      </c>
      <c r="L4" s="224" t="s">
        <v>226</v>
      </c>
      <c r="M4" s="224" t="s">
        <v>227</v>
      </c>
      <c r="N4" s="224" t="s">
        <v>228</v>
      </c>
      <c r="O4" s="224" t="s">
        <v>229</v>
      </c>
      <c r="P4" s="256" t="s">
        <v>230</v>
      </c>
      <c r="Q4" s="224" t="s">
        <v>231</v>
      </c>
      <c r="R4" s="224" t="s">
        <v>232</v>
      </c>
      <c r="S4" s="243" t="s">
        <v>233</v>
      </c>
      <c r="T4" s="224" t="s">
        <v>234</v>
      </c>
      <c r="U4" s="224" t="s">
        <v>235</v>
      </c>
      <c r="V4" s="256" t="s">
        <v>236</v>
      </c>
      <c r="W4" s="224" t="s">
        <v>237</v>
      </c>
      <c r="X4" s="130"/>
      <c r="Y4" s="130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</row>
    <row r="5" spans="1:242" s="15" customFormat="1" ht="19.5" customHeight="1">
      <c r="A5" s="224"/>
      <c r="B5" s="224"/>
      <c r="C5" s="242"/>
      <c r="D5" s="224"/>
      <c r="E5" s="225"/>
      <c r="F5" s="225"/>
      <c r="G5" s="225"/>
      <c r="H5" s="225"/>
      <c r="I5" s="225"/>
      <c r="J5" s="224"/>
      <c r="K5" s="224"/>
      <c r="L5" s="224"/>
      <c r="M5" s="224"/>
      <c r="N5" s="224"/>
      <c r="O5" s="224"/>
      <c r="P5" s="257"/>
      <c r="Q5" s="224"/>
      <c r="R5" s="224"/>
      <c r="S5" s="243"/>
      <c r="T5" s="224"/>
      <c r="U5" s="224"/>
      <c r="V5" s="257"/>
      <c r="W5" s="224"/>
      <c r="X5" s="130"/>
      <c r="Y5" s="130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</row>
    <row r="6" spans="1:242" s="15" customFormat="1" ht="39.75" customHeight="1">
      <c r="A6" s="224"/>
      <c r="B6" s="224"/>
      <c r="C6" s="242"/>
      <c r="D6" s="224"/>
      <c r="E6" s="225"/>
      <c r="F6" s="225"/>
      <c r="G6" s="225"/>
      <c r="H6" s="225"/>
      <c r="I6" s="225"/>
      <c r="J6" s="224"/>
      <c r="K6" s="224"/>
      <c r="L6" s="224"/>
      <c r="M6" s="224"/>
      <c r="N6" s="224"/>
      <c r="O6" s="224"/>
      <c r="P6" s="227"/>
      <c r="Q6" s="224"/>
      <c r="R6" s="224"/>
      <c r="S6" s="243"/>
      <c r="T6" s="224"/>
      <c r="U6" s="224"/>
      <c r="V6" s="227"/>
      <c r="W6" s="224"/>
      <c r="X6" s="130"/>
      <c r="Y6" s="130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</row>
    <row r="7" spans="1:242" s="15" customFormat="1" ht="26.1" customHeight="1">
      <c r="A7" s="23"/>
      <c r="B7" s="215" t="s">
        <v>112</v>
      </c>
      <c r="C7" s="40" t="s">
        <v>105</v>
      </c>
      <c r="D7" s="156">
        <v>1124480</v>
      </c>
      <c r="E7" s="156">
        <v>80400</v>
      </c>
      <c r="F7" s="156">
        <v>20100</v>
      </c>
      <c r="G7" s="156">
        <v>13400</v>
      </c>
      <c r="H7" s="156">
        <v>20100</v>
      </c>
      <c r="I7" s="156">
        <v>33500</v>
      </c>
      <c r="J7" s="156">
        <v>0</v>
      </c>
      <c r="K7" s="156">
        <v>134000</v>
      </c>
      <c r="L7" s="156">
        <v>33500</v>
      </c>
      <c r="M7" s="156">
        <v>0</v>
      </c>
      <c r="N7" s="156">
        <v>67000</v>
      </c>
      <c r="O7" s="156">
        <v>0</v>
      </c>
      <c r="P7" s="156">
        <v>0</v>
      </c>
      <c r="Q7" s="156">
        <v>134000</v>
      </c>
      <c r="R7" s="156">
        <v>10000</v>
      </c>
      <c r="S7" s="156">
        <v>0</v>
      </c>
      <c r="T7" s="156">
        <v>0</v>
      </c>
      <c r="U7" s="156">
        <v>444480</v>
      </c>
      <c r="V7" s="156">
        <v>0</v>
      </c>
      <c r="W7" s="156">
        <v>134000</v>
      </c>
    </row>
    <row r="8" spans="1:242" ht="26.1" customHeight="1">
      <c r="A8" s="42" t="s">
        <v>502</v>
      </c>
      <c r="B8" s="215" t="s">
        <v>112</v>
      </c>
      <c r="C8" s="44" t="s">
        <v>114</v>
      </c>
      <c r="D8" s="157">
        <f>SUM(D9,D11)</f>
        <v>683480</v>
      </c>
      <c r="E8" s="157">
        <f t="shared" ref="E8:W8" si="0">SUM(E9,E11)</f>
        <v>48000</v>
      </c>
      <c r="F8" s="157">
        <f t="shared" si="0"/>
        <v>12000</v>
      </c>
      <c r="G8" s="157">
        <f t="shared" si="0"/>
        <v>8000</v>
      </c>
      <c r="H8" s="157">
        <f t="shared" si="0"/>
        <v>12000</v>
      </c>
      <c r="I8" s="157">
        <f t="shared" si="0"/>
        <v>20000</v>
      </c>
      <c r="J8" s="157">
        <f t="shared" si="0"/>
        <v>0</v>
      </c>
      <c r="K8" s="157">
        <f t="shared" si="0"/>
        <v>80000</v>
      </c>
      <c r="L8" s="157">
        <f t="shared" si="0"/>
        <v>20000</v>
      </c>
      <c r="M8" s="157">
        <f t="shared" si="0"/>
        <v>0</v>
      </c>
      <c r="N8" s="157">
        <f t="shared" si="0"/>
        <v>40000</v>
      </c>
      <c r="O8" s="157">
        <f t="shared" si="0"/>
        <v>0</v>
      </c>
      <c r="P8" s="157">
        <f t="shared" si="0"/>
        <v>0</v>
      </c>
      <c r="Q8" s="157">
        <f t="shared" si="0"/>
        <v>80000</v>
      </c>
      <c r="R8" s="157">
        <f t="shared" si="0"/>
        <v>10000</v>
      </c>
      <c r="S8" s="157">
        <f t="shared" si="0"/>
        <v>0</v>
      </c>
      <c r="T8" s="157">
        <f t="shared" si="0"/>
        <v>0</v>
      </c>
      <c r="U8" s="157">
        <f t="shared" si="0"/>
        <v>273480</v>
      </c>
      <c r="V8" s="157">
        <f t="shared" si="0"/>
        <v>0</v>
      </c>
      <c r="W8" s="157">
        <f t="shared" si="0"/>
        <v>80000</v>
      </c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</row>
    <row r="9" spans="1:242" ht="26.1" customHeight="1">
      <c r="A9" s="42" t="s">
        <v>115</v>
      </c>
      <c r="B9" s="215" t="s">
        <v>112</v>
      </c>
      <c r="C9" s="44" t="s">
        <v>116</v>
      </c>
      <c r="D9" s="105">
        <v>566680</v>
      </c>
      <c r="E9" s="105">
        <v>39600</v>
      </c>
      <c r="F9" s="105">
        <v>9900</v>
      </c>
      <c r="G9" s="105">
        <v>6600</v>
      </c>
      <c r="H9" s="105">
        <v>9900</v>
      </c>
      <c r="I9" s="105">
        <v>16500</v>
      </c>
      <c r="J9" s="105">
        <v>0</v>
      </c>
      <c r="K9" s="160">
        <v>66000</v>
      </c>
      <c r="L9" s="105">
        <v>16500</v>
      </c>
      <c r="M9" s="105">
        <v>0</v>
      </c>
      <c r="N9" s="105">
        <v>33000</v>
      </c>
      <c r="O9" s="105">
        <v>0</v>
      </c>
      <c r="P9" s="105">
        <v>0</v>
      </c>
      <c r="Q9" s="105">
        <v>66000</v>
      </c>
      <c r="R9" s="105">
        <v>10000</v>
      </c>
      <c r="S9" s="105">
        <v>0</v>
      </c>
      <c r="T9" s="105">
        <v>0</v>
      </c>
      <c r="U9" s="105">
        <v>226680</v>
      </c>
      <c r="V9" s="105">
        <v>0</v>
      </c>
      <c r="W9" s="161">
        <v>66000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</row>
    <row r="10" spans="1:242" ht="26.1" customHeight="1">
      <c r="A10" s="42" t="s">
        <v>117</v>
      </c>
      <c r="B10" s="215" t="s">
        <v>112</v>
      </c>
      <c r="C10" s="44" t="s">
        <v>118</v>
      </c>
      <c r="D10" s="105">
        <v>566680</v>
      </c>
      <c r="E10" s="105">
        <v>39600</v>
      </c>
      <c r="F10" s="105">
        <v>9900</v>
      </c>
      <c r="G10" s="105">
        <v>6600</v>
      </c>
      <c r="H10" s="105">
        <v>9900</v>
      </c>
      <c r="I10" s="105">
        <v>16500</v>
      </c>
      <c r="J10" s="105">
        <v>0</v>
      </c>
      <c r="K10" s="160">
        <v>66000</v>
      </c>
      <c r="L10" s="105">
        <v>16500</v>
      </c>
      <c r="M10" s="105">
        <v>0</v>
      </c>
      <c r="N10" s="105">
        <v>33000</v>
      </c>
      <c r="O10" s="105">
        <v>0</v>
      </c>
      <c r="P10" s="105">
        <v>0</v>
      </c>
      <c r="Q10" s="105">
        <v>66000</v>
      </c>
      <c r="R10" s="105">
        <v>10000</v>
      </c>
      <c r="S10" s="105">
        <v>0</v>
      </c>
      <c r="T10" s="105">
        <v>0</v>
      </c>
      <c r="U10" s="105">
        <v>226680</v>
      </c>
      <c r="V10" s="105">
        <v>0</v>
      </c>
      <c r="W10" s="161">
        <v>66000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</row>
    <row r="11" spans="1:242" ht="26.1" customHeight="1">
      <c r="A11" s="42" t="s">
        <v>119</v>
      </c>
      <c r="B11" s="215" t="s">
        <v>112</v>
      </c>
      <c r="C11" s="44" t="s">
        <v>120</v>
      </c>
      <c r="D11" s="158">
        <v>116800</v>
      </c>
      <c r="E11" s="159">
        <v>8400</v>
      </c>
      <c r="F11" s="159">
        <v>2100</v>
      </c>
      <c r="G11" s="159">
        <v>1400</v>
      </c>
      <c r="H11" s="159">
        <v>2100</v>
      </c>
      <c r="I11" s="159">
        <v>3500</v>
      </c>
      <c r="J11" s="159">
        <v>0</v>
      </c>
      <c r="K11" s="159">
        <v>14000</v>
      </c>
      <c r="L11" s="159">
        <v>3500</v>
      </c>
      <c r="M11" s="159">
        <v>0</v>
      </c>
      <c r="N11" s="159">
        <v>7000</v>
      </c>
      <c r="O11" s="159">
        <v>0</v>
      </c>
      <c r="P11" s="159">
        <v>0</v>
      </c>
      <c r="Q11" s="159">
        <v>14000</v>
      </c>
      <c r="R11" s="159">
        <v>0</v>
      </c>
      <c r="S11" s="159">
        <v>0</v>
      </c>
      <c r="T11" s="159">
        <v>0</v>
      </c>
      <c r="U11" s="159">
        <v>46800</v>
      </c>
      <c r="V11" s="159">
        <v>0</v>
      </c>
      <c r="W11" s="159">
        <v>14000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</row>
    <row r="12" spans="1:242" ht="26.1" customHeight="1">
      <c r="A12" s="42" t="s">
        <v>121</v>
      </c>
      <c r="B12" s="215" t="s">
        <v>112</v>
      </c>
      <c r="C12" s="44" t="s">
        <v>118</v>
      </c>
      <c r="D12" s="158">
        <v>116800</v>
      </c>
      <c r="E12" s="159">
        <v>8400</v>
      </c>
      <c r="F12" s="159">
        <v>2100</v>
      </c>
      <c r="G12" s="159">
        <v>1400</v>
      </c>
      <c r="H12" s="159">
        <v>2100</v>
      </c>
      <c r="I12" s="159">
        <v>3500</v>
      </c>
      <c r="J12" s="159">
        <v>0</v>
      </c>
      <c r="K12" s="159">
        <v>14000</v>
      </c>
      <c r="L12" s="159">
        <v>3500</v>
      </c>
      <c r="M12" s="159">
        <v>0</v>
      </c>
      <c r="N12" s="159">
        <v>7000</v>
      </c>
      <c r="O12" s="159">
        <v>0</v>
      </c>
      <c r="P12" s="159">
        <v>0</v>
      </c>
      <c r="Q12" s="159">
        <v>14000</v>
      </c>
      <c r="R12" s="159">
        <v>0</v>
      </c>
      <c r="S12" s="159">
        <v>0</v>
      </c>
      <c r="T12" s="159">
        <v>0</v>
      </c>
      <c r="U12" s="159">
        <v>46800</v>
      </c>
      <c r="V12" s="159">
        <v>0</v>
      </c>
      <c r="W12" s="159">
        <v>14000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</row>
    <row r="13" spans="1:242" ht="26.1" customHeight="1">
      <c r="A13" s="42" t="s">
        <v>186</v>
      </c>
      <c r="B13" s="215" t="s">
        <v>112</v>
      </c>
      <c r="C13" s="44" t="s">
        <v>123</v>
      </c>
      <c r="D13" s="158">
        <v>166000</v>
      </c>
      <c r="E13" s="159">
        <v>12000</v>
      </c>
      <c r="F13" s="159">
        <v>3000</v>
      </c>
      <c r="G13" s="159">
        <v>2000</v>
      </c>
      <c r="H13" s="159">
        <v>3000</v>
      </c>
      <c r="I13" s="159">
        <v>5000</v>
      </c>
      <c r="J13" s="159">
        <v>0</v>
      </c>
      <c r="K13" s="159">
        <v>20000</v>
      </c>
      <c r="L13" s="159">
        <v>5000</v>
      </c>
      <c r="M13" s="159">
        <v>0</v>
      </c>
      <c r="N13" s="159">
        <v>10000</v>
      </c>
      <c r="O13" s="159">
        <v>0</v>
      </c>
      <c r="P13" s="159">
        <v>0</v>
      </c>
      <c r="Q13" s="159">
        <v>20000</v>
      </c>
      <c r="R13" s="159">
        <v>0</v>
      </c>
      <c r="S13" s="159">
        <v>0</v>
      </c>
      <c r="T13" s="159">
        <v>0</v>
      </c>
      <c r="U13" s="159">
        <v>66000</v>
      </c>
      <c r="V13" s="159">
        <v>0</v>
      </c>
      <c r="W13" s="159">
        <v>20000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</row>
    <row r="14" spans="1:242" ht="26.1" customHeight="1">
      <c r="A14" s="42" t="s">
        <v>187</v>
      </c>
      <c r="B14" s="215" t="s">
        <v>112</v>
      </c>
      <c r="C14" s="44" t="s">
        <v>125</v>
      </c>
      <c r="D14" s="158">
        <v>166000</v>
      </c>
      <c r="E14" s="159">
        <v>12000</v>
      </c>
      <c r="F14" s="159">
        <v>3000</v>
      </c>
      <c r="G14" s="159">
        <v>2000</v>
      </c>
      <c r="H14" s="159">
        <v>3000</v>
      </c>
      <c r="I14" s="159">
        <v>5000</v>
      </c>
      <c r="J14" s="159">
        <v>0</v>
      </c>
      <c r="K14" s="159">
        <v>20000</v>
      </c>
      <c r="L14" s="159">
        <v>5000</v>
      </c>
      <c r="M14" s="159">
        <v>0</v>
      </c>
      <c r="N14" s="159">
        <v>10000</v>
      </c>
      <c r="O14" s="159">
        <v>0</v>
      </c>
      <c r="P14" s="159">
        <v>0</v>
      </c>
      <c r="Q14" s="159">
        <v>20000</v>
      </c>
      <c r="R14" s="159">
        <v>0</v>
      </c>
      <c r="S14" s="159">
        <v>0</v>
      </c>
      <c r="T14" s="159">
        <v>0</v>
      </c>
      <c r="U14" s="159">
        <v>66000</v>
      </c>
      <c r="V14" s="159">
        <v>0</v>
      </c>
      <c r="W14" s="159">
        <v>20000</v>
      </c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</row>
    <row r="15" spans="1:242" ht="26.1" customHeight="1">
      <c r="A15" s="42" t="s">
        <v>126</v>
      </c>
      <c r="B15" s="215" t="s">
        <v>112</v>
      </c>
      <c r="C15" s="44" t="s">
        <v>118</v>
      </c>
      <c r="D15" s="158">
        <v>166000</v>
      </c>
      <c r="E15" s="159">
        <v>12000</v>
      </c>
      <c r="F15" s="159">
        <v>3000</v>
      </c>
      <c r="G15" s="159">
        <v>2000</v>
      </c>
      <c r="H15" s="159">
        <v>3000</v>
      </c>
      <c r="I15" s="159">
        <v>5000</v>
      </c>
      <c r="J15" s="159">
        <v>0</v>
      </c>
      <c r="K15" s="159">
        <v>20000</v>
      </c>
      <c r="L15" s="159">
        <v>5000</v>
      </c>
      <c r="M15" s="159">
        <v>0</v>
      </c>
      <c r="N15" s="159">
        <v>10000</v>
      </c>
      <c r="O15" s="159">
        <v>0</v>
      </c>
      <c r="P15" s="159">
        <v>0</v>
      </c>
      <c r="Q15" s="159">
        <v>20000</v>
      </c>
      <c r="R15" s="159">
        <v>0</v>
      </c>
      <c r="S15" s="159">
        <v>0</v>
      </c>
      <c r="T15" s="159">
        <v>0</v>
      </c>
      <c r="U15" s="159">
        <v>66000</v>
      </c>
      <c r="V15" s="159">
        <v>0</v>
      </c>
      <c r="W15" s="159">
        <v>20000</v>
      </c>
    </row>
    <row r="16" spans="1:242" ht="26.1" customHeight="1">
      <c r="A16" s="42" t="s">
        <v>504</v>
      </c>
      <c r="B16" s="215" t="s">
        <v>112</v>
      </c>
      <c r="C16" s="44" t="s">
        <v>128</v>
      </c>
      <c r="D16" s="158">
        <v>177800</v>
      </c>
      <c r="E16" s="159">
        <v>13200</v>
      </c>
      <c r="F16" s="159">
        <v>3300</v>
      </c>
      <c r="G16" s="159">
        <v>2200</v>
      </c>
      <c r="H16" s="159">
        <v>3300</v>
      </c>
      <c r="I16" s="159">
        <v>5500</v>
      </c>
      <c r="J16" s="159">
        <v>0</v>
      </c>
      <c r="K16" s="159">
        <v>22000</v>
      </c>
      <c r="L16" s="159">
        <v>5500</v>
      </c>
      <c r="M16" s="159">
        <v>0</v>
      </c>
      <c r="N16" s="159">
        <v>11000</v>
      </c>
      <c r="O16" s="159">
        <v>0</v>
      </c>
      <c r="P16" s="159">
        <v>0</v>
      </c>
      <c r="Q16" s="159">
        <v>22000</v>
      </c>
      <c r="R16" s="159">
        <v>0</v>
      </c>
      <c r="S16" s="159">
        <v>0</v>
      </c>
      <c r="T16" s="159">
        <v>0</v>
      </c>
      <c r="U16" s="159">
        <v>67800</v>
      </c>
      <c r="V16" s="159">
        <v>0</v>
      </c>
      <c r="W16" s="159">
        <v>22000</v>
      </c>
    </row>
    <row r="17" spans="1:23" ht="26.1" customHeight="1">
      <c r="A17" s="42" t="s">
        <v>505</v>
      </c>
      <c r="B17" s="215" t="s">
        <v>112</v>
      </c>
      <c r="C17" s="44" t="s">
        <v>130</v>
      </c>
      <c r="D17" s="158">
        <v>145200</v>
      </c>
      <c r="E17" s="159">
        <v>10800</v>
      </c>
      <c r="F17" s="159">
        <v>2700</v>
      </c>
      <c r="G17" s="159">
        <v>1800</v>
      </c>
      <c r="H17" s="159">
        <v>2700</v>
      </c>
      <c r="I17" s="159">
        <v>4500</v>
      </c>
      <c r="J17" s="159">
        <v>0</v>
      </c>
      <c r="K17" s="159">
        <v>18000</v>
      </c>
      <c r="L17" s="159">
        <v>4500</v>
      </c>
      <c r="M17" s="159">
        <v>0</v>
      </c>
      <c r="N17" s="159">
        <v>9000</v>
      </c>
      <c r="O17" s="159">
        <v>0</v>
      </c>
      <c r="P17" s="159">
        <v>0</v>
      </c>
      <c r="Q17" s="159">
        <v>18000</v>
      </c>
      <c r="R17" s="159">
        <v>0</v>
      </c>
      <c r="S17" s="159">
        <v>0</v>
      </c>
      <c r="T17" s="159">
        <v>0</v>
      </c>
      <c r="U17" s="159">
        <v>55200</v>
      </c>
      <c r="V17" s="159">
        <v>0</v>
      </c>
      <c r="W17" s="159">
        <v>18000</v>
      </c>
    </row>
    <row r="18" spans="1:23" ht="26.1" customHeight="1">
      <c r="A18" s="42" t="s">
        <v>190</v>
      </c>
      <c r="B18" s="215" t="s">
        <v>112</v>
      </c>
      <c r="C18" s="44" t="s">
        <v>118</v>
      </c>
      <c r="D18" s="158">
        <v>145200</v>
      </c>
      <c r="E18" s="159">
        <v>10800</v>
      </c>
      <c r="F18" s="159">
        <v>2700</v>
      </c>
      <c r="G18" s="159">
        <v>1800</v>
      </c>
      <c r="H18" s="159">
        <v>2700</v>
      </c>
      <c r="I18" s="159">
        <v>4500</v>
      </c>
      <c r="J18" s="159">
        <v>0</v>
      </c>
      <c r="K18" s="159">
        <v>18000</v>
      </c>
      <c r="L18" s="159">
        <v>4500</v>
      </c>
      <c r="M18" s="159">
        <v>0</v>
      </c>
      <c r="N18" s="159">
        <v>9000</v>
      </c>
      <c r="O18" s="159">
        <v>0</v>
      </c>
      <c r="P18" s="159">
        <v>0</v>
      </c>
      <c r="Q18" s="159">
        <v>18000</v>
      </c>
      <c r="R18" s="159">
        <v>0</v>
      </c>
      <c r="S18" s="159">
        <v>0</v>
      </c>
      <c r="T18" s="159">
        <v>0</v>
      </c>
      <c r="U18" s="159">
        <v>55200</v>
      </c>
      <c r="V18" s="159">
        <v>0</v>
      </c>
      <c r="W18" s="159">
        <v>18000</v>
      </c>
    </row>
    <row r="19" spans="1:23" ht="26.1" customHeight="1">
      <c r="A19" s="42" t="s">
        <v>506</v>
      </c>
      <c r="B19" s="215" t="s">
        <v>112</v>
      </c>
      <c r="C19" s="44" t="s">
        <v>133</v>
      </c>
      <c r="D19" s="158">
        <v>32600</v>
      </c>
      <c r="E19" s="159">
        <v>2400</v>
      </c>
      <c r="F19" s="159">
        <v>600</v>
      </c>
      <c r="G19" s="159">
        <v>400</v>
      </c>
      <c r="H19" s="159">
        <v>600</v>
      </c>
      <c r="I19" s="159">
        <v>1000</v>
      </c>
      <c r="J19" s="159">
        <v>0</v>
      </c>
      <c r="K19" s="159">
        <v>4000</v>
      </c>
      <c r="L19" s="159">
        <v>1000</v>
      </c>
      <c r="M19" s="159">
        <v>0</v>
      </c>
      <c r="N19" s="159">
        <v>2000</v>
      </c>
      <c r="O19" s="159">
        <v>0</v>
      </c>
      <c r="P19" s="159">
        <v>0</v>
      </c>
      <c r="Q19" s="159">
        <v>4000</v>
      </c>
      <c r="R19" s="159">
        <v>0</v>
      </c>
      <c r="S19" s="159">
        <v>0</v>
      </c>
      <c r="T19" s="159">
        <v>0</v>
      </c>
      <c r="U19" s="159">
        <v>12600</v>
      </c>
      <c r="V19" s="159">
        <v>0</v>
      </c>
      <c r="W19" s="159">
        <v>4000</v>
      </c>
    </row>
    <row r="20" spans="1:23" ht="26.1" customHeight="1">
      <c r="A20" s="42" t="s">
        <v>134</v>
      </c>
      <c r="B20" s="215" t="s">
        <v>112</v>
      </c>
      <c r="C20" s="44" t="s">
        <v>118</v>
      </c>
      <c r="D20" s="158">
        <v>32600</v>
      </c>
      <c r="E20" s="159">
        <v>2400</v>
      </c>
      <c r="F20" s="159">
        <v>600</v>
      </c>
      <c r="G20" s="159">
        <v>400</v>
      </c>
      <c r="H20" s="159">
        <v>600</v>
      </c>
      <c r="I20" s="159">
        <v>1000</v>
      </c>
      <c r="J20" s="159">
        <v>0</v>
      </c>
      <c r="K20" s="159">
        <v>4000</v>
      </c>
      <c r="L20" s="159">
        <v>1000</v>
      </c>
      <c r="M20" s="159">
        <v>0</v>
      </c>
      <c r="N20" s="159">
        <v>2000</v>
      </c>
      <c r="O20" s="159">
        <v>0</v>
      </c>
      <c r="P20" s="159">
        <v>0</v>
      </c>
      <c r="Q20" s="159">
        <v>4000</v>
      </c>
      <c r="R20" s="159">
        <v>0</v>
      </c>
      <c r="S20" s="159">
        <v>0</v>
      </c>
      <c r="T20" s="159">
        <v>0</v>
      </c>
      <c r="U20" s="159">
        <v>12600</v>
      </c>
      <c r="V20" s="159">
        <v>0</v>
      </c>
      <c r="W20" s="159">
        <v>4000</v>
      </c>
    </row>
    <row r="21" spans="1:23" ht="26.1" customHeight="1">
      <c r="A21" s="42" t="s">
        <v>191</v>
      </c>
      <c r="B21" s="215" t="s">
        <v>112</v>
      </c>
      <c r="C21" s="44" t="s">
        <v>507</v>
      </c>
      <c r="D21" s="158">
        <v>97200</v>
      </c>
      <c r="E21" s="159">
        <v>7200</v>
      </c>
      <c r="F21" s="159">
        <v>1800</v>
      </c>
      <c r="G21" s="159">
        <v>1200</v>
      </c>
      <c r="H21" s="159">
        <v>1800</v>
      </c>
      <c r="I21" s="159">
        <v>3000</v>
      </c>
      <c r="J21" s="159">
        <v>0</v>
      </c>
      <c r="K21" s="159">
        <v>12000</v>
      </c>
      <c r="L21" s="159">
        <v>3000</v>
      </c>
      <c r="M21" s="159">
        <v>0</v>
      </c>
      <c r="N21" s="159">
        <v>6000</v>
      </c>
      <c r="O21" s="159">
        <v>0</v>
      </c>
      <c r="P21" s="159">
        <v>0</v>
      </c>
      <c r="Q21" s="159">
        <v>12000</v>
      </c>
      <c r="R21" s="159">
        <v>0</v>
      </c>
      <c r="S21" s="159">
        <v>0</v>
      </c>
      <c r="T21" s="159">
        <v>0</v>
      </c>
      <c r="U21" s="159">
        <v>37200</v>
      </c>
      <c r="V21" s="159">
        <v>0</v>
      </c>
      <c r="W21" s="159">
        <v>12000</v>
      </c>
    </row>
    <row r="22" spans="1:23" ht="26.1" customHeight="1">
      <c r="A22" s="42" t="s">
        <v>192</v>
      </c>
      <c r="B22" s="215" t="s">
        <v>112</v>
      </c>
      <c r="C22" s="44" t="s">
        <v>138</v>
      </c>
      <c r="D22" s="158">
        <v>97200</v>
      </c>
      <c r="E22" s="159">
        <v>7200</v>
      </c>
      <c r="F22" s="159">
        <v>1800</v>
      </c>
      <c r="G22" s="159">
        <v>1200</v>
      </c>
      <c r="H22" s="159">
        <v>1800</v>
      </c>
      <c r="I22" s="159">
        <v>3000</v>
      </c>
      <c r="J22" s="159">
        <v>0</v>
      </c>
      <c r="K22" s="159">
        <v>12000</v>
      </c>
      <c r="L22" s="159">
        <v>3000</v>
      </c>
      <c r="M22" s="159">
        <v>0</v>
      </c>
      <c r="N22" s="159">
        <v>6000</v>
      </c>
      <c r="O22" s="159">
        <v>0</v>
      </c>
      <c r="P22" s="159">
        <v>0</v>
      </c>
      <c r="Q22" s="159">
        <v>12000</v>
      </c>
      <c r="R22" s="159">
        <v>0</v>
      </c>
      <c r="S22" s="159">
        <v>0</v>
      </c>
      <c r="T22" s="159">
        <v>0</v>
      </c>
      <c r="U22" s="159">
        <v>37200</v>
      </c>
      <c r="V22" s="159">
        <v>0</v>
      </c>
      <c r="W22" s="159">
        <v>12000</v>
      </c>
    </row>
    <row r="23" spans="1:23" ht="26.1" customHeight="1">
      <c r="A23" s="42" t="s">
        <v>139</v>
      </c>
      <c r="B23" s="215" t="s">
        <v>112</v>
      </c>
      <c r="C23" s="44" t="s">
        <v>118</v>
      </c>
      <c r="D23" s="158">
        <v>97200</v>
      </c>
      <c r="E23" s="159">
        <v>7200</v>
      </c>
      <c r="F23" s="159">
        <v>1800</v>
      </c>
      <c r="G23" s="159">
        <v>1200</v>
      </c>
      <c r="H23" s="159">
        <v>1800</v>
      </c>
      <c r="I23" s="159">
        <v>3000</v>
      </c>
      <c r="J23" s="159">
        <v>0</v>
      </c>
      <c r="K23" s="159">
        <v>12000</v>
      </c>
      <c r="L23" s="159">
        <v>3000</v>
      </c>
      <c r="M23" s="159">
        <v>0</v>
      </c>
      <c r="N23" s="159">
        <v>6000</v>
      </c>
      <c r="O23" s="159">
        <v>0</v>
      </c>
      <c r="P23" s="159">
        <v>0</v>
      </c>
      <c r="Q23" s="159">
        <v>12000</v>
      </c>
      <c r="R23" s="159">
        <v>0</v>
      </c>
      <c r="S23" s="159">
        <v>0</v>
      </c>
      <c r="T23" s="159">
        <v>0</v>
      </c>
      <c r="U23" s="159">
        <v>37200</v>
      </c>
      <c r="V23" s="159">
        <v>0</v>
      </c>
      <c r="W23" s="159">
        <v>12000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1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"/>
  <sheetViews>
    <sheetView showGridLines="0" showZeros="0" zoomScale="115" zoomScaleNormal="115" workbookViewId="0">
      <selection activeCell="C22" sqref="C22:C23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26"/>
      <c r="L1" s="102"/>
      <c r="M1" s="102"/>
      <c r="N1" s="102"/>
      <c r="O1" s="153" t="s">
        <v>238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</row>
    <row r="2" spans="1:227" ht="23.1" customHeight="1">
      <c r="A2" s="222" t="s">
        <v>239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</row>
    <row r="3" spans="1:227" s="15" customFormat="1" ht="30.75" customHeight="1">
      <c r="A3" s="104"/>
      <c r="B3" s="104"/>
      <c r="C3" s="104"/>
      <c r="D3" s="104"/>
      <c r="E3" s="122"/>
      <c r="F3" s="122"/>
      <c r="G3" s="104"/>
      <c r="H3" s="122"/>
      <c r="I3" s="104"/>
      <c r="J3" s="104"/>
      <c r="K3" s="130"/>
      <c r="L3" s="104"/>
      <c r="M3" s="104"/>
      <c r="N3" s="258" t="s">
        <v>87</v>
      </c>
      <c r="O3" s="258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</row>
    <row r="4" spans="1:227" s="15" customFormat="1" ht="23.1" customHeight="1">
      <c r="A4" s="224" t="s">
        <v>108</v>
      </c>
      <c r="B4" s="224" t="s">
        <v>88</v>
      </c>
      <c r="C4" s="224" t="s">
        <v>109</v>
      </c>
      <c r="D4" s="235" t="s">
        <v>110</v>
      </c>
      <c r="E4" s="225" t="s">
        <v>240</v>
      </c>
      <c r="F4" s="225" t="s">
        <v>241</v>
      </c>
      <c r="G4" s="225" t="s">
        <v>242</v>
      </c>
      <c r="H4" s="225" t="s">
        <v>243</v>
      </c>
      <c r="I4" s="225" t="s">
        <v>244</v>
      </c>
      <c r="J4" s="225" t="s">
        <v>245</v>
      </c>
      <c r="K4" s="224" t="s">
        <v>246</v>
      </c>
      <c r="L4" s="224" t="s">
        <v>247</v>
      </c>
      <c r="M4" s="224" t="s">
        <v>248</v>
      </c>
      <c r="N4" s="224" t="s">
        <v>249</v>
      </c>
      <c r="O4" s="224" t="s">
        <v>250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</row>
    <row r="5" spans="1:227" s="15" customFormat="1" ht="19.5" customHeight="1">
      <c r="A5" s="224"/>
      <c r="B5" s="224"/>
      <c r="C5" s="224"/>
      <c r="D5" s="235"/>
      <c r="E5" s="225"/>
      <c r="F5" s="225"/>
      <c r="G5" s="225"/>
      <c r="H5" s="225"/>
      <c r="I5" s="225"/>
      <c r="J5" s="225"/>
      <c r="K5" s="224"/>
      <c r="L5" s="224"/>
      <c r="M5" s="224"/>
      <c r="N5" s="224"/>
      <c r="O5" s="224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</row>
    <row r="6" spans="1:227" s="15" customFormat="1" ht="39.75" customHeight="1">
      <c r="A6" s="224"/>
      <c r="B6" s="224"/>
      <c r="C6" s="224"/>
      <c r="D6" s="235"/>
      <c r="E6" s="225"/>
      <c r="F6" s="225"/>
      <c r="G6" s="225"/>
      <c r="H6" s="225"/>
      <c r="I6" s="225"/>
      <c r="J6" s="225"/>
      <c r="K6" s="224"/>
      <c r="L6" s="224"/>
      <c r="M6" s="224"/>
      <c r="N6" s="224"/>
      <c r="O6" s="224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</row>
    <row r="7" spans="1:227" s="15" customFormat="1" ht="23.1" customHeight="1">
      <c r="A7" s="23"/>
      <c r="B7" s="215" t="s">
        <v>112</v>
      </c>
      <c r="C7" s="40" t="s">
        <v>105</v>
      </c>
      <c r="D7" s="119">
        <v>60908</v>
      </c>
      <c r="E7" s="119">
        <v>0</v>
      </c>
      <c r="F7" s="119">
        <v>0</v>
      </c>
      <c r="G7" s="119">
        <v>0</v>
      </c>
      <c r="H7" s="119">
        <v>0</v>
      </c>
      <c r="I7" s="119">
        <v>33120</v>
      </c>
      <c r="J7" s="119">
        <v>0</v>
      </c>
      <c r="K7" s="119">
        <v>0</v>
      </c>
      <c r="L7" s="154">
        <v>0</v>
      </c>
      <c r="M7" s="119">
        <v>0</v>
      </c>
      <c r="N7" s="119">
        <v>0</v>
      </c>
      <c r="O7" s="119">
        <v>27788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</row>
    <row r="8" spans="1:227" ht="23.1" customHeight="1">
      <c r="A8" s="42" t="s">
        <v>113</v>
      </c>
      <c r="B8" s="215" t="s">
        <v>112</v>
      </c>
      <c r="C8" s="44" t="s">
        <v>114</v>
      </c>
      <c r="D8" s="109">
        <v>60908</v>
      </c>
      <c r="E8" s="109">
        <v>0</v>
      </c>
      <c r="F8" s="109">
        <v>0</v>
      </c>
      <c r="G8" s="109">
        <v>0</v>
      </c>
      <c r="H8" s="109">
        <v>0</v>
      </c>
      <c r="I8" s="109">
        <v>33120</v>
      </c>
      <c r="J8" s="109">
        <v>0</v>
      </c>
      <c r="K8" s="109">
        <v>0</v>
      </c>
      <c r="L8" s="155">
        <v>0</v>
      </c>
      <c r="M8" s="109">
        <v>0</v>
      </c>
      <c r="N8" s="109">
        <v>0</v>
      </c>
      <c r="O8" s="109">
        <v>27788</v>
      </c>
    </row>
    <row r="9" spans="1:227" ht="23.1" customHeight="1">
      <c r="A9" s="42" t="s">
        <v>115</v>
      </c>
      <c r="B9" s="215" t="s">
        <v>112</v>
      </c>
      <c r="C9" s="44" t="s">
        <v>116</v>
      </c>
      <c r="D9" s="109">
        <v>60908</v>
      </c>
      <c r="E9" s="109">
        <v>0</v>
      </c>
      <c r="F9" s="109">
        <v>0</v>
      </c>
      <c r="G9" s="109">
        <v>0</v>
      </c>
      <c r="H9" s="109">
        <v>0</v>
      </c>
      <c r="I9" s="109">
        <v>33120</v>
      </c>
      <c r="J9" s="109">
        <v>0</v>
      </c>
      <c r="K9" s="109">
        <v>0</v>
      </c>
      <c r="L9" s="155">
        <v>0</v>
      </c>
      <c r="M9" s="109">
        <v>0</v>
      </c>
      <c r="N9" s="109">
        <v>0</v>
      </c>
      <c r="O9" s="109">
        <v>27788</v>
      </c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</row>
    <row r="10" spans="1:227" ht="23.1" customHeight="1">
      <c r="A10" s="42" t="s">
        <v>117</v>
      </c>
      <c r="B10" s="215" t="s">
        <v>112</v>
      </c>
      <c r="C10" s="44" t="s">
        <v>118</v>
      </c>
      <c r="D10" s="109">
        <v>60908</v>
      </c>
      <c r="E10" s="109">
        <v>0</v>
      </c>
      <c r="F10" s="109">
        <v>0</v>
      </c>
      <c r="G10" s="109">
        <v>0</v>
      </c>
      <c r="H10" s="109">
        <v>0</v>
      </c>
      <c r="I10" s="109">
        <v>33120</v>
      </c>
      <c r="J10" s="109">
        <v>0</v>
      </c>
      <c r="K10" s="109">
        <v>0</v>
      </c>
      <c r="L10" s="155">
        <v>0</v>
      </c>
      <c r="M10" s="109">
        <v>0</v>
      </c>
      <c r="N10" s="109">
        <v>0</v>
      </c>
      <c r="O10" s="109">
        <v>27788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3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2023-06-05T09:00:36Z</cp:lastPrinted>
  <dcterms:created xsi:type="dcterms:W3CDTF">2017-09-19T01:54:00Z</dcterms:created>
  <dcterms:modified xsi:type="dcterms:W3CDTF">2023-06-05T09:00:38Z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2052-11.8.2.8053</vt:lpwstr>
  </property>
</Properties>
</file>