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2023.9.9改后\"/>
    </mc:Choice>
  </mc:AlternateContent>
  <bookViews>
    <workbookView xWindow="0" yWindow="0" windowWidth="28800" windowHeight="12540" firstSheet="25" activeTab="25"/>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 sheetId="53" r:id="rId28"/>
  </sheets>
  <definedNames>
    <definedName name="_xlnm.Print_Area" localSheetId="26">'部门（单位）整体支出预算绩效目标申报表'!$A$2:$H$30</definedName>
    <definedName name="_xlnm.Print_Area" localSheetId="13">非税收入计划表!$A$1:$U$7</definedName>
    <definedName name="_xlnm.Print_Area"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Area" localSheetId="21">'上年结转支出预算表(政府预算)'!$A$1:$P$7</definedName>
    <definedName name="_xlnm.Print_Area" localSheetId="1">收入总体情况表!$A$1:$N$6</definedName>
    <definedName name="_xlnm.Print_Area" localSheetId="27">项目支出预算绩效目标申报表!$A$2:$M$45</definedName>
    <definedName name="_xlnm.Print_Area" localSheetId="23">'一般公共预算拨款--经费拨款预算表(按政府预算经济分类)'!$A$1:$P$8</definedName>
    <definedName name="_xlnm.Print_Area" localSheetId="19">'一般公共预算基本支出情况表—对个人和家庭的补助(政府预算)'!$A$1:$I$10</definedName>
    <definedName name="_xlnm.Print_Area" localSheetId="17">'一般公共预算基本支出情况表—工资福利支出(政府预算)'!$A$1:$L$21</definedName>
    <definedName name="_xlnm.Print_Area" localSheetId="18">'一般公共预算基本支出情况表—商品和服务支出(政府预算)'!$A$1:$Q$21</definedName>
    <definedName name="_xlnm.Print_Area" localSheetId="20">'政府性基金拨款支出预算表(政府预算)'!$A$1:$P$7</definedName>
    <definedName name="_xlnm.Print_Area" localSheetId="16">'支出总体情况表(政府预算)'!$A$1:$S$8</definedName>
    <definedName name="_xlnm.Print_Titles" localSheetId="26">'部门（单位）整体支出预算绩效目标申报表'!$2:$4</definedName>
    <definedName name="_xlnm.Print_Titles" localSheetId="3">财政拨款收支总表!$3:$8</definedName>
    <definedName name="_xlnm.Print_Titles" localSheetId="13">非税收入计划表!$1:$6</definedName>
    <definedName name="_xlnm.Print_Titles" localSheetId="11">国有资本经营预算支出表!$2:$7</definedName>
    <definedName name="_xlnm.Print_Titles" localSheetId="24">'纳入专户管理的非税收入拨款支出预算表(按部门预算经济分类)'!#REF!</definedName>
    <definedName name="_xlnm.Print_Titles" localSheetId="25">'纳入专户管理的非税收入拨款支出预算表(按政府预算经济分类)'!#REF!</definedName>
    <definedName name="_xlnm.Print_Titles" localSheetId="14">上年结转支出预算表!$1:$6</definedName>
    <definedName name="_xlnm.Print_Titles" localSheetId="21">'上年结转支出预算表(政府预算)'!$1:$6</definedName>
    <definedName name="_xlnm.Print_Titles" localSheetId="1">收入总体情况表!$1:$6</definedName>
    <definedName name="_xlnm.Print_Titles" localSheetId="0">收支总表!$1:$5</definedName>
    <definedName name="_xlnm.Print_Titles" localSheetId="27">项目支出预算绩效目标申报表!$2:$4</definedName>
    <definedName name="_xlnm.Print_Titles" localSheetId="22">'一般公共预算拨款--经费拨款预算表(按部门预算经济分类)'!$1:$6</definedName>
    <definedName name="_xlnm.Print_Titles" localSheetId="23">'一般公共预算拨款--经费拨款预算表(按政府预算经济分类)'!$1:$6</definedName>
    <definedName name="_xlnm.Print_Titles" localSheetId="5">'一般公共预算基本支出情况表 '!$1:$6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4">一般公共预算支出情况表!$1:$6</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2">支出总体情况表!$1:$6</definedName>
    <definedName name="_xlnm.Print_Titles" localSheetId="16">'支出总体情况表(政府预算)'!$1:$6</definedName>
  </definedNames>
  <calcPr calcId="162913"/>
</workbook>
</file>

<file path=xl/calcChain.xml><?xml version="1.0" encoding="utf-8"?>
<calcChain xmlns="http://schemas.openxmlformats.org/spreadsheetml/2006/main">
  <c r="P6" i="12" l="1"/>
  <c r="O6" i="12"/>
  <c r="E6" i="12"/>
  <c r="F33" i="57"/>
  <c r="G33" i="57"/>
  <c r="E33" i="57"/>
  <c r="E9" i="58"/>
  <c r="F9" i="58"/>
  <c r="G9" i="58"/>
  <c r="H9" i="58"/>
  <c r="I9" i="58"/>
  <c r="J9" i="58"/>
  <c r="K9" i="58"/>
  <c r="L9" i="58"/>
  <c r="M9" i="58"/>
  <c r="N9" i="58"/>
  <c r="O9" i="58"/>
  <c r="P9" i="58"/>
  <c r="D9" i="58"/>
  <c r="F8" i="12"/>
  <c r="G8" i="12"/>
  <c r="H8" i="12"/>
  <c r="I8" i="12"/>
  <c r="J8" i="12"/>
  <c r="K8" i="12"/>
  <c r="L8" i="12"/>
  <c r="M8" i="12"/>
  <c r="N8" i="12"/>
  <c r="O8" i="12"/>
  <c r="P8" i="12"/>
  <c r="Q8" i="12"/>
  <c r="D8" i="12"/>
  <c r="F8" i="10"/>
  <c r="G8" i="10"/>
  <c r="H8" i="10"/>
  <c r="I8" i="10"/>
  <c r="K8" i="10"/>
  <c r="L8" i="10"/>
  <c r="D8" i="10"/>
  <c r="E9" i="8"/>
  <c r="F9" i="8"/>
  <c r="G9" i="8"/>
  <c r="H9" i="8"/>
  <c r="I9" i="8"/>
  <c r="J9" i="8"/>
  <c r="K9" i="8"/>
  <c r="L9" i="8"/>
  <c r="M9" i="8"/>
  <c r="N9" i="8"/>
  <c r="O9" i="8"/>
  <c r="P9" i="8"/>
  <c r="Q9" i="8"/>
  <c r="R9" i="8"/>
  <c r="S9" i="8"/>
  <c r="D9" i="8"/>
  <c r="I8" i="58"/>
  <c r="G28" i="57"/>
  <c r="F28" i="57"/>
  <c r="E28" i="57"/>
  <c r="G23" i="57"/>
  <c r="F23" i="57"/>
  <c r="E23" i="57"/>
  <c r="G18" i="57"/>
  <c r="F18" i="57"/>
  <c r="F10" i="57" s="1"/>
  <c r="E18" i="57"/>
  <c r="E10" i="57" s="1"/>
  <c r="H10" i="57"/>
  <c r="G10" i="57"/>
  <c r="E10" i="12"/>
  <c r="E9" i="12"/>
  <c r="E8" i="12" s="1"/>
  <c r="P7" i="12"/>
  <c r="O7" i="12"/>
  <c r="E7" i="12"/>
  <c r="M21" i="10"/>
  <c r="J21" i="10"/>
  <c r="M20" i="10"/>
  <c r="J20" i="10"/>
  <c r="M19" i="10"/>
  <c r="J19" i="10"/>
  <c r="M18" i="10"/>
  <c r="J18" i="10"/>
  <c r="M17" i="10"/>
  <c r="J17" i="10"/>
  <c r="M16" i="10"/>
  <c r="J16" i="10"/>
  <c r="M15" i="10"/>
  <c r="J15" i="10"/>
  <c r="M14" i="10"/>
  <c r="J14" i="10"/>
  <c r="M13" i="10"/>
  <c r="J13" i="10"/>
  <c r="M12" i="10"/>
  <c r="J12" i="10"/>
  <c r="M11" i="10"/>
  <c r="J11" i="10"/>
  <c r="E10" i="10"/>
  <c r="E9" i="10"/>
  <c r="E8" i="10" s="1"/>
  <c r="I8" i="8"/>
  <c r="W9" i="11"/>
  <c r="V9" i="11"/>
  <c r="U9" i="11"/>
  <c r="T9" i="11"/>
  <c r="S9" i="11"/>
  <c r="R9" i="11"/>
  <c r="Q9" i="11"/>
  <c r="P9" i="11"/>
  <c r="O9" i="11"/>
  <c r="N9" i="11"/>
  <c r="M9" i="11"/>
  <c r="L9" i="11"/>
  <c r="K9" i="11"/>
  <c r="J9" i="11"/>
  <c r="I9" i="11"/>
  <c r="H9" i="11"/>
  <c r="G9" i="11"/>
  <c r="F9" i="11"/>
  <c r="E9" i="11"/>
  <c r="D9" i="11"/>
  <c r="Y9" i="9"/>
  <c r="X9" i="9"/>
  <c r="W9" i="9"/>
  <c r="V9" i="9"/>
  <c r="U9" i="9"/>
  <c r="T9" i="9"/>
  <c r="S9" i="9"/>
  <c r="R9" i="9"/>
  <c r="Q9" i="9"/>
  <c r="P9" i="9"/>
  <c r="O9" i="9"/>
  <c r="N9" i="9"/>
  <c r="M9" i="9"/>
  <c r="L9" i="9"/>
  <c r="K9" i="9"/>
  <c r="J9" i="9"/>
  <c r="I9" i="9"/>
  <c r="H9" i="9"/>
  <c r="G9" i="9"/>
  <c r="F9" i="9"/>
  <c r="E9" i="9"/>
  <c r="D9" i="9"/>
  <c r="H9" i="61"/>
  <c r="G9" i="61"/>
  <c r="F9" i="61"/>
  <c r="E9" i="61"/>
  <c r="D9" i="61"/>
  <c r="H9" i="7"/>
  <c r="G9" i="7"/>
  <c r="F9" i="7"/>
  <c r="E9" i="7"/>
  <c r="D9" i="7"/>
  <c r="D28" i="55"/>
  <c r="D27" i="55"/>
  <c r="D26" i="55"/>
  <c r="D25" i="55"/>
  <c r="D24" i="55"/>
  <c r="D23" i="55"/>
  <c r="D22" i="55"/>
  <c r="D21" i="55"/>
  <c r="D20" i="55"/>
  <c r="D19" i="55"/>
  <c r="D15" i="55"/>
  <c r="D14" i="55"/>
  <c r="D13" i="55"/>
  <c r="D12" i="55"/>
  <c r="J8" i="10" l="1"/>
</calcChain>
</file>

<file path=xl/sharedStrings.xml><?xml version="1.0" encoding="utf-8"?>
<sst xmlns="http://schemas.openxmlformats.org/spreadsheetml/2006/main" count="1480" uniqueCount="517">
  <si>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</si>
  <si>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</si>
  <si>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</si>
  <si>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</si>
  <si>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</si>
  <si>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</si>
  <si>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</si>
  <si>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</si>
  <si>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</si>
  <si>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</si>
  <si>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</si>
  <si>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</si>
  <si>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</si>
  <si>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</si>
  <si>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</si>
  <si>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</si>
  <si>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</si>
  <si>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</si>
  <si>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</si>
  <si>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</si>
  <si>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</si>
  <si>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</si>
  <si>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</si>
  <si>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</si>
  <si>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</si>
  <si>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</si>
  <si>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</si>
  <si>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</si>
  <si>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</si>
  <si>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</si>
  <si>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</si>
  <si>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</si>
  <si>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</si>
  <si>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</si>
  <si>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</si>
  <si>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</si>
  <si>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</si>
  <si>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</si>
  <si>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</si>
  <si>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</si>
  <si>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</si>
  <si>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</si>
  <si>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</si>
  <si>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</si>
  <si>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</si>
  <si>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</si>
  <si>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</si>
  <si>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</si>
  <si>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</si>
  <si>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</si>
  <si>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</si>
  <si>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</si>
  <si>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</si>
  <si>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</si>
  <si>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</si>
  <si>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</si>
  <si>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</si>
  <si>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</si>
  <si>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</si>
  <si>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</si>
  <si>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</si>
  <si>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</si>
  <si>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</si>
  <si>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</si>
  <si>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</si>
  <si>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</si>
  <si>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</si>
  <si>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</si>
  <si>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</si>
  <si>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</si>
  <si>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</si>
  <si>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</si>
  <si>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</si>
  <si>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</si>
  <si>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</si>
  <si>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</si>
  <si>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</si>
  <si>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</si>
  <si>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</si>
  <si>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</si>
  <si>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</si>
  <si>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</si>
  <si>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</si>
  <si>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</si>
  <si>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</si>
  <si>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</si>
  <si>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</si>
  <si>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</si>
  <si>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</si>
  <si>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</si>
  <si>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</si>
  <si>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</si>
  <si>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</si>
  <si>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</si>
  <si>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</si>
  <si>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</si>
  <si>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</si>
  <si>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</si>
  <si>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</si>
  <si>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</si>
  <si>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</si>
  <si>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</si>
  <si>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</si>
  <si>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</si>
  <si>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预算03表</t>
  </si>
  <si>
    <t>支出总体情况表</t>
  </si>
  <si>
    <t>功能科目</t>
  </si>
  <si>
    <t>单位名称(功能科目名称)</t>
  </si>
  <si>
    <t>总  计</t>
  </si>
  <si>
    <t>公共财政拨款合计</t>
  </si>
  <si>
    <t xml:space="preserve">     201</t>
  </si>
  <si>
    <t xml:space="preserve">     一般公共服务支出</t>
  </si>
  <si>
    <t xml:space="preserve">       20103</t>
  </si>
  <si>
    <t xml:space="preserve">        政府办公厅（室）及相关机构事务</t>
  </si>
  <si>
    <t xml:space="preserve">         2010301</t>
  </si>
  <si>
    <t xml:space="preserve">           行政运行</t>
  </si>
  <si>
    <t xml:space="preserve">       20106</t>
  </si>
  <si>
    <t xml:space="preserve">        财政事务</t>
  </si>
  <si>
    <t xml:space="preserve">         2010601</t>
  </si>
  <si>
    <t xml:space="preserve">    204</t>
  </si>
  <si>
    <t xml:space="preserve">     公共安全支出</t>
  </si>
  <si>
    <t xml:space="preserve">      20406</t>
  </si>
  <si>
    <t xml:space="preserve">        司法</t>
  </si>
  <si>
    <t xml:space="preserve">         2040601</t>
  </si>
  <si>
    <t xml:space="preserve">     社会保障和就业支出</t>
  </si>
  <si>
    <t xml:space="preserve">         人力资源和社会保障管理事务</t>
  </si>
  <si>
    <t xml:space="preserve">        2080101</t>
  </si>
  <si>
    <t xml:space="preserve">    213</t>
  </si>
  <si>
    <t xml:space="preserve">    农林水支出</t>
  </si>
  <si>
    <t xml:space="preserve">      21301</t>
  </si>
  <si>
    <t xml:space="preserve">        农业农村</t>
  </si>
  <si>
    <t xml:space="preserve">         2130101</t>
  </si>
  <si>
    <t>预算04表</t>
  </si>
  <si>
    <t>财政拨款收支总表</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</si>
  <si>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</si>
  <si>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</si>
  <si>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</si>
  <si>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</si>
  <si>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</si>
  <si>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</si>
  <si>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</si>
  <si>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</si>
  <si>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</si>
  <si>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</si>
  <si>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</si>
  <si>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</si>
  <si>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</si>
  <si>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</si>
  <si>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</si>
  <si>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</si>
  <si>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</si>
  <si>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</si>
  <si>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</si>
  <si>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</si>
  <si>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</si>
  <si>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</si>
  <si>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</si>
  <si>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</si>
  <si>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</si>
  <si>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</si>
  <si>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</si>
  <si>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</si>
  <si>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</si>
  <si>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</si>
  <si>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</si>
  <si>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</si>
  <si>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</si>
  <si>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</si>
  <si>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</si>
  <si>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</si>
  <si>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</si>
  <si>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</si>
  <si>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</si>
  <si>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</si>
  <si>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</si>
  <si>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</si>
  <si>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</si>
  <si>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</si>
  <si>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</si>
  <si>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</si>
  <si>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</si>
  <si>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</si>
  <si>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</si>
  <si>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</si>
  <si>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</si>
  <si>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</si>
  <si>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</si>
  <si>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</si>
  <si>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</si>
  <si>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</si>
  <si>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</si>
  <si>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</si>
  <si>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</si>
  <si>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</si>
  <si>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</si>
  <si>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</si>
  <si>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</si>
  <si>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</si>
  <si>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</si>
  <si>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</si>
  <si>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</si>
  <si>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</si>
  <si>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</si>
  <si>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</si>
  <si>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</si>
  <si>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</si>
  <si>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</si>
  <si>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</si>
  <si>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</si>
  <si>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</si>
  <si>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</si>
  <si>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</si>
  <si>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</si>
  <si>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</si>
  <si>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</si>
  <si>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</si>
  <si>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</si>
  <si>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</si>
  <si>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</si>
  <si>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</si>
  <si>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</si>
  <si>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</si>
  <si>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</si>
  <si>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</si>
  <si>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</si>
  <si>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</si>
  <si>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</si>
  <si>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</si>
  <si>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</si>
  <si>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</si>
  <si>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</si>
  <si>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</si>
  <si>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</si>
  <si>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</si>
  <si>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</si>
  <si>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</si>
  <si>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</si>
  <si>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</si>
  <si>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单位名称（功能科目名称)</t>
  </si>
  <si>
    <t>项目名称</t>
  </si>
  <si>
    <t>0</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</si>
  <si>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</si>
  <si>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</si>
  <si>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</si>
  <si>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</si>
  <si>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</si>
  <si>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</si>
  <si>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</si>
  <si>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</si>
  <si>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</si>
  <si>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</si>
  <si>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</si>
  <si>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</si>
  <si>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</si>
  <si>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</si>
  <si>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</si>
  <si>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</si>
  <si>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</si>
  <si>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</si>
  <si>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</si>
  <si>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</si>
  <si>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</si>
  <si>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</si>
  <si>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</si>
  <si>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</si>
  <si>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</si>
  <si>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</si>
  <si>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</si>
  <si>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</si>
  <si>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</si>
  <si>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</si>
  <si>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</si>
  <si>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</si>
  <si>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</si>
  <si>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</si>
  <si>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</si>
  <si>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</si>
  <si>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</si>
  <si>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</si>
  <si>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白塘镇人民政府</t>
  </si>
  <si>
    <t>无</t>
  </si>
  <si>
    <t>预算15表</t>
  </si>
  <si>
    <t>上年结转支出预算表</t>
  </si>
  <si>
    <t>单位名称(功能科目)</t>
  </si>
  <si>
    <t>汨罗市白塘镇人民政府</t>
  </si>
  <si>
    <t>预算16表</t>
  </si>
  <si>
    <t>政府采购预算表</t>
  </si>
  <si>
    <t>单位;元</t>
  </si>
  <si>
    <t>序号</t>
  </si>
  <si>
    <t>采购项目名称</t>
  </si>
  <si>
    <t>采购目录编码</t>
  </si>
  <si>
    <t>支出功能科目</t>
  </si>
  <si>
    <t xml:space="preserve">采购数量 </t>
  </si>
  <si>
    <t>计量单位</t>
  </si>
  <si>
    <t>公租房配套物资采购</t>
  </si>
  <si>
    <t>A06 家具用具</t>
  </si>
  <si>
    <t>基本建设支出</t>
  </si>
  <si>
    <t>套</t>
  </si>
  <si>
    <t>办公电器</t>
  </si>
  <si>
    <t>生活用电器A020618</t>
  </si>
  <si>
    <t>台</t>
  </si>
  <si>
    <t>打印设备</t>
  </si>
  <si>
    <t>打印设备A02010601</t>
  </si>
  <si>
    <t>复印机</t>
  </si>
  <si>
    <t>复印机A020201</t>
  </si>
  <si>
    <t>办公家具</t>
  </si>
  <si>
    <t>家具用具A06</t>
  </si>
  <si>
    <t>复印纸</t>
  </si>
  <si>
    <t>复印纸A090101</t>
  </si>
  <si>
    <t>箱</t>
  </si>
  <si>
    <t>电脑</t>
  </si>
  <si>
    <t>台式计算机A02010104</t>
  </si>
  <si>
    <t>污水处理工程</t>
  </si>
  <si>
    <t>B021601污水处理工程施工</t>
  </si>
  <si>
    <t>个</t>
  </si>
  <si>
    <t>公租房配套工程</t>
  </si>
  <si>
    <t>B07装饰工程</t>
  </si>
  <si>
    <t>水域治理工程</t>
  </si>
  <si>
    <t>B020904疏浚工程施工</t>
  </si>
  <si>
    <t>路域治理工程</t>
  </si>
  <si>
    <t>B0202公路工程施工</t>
  </si>
  <si>
    <t>防汛备汛工程</t>
  </si>
  <si>
    <t>B99其他建筑工程</t>
  </si>
  <si>
    <t>农业综合开发项目</t>
  </si>
  <si>
    <t>农村环境整治项目</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</si>
  <si>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</si>
  <si>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</si>
  <si>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</si>
  <si>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</si>
  <si>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</si>
  <si>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</si>
  <si>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</si>
  <si>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</si>
  <si>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</si>
  <si>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</si>
  <si>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</si>
  <si>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</si>
  <si>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</si>
  <si>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</si>
  <si>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</si>
  <si>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</si>
  <si>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</si>
  <si>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</si>
  <si>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</si>
  <si>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</si>
  <si>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</si>
  <si>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</si>
  <si>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</si>
  <si>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</si>
  <si>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</si>
  <si>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</si>
  <si>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</si>
  <si>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</si>
  <si>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</si>
  <si>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</si>
  <si>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</si>
  <si>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</si>
  <si>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</si>
  <si>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</si>
  <si>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t>
  </si>
  <si>
    <t>其他对事业单位位补助</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</si>
  <si>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</si>
  <si>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</si>
  <si>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</si>
  <si>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</si>
  <si>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</si>
  <si>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</si>
  <si>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</si>
  <si>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</si>
  <si>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</si>
  <si>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单位负责人：</t>
  </si>
  <si>
    <t>赵厚起</t>
  </si>
  <si>
    <t>部门基本信息</t>
  </si>
  <si>
    <t>预算单位</t>
  </si>
  <si>
    <t>绩效管理
联络员</t>
  </si>
  <si>
    <t xml:space="preserve"> 联系电话</t>
  </si>
  <si>
    <t>5330000</t>
  </si>
  <si>
    <t>人员编制数</t>
  </si>
  <si>
    <t>85</t>
  </si>
  <si>
    <t xml:space="preserve"> 实有人数</t>
  </si>
  <si>
    <t>76</t>
  </si>
  <si>
    <t>部门职能
职责概述</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</si>
  <si>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</si>
  <si>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</si>
  <si>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</si>
  <si>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</si>
  <si>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</si>
  <si>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</si>
  <si>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</si>
  <si>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</si>
  <si>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</si>
  <si>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</si>
  <si>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15.2</t>
  </si>
  <si>
    <t>年度绩效目标
部门整体支出</t>
  </si>
  <si>
    <t>以习近平新时代中国特色社会主义思想和党的十九届六中全会精神为指导，以大力实施“乡村振兴”战略为统领，狠抓地方项目建设，践行绿色发展理念，打赢脱贫攻坚战，保障便民服务中心、城乡环境综合治理、信访、安全维稳、安全生产、党代会、人代会、纪检监察、党建、服务群众等各项工作正常开展，按时、按质、按量完成各项工作任务，及时保障政府机关人员、村组干部补助经费的发放，按时兑付村民的地力补偿、退耕还林补助、五保、低保、民政优抚、扶贫工作领域的各项资金，共同建设富饶美丽幸福新白塘，向着更高品质的生态文化活力汨罗坚实迈进。</t>
  </si>
  <si>
    <t>年度绩效指标
部门整体支出</t>
  </si>
  <si>
    <t>一级指标</t>
  </si>
  <si>
    <t>二级指标</t>
  </si>
  <si>
    <t>三级指标</t>
  </si>
  <si>
    <t>指标值</t>
  </si>
  <si>
    <t>产出指标
（预期提供的公共产品或服务，包括数量、质量、时效、成本等）</t>
  </si>
  <si>
    <t>数量指标</t>
  </si>
  <si>
    <t>严格按预算执行，确保干职工工资福利支出到位</t>
  </si>
  <si>
    <t>确保工资福利支出6688177元</t>
  </si>
  <si>
    <t>严格按预算执行，确保政府商品和服务支出到位</t>
  </si>
  <si>
    <t>确保商品和服务支出1268600元</t>
  </si>
  <si>
    <t>严格按预算执行，确保政府对个人和家庭的补助到位</t>
  </si>
  <si>
    <t>确保对个人和家庭的补助119088元</t>
  </si>
  <si>
    <t>质量指标</t>
  </si>
  <si>
    <t>按照«预算法»、«会计法»等财务法律法规规定控制支出；按照党风廉政建设规定规范支出。</t>
  </si>
  <si>
    <t>确保白塘镇人民政府各项基本支出、项目支出合规合法。</t>
  </si>
  <si>
    <t>时效指标</t>
  </si>
  <si>
    <t>按照相关规规定及时安排经费支出。</t>
  </si>
  <si>
    <t>确保各项支出合规合法，及时到位，促进各项工作任务顺利完成。</t>
  </si>
  <si>
    <t>成本指标</t>
  </si>
  <si>
    <t>严格按2022年预算执行</t>
  </si>
  <si>
    <t>2022年一般公共预算基本支出807.59万元</t>
  </si>
  <si>
    <t>效益指标
（预期可能实现的效益，包括经济效益、社会效益、环境效益、可持续影响以及服务对象满意度等）</t>
  </si>
  <si>
    <t>经济效益</t>
  </si>
  <si>
    <t>严格预算成本控制，提高政府办事效益</t>
  </si>
  <si>
    <t>按时按质按量完成政府各项工作任务，严格按预算就是成本核算。</t>
  </si>
  <si>
    <t>社会效益</t>
  </si>
  <si>
    <t>推动白塘镇各项工作工作顺利进行</t>
  </si>
  <si>
    <t>及时揭示问题，促进有关方面加强管理，建立健全相关制度。</t>
  </si>
  <si>
    <t>环境效益</t>
  </si>
  <si>
    <t>坚持绿色发展理念</t>
  </si>
  <si>
    <t>重点关注便民服务项目中涉及环保方面政策落实情况。</t>
  </si>
  <si>
    <t>可持续影响</t>
  </si>
  <si>
    <t>促进相关政策落地落实</t>
  </si>
  <si>
    <t>通过检查、调查揭示问题，分析原因，提出建议，相关政策完全落实。</t>
  </si>
  <si>
    <t>服务对象满意度</t>
  </si>
  <si>
    <t>相关部门和单位及群众满意度</t>
  </si>
  <si>
    <t>≧95%</t>
  </si>
  <si>
    <t>问题
其他说明的</t>
  </si>
  <si>
    <t>本次预算公开无其他说明问题</t>
  </si>
  <si>
    <t>审核意见
财政部门</t>
  </si>
  <si>
    <t xml:space="preserve">
                                （盖章）
                               年   月   日  
</t>
  </si>
  <si>
    <t>预算28表</t>
  </si>
  <si>
    <t>项目支出预算绩效目标申报表</t>
  </si>
  <si>
    <t>（2022年度）</t>
  </si>
  <si>
    <t>单位负责人：赵厚起</t>
  </si>
  <si>
    <t>项目基本情况</t>
  </si>
  <si>
    <t>项目属性</t>
  </si>
  <si>
    <t xml:space="preserve"> 主管部门</t>
  </si>
  <si>
    <t xml:space="preserve"> 项目起止时间</t>
  </si>
  <si>
    <t>项目负责人</t>
  </si>
  <si>
    <t xml:space="preserve"> 项目类型</t>
  </si>
  <si>
    <t>项目概况</t>
  </si>
  <si>
    <t>项目立项
依据</t>
  </si>
  <si>
    <t>项目立项依据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</si>
  <si>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</si>
  <si>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</si>
  <si>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</si>
  <si>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</si>
  <si>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</si>
  <si>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</si>
  <si>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</si>
  <si>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</si>
  <si>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</si>
  <si>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</si>
  <si>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</si>
  <si>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</si>
  <si>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</si>
  <si>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</si>
  <si>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</si>
  <si>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</si>
  <si>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单位已有的(或拟订的)保障项目</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</si>
  <si>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</si>
  <si>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</si>
  <si>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</si>
  <si>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</si>
  <si>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</si>
  <si>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</si>
  <si>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</si>
  <si>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</si>
  <si>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</si>
  <si>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</si>
  <si>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</si>
  <si>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</si>
  <si>
    <t>单位名称：汨罗市白塘镇人民政府</t>
    <phoneticPr fontId="31" type="noConversion"/>
  </si>
  <si>
    <t>0</t>
    <phoneticPr fontId="31" type="noConversion"/>
  </si>
  <si>
    <t xml:space="preserve">     204</t>
    <phoneticPr fontId="31" type="noConversion"/>
  </si>
  <si>
    <t xml:space="preserve">      20406</t>
    <phoneticPr fontId="31" type="noConversion"/>
  </si>
  <si>
    <t xml:space="preserve">        2040601</t>
    <phoneticPr fontId="31" type="noConversion"/>
  </si>
  <si>
    <t xml:space="preserve">     208</t>
    <phoneticPr fontId="31" type="noConversion"/>
  </si>
  <si>
    <t xml:space="preserve">      20801</t>
    <phoneticPr fontId="31" type="noConversion"/>
  </si>
  <si>
    <t xml:space="preserve">     213</t>
    <phoneticPr fontId="31" type="noConversion"/>
  </si>
  <si>
    <t xml:space="preserve">       21301</t>
    <phoneticPr fontId="31" type="noConversion"/>
  </si>
  <si>
    <t xml:space="preserve">    208</t>
    <phoneticPr fontId="31" type="noConversion"/>
  </si>
  <si>
    <t xml:space="preserve">     农林水支出</t>
    <phoneticPr fontId="31" type="noConversion"/>
  </si>
  <si>
    <t xml:space="preserve">     20801</t>
    <phoneticPr fontId="31" type="noConversion"/>
  </si>
  <si>
    <t xml:space="preserve">       政府办公厅（室）及相关机构事务</t>
    <phoneticPr fontId="31" type="noConversion"/>
  </si>
  <si>
    <t>0</t>
    <phoneticPr fontId="31" type="noConversion"/>
  </si>
  <si>
    <t>无无无</t>
    <phoneticPr fontId="31" type="noConversion"/>
  </si>
  <si>
    <t>1</t>
    <phoneticPr fontId="31" type="noConversion"/>
  </si>
  <si>
    <t>3</t>
    <phoneticPr fontId="31" type="noConversion"/>
  </si>
  <si>
    <t>5</t>
    <phoneticPr fontId="31" type="noConversion"/>
  </si>
  <si>
    <t>7</t>
    <phoneticPr fontId="31" type="noConversion"/>
  </si>
  <si>
    <t>9</t>
    <phoneticPr fontId="31" type="noConversion"/>
  </si>
  <si>
    <t>11</t>
    <phoneticPr fontId="31" type="noConversion"/>
  </si>
  <si>
    <t>13</t>
    <phoneticPr fontId="31" type="noConversion"/>
  </si>
  <si>
    <t xml:space="preserve">    204</t>
    <phoneticPr fontId="31" type="noConversion"/>
  </si>
  <si>
    <t xml:space="preserve">    201</t>
    <phoneticPr fontId="31" type="noConversion"/>
  </si>
  <si>
    <t xml:space="preserve">       20406</t>
    <phoneticPr fontId="31" type="noConversion"/>
  </si>
  <si>
    <t xml:space="preserve">        20103</t>
    <phoneticPr fontId="31" type="noConversion"/>
  </si>
  <si>
    <t xml:space="preserve">       20801</t>
    <phoneticPr fontId="31" type="noConversion"/>
  </si>
  <si>
    <t xml:space="preserve">        2130101</t>
    <phoneticPr fontId="31" type="noConversion"/>
  </si>
  <si>
    <t>一、党委工作职责：（1）保证党的路线、方针、政策的坚决贯彻执行。（2）保证监督职能。（3）教育和管理职能。（4）服从和服务于经济建设的职能。（5）负责抓好本乡 党建工作、群团工作、精神文明建设工作、新闻宣传工作。（6）完成市委、市政府交给的其他工作任务。
二、政府职能：（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phoneticPr fontId="31" type="noConversion"/>
  </si>
  <si>
    <r>
      <t>923</t>
    </r>
    <r>
      <rPr>
        <sz val="9"/>
        <rFont val="宋体"/>
        <family val="3"/>
        <charset val="134"/>
      </rPr>
      <t>001</t>
    </r>
    <phoneticPr fontId="31" type="noConversion"/>
  </si>
  <si>
    <t>填报单位：汨罗市白塘镇人民政府</t>
    <phoneticPr fontId="31" type="noConversion"/>
  </si>
  <si>
    <t>923001</t>
    <phoneticPr fontId="31" type="noConversion"/>
  </si>
  <si>
    <t xml:space="preserve">    填报单位（盖章）：汨罗市白塘镇人民政府</t>
    <phoneticPr fontId="31" type="noConversion"/>
  </si>
  <si>
    <t xml:space="preserve"> 填报单位（盖章）：汨罗市白塘镇人民政府</t>
    <phoneticPr fontId="31" type="noConversion"/>
  </si>
  <si>
    <t>923</t>
    <phoneticPr fontId="31" type="noConversion"/>
  </si>
  <si>
    <t>汨罗市白塘镇人民政府</t>
    <phoneticPr fontId="31" type="noConversion"/>
  </si>
  <si>
    <t>汨罗市白塘镇人民政府</t>
    <phoneticPr fontId="31" type="noConversion"/>
  </si>
  <si>
    <t>汨罗市白塘镇人民政府</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</si>
</sst>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0;* \-#,##0;* &quot;-&quot;;@"/>
    <numFmt numFmtId="177" formatCode="* #,##0.00;* \-#,##0.00;* &quot;&quot;??;@"/>
    <numFmt numFmtId="178" formatCode="#,##0_);[Red]\(#,##0\)"/>
    <numFmt numFmtId="179" formatCode="0_ "/>
    <numFmt numFmtId="180" formatCode="0_);[Red]\(0\)"/>
    <numFmt numFmtId="181" formatCode="00"/>
    <numFmt numFmtId="182" formatCode="0000"/>
    <numFmt numFmtId="183" formatCode="#,##0.00_);[Red]\(#,##0.00\)"/>
    <numFmt numFmtId="184" formatCode="#,##0_ "/>
  </numFmts>
  <fonts count="35">
    <font>
      <sz val="9"/>
      <name val="宋体"/>
      <charset val="134"/>
    </font>
    <font>
      <b/>
      <sz val="22"/>
      <name val="黑体"/>
      <charset val="134"/>
    </font>
    <font>
      <b/>
      <sz val="16"/>
      <name val="仿宋_GB2312"/>
      <charset val="134"/>
    </font>
    <font>
      <sz val="12"/>
      <name val="仿宋_GB2312"/>
      <charset val="134"/>
    </font>
    <font>
      <sz val="12"/>
      <name val="黑体"/>
      <family val="3"/>
      <charset val="134"/>
    </font>
    <font>
      <b/>
      <sz val="12"/>
      <name val="仿宋_GB2312"/>
      <charset val="134"/>
    </font>
    <font>
      <sz val="11"/>
      <name val="仿宋_GB2312"/>
      <charset val="134"/>
    </font>
    <font>
      <b/>
      <sz val="12"/>
      <name val="黑体"/>
      <family val="3"/>
      <charset val="134"/>
    </font>
    <font>
      <sz val="12"/>
      <name val="宋体"/>
      <family val="3"/>
      <charset val="134"/>
    </font>
    <font>
      <sz val="10"/>
      <name val="宋体"/>
      <family val="3"/>
      <charset val="134"/>
    </font>
    <font>
      <sz val="22"/>
      <name val="方正小标宋简体"/>
      <charset val="134"/>
    </font>
    <font>
      <b/>
      <sz val="22"/>
      <name val="方正小标宋简体"/>
      <charset val="134"/>
    </font>
    <font>
      <sz val="10"/>
      <name val="仿宋_GB2312"/>
      <charset val="134"/>
    </font>
    <font>
      <sz val="16"/>
      <name val="宋体"/>
      <family val="3"/>
      <charset val="134"/>
    </font>
    <font>
      <b/>
      <sz val="10"/>
      <name val="宋体"/>
      <family val="3"/>
      <charset val="134"/>
    </font>
    <font>
      <b/>
      <sz val="16"/>
      <name val="宋体"/>
      <family val="3"/>
      <charset val="134"/>
    </font>
    <font>
      <sz val="10"/>
      <color theme="0"/>
      <name val="宋体"/>
      <family val="3"/>
      <charset val="134"/>
    </font>
    <font>
      <b/>
      <sz val="9"/>
      <name val="宋体"/>
      <family val="3"/>
      <charset val="134"/>
    </font>
    <font>
      <b/>
      <sz val="18"/>
      <name val="宋体"/>
      <family val="3"/>
      <charset val="134"/>
    </font>
    <font>
      <sz val="11"/>
      <color theme="1"/>
      <name val="宋体"/>
      <family val="3"/>
      <charset val="134"/>
      <scheme val="minor"/>
    </font>
    <font>
      <sz val="11"/>
      <name val="宋体"/>
      <family val="3"/>
      <charset val="134"/>
    </font>
    <font>
      <sz val="11"/>
      <color theme="1"/>
      <name val="宋体"/>
      <family val="3"/>
      <charset val="134"/>
    </font>
    <font>
      <sz val="11"/>
      <color indexed="8"/>
      <name val="宋体"/>
      <family val="3"/>
      <charset val="134"/>
      <scheme val="minor"/>
    </font>
    <font>
      <sz val="10"/>
      <color indexed="8"/>
      <name val="宋体"/>
      <family val="3"/>
      <charset val="134"/>
      <scheme val="minor"/>
    </font>
    <font>
      <b/>
      <sz val="16"/>
      <name val="SimSun"/>
      <charset val="134"/>
    </font>
    <font>
      <b/>
      <sz val="11"/>
      <name val="SimSun"/>
      <charset val="134"/>
    </font>
    <font>
      <sz val="10"/>
      <name val="SimSun"/>
      <charset val="134"/>
    </font>
    <font>
      <b/>
      <sz val="10"/>
      <name val="SimSun"/>
      <charset val="134"/>
    </font>
    <font>
      <b/>
      <sz val="10"/>
      <name val="Arial"/>
      <family val="2"/>
    </font>
    <font>
      <b/>
      <sz val="10"/>
      <name val="MS Sans Serif"/>
      <family val="1"/>
    </font>
    <font>
      <b/>
      <u/>
      <sz val="16"/>
      <name val="仿宋_GB2312"/>
      <charset val="134"/>
    </font>
    <font>
      <sz val="9"/>
      <name val="宋体"/>
      <family val="3"/>
      <charset val="134"/>
    </font>
    <font>
      <sz val="9"/>
      <color theme="1"/>
      <name val="宋体"/>
      <family val="3"/>
      <charset val="134"/>
      <scheme val="minor"/>
    </font>
    <font>
      <sz val="9"/>
      <color theme="1"/>
      <name val="宋体"/>
      <family val="3"/>
      <charset val="134"/>
    </font>
    <font>
      <sz val="9"/>
      <color rgb="FF000000"/>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s>
  <cellStyleXfs count="5">
    <xf numFmtId="0" fontId="0" fillId="0" borderId="0"/>
    <xf numFmtId="176" fontId="28"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 fillId="0" borderId="0"/>
  </cellStyleXfs>
  <cellXfs count="419">
    <xf numFmtId="0" fontId="0" fillId="0" borderId="0" xfId="0"/>
    <xf numFmtId="0" fontId="0" fillId="0" borderId="0" xfId="0" applyFill="1"/>
    <xf numFmtId="0" fontId="3" fillId="0" borderId="1" xfId="4" applyFont="1" applyFill="1" applyBorder="1" applyAlignment="1">
      <alignment vertical="center" wrapText="1"/>
    </xf>
    <xf numFmtId="0" fontId="3" fillId="0" borderId="2" xfId="4" applyFont="1" applyFill="1" applyBorder="1" applyAlignment="1">
      <alignment vertical="center" wrapText="1"/>
    </xf>
    <xf numFmtId="0" fontId="0" fillId="0" borderId="0" xfId="0" applyFill="1" applyAlignment="1">
      <alignment horizontal="right"/>
    </xf>
    <xf numFmtId="0" fontId="9" fillId="0" borderId="0" xfId="0" applyFont="1" applyFill="1" applyAlignment="1">
      <alignment horizontal="right"/>
    </xf>
    <xf numFmtId="0" fontId="3" fillId="2" borderId="1" xfId="4" applyFont="1" applyFill="1" applyBorder="1" applyAlignment="1">
      <alignment vertical="center" wrapText="1"/>
    </xf>
    <xf numFmtId="0" fontId="4" fillId="2" borderId="2" xfId="4" applyNumberFormat="1" applyFont="1" applyFill="1" applyBorder="1" applyAlignment="1">
      <alignment horizontal="center" vertical="center" textRotation="255" wrapText="1"/>
    </xf>
    <xf numFmtId="0" fontId="3" fillId="2" borderId="2" xfId="4" applyFont="1" applyFill="1" applyBorder="1" applyAlignment="1">
      <alignment horizontal="center" vertical="center" wrapText="1"/>
    </xf>
    <xf numFmtId="49" fontId="3" fillId="2" borderId="2" xfId="4" applyNumberFormat="1" applyFont="1" applyFill="1" applyBorder="1" applyAlignment="1">
      <alignment horizontal="center" vertical="center" wrapText="1"/>
    </xf>
    <xf numFmtId="0" fontId="5" fillId="2" borderId="2" xfId="4" applyFont="1" applyFill="1" applyBorder="1" applyAlignment="1">
      <alignment horizontal="center" vertical="center" wrapText="1"/>
    </xf>
    <xf numFmtId="0" fontId="6" fillId="2" borderId="2" xfId="4" applyFont="1" applyFill="1" applyBorder="1" applyAlignment="1">
      <alignment horizontal="center" vertical="center" wrapText="1"/>
    </xf>
    <xf numFmtId="4" fontId="3" fillId="2" borderId="2" xfId="4" applyNumberFormat="1" applyFont="1" applyFill="1" applyBorder="1" applyAlignment="1">
      <alignment vertical="center"/>
    </xf>
    <xf numFmtId="0" fontId="13" fillId="0" borderId="0" xfId="0" applyFont="1" applyFill="1"/>
    <xf numFmtId="0" fontId="9" fillId="0" borderId="0" xfId="0" applyFont="1" applyFill="1"/>
    <xf numFmtId="0" fontId="14" fillId="0"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Continuous" vertical="center"/>
    </xf>
    <xf numFmtId="0" fontId="9" fillId="0" borderId="0" xfId="0" applyNumberFormat="1" applyFont="1" applyFill="1" applyAlignment="1" applyProtection="1">
      <alignment horizontal="left" vertical="center"/>
    </xf>
    <xf numFmtId="0" fontId="9" fillId="0" borderId="1"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16" fillId="0" borderId="2" xfId="1"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0" fontId="9" fillId="0" borderId="2" xfId="1" applyNumberFormat="1" applyFont="1" applyFill="1" applyBorder="1" applyAlignment="1">
      <alignment horizontal="centerContinuous" vertical="center"/>
    </xf>
    <xf numFmtId="0" fontId="9" fillId="0" borderId="2" xfId="0" applyFont="1" applyFill="1" applyBorder="1" applyAlignment="1">
      <alignment vertical="center" wrapText="1"/>
    </xf>
    <xf numFmtId="0" fontId="0" fillId="0" borderId="2" xfId="0" applyFill="1" applyBorder="1"/>
    <xf numFmtId="0" fontId="9" fillId="0" borderId="2" xfId="0" applyFont="1" applyFill="1" applyBorder="1"/>
    <xf numFmtId="0" fontId="9" fillId="0" borderId="0" xfId="0" applyNumberFormat="1" applyFont="1" applyFill="1" applyAlignment="1" applyProtection="1">
      <alignment horizontal="right" vertical="center"/>
    </xf>
    <xf numFmtId="0" fontId="9" fillId="0" borderId="0" xfId="0" applyNumberFormat="1" applyFont="1" applyFill="1" applyAlignment="1" applyProtection="1">
      <alignment horizontal="center" vertical="center" wrapText="1"/>
    </xf>
    <xf numFmtId="0" fontId="9" fillId="0" borderId="0" xfId="0" applyFont="1"/>
    <xf numFmtId="0" fontId="9" fillId="0" borderId="0" xfId="0" applyNumberFormat="1" applyFont="1" applyFill="1" applyAlignment="1" applyProtection="1">
      <alignment horizontal="right"/>
    </xf>
    <xf numFmtId="0" fontId="17" fillId="0" borderId="0" xfId="0" applyNumberFormat="1" applyFont="1" applyFill="1" applyProtection="1"/>
    <xf numFmtId="0" fontId="15" fillId="0" borderId="0" xfId="0" applyNumberFormat="1" applyFont="1" applyFill="1" applyProtection="1"/>
    <xf numFmtId="0" fontId="9" fillId="0" borderId="0" xfId="0" applyNumberFormat="1" applyFont="1" applyFill="1" applyProtection="1"/>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0" fillId="0" borderId="2" xfId="0" applyNumberFormat="1" applyFill="1" applyBorder="1" applyAlignment="1">
      <alignment horizontal="center" vertical="center"/>
    </xf>
    <xf numFmtId="0" fontId="9" fillId="0" borderId="2" xfId="0" applyFont="1" applyBorder="1" applyAlignment="1">
      <alignment horizontal="right" vertical="center" wrapText="1"/>
    </xf>
    <xf numFmtId="0" fontId="9" fillId="0" borderId="2" xfId="0" applyFont="1" applyBorder="1" applyAlignment="1">
      <alignment horizontal="right" vertical="center"/>
    </xf>
    <xf numFmtId="0" fontId="14" fillId="0" borderId="0" xfId="0" applyNumberFormat="1" applyFont="1" applyFill="1" applyAlignment="1" applyProtection="1">
      <alignment horizontal="centerContinuous" vertical="center"/>
    </xf>
    <xf numFmtId="0" fontId="9" fillId="0" borderId="2" xfId="1" applyNumberFormat="1" applyFont="1" applyFill="1" applyBorder="1" applyAlignment="1" applyProtection="1">
      <alignment horizontal="center" vertical="center" wrapText="1"/>
    </xf>
    <xf numFmtId="178" fontId="0" fillId="0" borderId="2" xfId="0" applyNumberFormat="1" applyFill="1" applyBorder="1" applyAlignment="1">
      <alignment horizontal="center" vertical="center" wrapText="1"/>
    </xf>
    <xf numFmtId="179" fontId="0" fillId="0" borderId="2" xfId="0" applyNumberFormat="1" applyFill="1" applyBorder="1" applyAlignment="1">
      <alignment horizontal="center" vertical="center" wrapText="1"/>
    </xf>
    <xf numFmtId="3" fontId="14" fillId="0" borderId="15" xfId="0" applyNumberFormat="1" applyFont="1" applyFill="1" applyBorder="1" applyAlignment="1" applyProtection="1">
      <alignment horizontal="right" vertical="center" wrapText="1"/>
    </xf>
    <xf numFmtId="179" fontId="0" fillId="0" borderId="2" xfId="0" applyNumberFormat="1" applyFont="1" applyFill="1" applyBorder="1" applyAlignment="1">
      <alignment horizontal="center" vertical="center"/>
    </xf>
    <xf numFmtId="179" fontId="0" fillId="0" borderId="2" xfId="0" applyNumberFormat="1" applyFill="1" applyBorder="1" applyAlignment="1">
      <alignment horizontal="center" vertical="center"/>
    </xf>
    <xf numFmtId="179" fontId="9" fillId="0" borderId="2" xfId="1" applyNumberFormat="1" applyFont="1" applyFill="1" applyBorder="1" applyAlignment="1">
      <alignment horizontal="center" vertical="center" wrapText="1"/>
    </xf>
    <xf numFmtId="3" fontId="9" fillId="0" borderId="15" xfId="0" applyNumberFormat="1" applyFont="1" applyFill="1" applyBorder="1" applyAlignment="1" applyProtection="1">
      <alignment horizontal="right" vertical="center" wrapText="1"/>
    </xf>
    <xf numFmtId="180" fontId="9" fillId="0" borderId="2" xfId="0" applyNumberFormat="1" applyFont="1" applyFill="1" applyBorder="1" applyAlignment="1" applyProtection="1">
      <alignment horizontal="center" vertical="center" wrapText="1"/>
    </xf>
    <xf numFmtId="179" fontId="9" fillId="0" borderId="4" xfId="1" applyNumberFormat="1" applyFont="1" applyFill="1" applyBorder="1" applyAlignment="1" applyProtection="1">
      <alignment horizontal="center" vertical="center" wrapText="1"/>
    </xf>
    <xf numFmtId="180" fontId="14" fillId="0" borderId="2" xfId="0" applyNumberFormat="1" applyFont="1" applyFill="1" applyBorder="1" applyAlignment="1" applyProtection="1">
      <alignment horizontal="center" vertical="center" wrapText="1"/>
    </xf>
    <xf numFmtId="0" fontId="14" fillId="0" borderId="0" xfId="0" applyNumberFormat="1" applyFont="1" applyFill="1" applyProtection="1"/>
    <xf numFmtId="0" fontId="9" fillId="0" borderId="0" xfId="0" applyFont="1" applyFill="1" applyAlignment="1">
      <alignment horizontal="center"/>
    </xf>
    <xf numFmtId="0" fontId="0" fillId="0" borderId="0" xfId="0" applyFill="1" applyBorder="1"/>
    <xf numFmtId="0" fontId="0" fillId="0" borderId="2" xfId="0" applyNumberFormat="1" applyFill="1" applyBorder="1"/>
    <xf numFmtId="0" fontId="0" fillId="0" borderId="2" xfId="0" applyNumberFormat="1" applyFont="1" applyFill="1" applyBorder="1" applyAlignment="1"/>
    <xf numFmtId="0" fontId="0" fillId="0" borderId="2" xfId="0" applyFill="1" applyBorder="1"/>
    <xf numFmtId="3" fontId="9" fillId="0" borderId="2" xfId="0" applyNumberFormat="1" applyFont="1" applyFill="1" applyBorder="1"/>
    <xf numFmtId="0" fontId="13" fillId="0" borderId="0" xfId="0" applyFont="1" applyFill="1" applyBorder="1"/>
    <xf numFmtId="0" fontId="9" fillId="0" borderId="0" xfId="0" applyFont="1" applyFill="1" applyBorder="1"/>
    <xf numFmtId="0" fontId="9" fillId="0" borderId="0" xfId="0" applyFont="1" applyFill="1" applyBorder="1" applyAlignment="1">
      <alignment horizontal="center"/>
    </xf>
    <xf numFmtId="0" fontId="9" fillId="0" borderId="0" xfId="0" applyFont="1" applyBorder="1"/>
    <xf numFmtId="0" fontId="9" fillId="0" borderId="4" xfId="0" applyFont="1" applyFill="1" applyBorder="1"/>
    <xf numFmtId="0" fontId="14" fillId="2" borderId="2" xfId="0" applyNumberFormat="1" applyFont="1" applyFill="1" applyBorder="1" applyAlignment="1" applyProtection="1">
      <alignment horizontal="center" vertical="center" wrapText="1"/>
    </xf>
    <xf numFmtId="49" fontId="14" fillId="2" borderId="2" xfId="0" applyNumberFormat="1" applyFont="1" applyFill="1" applyBorder="1" applyAlignment="1" applyProtection="1">
      <alignment horizontal="center" vertical="center" wrapText="1"/>
    </xf>
    <xf numFmtId="49" fontId="9" fillId="0" borderId="0" xfId="0" applyNumberFormat="1" applyFont="1" applyFill="1" applyProtection="1"/>
    <xf numFmtId="0" fontId="0" fillId="0" borderId="2" xfId="0" applyBorder="1"/>
    <xf numFmtId="0" fontId="9" fillId="0" borderId="2" xfId="0" applyNumberFormat="1" applyFont="1" applyFill="1" applyBorder="1" applyAlignment="1" applyProtection="1">
      <alignment vertical="center"/>
    </xf>
    <xf numFmtId="181" fontId="14" fillId="0" borderId="0" xfId="0" applyNumberFormat="1" applyFont="1" applyFill="1" applyAlignment="1" applyProtection="1">
      <alignment horizontal="center" vertical="center" wrapText="1"/>
    </xf>
    <xf numFmtId="49" fontId="14" fillId="0" borderId="0" xfId="0" applyNumberFormat="1" applyFont="1" applyFill="1" applyAlignment="1" applyProtection="1">
      <alignment horizontal="center" vertical="center" wrapText="1"/>
    </xf>
    <xf numFmtId="182" fontId="9" fillId="0" borderId="0" xfId="0" applyNumberFormat="1" applyFont="1" applyFill="1" applyAlignment="1" applyProtection="1">
      <alignment horizontal="left" vertical="center"/>
    </xf>
    <xf numFmtId="182" fontId="9" fillId="0" borderId="1" xfId="0" applyNumberFormat="1" applyFont="1" applyFill="1" applyBorder="1" applyAlignment="1" applyProtection="1">
      <alignment horizontal="left" vertical="center"/>
    </xf>
    <xf numFmtId="0" fontId="9" fillId="0" borderId="0" xfId="0" applyNumberFormat="1" applyFont="1" applyFill="1" applyAlignment="1" applyProtection="1">
      <alignment horizontal="center" vertical="center"/>
    </xf>
    <xf numFmtId="3" fontId="9" fillId="0" borderId="2" xfId="0" applyNumberFormat="1" applyFont="1" applyFill="1" applyBorder="1" applyAlignment="1" applyProtection="1">
      <alignment horizontal="center" vertical="center" wrapText="1"/>
    </xf>
    <xf numFmtId="177" fontId="9" fillId="0" borderId="0" xfId="0" applyNumberFormat="1" applyFont="1" applyFill="1" applyAlignment="1" applyProtection="1">
      <alignment horizontal="right" vertical="center" wrapText="1"/>
    </xf>
    <xf numFmtId="0" fontId="9" fillId="0" borderId="1" xfId="0" applyNumberFormat="1" applyFont="1" applyFill="1" applyBorder="1" applyAlignment="1" applyProtection="1">
      <alignment horizontal="right"/>
    </xf>
    <xf numFmtId="177" fontId="14" fillId="0" borderId="0" xfId="0" applyNumberFormat="1" applyFont="1" applyFill="1" applyAlignment="1" applyProtection="1">
      <alignment horizontal="center" vertical="center" wrapText="1"/>
    </xf>
    <xf numFmtId="177" fontId="15" fillId="0" borderId="0" xfId="0" applyNumberFormat="1" applyFont="1" applyFill="1" applyAlignment="1" applyProtection="1">
      <alignment horizontal="centerContinuous" vertical="center"/>
    </xf>
    <xf numFmtId="177" fontId="18" fillId="0" borderId="0" xfId="0" applyNumberFormat="1" applyFont="1" applyFill="1" applyAlignment="1" applyProtection="1">
      <alignment horizontal="centerContinuous" vertical="center"/>
    </xf>
    <xf numFmtId="177" fontId="14" fillId="0" borderId="0" xfId="0" applyNumberFormat="1" applyFont="1" applyFill="1" applyAlignment="1" applyProtection="1">
      <alignment horizontal="centerContinuous" vertical="center"/>
    </xf>
    <xf numFmtId="177" fontId="9" fillId="0" borderId="0" xfId="0" applyNumberFormat="1" applyFont="1" applyFill="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183" fontId="0" fillId="2" borderId="2" xfId="0" applyNumberFormat="1" applyFill="1" applyBorder="1" applyAlignment="1">
      <alignment horizontal="center" vertical="center" wrapText="1"/>
    </xf>
    <xf numFmtId="178" fontId="9" fillId="0" borderId="2" xfId="0"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xf>
    <xf numFmtId="180" fontId="0" fillId="0" borderId="2" xfId="0" applyNumberFormat="1" applyFill="1" applyBorder="1" applyAlignment="1">
      <alignment horizontal="center" vertical="center" wrapText="1"/>
    </xf>
    <xf numFmtId="177" fontId="9" fillId="0" borderId="2" xfId="0" applyNumberFormat="1" applyFont="1" applyFill="1" applyBorder="1" applyAlignment="1" applyProtection="1">
      <alignment horizontal="center" vertical="center" wrapText="1"/>
    </xf>
    <xf numFmtId="182" fontId="14" fillId="0" borderId="0" xfId="0" applyNumberFormat="1" applyFont="1" applyFill="1" applyAlignment="1" applyProtection="1">
      <alignment horizontal="left" vertical="center"/>
    </xf>
    <xf numFmtId="182" fontId="14" fillId="0" borderId="1" xfId="0" applyNumberFormat="1" applyFont="1" applyFill="1" applyBorder="1" applyAlignment="1" applyProtection="1">
      <alignment horizontal="left" vertical="center"/>
    </xf>
    <xf numFmtId="178" fontId="0" fillId="0" borderId="2" xfId="0" applyNumberFormat="1" applyFill="1" applyBorder="1" applyAlignment="1">
      <alignment horizontal="center" vertical="center"/>
    </xf>
    <xf numFmtId="177" fontId="14" fillId="0" borderId="1" xfId="0" applyNumberFormat="1" applyFont="1" applyFill="1" applyBorder="1" applyAlignment="1" applyProtection="1">
      <alignment horizontal="center" vertical="center" wrapText="1"/>
    </xf>
    <xf numFmtId="3" fontId="0" fillId="0" borderId="2" xfId="0" applyNumberFormat="1" applyFill="1" applyBorder="1" applyAlignment="1">
      <alignment horizontal="center" vertical="center" wrapText="1"/>
    </xf>
    <xf numFmtId="179" fontId="0" fillId="0" borderId="0" xfId="0" applyNumberFormat="1" applyFill="1"/>
    <xf numFmtId="0" fontId="9" fillId="0" borderId="1" xfId="0" applyFont="1" applyFill="1" applyBorder="1"/>
    <xf numFmtId="0" fontId="18"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left" vertical="center"/>
    </xf>
    <xf numFmtId="0" fontId="14" fillId="0" borderId="1" xfId="0" applyNumberFormat="1" applyFont="1" applyFill="1" applyBorder="1" applyAlignment="1" applyProtection="1">
      <alignment horizontal="left" vertical="center"/>
    </xf>
    <xf numFmtId="0" fontId="8" fillId="0" borderId="0" xfId="1" applyNumberFormat="1" applyFont="1" applyFill="1" applyAlignment="1">
      <alignment horizontal="left" vertical="top" wrapText="1"/>
    </xf>
    <xf numFmtId="0" fontId="9" fillId="0" borderId="0" xfId="1" applyNumberFormat="1" applyFont="1" applyFill="1" applyAlignment="1">
      <alignment horizontal="right" vertical="center" wrapText="1"/>
    </xf>
    <xf numFmtId="0" fontId="8" fillId="0" borderId="0" xfId="1" applyNumberFormat="1" applyFont="1" applyFill="1" applyAlignment="1">
      <alignment horizontal="left" vertical="center" wrapText="1"/>
    </xf>
    <xf numFmtId="0" fontId="9" fillId="0" borderId="0" xfId="1" applyNumberFormat="1" applyFont="1" applyFill="1" applyAlignment="1">
      <alignment horizontal="left" vertical="center" wrapText="1"/>
    </xf>
    <xf numFmtId="49" fontId="9" fillId="0" borderId="2" xfId="1" applyNumberFormat="1" applyFont="1" applyFill="1" applyBorder="1" applyAlignment="1">
      <alignment horizontal="center" vertical="center" wrapText="1"/>
    </xf>
    <xf numFmtId="0" fontId="0" fillId="0" borderId="2" xfId="1" applyNumberFormat="1" applyFont="1" applyFill="1" applyBorder="1" applyAlignment="1">
      <alignment vertical="center"/>
    </xf>
    <xf numFmtId="0" fontId="19" fillId="0" borderId="2" xfId="0" applyFont="1" applyFill="1" applyBorder="1" applyAlignment="1">
      <alignment horizontal="center" vertical="center"/>
    </xf>
    <xf numFmtId="49" fontId="20" fillId="3" borderId="2" xfId="0" applyNumberFormat="1" applyFont="1" applyFill="1" applyBorder="1" applyAlignment="1">
      <alignment horizontal="left" vertical="center"/>
    </xf>
    <xf numFmtId="0" fontId="21" fillId="0" borderId="2" xfId="0" applyFont="1" applyFill="1" applyBorder="1" applyAlignment="1">
      <alignment horizontal="left" vertical="center"/>
    </xf>
    <xf numFmtId="0" fontId="9" fillId="0" borderId="0" xfId="1" applyNumberFormat="1" applyFont="1" applyFill="1" applyAlignment="1" applyProtection="1">
      <alignment vertical="center" wrapText="1"/>
    </xf>
    <xf numFmtId="0" fontId="9" fillId="0" borderId="0" xfId="1" applyNumberFormat="1" applyFont="1" applyFill="1" applyAlignment="1">
      <alignment horizontal="centerContinuous" vertical="center"/>
    </xf>
    <xf numFmtId="0" fontId="9" fillId="0" borderId="0" xfId="1" applyNumberFormat="1" applyFont="1" applyFill="1" applyAlignment="1" applyProtection="1">
      <alignment horizontal="right" wrapText="1"/>
    </xf>
    <xf numFmtId="0" fontId="9" fillId="0" borderId="0" xfId="1" applyNumberFormat="1" applyFont="1" applyFill="1" applyAlignment="1" applyProtection="1">
      <alignment horizontal="center" wrapText="1"/>
    </xf>
    <xf numFmtId="184" fontId="20" fillId="3" borderId="2" xfId="0" applyNumberFormat="1" applyFont="1" applyFill="1" applyBorder="1" applyAlignment="1">
      <alignment horizontal="right" vertical="center"/>
    </xf>
    <xf numFmtId="0" fontId="9" fillId="0" borderId="0" xfId="1" applyNumberFormat="1" applyFont="1" applyFill="1" applyAlignment="1">
      <alignment horizontal="center" vertical="center" wrapText="1"/>
    </xf>
    <xf numFmtId="49" fontId="9" fillId="0" borderId="0" xfId="1" applyNumberFormat="1" applyFont="1" applyFill="1" applyAlignment="1">
      <alignment vertical="center"/>
    </xf>
    <xf numFmtId="0" fontId="9" fillId="0" borderId="3" xfId="1"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wrapText="1"/>
    </xf>
    <xf numFmtId="0" fontId="0" fillId="0" borderId="0" xfId="1" applyNumberFormat="1" applyFont="1" applyFill="1" applyAlignment="1">
      <alignment vertical="center"/>
    </xf>
    <xf numFmtId="177" fontId="9" fillId="0" borderId="0" xfId="1" applyNumberFormat="1" applyFont="1" applyFill="1" applyAlignment="1">
      <alignment horizontal="center" vertical="center"/>
    </xf>
    <xf numFmtId="177" fontId="9" fillId="0" borderId="0" xfId="1" applyNumberFormat="1" applyFont="1" applyFill="1" applyAlignment="1">
      <alignment vertical="center"/>
    </xf>
    <xf numFmtId="177" fontId="9" fillId="0" borderId="15" xfId="1" applyNumberFormat="1" applyFont="1" applyFill="1" applyBorder="1" applyAlignment="1" applyProtection="1">
      <alignment horizontal="center" vertical="center" wrapText="1"/>
    </xf>
    <xf numFmtId="177" fontId="9" fillId="0" borderId="2" xfId="1" applyNumberFormat="1" applyFont="1" applyFill="1" applyBorder="1" applyAlignment="1" applyProtection="1">
      <alignment horizontal="center" vertical="center" wrapText="1"/>
    </xf>
    <xf numFmtId="0" fontId="9" fillId="0" borderId="0" xfId="1" applyNumberFormat="1" applyFont="1" applyFill="1" applyAlignment="1">
      <alignment horizontal="right" vertical="center"/>
    </xf>
    <xf numFmtId="0" fontId="9" fillId="0" borderId="0" xfId="1" applyNumberFormat="1" applyFont="1" applyFill="1" applyAlignment="1">
      <alignment vertical="center"/>
    </xf>
    <xf numFmtId="0" fontId="9" fillId="0" borderId="15" xfId="1" applyNumberFormat="1" applyFont="1" applyFill="1" applyBorder="1" applyAlignment="1">
      <alignment horizontal="center" vertical="center" wrapText="1"/>
    </xf>
    <xf numFmtId="0" fontId="16" fillId="0" borderId="0" xfId="0" applyFont="1" applyFill="1"/>
    <xf numFmtId="0" fontId="0" fillId="0" borderId="0" xfId="1" applyNumberFormat="1" applyFont="1" applyFill="1" applyAlignment="1">
      <alignment horizontal="centerContinuous" vertical="center"/>
    </xf>
    <xf numFmtId="49" fontId="16" fillId="2" borderId="2" xfId="1" applyNumberFormat="1" applyFont="1" applyFill="1" applyBorder="1" applyAlignment="1" applyProtection="1">
      <alignment horizontal="centerContinuous" vertical="center"/>
    </xf>
    <xf numFmtId="0" fontId="9" fillId="0" borderId="0" xfId="1" applyNumberFormat="1" applyFont="1" applyFill="1" applyAlignment="1">
      <alignment horizontal="right"/>
    </xf>
    <xf numFmtId="0" fontId="9" fillId="0" borderId="0" xfId="0" applyFont="1" applyFill="1" applyAlignment="1">
      <alignment horizontal="justify" vertical="center"/>
    </xf>
    <xf numFmtId="0" fontId="9" fillId="0" borderId="0" xfId="0" applyFont="1" applyFill="1" applyAlignment="1">
      <alignment horizontal="left" vertical="center"/>
    </xf>
    <xf numFmtId="0" fontId="14" fillId="0" borderId="0" xfId="0" applyFont="1" applyFill="1" applyAlignment="1">
      <alignment horizontal="center" vertical="center"/>
    </xf>
    <xf numFmtId="0" fontId="9" fillId="0" borderId="0" xfId="0" applyFont="1" applyFill="1" applyAlignment="1">
      <alignment horizontal="right" vertical="center"/>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xf>
    <xf numFmtId="0" fontId="22" fillId="0" borderId="0" xfId="0" applyFont="1" applyFill="1" applyAlignment="1">
      <alignment vertical="center"/>
    </xf>
    <xf numFmtId="0" fontId="23" fillId="0" borderId="0" xfId="0" applyFont="1" applyFill="1" applyAlignment="1">
      <alignment vertical="center"/>
    </xf>
    <xf numFmtId="0" fontId="26" fillId="0" borderId="16" xfId="0" applyFont="1" applyFill="1" applyBorder="1" applyAlignment="1">
      <alignment horizontal="center" vertical="center" wrapText="1"/>
    </xf>
    <xf numFmtId="0" fontId="26" fillId="0" borderId="0" xfId="0" applyFont="1" applyFill="1" applyBorder="1" applyAlignment="1">
      <alignment vertical="center" wrapText="1"/>
    </xf>
    <xf numFmtId="0" fontId="27" fillId="0" borderId="0" xfId="0" applyFont="1" applyFill="1" applyBorder="1" applyAlignment="1">
      <alignment vertical="center" wrapText="1"/>
    </xf>
    <xf numFmtId="49" fontId="9" fillId="0" borderId="0" xfId="1" applyNumberFormat="1" applyFont="1" applyFill="1" applyAlignment="1">
      <alignment horizontal="center" vertical="center"/>
    </xf>
    <xf numFmtId="0" fontId="9" fillId="0" borderId="0" xfId="1" applyNumberFormat="1" applyFont="1" applyFill="1" applyAlignment="1">
      <alignment horizontal="left" vertical="center"/>
    </xf>
    <xf numFmtId="0" fontId="9" fillId="0" borderId="10" xfId="1" applyNumberFormat="1" applyFont="1" applyFill="1" applyBorder="1" applyAlignment="1">
      <alignment horizontal="center" vertical="center" wrapText="1"/>
    </xf>
    <xf numFmtId="0" fontId="9" fillId="0" borderId="0" xfId="1" applyNumberFormat="1" applyFont="1" applyFill="1" applyAlignment="1" applyProtection="1">
      <alignment horizontal="right" vertical="center" wrapText="1"/>
    </xf>
    <xf numFmtId="178" fontId="9" fillId="2" borderId="2" xfId="1" applyNumberFormat="1" applyFont="1" applyFill="1" applyBorder="1" applyAlignment="1">
      <alignment horizontal="center" vertical="center" wrapText="1"/>
    </xf>
    <xf numFmtId="0" fontId="9" fillId="0" borderId="2" xfId="1" applyNumberFormat="1" applyFont="1" applyFill="1" applyBorder="1" applyAlignment="1">
      <alignment vertical="center"/>
    </xf>
    <xf numFmtId="178" fontId="0" fillId="2" borderId="2" xfId="1" applyNumberFormat="1" applyFont="1" applyFill="1" applyBorder="1" applyAlignment="1">
      <alignment horizontal="center" vertical="center" wrapText="1"/>
    </xf>
    <xf numFmtId="180" fontId="0" fillId="2" borderId="2" xfId="0" applyNumberFormat="1" applyFill="1" applyBorder="1" applyAlignment="1">
      <alignment horizontal="center" vertical="center" wrapText="1"/>
    </xf>
    <xf numFmtId="9" fontId="9" fillId="0" borderId="0" xfId="1" applyNumberFormat="1" applyFont="1" applyFill="1" applyAlignment="1">
      <alignment horizontal="center" vertical="center" wrapText="1"/>
    </xf>
    <xf numFmtId="9" fontId="9" fillId="0" borderId="0" xfId="1" applyNumberFormat="1" applyFont="1" applyFill="1" applyAlignment="1">
      <alignment horizontal="left" vertical="center" wrapText="1"/>
    </xf>
    <xf numFmtId="0" fontId="9" fillId="0" borderId="0" xfId="1" applyNumberFormat="1" applyFont="1" applyFill="1" applyBorder="1" applyAlignment="1" applyProtection="1">
      <alignment wrapText="1"/>
    </xf>
    <xf numFmtId="0" fontId="9" fillId="0" borderId="0" xfId="1" applyNumberFormat="1" applyFont="1" applyFill="1" applyBorder="1" applyAlignment="1" applyProtection="1">
      <alignment vertical="center" wrapText="1"/>
    </xf>
    <xf numFmtId="0" fontId="9" fillId="0" borderId="0" xfId="1" applyNumberFormat="1" applyFont="1" applyFill="1" applyBorder="1" applyAlignment="1">
      <alignment horizontal="centerContinuous" vertical="center"/>
    </xf>
    <xf numFmtId="0" fontId="9" fillId="0" borderId="2" xfId="1" applyNumberFormat="1" applyFont="1" applyFill="1" applyBorder="1" applyAlignment="1" applyProtection="1">
      <alignment vertical="center" wrapText="1"/>
    </xf>
    <xf numFmtId="179" fontId="9" fillId="0" borderId="2" xfId="1" applyNumberFormat="1" applyFont="1" applyFill="1" applyBorder="1" applyAlignment="1" applyProtection="1">
      <alignment horizontal="center" vertical="center" wrapText="1"/>
    </xf>
    <xf numFmtId="0" fontId="0" fillId="0" borderId="5" xfId="1" applyNumberFormat="1"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20" xfId="0" applyNumberFormat="1" applyFont="1" applyFill="1" applyBorder="1" applyAlignment="1" applyProtection="1">
      <alignment vertical="center"/>
    </xf>
    <xf numFmtId="178" fontId="9" fillId="0" borderId="2" xfId="0" applyNumberFormat="1" applyFont="1" applyFill="1" applyBorder="1" applyAlignment="1">
      <alignment vertical="center" wrapText="1"/>
    </xf>
    <xf numFmtId="178" fontId="9" fillId="0" borderId="2" xfId="0" applyNumberFormat="1" applyFont="1" applyFill="1" applyBorder="1" applyAlignment="1">
      <alignment horizontal="center" vertical="center"/>
    </xf>
    <xf numFmtId="178" fontId="0" fillId="2" borderId="20" xfId="0" applyNumberFormat="1" applyFill="1" applyBorder="1" applyAlignment="1">
      <alignment vertical="center"/>
    </xf>
    <xf numFmtId="178" fontId="0" fillId="2" borderId="20" xfId="0" applyNumberFormat="1" applyFill="1" applyBorder="1" applyAlignment="1">
      <alignment vertical="center" wrapText="1"/>
    </xf>
    <xf numFmtId="0" fontId="9" fillId="0" borderId="20" xfId="0" applyNumberFormat="1" applyFont="1" applyFill="1" applyBorder="1" applyAlignment="1" applyProtection="1">
      <alignment horizontal="left" vertical="center" wrapText="1"/>
    </xf>
    <xf numFmtId="178" fontId="9" fillId="0" borderId="2" xfId="0" applyNumberFormat="1" applyFont="1" applyFill="1" applyBorder="1" applyAlignment="1">
      <alignment vertical="center"/>
    </xf>
    <xf numFmtId="0" fontId="9" fillId="0" borderId="0" xfId="1" applyNumberFormat="1" applyFont="1" applyFill="1" applyAlignment="1">
      <alignment horizontal="centerContinuous" vertical="center" wrapText="1"/>
    </xf>
    <xf numFmtId="0" fontId="9" fillId="0" borderId="1" xfId="1" applyNumberFormat="1" applyFont="1" applyFill="1" applyBorder="1" applyAlignment="1">
      <alignment horizontal="left" vertical="center" wrapText="1"/>
    </xf>
    <xf numFmtId="178" fontId="16" fillId="2" borderId="2" xfId="1" applyNumberFormat="1" applyFont="1" applyFill="1" applyBorder="1" applyAlignment="1">
      <alignment horizontal="center" vertical="center" wrapText="1"/>
    </xf>
    <xf numFmtId="179" fontId="0"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Font="1" applyFill="1"/>
    <xf numFmtId="0" fontId="14" fillId="0" borderId="0" xfId="0" applyNumberFormat="1" applyFont="1" applyFill="1" applyAlignment="1" applyProtection="1">
      <alignment vertical="center"/>
    </xf>
    <xf numFmtId="0" fontId="17" fillId="0" borderId="0" xfId="0" applyNumberFormat="1" applyFont="1" applyFill="1" applyAlignment="1" applyProtection="1">
      <alignment horizontal="centerContinuous" vertical="center"/>
    </xf>
    <xf numFmtId="0" fontId="9" fillId="0" borderId="2" xfId="0" applyNumberFormat="1" applyFont="1" applyFill="1" applyBorder="1" applyAlignment="1" applyProtection="1">
      <alignment horizontal="centerContinuous" vertical="center"/>
    </xf>
    <xf numFmtId="0" fontId="0" fillId="0" borderId="2" xfId="0" applyNumberFormat="1" applyFont="1" applyFill="1" applyBorder="1" applyAlignment="1" applyProtection="1">
      <alignment horizontal="centerContinuous" vertical="center"/>
    </xf>
    <xf numFmtId="0" fontId="9" fillId="0" borderId="13" xfId="0" applyNumberFormat="1" applyFont="1" applyFill="1" applyBorder="1" applyAlignment="1" applyProtection="1">
      <alignment horizontal="center" vertical="center" wrapText="1"/>
    </xf>
    <xf numFmtId="179" fontId="17" fillId="0" borderId="2" xfId="0" applyNumberFormat="1" applyFont="1" applyFill="1" applyBorder="1" applyAlignment="1">
      <alignment horizontal="center" vertical="center" wrapText="1"/>
    </xf>
    <xf numFmtId="0" fontId="9" fillId="0" borderId="3" xfId="0" applyNumberFormat="1" applyFont="1" applyFill="1" applyBorder="1" applyAlignment="1" applyProtection="1">
      <alignment vertical="center"/>
    </xf>
    <xf numFmtId="0" fontId="9" fillId="0" borderId="5" xfId="0" applyNumberFormat="1" applyFont="1" applyFill="1" applyBorder="1" applyAlignment="1" applyProtection="1">
      <alignment vertical="center"/>
    </xf>
    <xf numFmtId="180" fontId="9" fillId="0" borderId="21" xfId="0" applyNumberFormat="1" applyFont="1" applyFill="1" applyBorder="1" applyAlignment="1" applyProtection="1">
      <alignment horizontal="right" vertical="center" wrapText="1"/>
    </xf>
    <xf numFmtId="0" fontId="0" fillId="0" borderId="2" xfId="0" applyFont="1" applyFill="1" applyBorder="1"/>
    <xf numFmtId="0" fontId="9" fillId="0" borderId="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vertical="center"/>
    </xf>
    <xf numFmtId="0" fontId="9" fillId="0" borderId="6"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xf>
    <xf numFmtId="179" fontId="14" fillId="0" borderId="21" xfId="0" applyNumberFormat="1" applyFont="1" applyFill="1" applyBorder="1" applyAlignment="1" applyProtection="1">
      <alignment horizontal="right" vertical="center" wrapText="1"/>
    </xf>
    <xf numFmtId="0" fontId="9" fillId="0" borderId="2" xfId="0" applyNumberFormat="1" applyFont="1" applyFill="1" applyBorder="1" applyProtection="1"/>
    <xf numFmtId="0" fontId="0" fillId="0" borderId="0" xfId="0" applyNumberFormat="1" applyFont="1" applyFill="1" applyProtection="1"/>
    <xf numFmtId="178" fontId="9" fillId="0" borderId="2" xfId="1" applyNumberFormat="1" applyFont="1" applyFill="1" applyBorder="1" applyAlignment="1">
      <alignment horizontal="center" vertical="center"/>
    </xf>
    <xf numFmtId="0" fontId="0" fillId="0" borderId="15" xfId="0" applyNumberFormat="1" applyFill="1" applyBorder="1"/>
    <xf numFmtId="0" fontId="31" fillId="0" borderId="2" xfId="0" applyNumberFormat="1" applyFont="1" applyFill="1" applyBorder="1"/>
    <xf numFmtId="180" fontId="17" fillId="0" borderId="21" xfId="0" applyNumberFormat="1" applyFont="1" applyFill="1" applyBorder="1" applyAlignment="1" applyProtection="1">
      <alignment horizontal="right" vertical="center" wrapText="1"/>
    </xf>
    <xf numFmtId="179" fontId="17" fillId="0" borderId="21" xfId="0" applyNumberFormat="1" applyFont="1" applyFill="1" applyBorder="1" applyAlignment="1" applyProtection="1">
      <alignment horizontal="right" vertical="center" wrapText="1"/>
    </xf>
    <xf numFmtId="180" fontId="17" fillId="0" borderId="22" xfId="0" applyNumberFormat="1" applyFont="1" applyFill="1" applyBorder="1" applyAlignment="1" applyProtection="1">
      <alignment horizontal="right" vertical="center" wrapText="1"/>
    </xf>
    <xf numFmtId="0" fontId="31" fillId="0" borderId="2" xfId="0" applyFont="1" applyFill="1" applyBorder="1"/>
    <xf numFmtId="180" fontId="17" fillId="0" borderId="21" xfId="0" applyNumberFormat="1" applyFont="1" applyFill="1" applyBorder="1" applyAlignment="1" applyProtection="1">
      <alignment horizontal="center" vertical="center" wrapText="1"/>
    </xf>
    <xf numFmtId="180" fontId="31" fillId="0" borderId="21" xfId="0" applyNumberFormat="1" applyFont="1" applyFill="1" applyBorder="1" applyAlignment="1" applyProtection="1">
      <alignment horizontal="center" vertical="center" wrapText="1"/>
    </xf>
    <xf numFmtId="179" fontId="17" fillId="0" borderId="21" xfId="0" applyNumberFormat="1" applyFont="1" applyFill="1" applyBorder="1" applyAlignment="1" applyProtection="1">
      <alignment horizontal="center" vertical="center" wrapText="1"/>
    </xf>
    <xf numFmtId="178" fontId="17" fillId="0" borderId="2" xfId="0" applyNumberFormat="1" applyFont="1" applyFill="1" applyBorder="1" applyAlignment="1">
      <alignment horizontal="center" vertical="center" wrapText="1"/>
    </xf>
    <xf numFmtId="3" fontId="17" fillId="0" borderId="15" xfId="0" applyNumberFormat="1" applyFont="1" applyFill="1" applyBorder="1" applyAlignment="1" applyProtection="1">
      <alignment horizontal="center" vertical="center" wrapText="1"/>
    </xf>
    <xf numFmtId="180" fontId="14" fillId="0" borderId="21" xfId="0" applyNumberFormat="1" applyFont="1" applyFill="1" applyBorder="1" applyAlignment="1" applyProtection="1">
      <alignment horizontal="center" vertical="center" wrapText="1"/>
    </xf>
    <xf numFmtId="178" fontId="0" fillId="0" borderId="20" xfId="0" applyNumberFormat="1" applyFill="1" applyBorder="1" applyAlignment="1">
      <alignment horizontal="center" vertical="center"/>
    </xf>
    <xf numFmtId="178" fontId="0" fillId="0" borderId="20" xfId="0" applyNumberFormat="1" applyFill="1" applyBorder="1" applyAlignment="1">
      <alignment horizontal="center" vertical="center" wrapText="1"/>
    </xf>
    <xf numFmtId="178" fontId="0" fillId="2" borderId="20" xfId="0" applyNumberFormat="1" applyFill="1" applyBorder="1" applyAlignment="1">
      <alignment horizontal="center" vertical="center"/>
    </xf>
    <xf numFmtId="178" fontId="0" fillId="2" borderId="20" xfId="0" applyNumberFormat="1" applyFill="1" applyBorder="1" applyAlignment="1">
      <alignment horizontal="center" vertical="center" wrapText="1"/>
    </xf>
    <xf numFmtId="3" fontId="31" fillId="0" borderId="2" xfId="0" applyNumberFormat="1" applyFont="1" applyFill="1" applyBorder="1" applyAlignment="1">
      <alignment horizontal="center" vertical="center"/>
    </xf>
    <xf numFmtId="49" fontId="31" fillId="0" borderId="2" xfId="0" applyNumberFormat="1" applyFont="1" applyFill="1" applyBorder="1" applyAlignment="1">
      <alignment horizontal="center" vertical="center"/>
    </xf>
    <xf numFmtId="0" fontId="0" fillId="0" borderId="2" xfId="0" applyFill="1" applyBorder="1" applyAlignment="1">
      <alignment horizontal="center"/>
    </xf>
    <xf numFmtId="49" fontId="31" fillId="0" borderId="2" xfId="1" applyNumberFormat="1" applyFont="1" applyFill="1" applyBorder="1" applyAlignment="1">
      <alignment horizontal="center" vertical="center" wrapText="1"/>
    </xf>
    <xf numFmtId="0" fontId="31" fillId="0" borderId="2" xfId="0" applyFont="1" applyFill="1" applyBorder="1" applyAlignment="1">
      <alignment horizontal="center" vertical="center"/>
    </xf>
    <xf numFmtId="3" fontId="31" fillId="0" borderId="2" xfId="1" applyNumberFormat="1" applyFont="1" applyFill="1" applyBorder="1" applyAlignment="1">
      <alignment horizontal="center" vertical="center" wrapText="1"/>
    </xf>
    <xf numFmtId="0" fontId="31" fillId="0" borderId="2" xfId="1" applyNumberFormat="1" applyFont="1" applyFill="1" applyBorder="1" applyAlignment="1">
      <alignment horizontal="centerContinuous" vertical="center"/>
    </xf>
    <xf numFmtId="0" fontId="32" fillId="0" borderId="2" xfId="0" applyFont="1" applyFill="1" applyBorder="1" applyAlignment="1">
      <alignment horizontal="center" vertical="center"/>
    </xf>
    <xf numFmtId="184" fontId="32" fillId="0" borderId="2" xfId="0" applyNumberFormat="1" applyFont="1" applyFill="1" applyBorder="1" applyAlignment="1">
      <alignment horizontal="right" vertical="center"/>
    </xf>
    <xf numFmtId="49" fontId="31" fillId="3" borderId="2" xfId="0" applyNumberFormat="1" applyFont="1" applyFill="1" applyBorder="1" applyAlignment="1">
      <alignment horizontal="left" vertical="center"/>
    </xf>
    <xf numFmtId="0" fontId="33" fillId="0" borderId="2" xfId="0" applyFont="1" applyFill="1" applyBorder="1" applyAlignment="1">
      <alignment horizontal="left" vertical="center"/>
    </xf>
    <xf numFmtId="0" fontId="32" fillId="0" borderId="2" xfId="0" applyFont="1" applyFill="1" applyBorder="1" applyAlignment="1">
      <alignment horizontal="left" vertical="center"/>
    </xf>
    <xf numFmtId="49" fontId="31" fillId="3" borderId="2" xfId="0" applyNumberFormat="1" applyFont="1" applyFill="1" applyBorder="1" applyAlignment="1">
      <alignment horizontal="center" vertical="center"/>
    </xf>
    <xf numFmtId="0" fontId="34" fillId="0" borderId="2" xfId="0" applyFont="1" applyFill="1" applyBorder="1" applyAlignment="1">
      <alignment horizontal="left" vertical="center"/>
    </xf>
    <xf numFmtId="0" fontId="32" fillId="0" borderId="2" xfId="0" applyFont="1" applyFill="1" applyBorder="1" applyAlignment="1">
      <alignment vertical="center"/>
    </xf>
    <xf numFmtId="184" fontId="31" fillId="3" borderId="2" xfId="0" applyNumberFormat="1" applyFont="1" applyFill="1" applyBorder="1" applyAlignment="1">
      <alignment horizontal="right" vertical="center"/>
    </xf>
    <xf numFmtId="0" fontId="32" fillId="0" borderId="2" xfId="0" applyFont="1" applyFill="1" applyBorder="1" applyAlignment="1">
      <alignment vertical="center" wrapText="1"/>
    </xf>
    <xf numFmtId="49" fontId="31" fillId="3" borderId="2" xfId="0" applyNumberFormat="1" applyFont="1" applyFill="1" applyBorder="1" applyAlignment="1">
      <alignment vertical="center"/>
    </xf>
    <xf numFmtId="184" fontId="32" fillId="0" borderId="2" xfId="0" applyNumberFormat="1" applyFont="1" applyFill="1" applyBorder="1" applyAlignment="1">
      <alignment horizontal="center" vertical="center"/>
    </xf>
    <xf numFmtId="184" fontId="31" fillId="3" borderId="2" xfId="0" applyNumberFormat="1" applyFont="1" applyFill="1" applyBorder="1" applyAlignment="1">
      <alignment horizontal="center" vertical="center"/>
    </xf>
    <xf numFmtId="184" fontId="20" fillId="3" borderId="2" xfId="0" applyNumberFormat="1" applyFont="1" applyFill="1" applyBorder="1" applyAlignment="1">
      <alignment horizontal="center" vertical="center"/>
    </xf>
    <xf numFmtId="0" fontId="31" fillId="0" borderId="2" xfId="1" applyNumberFormat="1" applyFont="1" applyFill="1" applyBorder="1" applyAlignment="1" applyProtection="1">
      <alignment horizontal="center" vertical="center" wrapText="1"/>
    </xf>
    <xf numFmtId="0" fontId="31" fillId="0" borderId="2" xfId="0" applyNumberFormat="1" applyFont="1" applyFill="1" applyBorder="1" applyAlignment="1">
      <alignment horizontal="center" vertical="center" wrapText="1"/>
    </xf>
    <xf numFmtId="178" fontId="31" fillId="0" borderId="2" xfId="0" applyNumberFormat="1" applyFont="1" applyFill="1" applyBorder="1" applyAlignment="1">
      <alignment horizontal="center" vertical="center"/>
    </xf>
    <xf numFmtId="179" fontId="31" fillId="0" borderId="2" xfId="0" applyNumberFormat="1" applyFont="1" applyFill="1" applyBorder="1"/>
    <xf numFmtId="49" fontId="31" fillId="0" borderId="2" xfId="0" applyNumberFormat="1" applyFont="1" applyFill="1" applyBorder="1" applyAlignment="1">
      <alignment horizontal="left" vertical="center" wrapText="1"/>
    </xf>
    <xf numFmtId="0" fontId="31" fillId="0" borderId="2" xfId="0" applyFont="1" applyFill="1" applyBorder="1" applyAlignment="1">
      <alignment vertical="center" wrapText="1"/>
    </xf>
    <xf numFmtId="178" fontId="31" fillId="0" borderId="2" xfId="0" applyNumberFormat="1" applyFont="1" applyFill="1" applyBorder="1" applyAlignment="1">
      <alignment vertical="center"/>
    </xf>
    <xf numFmtId="3" fontId="31" fillId="0" borderId="2" xfId="0" applyNumberFormat="1" applyFont="1" applyFill="1" applyBorder="1" applyAlignment="1">
      <alignment horizontal="center" vertical="center" wrapText="1"/>
    </xf>
    <xf numFmtId="178" fontId="31" fillId="0" borderId="2" xfId="0" applyNumberFormat="1" applyFont="1" applyFill="1" applyBorder="1" applyAlignment="1">
      <alignment horizontal="center" vertical="center" wrapText="1"/>
    </xf>
    <xf numFmtId="0" fontId="31" fillId="0" borderId="2" xfId="0" applyNumberFormat="1" applyFont="1" applyFill="1" applyBorder="1" applyAlignment="1" applyProtection="1">
      <alignment horizontal="center" vertical="center"/>
    </xf>
    <xf numFmtId="3" fontId="0" fillId="0" borderId="2" xfId="0" applyNumberFormat="1" applyFill="1" applyBorder="1" applyAlignment="1">
      <alignment horizontal="center"/>
    </xf>
    <xf numFmtId="3" fontId="31" fillId="0" borderId="2" xfId="0" applyNumberFormat="1" applyFont="1" applyFill="1" applyBorder="1" applyAlignment="1">
      <alignment horizontal="center"/>
    </xf>
    <xf numFmtId="0" fontId="0" fillId="0" borderId="0" xfId="0" applyFill="1" applyAlignment="1">
      <alignment horizontal="center"/>
    </xf>
    <xf numFmtId="3" fontId="0" fillId="0" borderId="15" xfId="0" applyNumberFormat="1" applyFill="1" applyBorder="1" applyAlignment="1">
      <alignment horizontal="center"/>
    </xf>
    <xf numFmtId="179" fontId="31" fillId="0" borderId="2" xfId="0" applyNumberFormat="1" applyFont="1" applyFill="1" applyBorder="1" applyAlignment="1">
      <alignment horizontal="center" vertical="center" wrapText="1"/>
    </xf>
    <xf numFmtId="3" fontId="31" fillId="0" borderId="15" xfId="0" applyNumberFormat="1" applyFont="1" applyFill="1" applyBorder="1" applyAlignment="1" applyProtection="1">
      <alignment horizontal="center" vertical="center" wrapText="1"/>
    </xf>
    <xf numFmtId="0" fontId="9" fillId="0" borderId="2" xfId="1"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wrapText="1"/>
    </xf>
    <xf numFmtId="0" fontId="9" fillId="0" borderId="3" xfId="1" applyNumberFormat="1" applyFont="1" applyFill="1" applyBorder="1" applyAlignment="1" applyProtection="1">
      <alignment horizontal="center" vertical="center" wrapText="1"/>
    </xf>
    <xf numFmtId="0" fontId="9" fillId="0" borderId="5" xfId="1"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xf>
    <xf numFmtId="0" fontId="9" fillId="0" borderId="2" xfId="1" applyNumberFormat="1" applyFont="1" applyFill="1" applyBorder="1" applyAlignment="1" applyProtection="1">
      <alignment horizontal="center" vertical="center"/>
    </xf>
    <xf numFmtId="177" fontId="9" fillId="0" borderId="15" xfId="1" applyNumberFormat="1" applyFont="1" applyFill="1" applyBorder="1" applyAlignment="1" applyProtection="1">
      <alignment horizontal="center" vertical="center" wrapText="1"/>
    </xf>
    <xf numFmtId="177" fontId="9" fillId="0" borderId="2" xfId="1"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xf>
    <xf numFmtId="0" fontId="9" fillId="0" borderId="2" xfId="0" applyFont="1" applyBorder="1" applyAlignment="1">
      <alignment horizontal="center" vertical="center"/>
    </xf>
    <xf numFmtId="49" fontId="31"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vertical="center"/>
    </xf>
    <xf numFmtId="0" fontId="15" fillId="0" borderId="0" xfId="1" applyNumberFormat="1" applyFont="1" applyFill="1" applyAlignment="1" applyProtection="1">
      <alignment horizontal="center" vertical="center" wrapText="1"/>
    </xf>
    <xf numFmtId="0" fontId="9" fillId="0" borderId="1" xfId="1" applyNumberFormat="1" applyFont="1" applyFill="1" applyBorder="1" applyAlignment="1" applyProtection="1">
      <alignment horizontal="right" wrapText="1"/>
    </xf>
    <xf numFmtId="0" fontId="9" fillId="0" borderId="2" xfId="1"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9" fillId="0" borderId="15" xfId="1" applyNumberFormat="1" applyFont="1" applyFill="1" applyBorder="1" applyAlignment="1">
      <alignment horizontal="center" vertical="center" wrapText="1"/>
    </xf>
    <xf numFmtId="0" fontId="9" fillId="0" borderId="10" xfId="1" applyNumberFormat="1" applyFont="1" applyFill="1" applyBorder="1" applyAlignment="1">
      <alignment horizontal="center" vertical="center" wrapText="1"/>
    </xf>
    <xf numFmtId="0" fontId="9" fillId="0" borderId="10" xfId="1"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wrapText="1"/>
    </xf>
    <xf numFmtId="0" fontId="9" fillId="0" borderId="4" xfId="1" applyNumberFormat="1" applyFont="1" applyFill="1" applyBorder="1" applyAlignment="1" applyProtection="1">
      <alignment horizontal="center" vertical="center" wrapText="1"/>
    </xf>
    <xf numFmtId="0" fontId="9" fillId="0" borderId="15" xfId="1" applyNumberFormat="1" applyFont="1" applyFill="1" applyBorder="1" applyAlignment="1" applyProtection="1">
      <alignment horizontal="center" vertical="center" wrapText="1"/>
    </xf>
    <xf numFmtId="0" fontId="15" fillId="0" borderId="0" xfId="1" applyNumberFormat="1" applyFont="1" applyFill="1" applyAlignment="1" applyProtection="1">
      <alignment horizontal="center" vertical="center"/>
    </xf>
    <xf numFmtId="0" fontId="9" fillId="0" borderId="1" xfId="1" applyNumberFormat="1" applyFont="1" applyFill="1" applyBorder="1" applyAlignment="1" applyProtection="1">
      <alignment horizontal="right" vertical="center"/>
    </xf>
    <xf numFmtId="0" fontId="9" fillId="0" borderId="5" xfId="1"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xf>
    <xf numFmtId="0" fontId="9" fillId="0" borderId="4" xfId="1" applyNumberFormat="1" applyFont="1" applyFill="1" applyBorder="1" applyAlignment="1">
      <alignment horizontal="center" vertical="center" wrapText="1"/>
    </xf>
    <xf numFmtId="0" fontId="9" fillId="0" borderId="3"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0" fontId="15" fillId="0" borderId="0" xfId="0" applyFont="1" applyFill="1" applyAlignment="1">
      <alignment horizontal="center" vertical="center"/>
    </xf>
    <xf numFmtId="0" fontId="9" fillId="0" borderId="2" xfId="1"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xf>
    <xf numFmtId="0" fontId="9" fillId="0" borderId="11" xfId="1" applyNumberFormat="1" applyFont="1" applyFill="1" applyBorder="1" applyAlignment="1" applyProtection="1">
      <alignment horizontal="center" vertical="center" wrapText="1"/>
    </xf>
    <xf numFmtId="177" fontId="9" fillId="0" borderId="15" xfId="1" applyNumberFormat="1" applyFont="1" applyFill="1" applyBorder="1" applyAlignment="1" applyProtection="1">
      <alignment horizontal="center" vertical="center" wrapText="1"/>
    </xf>
    <xf numFmtId="177" fontId="9" fillId="0" borderId="2" xfId="1" applyNumberFormat="1" applyFont="1" applyFill="1" applyBorder="1" applyAlignment="1" applyProtection="1">
      <alignment horizontal="center" vertical="center" wrapText="1"/>
    </xf>
    <xf numFmtId="177" fontId="9" fillId="0" borderId="14" xfId="1" applyNumberFormat="1" applyFont="1" applyFill="1" applyBorder="1" applyAlignment="1" applyProtection="1">
      <alignment horizontal="center" vertical="center" wrapText="1"/>
    </xf>
    <xf numFmtId="0" fontId="9" fillId="0" borderId="0" xfId="1" applyNumberFormat="1" applyFont="1" applyFill="1" applyAlignment="1" applyProtection="1">
      <alignment horizontal="right" vertical="center" wrapText="1"/>
    </xf>
    <xf numFmtId="0" fontId="9" fillId="0" borderId="3" xfId="0"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wrapText="1"/>
    </xf>
    <xf numFmtId="0" fontId="9" fillId="0" borderId="12" xfId="1" applyNumberFormat="1" applyFont="1" applyFill="1" applyBorder="1" applyAlignment="1" applyProtection="1">
      <alignment horizontal="center" vertical="center" wrapText="1"/>
    </xf>
    <xf numFmtId="0" fontId="9" fillId="0" borderId="7"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0" fontId="9" fillId="0" borderId="13" xfId="1" applyNumberFormat="1" applyFont="1" applyFill="1" applyBorder="1" applyAlignment="1" applyProtection="1">
      <alignment horizontal="center" vertical="center" wrapText="1"/>
    </xf>
    <xf numFmtId="0" fontId="9" fillId="0" borderId="14" xfId="1" applyNumberFormat="1" applyFont="1" applyFill="1" applyBorder="1" applyAlignment="1" applyProtection="1">
      <alignment horizontal="center" vertical="center" wrapText="1"/>
    </xf>
    <xf numFmtId="0" fontId="9" fillId="0" borderId="1" xfId="1" applyNumberFormat="1" applyFont="1" applyFill="1" applyBorder="1" applyAlignment="1">
      <alignment horizontal="righ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6" fillId="0" borderId="0" xfId="0" applyFont="1" applyFill="1" applyBorder="1" applyAlignment="1">
      <alignment horizontal="right"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9" fillId="0" borderId="0" xfId="1" applyNumberFormat="1" applyFont="1" applyFill="1" applyAlignment="1" applyProtection="1">
      <alignment horizontal="right" vertical="center"/>
    </xf>
    <xf numFmtId="0" fontId="9" fillId="0" borderId="0" xfId="1" applyNumberFormat="1" applyFont="1" applyFill="1" applyAlignment="1" applyProtection="1">
      <alignment horizontal="right" wrapText="1"/>
    </xf>
    <xf numFmtId="0" fontId="9" fillId="0" borderId="0" xfId="1" applyNumberFormat="1" applyFont="1" applyFill="1" applyBorder="1" applyAlignment="1" applyProtection="1">
      <alignment horizontal="right" wrapText="1"/>
    </xf>
    <xf numFmtId="0" fontId="9" fillId="0" borderId="0" xfId="1" applyNumberFormat="1" applyFont="1" applyFill="1" applyBorder="1" applyAlignment="1" applyProtection="1">
      <alignment horizontal="right" vertical="center"/>
    </xf>
    <xf numFmtId="0" fontId="9" fillId="0" borderId="2" xfId="0"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xf>
    <xf numFmtId="0" fontId="9" fillId="0" borderId="15"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177" fontId="9" fillId="0" borderId="10" xfId="0" applyNumberFormat="1" applyFont="1" applyFill="1" applyBorder="1" applyAlignment="1" applyProtection="1">
      <alignment horizontal="center" vertical="center" wrapText="1"/>
    </xf>
    <xf numFmtId="177" fontId="9" fillId="0" borderId="3" xfId="0" applyNumberFormat="1" applyFont="1" applyFill="1" applyBorder="1" applyAlignment="1" applyProtection="1">
      <alignment horizontal="center" vertical="center" wrapText="1"/>
    </xf>
    <xf numFmtId="177" fontId="9" fillId="0" borderId="0" xfId="0" applyNumberFormat="1" applyFont="1" applyFill="1" applyAlignment="1" applyProtection="1">
      <alignment horizontal="right" vertical="center"/>
    </xf>
    <xf numFmtId="182" fontId="14" fillId="0" borderId="1"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177" fontId="9" fillId="0" borderId="1" xfId="0" applyNumberFormat="1" applyFont="1" applyFill="1" applyBorder="1" applyAlignment="1" applyProtection="1">
      <alignment horizontal="right"/>
    </xf>
    <xf numFmtId="177" fontId="9" fillId="0" borderId="2"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wrapText="1"/>
    </xf>
    <xf numFmtId="0" fontId="15" fillId="0" borderId="0" xfId="0" applyFont="1" applyAlignment="1">
      <alignment horizont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0" xfId="4" applyFont="1" applyFill="1" applyBorder="1" applyAlignment="1">
      <alignment horizontal="center" vertical="center"/>
    </xf>
    <xf numFmtId="0" fontId="11" fillId="0" borderId="0" xfId="4" applyFont="1" applyFill="1" applyBorder="1" applyAlignment="1">
      <alignment horizontal="center" vertical="center"/>
    </xf>
    <xf numFmtId="0" fontId="2" fillId="0" borderId="0" xfId="4" applyFont="1" applyFill="1" applyBorder="1" applyAlignment="1">
      <alignment horizontal="center" vertical="center"/>
    </xf>
    <xf numFmtId="0" fontId="3" fillId="2" borderId="1" xfId="4" applyFont="1" applyFill="1" applyBorder="1" applyAlignment="1">
      <alignment horizontal="left" vertical="center" wrapText="1"/>
    </xf>
    <xf numFmtId="0" fontId="3" fillId="2" borderId="1" xfId="4" applyFont="1" applyFill="1" applyBorder="1" applyAlignment="1">
      <alignment horizontal="center" vertical="center" wrapText="1"/>
    </xf>
    <xf numFmtId="0" fontId="3" fillId="2" borderId="2" xfId="4" applyFont="1" applyFill="1" applyBorder="1" applyAlignment="1">
      <alignment horizontal="center" vertical="center" wrapText="1"/>
    </xf>
    <xf numFmtId="49" fontId="3" fillId="2" borderId="2" xfId="4" applyNumberFormat="1" applyFont="1" applyFill="1" applyBorder="1" applyAlignment="1">
      <alignment horizontal="center" vertical="center" wrapText="1"/>
    </xf>
    <xf numFmtId="0" fontId="5" fillId="2" borderId="2" xfId="4" applyFont="1" applyFill="1" applyBorder="1" applyAlignment="1">
      <alignment horizontal="center" vertical="center" wrapText="1"/>
    </xf>
    <xf numFmtId="4" fontId="3" fillId="2" borderId="2" xfId="4" applyNumberFormat="1" applyFont="1" applyFill="1" applyBorder="1" applyAlignment="1">
      <alignment horizontal="center" vertical="center" wrapText="1"/>
    </xf>
    <xf numFmtId="4" fontId="3" fillId="2" borderId="2" xfId="4" applyNumberFormat="1" applyFont="1" applyFill="1" applyBorder="1" applyAlignment="1">
      <alignment horizontal="center" vertical="center"/>
    </xf>
    <xf numFmtId="0" fontId="3" fillId="2" borderId="2" xfId="4" applyFont="1" applyFill="1" applyBorder="1" applyAlignment="1">
      <alignment horizontal="center" vertical="center"/>
    </xf>
    <xf numFmtId="0" fontId="3" fillId="2" borderId="2" xfId="4" applyFont="1" applyFill="1" applyBorder="1" applyAlignment="1">
      <alignment horizontal="left" vertical="center" wrapText="1"/>
    </xf>
    <xf numFmtId="0" fontId="9" fillId="0" borderId="2" xfId="0" applyNumberFormat="1" applyFont="1" applyFill="1" applyBorder="1" applyAlignment="1" applyProtection="1">
      <alignment horizontal="left" vertical="center" wrapText="1"/>
    </xf>
    <xf numFmtId="49" fontId="12" fillId="0" borderId="2" xfId="4" applyNumberFormat="1" applyFont="1" applyFill="1" applyBorder="1" applyAlignment="1">
      <alignment horizontal="left" vertical="center" wrapText="1"/>
    </xf>
    <xf numFmtId="0" fontId="12" fillId="0" borderId="2" xfId="4" applyFont="1" applyFill="1" applyBorder="1" applyAlignment="1">
      <alignment horizontal="left" vertical="center" wrapText="1"/>
    </xf>
    <xf numFmtId="0" fontId="3" fillId="2" borderId="2" xfId="4" applyFont="1" applyFill="1" applyBorder="1" applyAlignment="1">
      <alignment horizontal="center" wrapText="1"/>
    </xf>
    <xf numFmtId="0" fontId="4" fillId="2" borderId="2" xfId="4" applyNumberFormat="1" applyFont="1" applyFill="1" applyBorder="1" applyAlignment="1">
      <alignment horizontal="center" vertical="center" textRotation="255" wrapText="1"/>
    </xf>
    <xf numFmtId="0" fontId="3" fillId="2" borderId="13" xfId="4" applyFont="1" applyFill="1" applyBorder="1" applyAlignment="1">
      <alignment horizontal="center" vertical="center"/>
    </xf>
    <xf numFmtId="0" fontId="3" fillId="2" borderId="14" xfId="4" applyFont="1" applyFill="1" applyBorder="1" applyAlignment="1">
      <alignment horizontal="center" vertical="center"/>
    </xf>
    <xf numFmtId="0" fontId="3" fillId="2" borderId="15" xfId="4" applyFont="1" applyFill="1" applyBorder="1" applyAlignment="1">
      <alignment horizontal="center" vertical="center"/>
    </xf>
    <xf numFmtId="0" fontId="3" fillId="2" borderId="6" xfId="4" applyFont="1" applyFill="1" applyBorder="1" applyAlignment="1">
      <alignment horizontal="center" vertical="center" wrapText="1"/>
    </xf>
    <xf numFmtId="0" fontId="3" fillId="2" borderId="7" xfId="4" applyFont="1" applyFill="1" applyBorder="1" applyAlignment="1">
      <alignment horizontal="center" vertical="center" wrapText="1"/>
    </xf>
    <xf numFmtId="0" fontId="3" fillId="2" borderId="8" xfId="4" applyFont="1" applyFill="1" applyBorder="1" applyAlignment="1">
      <alignment horizontal="center" vertical="center" wrapText="1"/>
    </xf>
    <xf numFmtId="0" fontId="3" fillId="2" borderId="9" xfId="4" applyFont="1" applyFill="1" applyBorder="1" applyAlignment="1">
      <alignment horizontal="center" vertical="center" wrapText="1"/>
    </xf>
    <xf numFmtId="0" fontId="3" fillId="2" borderId="10" xfId="4" applyFont="1" applyFill="1" applyBorder="1" applyAlignment="1">
      <alignment horizontal="center" vertical="center" wrapText="1"/>
    </xf>
    <xf numFmtId="0" fontId="3" fillId="2" borderId="11" xfId="4" applyFont="1" applyFill="1" applyBorder="1" applyAlignment="1">
      <alignment horizontal="center" vertical="center" wrapText="1"/>
    </xf>
    <xf numFmtId="49" fontId="3" fillId="2" borderId="3" xfId="4" applyNumberFormat="1"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1" fillId="0" borderId="0" xfId="4" applyFont="1" applyFill="1" applyBorder="1" applyAlignment="1">
      <alignment horizontal="center" vertical="center"/>
    </xf>
    <xf numFmtId="0" fontId="3" fillId="0" borderId="1" xfId="4"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3" xfId="4" applyFont="1" applyFill="1" applyBorder="1" applyAlignment="1">
      <alignment horizontal="center" vertical="center" wrapText="1"/>
    </xf>
    <xf numFmtId="0" fontId="3" fillId="0" borderId="4" xfId="4" applyFont="1" applyFill="1" applyBorder="1" applyAlignment="1">
      <alignment horizontal="center" vertical="center" wrapText="1"/>
    </xf>
    <xf numFmtId="49" fontId="3" fillId="0" borderId="2" xfId="4" applyNumberFormat="1"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3" xfId="4" applyNumberFormat="1" applyFont="1" applyFill="1" applyBorder="1" applyAlignment="1">
      <alignment horizontal="center" vertical="center" wrapText="1"/>
    </xf>
    <xf numFmtId="0" fontId="3" fillId="0" borderId="5" xfId="4" applyNumberFormat="1" applyFont="1" applyFill="1" applyBorder="1" applyAlignment="1">
      <alignment horizontal="center" vertical="center" wrapText="1"/>
    </xf>
    <xf numFmtId="0" fontId="3" fillId="0" borderId="4" xfId="4" applyNumberFormat="1" applyFont="1" applyFill="1" applyBorder="1" applyAlignment="1">
      <alignment horizontal="center" vertical="center" wrapText="1"/>
    </xf>
    <xf numFmtId="0" fontId="5" fillId="0" borderId="2"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3" fillId="0" borderId="2" xfId="4" applyFont="1" applyFill="1" applyBorder="1" applyAlignment="1">
      <alignment horizontal="left" vertical="center" wrapText="1"/>
    </xf>
    <xf numFmtId="0" fontId="4" fillId="0" borderId="2" xfId="4" applyFont="1" applyFill="1" applyBorder="1" applyAlignment="1">
      <alignment horizontal="center" vertical="center" wrapText="1"/>
    </xf>
    <xf numFmtId="0" fontId="7" fillId="0" borderId="2" xfId="4" applyFont="1" applyFill="1" applyBorder="1" applyAlignment="1">
      <alignment horizontal="center" vertical="center" wrapText="1"/>
    </xf>
    <xf numFmtId="49" fontId="3" fillId="0" borderId="6" xfId="4" applyNumberFormat="1" applyFont="1" applyFill="1" applyBorder="1" applyAlignment="1">
      <alignment horizontal="center" vertical="center" wrapText="1"/>
    </xf>
    <xf numFmtId="0" fontId="3" fillId="0" borderId="12"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11" xfId="4" applyFont="1" applyFill="1" applyBorder="1" applyAlignment="1">
      <alignment horizontal="center" vertical="center" wrapText="1"/>
    </xf>
    <xf numFmtId="49" fontId="3" fillId="0" borderId="3" xfId="4" applyNumberFormat="1"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3" xfId="4" applyFont="1" applyFill="1" applyBorder="1" applyAlignment="1">
      <alignment horizontal="center" wrapText="1"/>
    </xf>
    <xf numFmtId="0" fontId="3" fillId="0" borderId="5" xfId="4" applyFont="1" applyFill="1" applyBorder="1" applyAlignment="1">
      <alignment horizontal="center" wrapText="1"/>
    </xf>
    <xf numFmtId="0" fontId="3" fillId="0" borderId="4" xfId="4" applyFont="1" applyFill="1" applyBorder="1" applyAlignment="1">
      <alignment horizontal="center" wrapText="1"/>
    </xf>
    <xf numFmtId="0" fontId="4" fillId="0" borderId="2" xfId="4" applyNumberFormat="1" applyFont="1" applyFill="1" applyBorder="1" applyAlignment="1">
      <alignment horizontal="center" vertical="center" textRotation="255" wrapText="1"/>
    </xf>
    <xf numFmtId="0" fontId="4" fillId="0" borderId="13" xfId="4" applyNumberFormat="1" applyFont="1" applyFill="1" applyBorder="1" applyAlignment="1">
      <alignment horizontal="center" vertical="center" textRotation="255" wrapText="1"/>
    </xf>
    <xf numFmtId="0" fontId="4" fillId="0" borderId="14" xfId="4" applyNumberFormat="1" applyFont="1" applyFill="1" applyBorder="1" applyAlignment="1">
      <alignment horizontal="center" vertical="center" textRotation="255" wrapText="1"/>
    </xf>
    <xf numFmtId="0" fontId="3" fillId="0" borderId="13"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3" fillId="0" borderId="6" xfId="4" applyFont="1" applyFill="1" applyBorder="1" applyAlignment="1">
      <alignment horizontal="center" vertical="center" wrapText="1"/>
    </xf>
    <xf numFmtId="49" fontId="3" fillId="0" borderId="12" xfId="4" applyNumberFormat="1" applyFont="1" applyFill="1" applyBorder="1" applyAlignment="1">
      <alignment horizontal="center" vertical="center" wrapText="1"/>
    </xf>
    <xf numFmtId="49" fontId="3" fillId="0" borderId="7" xfId="4" applyNumberFormat="1" applyFont="1" applyFill="1" applyBorder="1" applyAlignment="1">
      <alignment horizontal="center" vertical="center" wrapText="1"/>
    </xf>
    <xf numFmtId="49" fontId="3" fillId="0" borderId="10"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49" fontId="3" fillId="0" borderId="11" xfId="4" applyNumberFormat="1"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9" xfId="4" applyFont="1" applyFill="1" applyBorder="1" applyAlignment="1">
      <alignment horizontal="center" vertical="center" wrapText="1"/>
    </xf>
    <xf numFmtId="49" fontId="8" fillId="0" borderId="6" xfId="4" applyNumberFormat="1" applyFont="1" applyFill="1" applyBorder="1" applyAlignment="1">
      <alignment horizontal="center" vertical="center"/>
    </xf>
    <xf numFmtId="0" fontId="8" fillId="0" borderId="12"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8"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9" xfId="4" applyFont="1" applyFill="1" applyBorder="1" applyAlignment="1">
      <alignment horizontal="center" vertical="center"/>
    </xf>
    <xf numFmtId="0" fontId="8" fillId="0" borderId="10"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11" xfId="4" applyFont="1" applyFill="1" applyBorder="1" applyAlignment="1">
      <alignment horizontal="center" vertical="center"/>
    </xf>
  </cellXfs>
  <cellStyles count="5">
    <cellStyle name="ColLevel_0" xfId="3"/>
    <cellStyle name="RowLevel_0" xfId="2"/>
    <cellStyle name="常规" xfId="0" builtinId="0"/>
    <cellStyle name="常规 2" xfId="4"/>
    <cellStyle name="千位分隔[0]" xfId="1"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42"/>
  <sheetViews>
    <sheetView showGridLines="0" showZeros="0" zoomScale="115" zoomScaleNormal="115" workbookViewId="0">
      <selection activeCell="E20" sqref="E20"/>
    </sheetView>
  </sheetViews>
  <sheetFormatPr defaultColWidth="9.1640625" defaultRowHeight="11.25"/>
  <cols>
    <col min="1" max="1" width="49.5" style="1" customWidth="1"/>
    <col min="2" max="2" width="22.5" style="1" customWidth="1"/>
    <col min="3" max="3" width="34.33203125" style="1" customWidth="1"/>
    <col min="4" max="4" width="22.83203125" style="1" customWidth="1"/>
    <col min="5" max="5" width="34.33203125" style="1" customWidth="1"/>
    <col min="6" max="6" width="21.33203125" style="1" customWidth="1"/>
    <col min="7" max="7" width="34.33203125" style="1" customWidth="1"/>
    <col min="8" max="8" width="20" style="1" customWidth="1"/>
    <col min="9" max="16384" width="9.1640625" style="1"/>
  </cols>
  <sheetData>
    <row r="1" spans="1:250" ht="21" customHeight="1">
      <c r="A1" s="173" t="s">
        <v>0</v>
      </c>
      <c r="B1" s="173"/>
      <c r="C1" s="173"/>
      <c r="D1" s="173"/>
      <c r="E1" s="173"/>
      <c r="G1" s="35"/>
      <c r="H1" s="31" t="s">
        <v>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row>
    <row r="2" spans="1:250" ht="21" customHeight="1">
      <c r="A2" s="16" t="s">
        <v>2</v>
      </c>
      <c r="B2" s="16"/>
      <c r="C2" s="16"/>
      <c r="D2" s="16"/>
      <c r="E2" s="16"/>
      <c r="F2" s="16"/>
      <c r="G2" s="174"/>
      <c r="H2" s="174"/>
      <c r="I2" s="174"/>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row>
    <row r="3" spans="1:250" ht="21" customHeight="1">
      <c r="A3" s="261"/>
      <c r="B3" s="261"/>
      <c r="C3" s="261"/>
      <c r="D3" s="173"/>
      <c r="E3" s="173"/>
      <c r="G3" s="35"/>
      <c r="H3" s="34" t="s">
        <v>3</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row>
    <row r="4" spans="1:250" s="172" customFormat="1" ht="21" customHeight="1">
      <c r="A4" s="175" t="s">
        <v>4</v>
      </c>
      <c r="B4" s="175"/>
      <c r="C4" s="175" t="s">
        <v>5</v>
      </c>
      <c r="D4" s="175"/>
      <c r="E4" s="175"/>
      <c r="F4" s="175"/>
      <c r="G4" s="176"/>
      <c r="H4" s="176"/>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row>
    <row r="5" spans="1:250" s="172" customFormat="1" ht="21" customHeight="1">
      <c r="A5" s="19" t="s">
        <v>6</v>
      </c>
      <c r="B5" s="19" t="s">
        <v>7</v>
      </c>
      <c r="C5" s="21" t="s">
        <v>8</v>
      </c>
      <c r="D5" s="177" t="s">
        <v>7</v>
      </c>
      <c r="E5" s="21" t="s">
        <v>9</v>
      </c>
      <c r="F5" s="177" t="s">
        <v>7</v>
      </c>
      <c r="G5" s="21" t="s">
        <v>10</v>
      </c>
      <c r="H5" s="19" t="s">
        <v>7</v>
      </c>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c r="IN5" s="190"/>
      <c r="IO5" s="190"/>
      <c r="IP5" s="190"/>
    </row>
    <row r="6" spans="1:250" s="172" customFormat="1" ht="21" customHeight="1">
      <c r="A6" s="71" t="s">
        <v>11</v>
      </c>
      <c r="B6" s="178">
        <v>8075865.0800000001</v>
      </c>
      <c r="C6" s="179" t="s">
        <v>12</v>
      </c>
      <c r="D6" s="178">
        <v>4221927</v>
      </c>
      <c r="E6" s="180" t="s">
        <v>13</v>
      </c>
      <c r="F6" s="198">
        <v>8075865.0800000001</v>
      </c>
      <c r="G6" s="180" t="s">
        <v>14</v>
      </c>
      <c r="H6" s="178">
        <v>3313883</v>
      </c>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row>
    <row r="7" spans="1:250" s="172" customFormat="1" ht="21" customHeight="1">
      <c r="A7" s="71" t="s">
        <v>15</v>
      </c>
      <c r="B7" s="178">
        <v>8075865.0800000001</v>
      </c>
      <c r="C7" s="179" t="s">
        <v>16</v>
      </c>
      <c r="D7" s="203"/>
      <c r="E7" s="180" t="s">
        <v>17</v>
      </c>
      <c r="F7" s="198">
        <v>6688177.0800000001</v>
      </c>
      <c r="G7" s="180" t="s">
        <v>18</v>
      </c>
      <c r="H7" s="201">
        <v>617200</v>
      </c>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row>
    <row r="8" spans="1:250" s="172" customFormat="1" ht="21" customHeight="1">
      <c r="A8" s="71" t="s">
        <v>19</v>
      </c>
      <c r="B8" s="181"/>
      <c r="C8" s="179" t="s">
        <v>20</v>
      </c>
      <c r="D8" s="203"/>
      <c r="E8" s="180" t="s">
        <v>21</v>
      </c>
      <c r="F8" s="198">
        <v>1268600</v>
      </c>
      <c r="G8" s="180" t="s">
        <v>22</v>
      </c>
      <c r="H8" s="198"/>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row>
    <row r="9" spans="1:250" s="172" customFormat="1" ht="21" customHeight="1">
      <c r="A9" s="71" t="s">
        <v>23</v>
      </c>
      <c r="B9" s="181"/>
      <c r="C9" s="179" t="s">
        <v>24</v>
      </c>
      <c r="D9" s="203">
        <v>772130</v>
      </c>
      <c r="E9" s="180" t="s">
        <v>25</v>
      </c>
      <c r="F9" s="198">
        <v>119088</v>
      </c>
      <c r="G9" s="180" t="s">
        <v>26</v>
      </c>
      <c r="H9" s="198"/>
      <c r="I9" s="190"/>
      <c r="J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row>
    <row r="10" spans="1:250" s="172" customFormat="1" ht="21" customHeight="1">
      <c r="A10" s="71" t="s">
        <v>27</v>
      </c>
      <c r="B10" s="181"/>
      <c r="C10" s="179" t="s">
        <v>28</v>
      </c>
      <c r="D10" s="203"/>
      <c r="E10" s="180"/>
      <c r="F10" s="199"/>
      <c r="G10" s="180" t="s">
        <v>29</v>
      </c>
      <c r="H10" s="202">
        <v>4025693.59</v>
      </c>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row>
    <row r="11" spans="1:250" s="172" customFormat="1" ht="21" customHeight="1">
      <c r="A11" s="71" t="s">
        <v>30</v>
      </c>
      <c r="B11" s="181"/>
      <c r="C11" s="179" t="s">
        <v>31</v>
      </c>
      <c r="D11" s="203"/>
      <c r="E11" s="180" t="s">
        <v>32</v>
      </c>
      <c r="F11" s="199"/>
      <c r="G11" s="180" t="s">
        <v>33</v>
      </c>
      <c r="H11" s="198"/>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row>
    <row r="12" spans="1:250" s="172" customFormat="1" ht="21" customHeight="1">
      <c r="A12" s="71" t="s">
        <v>34</v>
      </c>
      <c r="B12" s="181"/>
      <c r="C12" s="179" t="s">
        <v>35</v>
      </c>
      <c r="D12" s="203"/>
      <c r="E12" s="180" t="s">
        <v>21</v>
      </c>
      <c r="F12" s="199"/>
      <c r="G12" s="180" t="s">
        <v>36</v>
      </c>
      <c r="H12" s="198"/>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row>
    <row r="13" spans="1:250" s="172" customFormat="1" ht="21" customHeight="1">
      <c r="A13" s="71" t="s">
        <v>37</v>
      </c>
      <c r="B13" s="181"/>
      <c r="C13" s="179" t="s">
        <v>38</v>
      </c>
      <c r="D13" s="203">
        <v>1087589</v>
      </c>
      <c r="E13" s="180" t="s">
        <v>25</v>
      </c>
      <c r="F13" s="199"/>
      <c r="G13" s="180" t="s">
        <v>39</v>
      </c>
      <c r="H13" s="198"/>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row>
    <row r="14" spans="1:250" s="172" customFormat="1" ht="21" customHeight="1">
      <c r="A14" s="71" t="s">
        <v>40</v>
      </c>
      <c r="B14" s="181"/>
      <c r="C14" s="179" t="s">
        <v>41</v>
      </c>
      <c r="D14" s="203"/>
      <c r="E14" s="180" t="s">
        <v>42</v>
      </c>
      <c r="F14" s="199"/>
      <c r="G14" s="180" t="s">
        <v>43</v>
      </c>
      <c r="H14" s="202">
        <v>119088</v>
      </c>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row>
    <row r="15" spans="1:250" s="172" customFormat="1" ht="21" customHeight="1">
      <c r="A15" s="71" t="s">
        <v>44</v>
      </c>
      <c r="B15" s="181"/>
      <c r="C15" s="179" t="s">
        <v>45</v>
      </c>
      <c r="D15" s="203"/>
      <c r="E15" s="180" t="s">
        <v>46</v>
      </c>
      <c r="F15" s="199"/>
      <c r="G15" s="180" t="s">
        <v>47</v>
      </c>
      <c r="H15" s="198"/>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c r="IN15" s="190"/>
      <c r="IO15" s="190"/>
      <c r="IP15" s="190"/>
    </row>
    <row r="16" spans="1:250" s="172" customFormat="1" ht="21" customHeight="1">
      <c r="A16" s="71"/>
      <c r="B16" s="181"/>
      <c r="C16" s="179" t="s">
        <v>48</v>
      </c>
      <c r="D16" s="203"/>
      <c r="E16" s="180" t="s">
        <v>49</v>
      </c>
      <c r="F16" s="199"/>
      <c r="G16" s="180" t="s">
        <v>50</v>
      </c>
      <c r="H16" s="194"/>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c r="IN16" s="190"/>
      <c r="IO16" s="190"/>
      <c r="IP16" s="190"/>
    </row>
    <row r="17" spans="1:250" s="172" customFormat="1" ht="21" customHeight="1">
      <c r="A17" s="182"/>
      <c r="B17" s="181"/>
      <c r="C17" s="179" t="s">
        <v>51</v>
      </c>
      <c r="D17" s="203"/>
      <c r="E17" s="180" t="s">
        <v>52</v>
      </c>
      <c r="F17" s="199"/>
      <c r="G17" s="180" t="s">
        <v>53</v>
      </c>
      <c r="H17" s="194"/>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c r="GU17" s="190"/>
      <c r="GV17" s="190"/>
      <c r="GW17" s="190"/>
      <c r="GX17" s="190"/>
      <c r="GY17" s="190"/>
      <c r="GZ17" s="190"/>
      <c r="HA17" s="190"/>
      <c r="HB17" s="190"/>
      <c r="HC17" s="190"/>
      <c r="HD17" s="190"/>
      <c r="HE17" s="190"/>
      <c r="HF17" s="190"/>
      <c r="HG17" s="190"/>
      <c r="HH17" s="190"/>
      <c r="HI17" s="190"/>
      <c r="HJ17" s="190"/>
      <c r="HK17" s="190"/>
      <c r="HL17" s="190"/>
      <c r="HM17" s="190"/>
      <c r="HN17" s="190"/>
      <c r="HO17" s="190"/>
      <c r="HP17" s="190"/>
      <c r="HQ17" s="190"/>
      <c r="HR17" s="190"/>
      <c r="HS17" s="190"/>
      <c r="HT17" s="190"/>
      <c r="HU17" s="190"/>
      <c r="HV17" s="190"/>
      <c r="HW17" s="190"/>
      <c r="HX17" s="190"/>
      <c r="HY17" s="190"/>
      <c r="HZ17" s="190"/>
      <c r="IA17" s="190"/>
      <c r="IB17" s="190"/>
      <c r="IC17" s="190"/>
      <c r="ID17" s="190"/>
      <c r="IE17" s="190"/>
      <c r="IF17" s="190"/>
      <c r="IG17" s="190"/>
      <c r="IH17" s="190"/>
      <c r="II17" s="190"/>
      <c r="IJ17" s="190"/>
      <c r="IK17" s="190"/>
      <c r="IL17" s="190"/>
      <c r="IM17" s="190"/>
      <c r="IN17" s="190"/>
      <c r="IO17" s="190"/>
      <c r="IP17" s="190"/>
    </row>
    <row r="18" spans="1:250" s="172" customFormat="1" ht="21" customHeight="1">
      <c r="A18" s="182"/>
      <c r="B18" s="181"/>
      <c r="C18" s="179" t="s">
        <v>54</v>
      </c>
      <c r="D18" s="203">
        <v>1994219</v>
      </c>
      <c r="E18" s="180" t="s">
        <v>55</v>
      </c>
      <c r="F18" s="199"/>
      <c r="G18" s="180" t="s">
        <v>56</v>
      </c>
      <c r="H18" s="194"/>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c r="GN18" s="190"/>
      <c r="GO18" s="190"/>
      <c r="GP18" s="190"/>
      <c r="GQ18" s="190"/>
      <c r="GR18" s="190"/>
      <c r="GS18" s="190"/>
      <c r="GT18" s="190"/>
      <c r="GU18" s="190"/>
      <c r="GV18" s="190"/>
      <c r="GW18" s="190"/>
      <c r="GX18" s="190"/>
      <c r="GY18" s="190"/>
      <c r="GZ18" s="190"/>
      <c r="HA18" s="190"/>
      <c r="HB18" s="190"/>
      <c r="HC18" s="190"/>
      <c r="HD18" s="190"/>
      <c r="HE18" s="190"/>
      <c r="HF18" s="190"/>
      <c r="HG18" s="190"/>
      <c r="HH18" s="190"/>
      <c r="HI18" s="190"/>
      <c r="HJ18" s="190"/>
      <c r="HK18" s="190"/>
      <c r="HL18" s="190"/>
      <c r="HM18" s="190"/>
      <c r="HN18" s="190"/>
      <c r="HO18" s="190"/>
      <c r="HP18" s="190"/>
      <c r="HQ18" s="190"/>
      <c r="HR18" s="190"/>
      <c r="HS18" s="190"/>
      <c r="HT18" s="190"/>
      <c r="HU18" s="190"/>
      <c r="HV18" s="190"/>
      <c r="HW18" s="190"/>
      <c r="HX18" s="190"/>
      <c r="HY18" s="190"/>
      <c r="HZ18" s="190"/>
      <c r="IA18" s="190"/>
      <c r="IB18" s="190"/>
      <c r="IC18" s="190"/>
      <c r="ID18" s="190"/>
      <c r="IE18" s="190"/>
      <c r="IF18" s="190"/>
      <c r="IG18" s="190"/>
      <c r="IH18" s="190"/>
      <c r="II18" s="190"/>
      <c r="IJ18" s="190"/>
      <c r="IK18" s="190"/>
      <c r="IL18" s="190"/>
      <c r="IM18" s="190"/>
      <c r="IN18" s="190"/>
      <c r="IO18" s="190"/>
      <c r="IP18" s="190"/>
    </row>
    <row r="19" spans="1:250" s="172" customFormat="1" ht="21" customHeight="1">
      <c r="A19" s="182"/>
      <c r="B19" s="181"/>
      <c r="C19" s="179" t="s">
        <v>57</v>
      </c>
      <c r="D19" s="181"/>
      <c r="E19" s="180" t="s">
        <v>58</v>
      </c>
      <c r="F19" s="199"/>
      <c r="G19" s="180" t="s">
        <v>59</v>
      </c>
      <c r="H19" s="194"/>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row>
    <row r="20" spans="1:250" s="172" customFormat="1" ht="21" customHeight="1">
      <c r="A20" s="182"/>
      <c r="B20" s="181"/>
      <c r="C20" s="183" t="s">
        <v>60</v>
      </c>
      <c r="D20" s="181"/>
      <c r="E20" s="180" t="s">
        <v>61</v>
      </c>
      <c r="F20" s="199"/>
      <c r="G20" s="180" t="s">
        <v>62</v>
      </c>
      <c r="H20" s="194"/>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row>
    <row r="21" spans="1:250" s="172" customFormat="1" ht="21" customHeight="1">
      <c r="A21" s="182"/>
      <c r="B21" s="181"/>
      <c r="C21" s="183" t="s">
        <v>63</v>
      </c>
      <c r="D21" s="181"/>
      <c r="E21" s="180" t="s">
        <v>64</v>
      </c>
      <c r="F21" s="199"/>
      <c r="G21" s="184"/>
      <c r="H21" s="194"/>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c r="GU21" s="190"/>
      <c r="GV21" s="190"/>
      <c r="GW21" s="190"/>
      <c r="GX21" s="190"/>
      <c r="GY21" s="190"/>
      <c r="GZ21" s="190"/>
      <c r="HA21" s="190"/>
      <c r="HB21" s="190"/>
      <c r="HC21" s="190"/>
      <c r="HD21" s="190"/>
      <c r="HE21" s="190"/>
      <c r="HF21" s="190"/>
      <c r="HG21" s="190"/>
      <c r="HH21" s="190"/>
      <c r="HI21" s="190"/>
      <c r="HJ21" s="190"/>
      <c r="HK21" s="190"/>
      <c r="HL21" s="190"/>
      <c r="HM21" s="190"/>
      <c r="HN21" s="190"/>
      <c r="HO21" s="190"/>
      <c r="HP21" s="190"/>
      <c r="HQ21" s="190"/>
      <c r="HR21" s="190"/>
      <c r="HS21" s="190"/>
      <c r="HT21" s="190"/>
      <c r="HU21" s="190"/>
      <c r="HV21" s="190"/>
      <c r="HW21" s="190"/>
      <c r="HX21" s="190"/>
      <c r="HY21" s="190"/>
      <c r="HZ21" s="190"/>
      <c r="IA21" s="190"/>
      <c r="IB21" s="190"/>
      <c r="IC21" s="190"/>
      <c r="ID21" s="190"/>
      <c r="IE21" s="190"/>
      <c r="IF21" s="190"/>
      <c r="IG21" s="190"/>
      <c r="IH21" s="190"/>
      <c r="II21" s="190"/>
      <c r="IJ21" s="190"/>
      <c r="IK21" s="190"/>
      <c r="IL21" s="190"/>
      <c r="IM21" s="190"/>
      <c r="IN21" s="190"/>
      <c r="IO21" s="190"/>
      <c r="IP21" s="190"/>
    </row>
    <row r="22" spans="1:250" s="172" customFormat="1" ht="21" customHeight="1">
      <c r="A22" s="182"/>
      <c r="B22" s="181"/>
      <c r="C22" s="183" t="s">
        <v>65</v>
      </c>
      <c r="D22" s="181"/>
      <c r="E22" s="180" t="s">
        <v>66</v>
      </c>
      <c r="F22" s="199"/>
      <c r="G22" s="184"/>
      <c r="H22" s="194"/>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row>
    <row r="23" spans="1:250" s="172" customFormat="1" ht="21" customHeight="1">
      <c r="A23" s="182"/>
      <c r="B23" s="181"/>
      <c r="C23" s="183" t="s">
        <v>67</v>
      </c>
      <c r="D23" s="181"/>
      <c r="E23" s="180" t="s">
        <v>68</v>
      </c>
      <c r="F23" s="199"/>
      <c r="G23" s="184"/>
      <c r="H23" s="194"/>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row>
    <row r="24" spans="1:250" s="172" customFormat="1" ht="21" customHeight="1">
      <c r="A24" s="71"/>
      <c r="B24" s="181"/>
      <c r="C24" s="183" t="s">
        <v>69</v>
      </c>
      <c r="D24" s="181"/>
      <c r="F24" s="199"/>
      <c r="G24" s="71"/>
      <c r="H24" s="194"/>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row>
    <row r="25" spans="1:250" s="172" customFormat="1" ht="21" customHeight="1">
      <c r="A25" s="71"/>
      <c r="B25" s="181"/>
      <c r="C25" s="185" t="s">
        <v>70</v>
      </c>
      <c r="D25" s="181"/>
      <c r="E25" s="184"/>
      <c r="F25" s="199"/>
      <c r="G25" s="71"/>
      <c r="H25" s="194"/>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c r="GY25" s="190"/>
      <c r="GZ25" s="190"/>
      <c r="HA25" s="190"/>
      <c r="HB25" s="190"/>
      <c r="HC25" s="190"/>
      <c r="HD25" s="190"/>
      <c r="HE25" s="190"/>
      <c r="HF25" s="190"/>
      <c r="HG25" s="190"/>
      <c r="HH25" s="190"/>
      <c r="HI25" s="190"/>
      <c r="HJ25" s="190"/>
      <c r="HK25" s="190"/>
      <c r="HL25" s="190"/>
      <c r="HM25" s="190"/>
      <c r="HN25" s="190"/>
      <c r="HO25" s="190"/>
      <c r="HP25" s="190"/>
      <c r="HQ25" s="190"/>
      <c r="HR25" s="190"/>
      <c r="HS25" s="190"/>
      <c r="HT25" s="190"/>
      <c r="HU25" s="190"/>
      <c r="HV25" s="190"/>
      <c r="HW25" s="190"/>
      <c r="HX25" s="190"/>
      <c r="HY25" s="190"/>
      <c r="HZ25" s="190"/>
      <c r="IA25" s="190"/>
      <c r="IB25" s="190"/>
      <c r="IC25" s="190"/>
      <c r="ID25" s="190"/>
      <c r="IE25" s="190"/>
      <c r="IF25" s="190"/>
      <c r="IG25" s="190"/>
      <c r="IH25" s="190"/>
      <c r="II25" s="190"/>
      <c r="IJ25" s="190"/>
      <c r="IK25" s="190"/>
      <c r="IL25" s="190"/>
      <c r="IM25" s="190"/>
      <c r="IN25" s="190"/>
      <c r="IO25" s="190"/>
      <c r="IP25" s="190"/>
    </row>
    <row r="26" spans="1:250" s="172" customFormat="1" ht="21" customHeight="1">
      <c r="A26" s="71"/>
      <c r="B26" s="181"/>
      <c r="C26" s="185" t="s">
        <v>71</v>
      </c>
      <c r="D26" s="181"/>
      <c r="E26" s="184"/>
      <c r="F26" s="199"/>
      <c r="G26" s="71"/>
      <c r="H26" s="194"/>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c r="GY26" s="190"/>
      <c r="GZ26" s="190"/>
      <c r="HA26" s="190"/>
      <c r="HB26" s="190"/>
      <c r="HC26" s="190"/>
      <c r="HD26" s="190"/>
      <c r="HE26" s="190"/>
      <c r="HF26" s="190"/>
      <c r="HG26" s="190"/>
      <c r="HH26" s="190"/>
      <c r="HI26" s="190"/>
      <c r="HJ26" s="190"/>
      <c r="HK26" s="190"/>
      <c r="HL26" s="190"/>
      <c r="HM26" s="190"/>
      <c r="HN26" s="190"/>
      <c r="HO26" s="190"/>
      <c r="HP26" s="190"/>
      <c r="HQ26" s="190"/>
      <c r="HR26" s="190"/>
      <c r="HS26" s="190"/>
      <c r="HT26" s="190"/>
      <c r="HU26" s="190"/>
      <c r="HV26" s="190"/>
      <c r="HW26" s="190"/>
      <c r="HX26" s="190"/>
      <c r="HY26" s="190"/>
      <c r="HZ26" s="190"/>
      <c r="IA26" s="190"/>
      <c r="IB26" s="190"/>
      <c r="IC26" s="190"/>
      <c r="ID26" s="190"/>
      <c r="IE26" s="190"/>
      <c r="IF26" s="190"/>
      <c r="IG26" s="190"/>
      <c r="IH26" s="190"/>
      <c r="II26" s="190"/>
      <c r="IJ26" s="190"/>
      <c r="IK26" s="190"/>
      <c r="IL26" s="190"/>
      <c r="IM26" s="190"/>
      <c r="IN26" s="190"/>
      <c r="IO26" s="190"/>
      <c r="IP26" s="190"/>
    </row>
    <row r="27" spans="1:250" s="172" customFormat="1" ht="21" customHeight="1">
      <c r="A27" s="71"/>
      <c r="B27" s="181"/>
      <c r="C27" s="183" t="s">
        <v>72</v>
      </c>
      <c r="D27" s="181"/>
      <c r="E27" s="184"/>
      <c r="F27" s="199"/>
      <c r="G27" s="71"/>
      <c r="H27" s="194"/>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row>
    <row r="28" spans="1:250" s="172" customFormat="1" ht="21" customHeight="1">
      <c r="A28" s="71"/>
      <c r="B28" s="181"/>
      <c r="C28" s="186" t="s">
        <v>73</v>
      </c>
      <c r="D28" s="181"/>
      <c r="E28" s="184"/>
      <c r="F28" s="199"/>
      <c r="G28" s="71"/>
      <c r="H28" s="194"/>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c r="IN28" s="190"/>
      <c r="IO28" s="190"/>
      <c r="IP28" s="190"/>
    </row>
    <row r="29" spans="1:250" s="172" customFormat="1" ht="21" customHeight="1">
      <c r="A29" s="71"/>
      <c r="B29" s="181"/>
      <c r="C29" s="183" t="s">
        <v>74</v>
      </c>
      <c r="D29" s="181"/>
      <c r="E29" s="184"/>
      <c r="F29" s="199"/>
      <c r="G29" s="71"/>
      <c r="H29" s="196"/>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c r="FK29" s="190"/>
      <c r="FL29" s="190"/>
      <c r="FM29" s="190"/>
      <c r="FN29" s="190"/>
      <c r="FO29" s="190"/>
      <c r="FP29" s="190"/>
      <c r="FQ29" s="190"/>
      <c r="FR29" s="190"/>
      <c r="FS29" s="190"/>
      <c r="FT29" s="190"/>
      <c r="FU29" s="190"/>
      <c r="FV29" s="190"/>
      <c r="FW29" s="190"/>
      <c r="FX29" s="190"/>
      <c r="FY29" s="190"/>
      <c r="FZ29" s="190"/>
      <c r="GA29" s="190"/>
      <c r="GB29" s="190"/>
      <c r="GC29" s="190"/>
      <c r="GD29" s="190"/>
      <c r="GE29" s="190"/>
      <c r="GF29" s="190"/>
      <c r="GG29" s="190"/>
      <c r="GH29" s="190"/>
      <c r="GI29" s="190"/>
      <c r="GJ29" s="190"/>
      <c r="GK29" s="190"/>
      <c r="GL29" s="190"/>
      <c r="GM29" s="190"/>
      <c r="GN29" s="190"/>
      <c r="GO29" s="190"/>
      <c r="GP29" s="190"/>
      <c r="GQ29" s="190"/>
      <c r="GR29" s="190"/>
      <c r="GS29" s="190"/>
      <c r="GT29" s="190"/>
      <c r="GU29" s="190"/>
      <c r="GV29" s="190"/>
      <c r="GW29" s="190"/>
      <c r="GX29" s="190"/>
      <c r="GY29" s="190"/>
      <c r="GZ29" s="190"/>
      <c r="HA29" s="190"/>
      <c r="HB29" s="190"/>
      <c r="HC29" s="190"/>
      <c r="HD29" s="190"/>
      <c r="HE29" s="190"/>
      <c r="HF29" s="190"/>
      <c r="HG29" s="190"/>
      <c r="HH29" s="190"/>
      <c r="HI29" s="190"/>
      <c r="HJ29" s="190"/>
      <c r="HK29" s="190"/>
      <c r="HL29" s="190"/>
      <c r="HM29" s="190"/>
      <c r="HN29" s="190"/>
      <c r="HO29" s="190"/>
      <c r="HP29" s="190"/>
      <c r="HQ29" s="190"/>
      <c r="HR29" s="190"/>
      <c r="HS29" s="190"/>
      <c r="HT29" s="190"/>
      <c r="HU29" s="190"/>
      <c r="HV29" s="190"/>
      <c r="HW29" s="190"/>
      <c r="HX29" s="190"/>
      <c r="HY29" s="190"/>
      <c r="HZ29" s="190"/>
      <c r="IA29" s="190"/>
      <c r="IB29" s="190"/>
      <c r="IC29" s="190"/>
      <c r="ID29" s="190"/>
      <c r="IE29" s="190"/>
      <c r="IF29" s="190"/>
      <c r="IG29" s="190"/>
      <c r="IH29" s="190"/>
      <c r="II29" s="190"/>
      <c r="IJ29" s="190"/>
      <c r="IK29" s="190"/>
      <c r="IL29" s="190"/>
      <c r="IM29" s="190"/>
      <c r="IN29" s="190"/>
      <c r="IO29" s="190"/>
      <c r="IP29" s="190"/>
    </row>
    <row r="30" spans="1:250" s="172" customFormat="1" ht="21" customHeight="1">
      <c r="A30" s="71"/>
      <c r="B30" s="181"/>
      <c r="C30" s="183" t="s">
        <v>75</v>
      </c>
      <c r="D30" s="181"/>
      <c r="E30" s="184"/>
      <c r="F30" s="199"/>
      <c r="G30" s="71"/>
      <c r="H30" s="197"/>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c r="EM30" s="190"/>
      <c r="EN30" s="190"/>
      <c r="EO30" s="190"/>
      <c r="EP30" s="190"/>
      <c r="EQ30" s="190"/>
      <c r="ER30" s="190"/>
      <c r="ES30" s="190"/>
      <c r="ET30" s="190"/>
      <c r="EU30" s="190"/>
      <c r="EV30" s="190"/>
      <c r="EW30" s="190"/>
      <c r="EX30" s="190"/>
      <c r="EY30" s="190"/>
      <c r="EZ30" s="190"/>
      <c r="FA30" s="190"/>
      <c r="FB30" s="190"/>
      <c r="FC30" s="190"/>
      <c r="FD30" s="190"/>
      <c r="FE30" s="190"/>
      <c r="FF30" s="190"/>
      <c r="FG30" s="190"/>
      <c r="FH30" s="190"/>
      <c r="FI30" s="190"/>
      <c r="FJ30" s="190"/>
      <c r="FK30" s="190"/>
      <c r="FL30" s="190"/>
      <c r="FM30" s="190"/>
      <c r="FN30" s="190"/>
      <c r="FO30" s="190"/>
      <c r="FP30" s="190"/>
      <c r="FQ30" s="190"/>
      <c r="FR30" s="190"/>
      <c r="FS30" s="190"/>
      <c r="FT30" s="190"/>
      <c r="FU30" s="190"/>
      <c r="FV30" s="190"/>
      <c r="FW30" s="190"/>
      <c r="FX30" s="190"/>
      <c r="FY30" s="190"/>
      <c r="FZ30" s="190"/>
      <c r="GA30" s="190"/>
      <c r="GB30" s="190"/>
      <c r="GC30" s="190"/>
      <c r="GD30" s="190"/>
      <c r="GE30" s="190"/>
      <c r="GF30" s="190"/>
      <c r="GG30" s="190"/>
      <c r="GH30" s="190"/>
      <c r="GI30" s="190"/>
      <c r="GJ30" s="190"/>
      <c r="GK30" s="190"/>
      <c r="GL30" s="190"/>
      <c r="GM30" s="190"/>
      <c r="GN30" s="190"/>
      <c r="GO30" s="190"/>
      <c r="GP30" s="190"/>
      <c r="GQ30" s="190"/>
      <c r="GR30" s="190"/>
      <c r="GS30" s="190"/>
      <c r="GT30" s="190"/>
      <c r="GU30" s="190"/>
      <c r="GV30" s="190"/>
      <c r="GW30" s="190"/>
      <c r="GX30" s="190"/>
      <c r="GY30" s="190"/>
      <c r="GZ30" s="190"/>
      <c r="HA30" s="190"/>
      <c r="HB30" s="190"/>
      <c r="HC30" s="190"/>
      <c r="HD30" s="190"/>
      <c r="HE30" s="190"/>
      <c r="HF30" s="190"/>
      <c r="HG30" s="190"/>
      <c r="HH30" s="190"/>
      <c r="HI30" s="190"/>
      <c r="HJ30" s="190"/>
      <c r="HK30" s="190"/>
      <c r="HL30" s="190"/>
      <c r="HM30" s="190"/>
      <c r="HN30" s="190"/>
      <c r="HO30" s="190"/>
      <c r="HP30" s="190"/>
      <c r="HQ30" s="190"/>
      <c r="HR30" s="190"/>
      <c r="HS30" s="190"/>
      <c r="HT30" s="190"/>
      <c r="HU30" s="190"/>
      <c r="HV30" s="190"/>
      <c r="HW30" s="190"/>
      <c r="HX30" s="190"/>
      <c r="HY30" s="190"/>
      <c r="HZ30" s="190"/>
      <c r="IA30" s="190"/>
      <c r="IB30" s="190"/>
      <c r="IC30" s="190"/>
      <c r="ID30" s="190"/>
      <c r="IE30" s="190"/>
      <c r="IF30" s="190"/>
      <c r="IG30" s="190"/>
      <c r="IH30" s="190"/>
      <c r="II30" s="190"/>
      <c r="IJ30" s="190"/>
      <c r="IK30" s="190"/>
      <c r="IL30" s="190"/>
      <c r="IM30" s="190"/>
      <c r="IN30" s="190"/>
      <c r="IO30" s="190"/>
      <c r="IP30" s="190"/>
    </row>
    <row r="31" spans="1:250" s="172" customFormat="1" ht="21" customHeight="1">
      <c r="A31" s="71"/>
      <c r="B31" s="181"/>
      <c r="C31" s="183" t="s">
        <v>76</v>
      </c>
      <c r="D31" s="181"/>
      <c r="E31" s="184"/>
      <c r="F31" s="199"/>
      <c r="G31" s="71"/>
      <c r="H31" s="197"/>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c r="IP31" s="190"/>
    </row>
    <row r="32" spans="1:250" s="172" customFormat="1" ht="21" customHeight="1">
      <c r="A32" s="71"/>
      <c r="B32" s="181"/>
      <c r="C32" s="183" t="s">
        <v>77</v>
      </c>
      <c r="D32" s="181"/>
      <c r="E32" s="184"/>
      <c r="F32" s="199"/>
      <c r="G32" s="71"/>
      <c r="H32" s="197"/>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c r="FK32" s="190"/>
      <c r="FL32" s="190"/>
      <c r="FM32" s="190"/>
      <c r="FN32" s="190"/>
      <c r="FO32" s="190"/>
      <c r="FP32" s="190"/>
      <c r="FQ32" s="190"/>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0"/>
      <c r="IG32" s="190"/>
      <c r="IH32" s="190"/>
      <c r="II32" s="190"/>
      <c r="IJ32" s="190"/>
      <c r="IK32" s="190"/>
      <c r="IL32" s="190"/>
      <c r="IM32" s="190"/>
      <c r="IN32" s="190"/>
      <c r="IO32" s="190"/>
      <c r="IP32" s="190"/>
    </row>
    <row r="33" spans="1:250" s="172" customFormat="1" ht="21" customHeight="1">
      <c r="A33" s="21" t="s">
        <v>78</v>
      </c>
      <c r="B33" s="178">
        <v>8075865.0800000001</v>
      </c>
      <c r="C33" s="86" t="s">
        <v>79</v>
      </c>
      <c r="D33" s="178">
        <v>8075865.0800000001</v>
      </c>
      <c r="E33" s="187" t="s">
        <v>79</v>
      </c>
      <c r="F33" s="178">
        <v>8075865.0800000001</v>
      </c>
      <c r="G33" s="187" t="s">
        <v>79</v>
      </c>
      <c r="H33" s="178">
        <v>8075865.0800000001</v>
      </c>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190"/>
      <c r="FF33" s="190"/>
      <c r="FG33" s="190"/>
      <c r="FH33" s="190"/>
      <c r="FI33" s="190"/>
      <c r="FJ33" s="190"/>
      <c r="FK33" s="190"/>
      <c r="FL33" s="190"/>
      <c r="FM33" s="190"/>
      <c r="FN33" s="190"/>
      <c r="FO33" s="190"/>
      <c r="FP33" s="190"/>
      <c r="FQ33" s="190"/>
      <c r="FR33" s="190"/>
      <c r="FS33" s="190"/>
      <c r="FT33" s="190"/>
      <c r="FU33" s="190"/>
      <c r="FV33" s="190"/>
      <c r="FW33" s="190"/>
      <c r="FX33" s="190"/>
      <c r="FY33" s="190"/>
      <c r="FZ33" s="190"/>
      <c r="GA33" s="190"/>
      <c r="GB33" s="190"/>
      <c r="GC33" s="190"/>
      <c r="GD33" s="190"/>
      <c r="GE33" s="190"/>
      <c r="GF33" s="190"/>
      <c r="GG33" s="190"/>
      <c r="GH33" s="190"/>
      <c r="GI33" s="190"/>
      <c r="GJ33" s="190"/>
      <c r="GK33" s="190"/>
      <c r="GL33" s="190"/>
      <c r="GM33" s="190"/>
      <c r="GN33" s="190"/>
      <c r="GO33" s="190"/>
      <c r="GP33" s="190"/>
      <c r="GQ33" s="190"/>
      <c r="GR33" s="190"/>
      <c r="GS33" s="190"/>
      <c r="GT33" s="190"/>
      <c r="GU33" s="190"/>
      <c r="GV33" s="190"/>
      <c r="GW33" s="190"/>
      <c r="GX33" s="190"/>
      <c r="GY33" s="190"/>
      <c r="GZ33" s="190"/>
      <c r="HA33" s="190"/>
      <c r="HB33" s="190"/>
      <c r="HC33" s="190"/>
      <c r="HD33" s="190"/>
      <c r="HE33" s="190"/>
      <c r="HF33" s="190"/>
      <c r="HG33" s="190"/>
      <c r="HH33" s="190"/>
      <c r="HI33" s="190"/>
      <c r="HJ33" s="190"/>
      <c r="HK33" s="190"/>
      <c r="HL33" s="190"/>
      <c r="HM33" s="190"/>
      <c r="HN33" s="190"/>
      <c r="HO33" s="190"/>
      <c r="HP33" s="190"/>
      <c r="HQ33" s="190"/>
      <c r="HR33" s="190"/>
      <c r="HS33" s="190"/>
      <c r="HT33" s="190"/>
      <c r="HU33" s="190"/>
      <c r="HV33" s="190"/>
      <c r="HW33" s="190"/>
      <c r="HX33" s="190"/>
      <c r="HY33" s="190"/>
      <c r="HZ33" s="190"/>
      <c r="IA33" s="190"/>
      <c r="IB33" s="190"/>
      <c r="IC33" s="190"/>
      <c r="ID33" s="190"/>
      <c r="IE33" s="190"/>
      <c r="IF33" s="190"/>
      <c r="IG33" s="190"/>
      <c r="IH33" s="190"/>
      <c r="II33" s="190"/>
      <c r="IJ33" s="190"/>
      <c r="IK33" s="190"/>
      <c r="IL33" s="190"/>
      <c r="IM33" s="190"/>
      <c r="IN33" s="190"/>
      <c r="IO33" s="190"/>
      <c r="IP33" s="190"/>
    </row>
    <row r="34" spans="1:250" s="172" customFormat="1" ht="21" customHeight="1">
      <c r="A34" s="71" t="s">
        <v>80</v>
      </c>
      <c r="B34" s="181"/>
      <c r="C34" s="71"/>
      <c r="D34" s="188"/>
      <c r="E34" s="179" t="s">
        <v>81</v>
      </c>
      <c r="F34" s="200"/>
      <c r="G34" s="184"/>
      <c r="H34" s="195"/>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c r="IK34" s="190"/>
      <c r="IL34" s="190"/>
      <c r="IM34" s="190"/>
      <c r="IN34" s="190"/>
      <c r="IO34" s="190"/>
      <c r="IP34" s="190"/>
    </row>
    <row r="35" spans="1:250" s="172" customFormat="1" ht="21" customHeight="1">
      <c r="A35" s="71" t="s">
        <v>82</v>
      </c>
      <c r="B35" s="181"/>
      <c r="C35" s="71"/>
      <c r="D35" s="188"/>
      <c r="E35" s="189"/>
      <c r="F35" s="200"/>
      <c r="G35" s="189"/>
      <c r="H35" s="195"/>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c r="IK35" s="190"/>
      <c r="IL35" s="190"/>
      <c r="IM35" s="190"/>
      <c r="IN35" s="190"/>
      <c r="IO35" s="190"/>
      <c r="IP35" s="190"/>
    </row>
    <row r="36" spans="1:250" s="172" customFormat="1" ht="21" customHeight="1">
      <c r="A36" s="21" t="s">
        <v>83</v>
      </c>
      <c r="B36" s="178">
        <v>8075865.0800000001</v>
      </c>
      <c r="C36" s="86" t="s">
        <v>84</v>
      </c>
      <c r="D36" s="178">
        <v>8075865.0800000001</v>
      </c>
      <c r="E36" s="187" t="s">
        <v>84</v>
      </c>
      <c r="F36" s="178">
        <v>8075865.0800000001</v>
      </c>
      <c r="G36" s="187" t="s">
        <v>84</v>
      </c>
      <c r="H36" s="178">
        <v>8075865.0800000001</v>
      </c>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P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190"/>
      <c r="ID36" s="190"/>
      <c r="IE36" s="190"/>
      <c r="IF36" s="190"/>
      <c r="IG36" s="190"/>
      <c r="IH36" s="190"/>
      <c r="II36" s="190"/>
      <c r="IJ36" s="190"/>
      <c r="IK36" s="190"/>
      <c r="IL36" s="190"/>
      <c r="IM36" s="190"/>
      <c r="IN36" s="190"/>
      <c r="IO36" s="190"/>
      <c r="IP36" s="190"/>
    </row>
    <row r="37" spans="1:250" ht="18"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row>
    <row r="38" spans="1:250" ht="11.2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row>
    <row r="39" spans="1:250" ht="11.2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row>
    <row r="40" spans="1:250" ht="11.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row>
    <row r="41" spans="1:250" ht="11.2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row>
    <row r="42" spans="1:250" ht="11.2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row>
  </sheetData>
  <sheetProtection formatCells="0" formatColumns="0" formatRows="0"/>
  <mergeCells count="1">
    <mergeCell ref="A3:C3"/>
  </mergeCells>
  <phoneticPr fontId="31" type="noConversion"/>
  <printOptions horizontalCentered="1"/>
  <pageMargins left="7.8472222222222193E-2" right="7.8472222222222193E-2" top="0.78680555555555598" bottom="0.59027777777777801" header="0" footer="0"/>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showGridLines="0" showZeros="0" zoomScale="115" zoomScaleNormal="115" workbookViewId="0">
      <selection activeCell="C13" sqref="C13"/>
    </sheetView>
  </sheetViews>
  <sheetFormatPr defaultColWidth="9" defaultRowHeight="11.25"/>
  <cols>
    <col min="1" max="2" width="20.6640625" customWidth="1"/>
    <col min="3" max="3" width="56" customWidth="1"/>
    <col min="4" max="4" width="12" customWidth="1"/>
    <col min="7" max="7" width="10.6640625" customWidth="1"/>
    <col min="8" max="8" width="9.6640625" customWidth="1"/>
    <col min="9" max="9" width="10" customWidth="1"/>
    <col min="10" max="10" width="13.5" customWidth="1"/>
    <col min="12" max="12" width="12.33203125" customWidth="1"/>
    <col min="13" max="13" width="11.1640625" customWidth="1"/>
    <col min="14" max="14" width="13" customWidth="1"/>
    <col min="16" max="16" width="12.1640625" customWidth="1"/>
  </cols>
  <sheetData>
    <row r="1" spans="1:16" ht="12">
      <c r="A1" s="103"/>
      <c r="B1" s="103"/>
      <c r="C1" s="103"/>
      <c r="D1" s="103"/>
      <c r="E1" s="103"/>
      <c r="F1" s="103"/>
      <c r="G1" s="103"/>
      <c r="H1" s="103"/>
      <c r="I1" s="103"/>
      <c r="J1" s="103"/>
      <c r="K1" s="120"/>
      <c r="L1" s="111"/>
      <c r="M1" s="112"/>
      <c r="N1" s="112"/>
      <c r="O1" s="112"/>
      <c r="P1" s="146" t="s">
        <v>236</v>
      </c>
    </row>
    <row r="2" spans="1:16" ht="20.25">
      <c r="A2" s="262" t="s">
        <v>237</v>
      </c>
      <c r="B2" s="262"/>
      <c r="C2" s="262"/>
      <c r="D2" s="262"/>
      <c r="E2" s="262"/>
      <c r="F2" s="262"/>
      <c r="G2" s="262"/>
      <c r="H2" s="262"/>
      <c r="I2" s="262"/>
      <c r="J2" s="262"/>
      <c r="K2" s="262"/>
      <c r="L2" s="262"/>
      <c r="M2" s="262"/>
      <c r="N2" s="262"/>
      <c r="O2" s="262"/>
      <c r="P2" s="262"/>
    </row>
    <row r="3" spans="1:16" ht="12">
      <c r="A3" s="105"/>
      <c r="B3" s="105"/>
      <c r="C3" s="105"/>
      <c r="D3" s="105"/>
      <c r="E3" s="105"/>
      <c r="F3" s="105"/>
      <c r="G3" s="105"/>
      <c r="H3" s="105"/>
      <c r="I3" s="105"/>
      <c r="J3" s="105"/>
      <c r="K3" s="120"/>
      <c r="L3" s="114"/>
      <c r="M3" s="112"/>
      <c r="N3" s="112"/>
      <c r="O3" s="112"/>
      <c r="P3" s="113" t="s">
        <v>87</v>
      </c>
    </row>
    <row r="4" spans="1:16" s="33" customFormat="1" ht="12">
      <c r="A4" s="264" t="s">
        <v>106</v>
      </c>
      <c r="B4" s="264" t="s">
        <v>88</v>
      </c>
      <c r="C4" s="264" t="s">
        <v>238</v>
      </c>
      <c r="D4" s="264" t="s">
        <v>239</v>
      </c>
      <c r="E4" s="275" t="s">
        <v>108</v>
      </c>
      <c r="F4" s="264" t="s">
        <v>91</v>
      </c>
      <c r="G4" s="264"/>
      <c r="H4" s="264"/>
      <c r="I4" s="271" t="s">
        <v>92</v>
      </c>
      <c r="J4" s="265" t="s">
        <v>93</v>
      </c>
      <c r="K4" s="265" t="s">
        <v>94</v>
      </c>
      <c r="L4" s="265"/>
      <c r="M4" s="265" t="s">
        <v>95</v>
      </c>
      <c r="N4" s="264" t="s">
        <v>96</v>
      </c>
      <c r="O4" s="264" t="s">
        <v>97</v>
      </c>
      <c r="P4" s="296" t="s">
        <v>98</v>
      </c>
    </row>
    <row r="5" spans="1:16" s="33" customFormat="1" ht="12">
      <c r="A5" s="264"/>
      <c r="B5" s="264"/>
      <c r="C5" s="264"/>
      <c r="D5" s="264"/>
      <c r="E5" s="277"/>
      <c r="F5" s="267" t="s">
        <v>109</v>
      </c>
      <c r="G5" s="268" t="s">
        <v>100</v>
      </c>
      <c r="H5" s="269" t="s">
        <v>101</v>
      </c>
      <c r="I5" s="264"/>
      <c r="J5" s="265"/>
      <c r="K5" s="265"/>
      <c r="L5" s="265"/>
      <c r="M5" s="265"/>
      <c r="N5" s="264"/>
      <c r="O5" s="264"/>
      <c r="P5" s="297"/>
    </row>
    <row r="6" spans="1:16" s="33" customFormat="1" ht="39" customHeight="1">
      <c r="A6" s="264"/>
      <c r="B6" s="264"/>
      <c r="C6" s="264"/>
      <c r="D6" s="264"/>
      <c r="E6" s="277"/>
      <c r="F6" s="265"/>
      <c r="G6" s="266"/>
      <c r="H6" s="291"/>
      <c r="I6" s="264"/>
      <c r="J6" s="265"/>
      <c r="K6" s="119" t="s">
        <v>102</v>
      </c>
      <c r="L6" s="119" t="s">
        <v>103</v>
      </c>
      <c r="M6" s="265"/>
      <c r="N6" s="264"/>
      <c r="O6" s="264"/>
      <c r="P6" s="272"/>
    </row>
    <row r="7" spans="1:16" ht="23.1" customHeight="1">
      <c r="A7" s="26"/>
      <c r="B7" s="257" t="s">
        <v>508</v>
      </c>
      <c r="C7" s="230" t="s">
        <v>514</v>
      </c>
      <c r="D7" s="106" t="s">
        <v>240</v>
      </c>
      <c r="E7" s="106" t="s">
        <v>240</v>
      </c>
      <c r="F7" s="106" t="s">
        <v>240</v>
      </c>
      <c r="G7" s="106" t="s">
        <v>240</v>
      </c>
      <c r="H7" s="106" t="s">
        <v>240</v>
      </c>
      <c r="I7" s="106" t="s">
        <v>240</v>
      </c>
      <c r="J7" s="106" t="s">
        <v>240</v>
      </c>
      <c r="K7" s="106" t="s">
        <v>240</v>
      </c>
      <c r="L7" s="106" t="s">
        <v>240</v>
      </c>
      <c r="M7" s="106" t="s">
        <v>240</v>
      </c>
      <c r="N7" s="106" t="s">
        <v>240</v>
      </c>
      <c r="O7" s="106" t="s">
        <v>240</v>
      </c>
      <c r="P7" s="106" t="s">
        <v>240</v>
      </c>
    </row>
  </sheetData>
  <sheetProtection formatCells="0" formatColumns="0" formatRows="0"/>
  <mergeCells count="17">
    <mergeCell ref="M4:M6"/>
    <mergeCell ref="N4:N6"/>
    <mergeCell ref="O4:O6"/>
    <mergeCell ref="P4:P6"/>
    <mergeCell ref="K4:L5"/>
    <mergeCell ref="A2:P2"/>
    <mergeCell ref="F4:H4"/>
    <mergeCell ref="A4:A6"/>
    <mergeCell ref="B4:B6"/>
    <mergeCell ref="C4:C6"/>
    <mergeCell ref="D4:D6"/>
    <mergeCell ref="E4:E6"/>
    <mergeCell ref="F5:F6"/>
    <mergeCell ref="G5:G6"/>
    <mergeCell ref="H5:H6"/>
    <mergeCell ref="I4:I6"/>
    <mergeCell ref="J4:J6"/>
  </mergeCells>
  <phoneticPr fontId="31" type="noConversion"/>
  <pageMargins left="0.7" right="0.7" top="0.75" bottom="0.75" header="0.3" footer="0.3"/>
  <pageSetup paperSize="9" scale="6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showZeros="0" zoomScale="115" zoomScaleNormal="115" workbookViewId="0">
      <selection activeCell="C7" sqref="C7"/>
    </sheetView>
  </sheetViews>
  <sheetFormatPr defaultColWidth="9.1640625" defaultRowHeight="11.25"/>
  <cols>
    <col min="1" max="1" width="23.1640625" style="1" customWidth="1"/>
    <col min="2" max="2" width="20.1640625" style="1" customWidth="1"/>
    <col min="3" max="3" width="57.1640625" style="1" customWidth="1"/>
    <col min="4" max="4" width="12.1640625" style="1" customWidth="1"/>
    <col min="5" max="17" width="9.1640625" style="1" customWidth="1"/>
    <col min="18" max="18" width="10.33203125" style="1" customWidth="1"/>
    <col min="19" max="21" width="9.1640625" style="1" customWidth="1"/>
    <col min="22" max="22" width="6.83203125" style="1" customWidth="1"/>
    <col min="23" max="16384" width="9.1640625" style="1"/>
  </cols>
  <sheetData>
    <row r="1" spans="1:22" ht="24.75" customHeight="1">
      <c r="A1" s="116"/>
      <c r="B1" s="116"/>
      <c r="C1" s="116"/>
      <c r="D1" s="116"/>
      <c r="E1" s="116"/>
      <c r="F1" s="116"/>
      <c r="G1" s="116"/>
      <c r="H1" s="116"/>
      <c r="I1" s="116"/>
      <c r="J1" s="116"/>
      <c r="K1" s="116"/>
      <c r="L1" s="116"/>
      <c r="M1" s="116"/>
      <c r="N1" s="116"/>
      <c r="O1" s="116"/>
      <c r="P1" s="121"/>
      <c r="Q1" s="121"/>
      <c r="R1" s="121"/>
      <c r="S1" s="120"/>
      <c r="T1" s="120"/>
      <c r="U1" s="125" t="s">
        <v>241</v>
      </c>
      <c r="V1" s="120"/>
    </row>
    <row r="2" spans="1:22" ht="24.75" customHeight="1">
      <c r="A2" s="262" t="s">
        <v>242</v>
      </c>
      <c r="B2" s="262"/>
      <c r="C2" s="262"/>
      <c r="D2" s="262"/>
      <c r="E2" s="262"/>
      <c r="F2" s="262"/>
      <c r="G2" s="262"/>
      <c r="H2" s="262"/>
      <c r="I2" s="262"/>
      <c r="J2" s="262"/>
      <c r="K2" s="262"/>
      <c r="L2" s="262"/>
      <c r="M2" s="262"/>
      <c r="N2" s="262"/>
      <c r="O2" s="262"/>
      <c r="P2" s="262"/>
      <c r="Q2" s="262"/>
      <c r="R2" s="262"/>
      <c r="S2" s="262"/>
      <c r="T2" s="262"/>
      <c r="U2" s="262"/>
      <c r="V2" s="120"/>
    </row>
    <row r="3" spans="1:22" s="14" customFormat="1" ht="24.75" customHeight="1">
      <c r="A3" s="117"/>
      <c r="B3" s="116"/>
      <c r="C3" s="116"/>
      <c r="D3" s="116"/>
      <c r="E3" s="116"/>
      <c r="F3" s="116"/>
      <c r="G3" s="116"/>
      <c r="H3" s="116"/>
      <c r="I3" s="116"/>
      <c r="J3" s="116"/>
      <c r="K3" s="116"/>
      <c r="L3" s="116"/>
      <c r="M3" s="116"/>
      <c r="N3" s="116"/>
      <c r="O3" s="116"/>
      <c r="P3" s="122"/>
      <c r="Q3" s="122"/>
      <c r="R3" s="122"/>
      <c r="S3" s="126"/>
      <c r="T3" s="274" t="s">
        <v>87</v>
      </c>
      <c r="U3" s="274"/>
      <c r="V3" s="126"/>
    </row>
    <row r="4" spans="1:22" s="14" customFormat="1" ht="24.75" customHeight="1">
      <c r="A4" s="284" t="s">
        <v>106</v>
      </c>
      <c r="B4" s="270" t="s">
        <v>88</v>
      </c>
      <c r="C4" s="276" t="s">
        <v>107</v>
      </c>
      <c r="D4" s="275" t="s">
        <v>108</v>
      </c>
      <c r="E4" s="264" t="s">
        <v>160</v>
      </c>
      <c r="F4" s="264"/>
      <c r="G4" s="264"/>
      <c r="H4" s="270"/>
      <c r="I4" s="264" t="s">
        <v>161</v>
      </c>
      <c r="J4" s="264"/>
      <c r="K4" s="264"/>
      <c r="L4" s="264"/>
      <c r="M4" s="264"/>
      <c r="N4" s="264"/>
      <c r="O4" s="264"/>
      <c r="P4" s="264"/>
      <c r="Q4" s="264"/>
      <c r="R4" s="264"/>
      <c r="S4" s="271" t="s">
        <v>243</v>
      </c>
      <c r="T4" s="272" t="s">
        <v>163</v>
      </c>
      <c r="U4" s="267" t="s">
        <v>164</v>
      </c>
      <c r="V4" s="126"/>
    </row>
    <row r="5" spans="1:22" s="14" customFormat="1" ht="24.75" customHeight="1">
      <c r="A5" s="284"/>
      <c r="B5" s="270"/>
      <c r="C5" s="276"/>
      <c r="D5" s="277"/>
      <c r="E5" s="272" t="s">
        <v>137</v>
      </c>
      <c r="F5" s="272" t="s">
        <v>166</v>
      </c>
      <c r="G5" s="272" t="s">
        <v>167</v>
      </c>
      <c r="H5" s="272" t="s">
        <v>168</v>
      </c>
      <c r="I5" s="272" t="s">
        <v>137</v>
      </c>
      <c r="J5" s="287" t="s">
        <v>169</v>
      </c>
      <c r="K5" s="289" t="s">
        <v>170</v>
      </c>
      <c r="L5" s="287" t="s">
        <v>171</v>
      </c>
      <c r="M5" s="289" t="s">
        <v>172</v>
      </c>
      <c r="N5" s="272" t="s">
        <v>173</v>
      </c>
      <c r="O5" s="272" t="s">
        <v>174</v>
      </c>
      <c r="P5" s="272" t="s">
        <v>175</v>
      </c>
      <c r="Q5" s="272" t="s">
        <v>176</v>
      </c>
      <c r="R5" s="272" t="s">
        <v>177</v>
      </c>
      <c r="S5" s="264"/>
      <c r="T5" s="264"/>
      <c r="U5" s="265"/>
      <c r="V5" s="126"/>
    </row>
    <row r="6" spans="1:22" s="14" customFormat="1" ht="30.75" customHeight="1">
      <c r="A6" s="284"/>
      <c r="B6" s="270"/>
      <c r="C6" s="276"/>
      <c r="D6" s="277"/>
      <c r="E6" s="264"/>
      <c r="F6" s="264"/>
      <c r="G6" s="264"/>
      <c r="H6" s="264"/>
      <c r="I6" s="264"/>
      <c r="J6" s="288"/>
      <c r="K6" s="287"/>
      <c r="L6" s="288"/>
      <c r="M6" s="287"/>
      <c r="N6" s="264"/>
      <c r="O6" s="264"/>
      <c r="P6" s="264"/>
      <c r="Q6" s="264"/>
      <c r="R6" s="264"/>
      <c r="S6" s="264"/>
      <c r="T6" s="264"/>
      <c r="U6" s="265"/>
      <c r="V6" s="126"/>
    </row>
    <row r="7" spans="1:22" ht="23.1" customHeight="1">
      <c r="A7" s="70"/>
      <c r="B7" s="257" t="s">
        <v>508</v>
      </c>
      <c r="C7" s="230" t="s">
        <v>514</v>
      </c>
      <c r="D7" s="106" t="s">
        <v>240</v>
      </c>
      <c r="E7" s="106" t="s">
        <v>240</v>
      </c>
      <c r="F7" s="106" t="s">
        <v>240</v>
      </c>
      <c r="G7" s="106" t="s">
        <v>240</v>
      </c>
      <c r="H7" s="106" t="s">
        <v>240</v>
      </c>
      <c r="I7" s="106" t="s">
        <v>240</v>
      </c>
      <c r="J7" s="106" t="s">
        <v>240</v>
      </c>
      <c r="K7" s="106" t="s">
        <v>240</v>
      </c>
      <c r="L7" s="106" t="s">
        <v>240</v>
      </c>
      <c r="M7" s="106" t="s">
        <v>240</v>
      </c>
      <c r="N7" s="106" t="s">
        <v>240</v>
      </c>
      <c r="O7" s="106" t="s">
        <v>240</v>
      </c>
      <c r="P7" s="106" t="s">
        <v>240</v>
      </c>
      <c r="Q7" s="106" t="s">
        <v>240</v>
      </c>
      <c r="R7" s="106" t="s">
        <v>240</v>
      </c>
      <c r="S7" s="106" t="s">
        <v>240</v>
      </c>
      <c r="T7" s="106" t="s">
        <v>240</v>
      </c>
      <c r="U7" s="106" t="s">
        <v>240</v>
      </c>
    </row>
    <row r="8" spans="1:22" ht="18.95" customHeight="1">
      <c r="A8" s="143"/>
      <c r="B8" s="143"/>
      <c r="C8" s="144"/>
      <c r="D8" s="121"/>
      <c r="E8" s="121"/>
      <c r="F8" s="121"/>
      <c r="G8" s="121"/>
      <c r="H8" s="121"/>
      <c r="I8" s="121"/>
      <c r="J8" s="121"/>
      <c r="K8" s="121"/>
      <c r="L8" s="121"/>
      <c r="M8" s="121"/>
      <c r="N8" s="121"/>
      <c r="O8" s="121"/>
      <c r="P8" s="121"/>
      <c r="Q8" s="121"/>
      <c r="R8" s="121"/>
      <c r="S8" s="120"/>
      <c r="T8" s="120"/>
      <c r="U8" s="129"/>
      <c r="V8" s="120"/>
    </row>
    <row r="9" spans="1:22" ht="18.95" customHeight="1">
      <c r="A9" s="143"/>
      <c r="B9" s="143"/>
      <c r="C9" s="144"/>
      <c r="D9" s="121"/>
      <c r="E9" s="121"/>
      <c r="F9" s="121"/>
      <c r="G9" s="121"/>
      <c r="H9" s="121"/>
      <c r="I9" s="121"/>
      <c r="J9" s="121"/>
      <c r="K9" s="121"/>
      <c r="L9" s="121"/>
      <c r="M9" s="121"/>
      <c r="N9" s="121"/>
      <c r="O9" s="121"/>
      <c r="P9" s="121"/>
      <c r="Q9" s="121"/>
      <c r="R9" s="121"/>
      <c r="S9" s="120"/>
      <c r="T9" s="120"/>
      <c r="U9" s="129"/>
      <c r="V9" s="120"/>
    </row>
    <row r="10" spans="1:22" ht="18.95" customHeight="1">
      <c r="A10" s="143"/>
      <c r="B10" s="143"/>
      <c r="C10" s="144"/>
      <c r="D10" s="121"/>
      <c r="E10" s="121"/>
      <c r="F10" s="121"/>
      <c r="G10" s="121"/>
      <c r="H10" s="121"/>
      <c r="I10" s="121"/>
      <c r="J10" s="121"/>
      <c r="K10" s="121"/>
      <c r="L10" s="121"/>
      <c r="M10" s="121"/>
      <c r="N10" s="121"/>
      <c r="O10" s="121"/>
      <c r="P10" s="121"/>
      <c r="Q10" s="121"/>
      <c r="R10" s="121"/>
      <c r="S10" s="120"/>
      <c r="T10" s="120"/>
      <c r="U10" s="129"/>
      <c r="V10" s="120"/>
    </row>
    <row r="11" spans="1:22" ht="18.95" customHeight="1">
      <c r="A11" s="143"/>
      <c r="B11" s="143"/>
      <c r="C11" s="144"/>
      <c r="D11" s="121"/>
      <c r="E11" s="121"/>
      <c r="F11" s="121"/>
      <c r="G11" s="121"/>
      <c r="H11" s="121"/>
      <c r="I11" s="121"/>
      <c r="J11" s="121"/>
      <c r="K11" s="121"/>
      <c r="L11" s="121"/>
      <c r="M11" s="121"/>
      <c r="N11" s="121"/>
      <c r="O11" s="121"/>
      <c r="P11" s="121"/>
      <c r="Q11" s="121"/>
      <c r="R11" s="121"/>
      <c r="S11" s="120"/>
      <c r="T11" s="120"/>
      <c r="U11" s="129"/>
      <c r="V11" s="120"/>
    </row>
    <row r="12" spans="1:22" ht="18.95" customHeight="1">
      <c r="A12" s="143"/>
      <c r="B12" s="143"/>
      <c r="C12" s="144"/>
      <c r="D12" s="121"/>
      <c r="E12" s="121"/>
      <c r="F12" s="121"/>
      <c r="G12" s="121"/>
      <c r="H12" s="121"/>
      <c r="I12" s="121"/>
      <c r="J12" s="121"/>
      <c r="K12" s="121"/>
      <c r="L12" s="121"/>
      <c r="M12" s="121"/>
      <c r="N12" s="121"/>
      <c r="O12" s="121"/>
      <c r="P12" s="121"/>
      <c r="Q12" s="121"/>
      <c r="R12" s="121"/>
      <c r="S12" s="120"/>
      <c r="T12" s="120"/>
      <c r="U12" s="129"/>
      <c r="V12" s="120"/>
    </row>
    <row r="13" spans="1:22" ht="18.95" customHeight="1">
      <c r="A13" s="143"/>
      <c r="B13" s="143"/>
      <c r="C13" s="144"/>
      <c r="D13" s="121"/>
      <c r="E13" s="121"/>
      <c r="F13" s="121"/>
      <c r="G13" s="121"/>
      <c r="H13" s="121"/>
      <c r="I13" s="121"/>
      <c r="J13" s="121"/>
      <c r="K13" s="121"/>
      <c r="L13" s="121"/>
      <c r="M13" s="121"/>
      <c r="N13" s="121"/>
      <c r="O13" s="121"/>
      <c r="P13" s="121"/>
      <c r="Q13" s="121"/>
      <c r="R13" s="121"/>
      <c r="S13" s="120"/>
      <c r="T13" s="120"/>
      <c r="U13" s="129"/>
      <c r="V13" s="120"/>
    </row>
    <row r="14" spans="1:22" ht="18.95" customHeight="1">
      <c r="A14" s="143"/>
      <c r="B14" s="143"/>
      <c r="C14" s="144"/>
      <c r="D14" s="121"/>
      <c r="E14" s="121"/>
      <c r="F14" s="121"/>
      <c r="G14" s="121"/>
      <c r="H14" s="121"/>
      <c r="I14" s="121"/>
      <c r="J14" s="121"/>
      <c r="K14" s="121"/>
      <c r="L14" s="121"/>
      <c r="M14" s="121"/>
      <c r="N14" s="121"/>
      <c r="O14" s="121"/>
      <c r="P14" s="121"/>
      <c r="Q14" s="121"/>
      <c r="R14" s="121"/>
      <c r="S14" s="120"/>
      <c r="T14" s="120"/>
      <c r="U14" s="129"/>
      <c r="V14" s="120"/>
    </row>
    <row r="15" spans="1:22" ht="12.75" customHeight="1"/>
    <row r="16" spans="1:22" ht="12.75" customHeight="1"/>
    <row r="17" spans="1:22" ht="12.75" customHeight="1"/>
    <row r="18" spans="1:22" ht="12.75" customHeight="1"/>
    <row r="19" spans="1:22" ht="12.75" customHeight="1"/>
    <row r="20" spans="1:22" ht="12.75" customHeight="1"/>
    <row r="21" spans="1:22" ht="12.75" customHeight="1"/>
    <row r="22" spans="1:22" ht="12.75" customHeight="1"/>
    <row r="23" spans="1:22" ht="12.75" customHeight="1"/>
    <row r="24" spans="1:22" ht="12.75" customHeight="1"/>
    <row r="25" spans="1:22" ht="12.75" customHeight="1"/>
    <row r="26" spans="1:22" ht="12.75" customHeight="1"/>
    <row r="27" spans="1:22" ht="12.75" customHeight="1"/>
    <row r="28" spans="1:22" ht="12.75" customHeight="1"/>
    <row r="29" spans="1:22" ht="12.75" customHeight="1"/>
    <row r="30" spans="1:22" ht="12.75" customHeight="1"/>
    <row r="31" spans="1:22" ht="12.75" customHeight="1"/>
    <row r="32" spans="1:22"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row>
  </sheetData>
  <sheetProtection formatCells="0" formatColumns="0" formatRows="0"/>
  <mergeCells count="25">
    <mergeCell ref="R5:R6"/>
    <mergeCell ref="S4:S6"/>
    <mergeCell ref="T4:T6"/>
    <mergeCell ref="U4:U6"/>
    <mergeCell ref="M5:M6"/>
    <mergeCell ref="N5:N6"/>
    <mergeCell ref="O5:O6"/>
    <mergeCell ref="P5:P6"/>
    <mergeCell ref="Q5:Q6"/>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s>
  <phoneticPr fontId="31" type="noConversion"/>
  <printOptions horizontalCentered="1"/>
  <pageMargins left="0.39370078740157499" right="0.39370078740157499" top="0.98425196850393704" bottom="0.47244096365500599" header="0.39370078740157499" footer="0.39370078740157499"/>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showZeros="0" zoomScale="115" zoomScaleNormal="115" workbookViewId="0">
      <selection activeCell="C8" sqref="C8"/>
    </sheetView>
  </sheetViews>
  <sheetFormatPr defaultColWidth="9.1640625" defaultRowHeight="11.25"/>
  <cols>
    <col min="1" max="1" width="22.5" style="1" customWidth="1"/>
    <col min="2" max="2" width="16" style="1" customWidth="1"/>
    <col min="3" max="3" width="57.5" style="1" customWidth="1"/>
    <col min="4" max="4" width="35.6640625" style="1" customWidth="1"/>
    <col min="5" max="9" width="22" style="1" customWidth="1"/>
    <col min="10" max="22" width="9.1640625" style="1" customWidth="1"/>
    <col min="23" max="23" width="6.83203125" style="1" customWidth="1"/>
    <col min="24" max="16384" width="9.1640625" style="1"/>
  </cols>
  <sheetData>
    <row r="1" spans="1:10" ht="12">
      <c r="I1" s="5" t="s">
        <v>244</v>
      </c>
    </row>
    <row r="2" spans="1:10" s="138" customFormat="1" ht="38.85" customHeight="1">
      <c r="A2" s="299" t="s">
        <v>245</v>
      </c>
      <c r="B2" s="299"/>
      <c r="C2" s="299"/>
      <c r="D2" s="299"/>
      <c r="E2" s="299"/>
      <c r="F2" s="299"/>
      <c r="G2" s="299"/>
      <c r="H2" s="299"/>
      <c r="I2" s="299"/>
    </row>
    <row r="3" spans="1:10" s="138" customFormat="1" ht="24.2" customHeight="1">
      <c r="A3" s="300"/>
      <c r="B3" s="300"/>
      <c r="C3" s="300"/>
      <c r="D3" s="300"/>
      <c r="E3" s="300"/>
      <c r="F3" s="300"/>
      <c r="G3" s="300"/>
      <c r="H3" s="300"/>
      <c r="I3" s="300"/>
      <c r="J3" s="300"/>
    </row>
    <row r="4" spans="1:10" s="139" customFormat="1" ht="16.350000000000001" customHeight="1">
      <c r="H4" s="301" t="s">
        <v>87</v>
      </c>
      <c r="I4" s="301"/>
    </row>
    <row r="5" spans="1:10" s="139" customFormat="1" ht="25.15" customHeight="1">
      <c r="A5" s="302" t="s">
        <v>106</v>
      </c>
      <c r="B5" s="303" t="s">
        <v>88</v>
      </c>
      <c r="C5" s="302" t="s">
        <v>107</v>
      </c>
      <c r="D5" s="302" t="s">
        <v>137</v>
      </c>
      <c r="E5" s="302" t="s">
        <v>246</v>
      </c>
      <c r="F5" s="302"/>
      <c r="G5" s="302"/>
      <c r="H5" s="302"/>
      <c r="I5" s="302" t="s">
        <v>161</v>
      </c>
      <c r="J5" s="141"/>
    </row>
    <row r="6" spans="1:10" s="139" customFormat="1" ht="25.9" customHeight="1">
      <c r="A6" s="302"/>
      <c r="B6" s="304"/>
      <c r="C6" s="302"/>
      <c r="D6" s="302"/>
      <c r="E6" s="302" t="s">
        <v>247</v>
      </c>
      <c r="F6" s="302" t="s">
        <v>248</v>
      </c>
      <c r="G6" s="302"/>
      <c r="H6" s="302" t="s">
        <v>249</v>
      </c>
      <c r="I6" s="302"/>
    </row>
    <row r="7" spans="1:10" s="139" customFormat="1" ht="35.450000000000003" customHeight="1">
      <c r="A7" s="302"/>
      <c r="B7" s="305"/>
      <c r="C7" s="302"/>
      <c r="D7" s="302"/>
      <c r="E7" s="302"/>
      <c r="F7" s="140" t="s">
        <v>166</v>
      </c>
      <c r="G7" s="140" t="s">
        <v>168</v>
      </c>
      <c r="H7" s="302"/>
      <c r="I7" s="302"/>
    </row>
    <row r="8" spans="1:10" s="139" customFormat="1" ht="30.2" customHeight="1">
      <c r="A8" s="70"/>
      <c r="B8" s="258">
        <v>923001</v>
      </c>
      <c r="C8" s="230" t="s">
        <v>514</v>
      </c>
      <c r="D8" s="106" t="s">
        <v>240</v>
      </c>
      <c r="E8" s="106" t="s">
        <v>240</v>
      </c>
      <c r="F8" s="106" t="s">
        <v>240</v>
      </c>
      <c r="G8" s="106" t="s">
        <v>240</v>
      </c>
      <c r="H8" s="106" t="s">
        <v>240</v>
      </c>
      <c r="I8" s="106" t="s">
        <v>240</v>
      </c>
      <c r="J8" s="142"/>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honeticPr fontId="31" type="noConversion"/>
  <printOptions horizontalCentered="1"/>
  <pageMargins left="0.39370078740157499" right="0.39370078740157499" top="0.98425196850393704" bottom="0.47244096365500599" header="0.39370078740157499" footer="0.39370078740157499"/>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showZeros="0" zoomScale="145" zoomScaleNormal="145" workbookViewId="0">
      <selection activeCell="E23" sqref="E23"/>
    </sheetView>
  </sheetViews>
  <sheetFormatPr defaultColWidth="9" defaultRowHeight="11.25"/>
  <cols>
    <col min="1" max="1" width="37.1640625" style="1" customWidth="1"/>
    <col min="2" max="2" width="32.1640625" style="1" customWidth="1"/>
    <col min="3" max="3" width="33" style="1" customWidth="1"/>
    <col min="4" max="16384" width="9" style="1"/>
  </cols>
  <sheetData>
    <row r="1" spans="1:3" ht="12">
      <c r="C1" s="5" t="s">
        <v>250</v>
      </c>
    </row>
    <row r="2" spans="1:3" ht="24" customHeight="1">
      <c r="A2" s="283" t="s">
        <v>251</v>
      </c>
      <c r="B2" s="283"/>
      <c r="C2" s="283"/>
    </row>
    <row r="3" spans="1:3" ht="18" customHeight="1">
      <c r="A3" s="283"/>
      <c r="B3" s="283"/>
      <c r="C3" s="283"/>
    </row>
    <row r="4" spans="1:3" s="14" customFormat="1" ht="18" customHeight="1">
      <c r="A4" s="133" t="s">
        <v>509</v>
      </c>
      <c r="B4" s="134"/>
      <c r="C4" s="135" t="s">
        <v>87</v>
      </c>
    </row>
    <row r="5" spans="1:3" s="14" customFormat="1" ht="25.5" customHeight="1">
      <c r="A5" s="136" t="s">
        <v>252</v>
      </c>
      <c r="B5" s="136" t="s">
        <v>253</v>
      </c>
      <c r="C5" s="136" t="s">
        <v>254</v>
      </c>
    </row>
    <row r="6" spans="1:3" s="14" customFormat="1" ht="25.5" customHeight="1">
      <c r="A6" s="136" t="s">
        <v>137</v>
      </c>
      <c r="B6" s="208">
        <v>152000</v>
      </c>
      <c r="C6" s="30"/>
    </row>
    <row r="7" spans="1:3" s="132" customFormat="1" ht="25.5" customHeight="1">
      <c r="A7" s="137" t="s">
        <v>255</v>
      </c>
      <c r="B7" s="209" t="s">
        <v>492</v>
      </c>
      <c r="C7" s="137"/>
    </row>
    <row r="8" spans="1:3" s="132" customFormat="1" ht="25.5" customHeight="1">
      <c r="A8" s="137" t="s">
        <v>256</v>
      </c>
      <c r="B8" s="209">
        <v>152000</v>
      </c>
      <c r="C8" s="137"/>
    </row>
    <row r="9" spans="1:3" s="132" customFormat="1" ht="25.5" customHeight="1">
      <c r="A9" s="137" t="s">
        <v>257</v>
      </c>
      <c r="B9" s="209" t="s">
        <v>492</v>
      </c>
      <c r="C9" s="137"/>
    </row>
    <row r="10" spans="1:3" s="132" customFormat="1" ht="25.5" customHeight="1">
      <c r="A10" s="137" t="s">
        <v>258</v>
      </c>
      <c r="B10" s="209" t="s">
        <v>492</v>
      </c>
      <c r="C10" s="137"/>
    </row>
    <row r="11" spans="1:3" s="132" customFormat="1" ht="25.5" customHeight="1">
      <c r="A11" s="137" t="s">
        <v>259</v>
      </c>
      <c r="B11" s="209" t="s">
        <v>492</v>
      </c>
      <c r="C11" s="137"/>
    </row>
    <row r="12" spans="1:3" ht="12">
      <c r="A12" s="14"/>
      <c r="B12" s="14"/>
      <c r="C12" s="14"/>
    </row>
  </sheetData>
  <sheetProtection formatCells="0" formatColumns="0" formatRows="0"/>
  <mergeCells count="1">
    <mergeCell ref="A2:C3"/>
  </mergeCells>
  <phoneticPr fontId="3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
  <sheetViews>
    <sheetView showGridLines="0" showZeros="0" zoomScale="115" zoomScaleNormal="115" workbookViewId="0">
      <selection activeCell="H26" sqref="H26"/>
    </sheetView>
  </sheetViews>
  <sheetFormatPr defaultColWidth="9.33203125" defaultRowHeight="11.25"/>
  <cols>
    <col min="1" max="1" width="31.1640625" style="1" customWidth="1"/>
    <col min="2" max="2" width="33.6640625" style="1" customWidth="1"/>
    <col min="3" max="3" width="21.5" style="1" customWidth="1"/>
    <col min="4" max="4" width="21.33203125" style="1" customWidth="1"/>
    <col min="5" max="6" width="11" style="1" customWidth="1"/>
    <col min="7" max="8" width="10" style="1" customWidth="1"/>
    <col min="9" max="9" width="10.1640625" style="1" customWidth="1"/>
    <col min="10" max="10" width="11.6640625" style="1" customWidth="1"/>
    <col min="11" max="13" width="10.1640625" style="1" customWidth="1"/>
    <col min="14" max="14" width="6.83203125" style="1" customWidth="1"/>
    <col min="15" max="16" width="9.33203125" style="1"/>
    <col min="17" max="17" width="10.1640625" style="1" customWidth="1"/>
    <col min="18" max="20" width="9.33203125" style="1"/>
    <col min="21" max="21" width="9.83203125" style="1" customWidth="1"/>
    <col min="22" max="16384" width="9.33203125" style="1"/>
  </cols>
  <sheetData>
    <row r="1" spans="1:21" ht="23.1" customHeight="1">
      <c r="A1" s="129"/>
      <c r="B1" s="129"/>
      <c r="C1" s="129"/>
      <c r="D1" s="129"/>
      <c r="E1" s="129"/>
      <c r="F1" s="129"/>
      <c r="G1" s="129"/>
      <c r="H1" s="129"/>
      <c r="I1" s="129"/>
      <c r="J1" s="129"/>
      <c r="K1" s="129"/>
      <c r="L1" s="129"/>
      <c r="M1" s="129"/>
      <c r="N1" s="129"/>
      <c r="O1" s="129"/>
      <c r="P1" s="129"/>
      <c r="Q1" s="129"/>
      <c r="R1" s="129"/>
      <c r="S1" s="129"/>
      <c r="T1" s="129"/>
      <c r="U1" s="112" t="s">
        <v>260</v>
      </c>
    </row>
    <row r="2" spans="1:21" ht="23.1" customHeight="1">
      <c r="A2" s="273" t="s">
        <v>261</v>
      </c>
      <c r="B2" s="273"/>
      <c r="C2" s="273"/>
      <c r="D2" s="273"/>
      <c r="E2" s="273"/>
      <c r="F2" s="273"/>
      <c r="G2" s="273"/>
      <c r="H2" s="273"/>
      <c r="I2" s="273"/>
      <c r="J2" s="273"/>
      <c r="K2" s="273"/>
      <c r="L2" s="273"/>
      <c r="M2" s="273"/>
      <c r="N2" s="273"/>
      <c r="O2" s="273"/>
      <c r="P2" s="273"/>
      <c r="Q2" s="273"/>
      <c r="R2" s="273"/>
      <c r="S2" s="273"/>
      <c r="T2" s="273"/>
      <c r="U2" s="273"/>
    </row>
    <row r="3" spans="1:21" ht="23.1" customHeight="1">
      <c r="A3" s="112"/>
      <c r="B3" s="112"/>
      <c r="C3" s="112"/>
      <c r="D3" s="112"/>
      <c r="E3" s="112"/>
      <c r="F3" s="112"/>
      <c r="G3" s="112"/>
      <c r="H3" s="112"/>
      <c r="I3" s="112"/>
      <c r="J3" s="112"/>
      <c r="K3" s="112"/>
      <c r="L3" s="112"/>
      <c r="M3" s="112"/>
      <c r="N3" s="112"/>
      <c r="O3" s="112"/>
      <c r="P3" s="112"/>
      <c r="Q3" s="112"/>
      <c r="R3" s="112"/>
      <c r="S3" s="129"/>
      <c r="T3" s="129"/>
      <c r="U3" s="131" t="s">
        <v>87</v>
      </c>
    </row>
    <row r="4" spans="1:21" s="14" customFormat="1" ht="30.75" customHeight="1">
      <c r="A4" s="264" t="s">
        <v>89</v>
      </c>
      <c r="B4" s="264" t="s">
        <v>239</v>
      </c>
      <c r="C4" s="264" t="s">
        <v>262</v>
      </c>
      <c r="D4" s="270" t="s">
        <v>263</v>
      </c>
      <c r="E4" s="264" t="s">
        <v>264</v>
      </c>
      <c r="F4" s="264"/>
      <c r="G4" s="264"/>
      <c r="H4" s="264"/>
      <c r="I4" s="270" t="s">
        <v>265</v>
      </c>
      <c r="J4" s="285"/>
      <c r="K4" s="285"/>
      <c r="L4" s="285"/>
      <c r="M4" s="285"/>
      <c r="N4" s="285"/>
      <c r="O4" s="271"/>
      <c r="P4" s="264" t="s">
        <v>221</v>
      </c>
      <c r="Q4" s="264"/>
      <c r="R4" s="264" t="s">
        <v>266</v>
      </c>
      <c r="S4" s="264"/>
      <c r="T4" s="264"/>
      <c r="U4" s="264"/>
    </row>
    <row r="5" spans="1:21" s="14" customFormat="1" ht="30.75" customHeight="1">
      <c r="A5" s="264"/>
      <c r="B5" s="264"/>
      <c r="C5" s="264"/>
      <c r="D5" s="264"/>
      <c r="E5" s="265" t="s">
        <v>247</v>
      </c>
      <c r="F5" s="264" t="s">
        <v>267</v>
      </c>
      <c r="G5" s="264" t="s">
        <v>268</v>
      </c>
      <c r="H5" s="264" t="s">
        <v>269</v>
      </c>
      <c r="I5" s="296" t="s">
        <v>270</v>
      </c>
      <c r="J5" s="296" t="s">
        <v>271</v>
      </c>
      <c r="K5" s="296" t="s">
        <v>272</v>
      </c>
      <c r="L5" s="296" t="s">
        <v>273</v>
      </c>
      <c r="M5" s="296" t="s">
        <v>274</v>
      </c>
      <c r="N5" s="296" t="s">
        <v>96</v>
      </c>
      <c r="O5" s="296" t="s">
        <v>247</v>
      </c>
      <c r="P5" s="264" t="s">
        <v>275</v>
      </c>
      <c r="Q5" s="264" t="s">
        <v>276</v>
      </c>
      <c r="R5" s="264" t="s">
        <v>137</v>
      </c>
      <c r="S5" s="264" t="s">
        <v>277</v>
      </c>
      <c r="T5" s="296" t="s">
        <v>272</v>
      </c>
      <c r="U5" s="264" t="s">
        <v>278</v>
      </c>
    </row>
    <row r="6" spans="1:21" s="14" customFormat="1" ht="23.25" customHeight="1">
      <c r="A6" s="264"/>
      <c r="B6" s="264"/>
      <c r="C6" s="264"/>
      <c r="D6" s="264"/>
      <c r="E6" s="265"/>
      <c r="F6" s="264"/>
      <c r="G6" s="264"/>
      <c r="H6" s="264"/>
      <c r="I6" s="272"/>
      <c r="J6" s="272"/>
      <c r="K6" s="272"/>
      <c r="L6" s="272"/>
      <c r="M6" s="272"/>
      <c r="N6" s="272"/>
      <c r="O6" s="272"/>
      <c r="P6" s="264"/>
      <c r="Q6" s="264"/>
      <c r="R6" s="264"/>
      <c r="S6" s="264"/>
      <c r="T6" s="272"/>
      <c r="U6" s="264"/>
    </row>
    <row r="7" spans="1:21" s="128" customFormat="1" ht="23.1" customHeight="1">
      <c r="A7" s="119" t="s">
        <v>279</v>
      </c>
      <c r="B7" s="130" t="s">
        <v>493</v>
      </c>
      <c r="C7" s="25" t="s">
        <v>240</v>
      </c>
      <c r="D7" s="25" t="s">
        <v>240</v>
      </c>
      <c r="E7" s="25" t="s">
        <v>240</v>
      </c>
      <c r="F7" s="25" t="s">
        <v>240</v>
      </c>
      <c r="G7" s="25" t="s">
        <v>240</v>
      </c>
      <c r="H7" s="25" t="s">
        <v>240</v>
      </c>
      <c r="I7" s="25" t="s">
        <v>240</v>
      </c>
      <c r="J7" s="25" t="s">
        <v>240</v>
      </c>
      <c r="K7" s="25" t="s">
        <v>240</v>
      </c>
      <c r="L7" s="25" t="s">
        <v>240</v>
      </c>
      <c r="M7" s="25" t="s">
        <v>240</v>
      </c>
      <c r="N7" s="25" t="s">
        <v>240</v>
      </c>
      <c r="O7" s="25" t="s">
        <v>240</v>
      </c>
      <c r="P7" s="25" t="s">
        <v>240</v>
      </c>
      <c r="Q7" s="25" t="s">
        <v>240</v>
      </c>
      <c r="R7" s="25" t="s">
        <v>240</v>
      </c>
      <c r="S7" s="25" t="s">
        <v>240</v>
      </c>
      <c r="T7" s="25" t="s">
        <v>240</v>
      </c>
      <c r="U7" s="25" t="s">
        <v>240</v>
      </c>
    </row>
    <row r="8" spans="1:21" ht="23.1" customHeight="1">
      <c r="A8" s="129"/>
      <c r="B8" s="129"/>
      <c r="C8" s="129"/>
      <c r="D8" s="129"/>
      <c r="E8" s="129"/>
      <c r="F8" s="129"/>
      <c r="G8" s="129"/>
      <c r="H8" s="129"/>
      <c r="I8" s="129"/>
      <c r="J8" s="129"/>
      <c r="K8" s="129"/>
      <c r="L8" s="129"/>
      <c r="M8" s="129"/>
      <c r="N8" s="120"/>
    </row>
    <row r="9" spans="1:21" ht="23.1" customHeight="1">
      <c r="A9" s="129"/>
      <c r="B9" s="129"/>
      <c r="C9" s="129"/>
      <c r="D9" s="129"/>
      <c r="E9" s="129"/>
      <c r="F9" s="129"/>
      <c r="G9" s="129"/>
      <c r="H9" s="129"/>
      <c r="I9" s="129"/>
      <c r="J9" s="129"/>
      <c r="K9" s="129"/>
      <c r="L9" s="129"/>
      <c r="M9" s="129"/>
      <c r="N9" s="120"/>
    </row>
    <row r="10" spans="1:21" ht="23.1" customHeight="1">
      <c r="A10" s="129"/>
      <c r="B10" s="129"/>
      <c r="C10" s="129"/>
      <c r="D10" s="129"/>
      <c r="E10" s="129"/>
      <c r="F10" s="129"/>
      <c r="G10" s="129"/>
      <c r="H10" s="129"/>
      <c r="I10" s="129"/>
      <c r="J10" s="129"/>
      <c r="K10" s="129"/>
      <c r="L10" s="129"/>
      <c r="M10" s="129"/>
      <c r="N10" s="120"/>
    </row>
    <row r="11" spans="1:21" ht="23.1" customHeight="1">
      <c r="A11" s="129"/>
      <c r="B11" s="129"/>
      <c r="C11" s="129"/>
      <c r="D11" s="129"/>
      <c r="E11" s="129"/>
      <c r="F11" s="129"/>
      <c r="G11" s="129"/>
      <c r="H11" s="129"/>
      <c r="I11" s="129"/>
      <c r="J11" s="129"/>
      <c r="K11" s="129"/>
      <c r="L11" s="129"/>
      <c r="M11" s="129"/>
      <c r="N11" s="120"/>
    </row>
    <row r="12" spans="1:21" ht="23.1" customHeight="1">
      <c r="A12" s="129"/>
      <c r="B12" s="129"/>
      <c r="C12" s="129"/>
      <c r="D12" s="129"/>
      <c r="E12" s="129"/>
      <c r="F12" s="129"/>
      <c r="G12" s="129"/>
      <c r="H12" s="129"/>
      <c r="I12" s="129"/>
      <c r="J12" s="129"/>
      <c r="K12" s="129"/>
      <c r="L12" s="129"/>
      <c r="M12" s="129"/>
      <c r="N12" s="120"/>
    </row>
  </sheetData>
  <sheetProtection formatCells="0" formatColumns="0" formatRows="0"/>
  <mergeCells count="26">
    <mergeCell ref="Q5:Q6"/>
    <mergeCell ref="R5:R6"/>
    <mergeCell ref="S5:S6"/>
    <mergeCell ref="T5:T6"/>
    <mergeCell ref="U5:U6"/>
    <mergeCell ref="L5:L6"/>
    <mergeCell ref="M5:M6"/>
    <mergeCell ref="N5:N6"/>
    <mergeCell ref="O5:O6"/>
    <mergeCell ref="P5:P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s>
  <phoneticPr fontId="31" type="noConversion"/>
  <printOptions horizontalCentered="1"/>
  <pageMargins left="0.39370078740157499" right="0.39370078740157499" top="0.59055118110236204" bottom="0.59055118110236204" header="0.39370078740157499" footer="0.39370078740157499"/>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showGridLines="0" showZeros="0" topLeftCell="A3" zoomScale="115" zoomScaleNormal="115" workbookViewId="0">
      <selection activeCell="F34" sqref="F34"/>
    </sheetView>
  </sheetViews>
  <sheetFormatPr defaultColWidth="9.1640625" defaultRowHeight="11.25"/>
  <cols>
    <col min="1" max="1" width="21.6640625" style="1" customWidth="1"/>
    <col min="2" max="2" width="18.6640625" style="1" customWidth="1"/>
    <col min="3" max="3" width="59" style="1" customWidth="1"/>
    <col min="4" max="4" width="13.5" style="1" customWidth="1"/>
    <col min="5" max="21" width="9" style="1" customWidth="1"/>
    <col min="22" max="26" width="6.83203125" style="1" customWidth="1"/>
    <col min="27" max="16384" width="9.1640625" style="1"/>
  </cols>
  <sheetData>
    <row r="1" spans="1:26" ht="24.75" customHeight="1">
      <c r="A1" s="116"/>
      <c r="B1" s="116"/>
      <c r="C1" s="116"/>
      <c r="D1" s="116"/>
      <c r="E1" s="116"/>
      <c r="F1" s="116"/>
      <c r="G1" s="116"/>
      <c r="H1" s="116"/>
      <c r="I1" s="116"/>
      <c r="J1" s="116"/>
      <c r="K1" s="116"/>
      <c r="L1" s="116"/>
      <c r="M1" s="116"/>
      <c r="N1" s="116"/>
      <c r="O1" s="116"/>
      <c r="P1" s="121"/>
      <c r="Q1" s="121"/>
      <c r="R1" s="121"/>
      <c r="S1" s="120"/>
      <c r="T1" s="120"/>
      <c r="U1" s="125" t="s">
        <v>281</v>
      </c>
      <c r="V1" s="120"/>
      <c r="W1" s="120"/>
      <c r="X1" s="120"/>
      <c r="Y1" s="120"/>
      <c r="Z1" s="120"/>
    </row>
    <row r="2" spans="1:26" ht="24.75" customHeight="1">
      <c r="A2" s="262" t="s">
        <v>282</v>
      </c>
      <c r="B2" s="262"/>
      <c r="C2" s="262"/>
      <c r="D2" s="262"/>
      <c r="E2" s="262"/>
      <c r="F2" s="262"/>
      <c r="G2" s="262"/>
      <c r="H2" s="262"/>
      <c r="I2" s="262"/>
      <c r="J2" s="262"/>
      <c r="K2" s="262"/>
      <c r="L2" s="262"/>
      <c r="M2" s="262"/>
      <c r="N2" s="262"/>
      <c r="O2" s="262"/>
      <c r="P2" s="262"/>
      <c r="Q2" s="262"/>
      <c r="R2" s="262"/>
      <c r="S2" s="262"/>
      <c r="T2" s="262"/>
      <c r="U2" s="262"/>
      <c r="V2" s="120"/>
      <c r="W2" s="120"/>
      <c r="X2" s="120"/>
      <c r="Y2" s="120"/>
      <c r="Z2" s="120"/>
    </row>
    <row r="3" spans="1:26" s="14" customFormat="1" ht="24.75" customHeight="1">
      <c r="A3" s="117"/>
      <c r="B3" s="116"/>
      <c r="C3" s="116"/>
      <c r="D3" s="116"/>
      <c r="E3" s="116"/>
      <c r="F3" s="116"/>
      <c r="G3" s="116"/>
      <c r="H3" s="116"/>
      <c r="I3" s="116"/>
      <c r="J3" s="116"/>
      <c r="K3" s="116"/>
      <c r="L3" s="116"/>
      <c r="M3" s="116"/>
      <c r="N3" s="116"/>
      <c r="O3" s="116"/>
      <c r="P3" s="122"/>
      <c r="Q3" s="122"/>
      <c r="R3" s="122"/>
      <c r="S3" s="126"/>
      <c r="T3" s="274" t="s">
        <v>87</v>
      </c>
      <c r="U3" s="274"/>
      <c r="V3" s="126"/>
      <c r="W3" s="126"/>
      <c r="X3" s="126"/>
      <c r="Y3" s="126"/>
      <c r="Z3" s="126"/>
    </row>
    <row r="4" spans="1:26" s="14" customFormat="1" ht="24.75" customHeight="1">
      <c r="A4" s="284" t="s">
        <v>106</v>
      </c>
      <c r="B4" s="264" t="s">
        <v>88</v>
      </c>
      <c r="C4" s="276" t="s">
        <v>283</v>
      </c>
      <c r="D4" s="266" t="s">
        <v>108</v>
      </c>
      <c r="E4" s="264" t="s">
        <v>160</v>
      </c>
      <c r="F4" s="264"/>
      <c r="G4" s="264"/>
      <c r="H4" s="270"/>
      <c r="I4" s="264" t="s">
        <v>161</v>
      </c>
      <c r="J4" s="264"/>
      <c r="K4" s="264"/>
      <c r="L4" s="264"/>
      <c r="M4" s="264"/>
      <c r="N4" s="264"/>
      <c r="O4" s="264"/>
      <c r="P4" s="264"/>
      <c r="Q4" s="264"/>
      <c r="R4" s="264"/>
      <c r="S4" s="271" t="s">
        <v>243</v>
      </c>
      <c r="T4" s="272" t="s">
        <v>163</v>
      </c>
      <c r="U4" s="267" t="s">
        <v>164</v>
      </c>
      <c r="V4" s="126"/>
      <c r="W4" s="126"/>
      <c r="X4" s="126"/>
      <c r="Y4" s="126"/>
      <c r="Z4" s="126"/>
    </row>
    <row r="5" spans="1:26" s="14" customFormat="1" ht="24.75" customHeight="1">
      <c r="A5" s="284"/>
      <c r="B5" s="264"/>
      <c r="C5" s="276"/>
      <c r="D5" s="265"/>
      <c r="E5" s="272" t="s">
        <v>137</v>
      </c>
      <c r="F5" s="272" t="s">
        <v>166</v>
      </c>
      <c r="G5" s="272" t="s">
        <v>167</v>
      </c>
      <c r="H5" s="272" t="s">
        <v>168</v>
      </c>
      <c r="I5" s="272" t="s">
        <v>137</v>
      </c>
      <c r="J5" s="287" t="s">
        <v>169</v>
      </c>
      <c r="K5" s="287" t="s">
        <v>170</v>
      </c>
      <c r="L5" s="287" t="s">
        <v>171</v>
      </c>
      <c r="M5" s="287" t="s">
        <v>172</v>
      </c>
      <c r="N5" s="272" t="s">
        <v>173</v>
      </c>
      <c r="O5" s="272" t="s">
        <v>174</v>
      </c>
      <c r="P5" s="272" t="s">
        <v>175</v>
      </c>
      <c r="Q5" s="272" t="s">
        <v>176</v>
      </c>
      <c r="R5" s="272" t="s">
        <v>177</v>
      </c>
      <c r="S5" s="264"/>
      <c r="T5" s="264"/>
      <c r="U5" s="265"/>
      <c r="V5" s="126"/>
      <c r="W5" s="126"/>
      <c r="X5" s="126"/>
      <c r="Y5" s="126"/>
      <c r="Z5" s="126"/>
    </row>
    <row r="6" spans="1:26" s="14" customFormat="1" ht="30.75" customHeight="1">
      <c r="A6" s="284"/>
      <c r="B6" s="264"/>
      <c r="C6" s="276"/>
      <c r="D6" s="265"/>
      <c r="E6" s="264"/>
      <c r="F6" s="264"/>
      <c r="G6" s="264"/>
      <c r="H6" s="264"/>
      <c r="I6" s="264"/>
      <c r="J6" s="288"/>
      <c r="K6" s="288"/>
      <c r="L6" s="288"/>
      <c r="M6" s="288"/>
      <c r="N6" s="264"/>
      <c r="O6" s="264"/>
      <c r="P6" s="264"/>
      <c r="Q6" s="264"/>
      <c r="R6" s="264"/>
      <c r="S6" s="264"/>
      <c r="T6" s="264"/>
      <c r="U6" s="265"/>
      <c r="V6" s="126"/>
      <c r="W6" s="126"/>
      <c r="X6" s="126"/>
      <c r="Y6" s="126"/>
      <c r="Z6" s="126"/>
    </row>
    <row r="7" spans="1:26" s="14" customFormat="1" ht="24" customHeight="1">
      <c r="A7" s="22"/>
      <c r="B7" s="257" t="s">
        <v>508</v>
      </c>
      <c r="C7" s="24" t="s">
        <v>284</v>
      </c>
      <c r="D7" s="25" t="s">
        <v>240</v>
      </c>
      <c r="E7" s="25" t="s">
        <v>240</v>
      </c>
      <c r="F7" s="25" t="s">
        <v>240</v>
      </c>
      <c r="G7" s="25" t="s">
        <v>240</v>
      </c>
      <c r="H7" s="25" t="s">
        <v>240</v>
      </c>
      <c r="I7" s="25" t="s">
        <v>240</v>
      </c>
      <c r="J7" s="25" t="s">
        <v>240</v>
      </c>
      <c r="K7" s="25" t="s">
        <v>240</v>
      </c>
      <c r="L7" s="25" t="s">
        <v>240</v>
      </c>
      <c r="M7" s="25" t="s">
        <v>240</v>
      </c>
      <c r="N7" s="25" t="s">
        <v>240</v>
      </c>
      <c r="O7" s="25" t="s">
        <v>240</v>
      </c>
      <c r="P7" s="25" t="s">
        <v>240</v>
      </c>
      <c r="Q7" s="25" t="s">
        <v>240</v>
      </c>
      <c r="R7" s="25" t="s">
        <v>240</v>
      </c>
      <c r="S7" s="25" t="s">
        <v>240</v>
      </c>
      <c r="T7" s="25" t="s">
        <v>240</v>
      </c>
      <c r="U7" s="25" t="s">
        <v>240</v>
      </c>
      <c r="V7" s="126"/>
      <c r="W7" s="126"/>
      <c r="X7" s="126"/>
      <c r="Y7" s="126"/>
      <c r="Z7" s="126"/>
    </row>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row>
  </sheetData>
  <sheetProtection formatCells="0" formatColumns="0" formatRows="0"/>
  <mergeCells count="25">
    <mergeCell ref="R5:R6"/>
    <mergeCell ref="S4:S6"/>
    <mergeCell ref="T4:T6"/>
    <mergeCell ref="U4:U6"/>
    <mergeCell ref="M5:M6"/>
    <mergeCell ref="N5:N6"/>
    <mergeCell ref="O5:O6"/>
    <mergeCell ref="P5:P6"/>
    <mergeCell ref="Q5:Q6"/>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s>
  <phoneticPr fontId="31" type="noConversion"/>
  <printOptions horizontalCentered="1"/>
  <pageMargins left="0.39370078740157499" right="0.39370078740157499" top="0.98425196850393704" bottom="0.47244096365500599" header="0.39370078740157499" footer="0.39370078740157499"/>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3"/>
  <sheetViews>
    <sheetView showGridLines="0" showZeros="0" topLeftCell="J4" zoomScale="115" zoomScaleNormal="115" workbookViewId="0">
      <selection activeCell="C13" sqref="C13"/>
    </sheetView>
  </sheetViews>
  <sheetFormatPr defaultColWidth="9.1640625" defaultRowHeight="11.25"/>
  <cols>
    <col min="1" max="1" width="10.6640625" style="1" customWidth="1"/>
    <col min="2" max="2" width="18.83203125" style="1" customWidth="1"/>
    <col min="3" max="3" width="28.33203125" style="1" customWidth="1"/>
    <col min="4" max="4" width="22.5" style="1" customWidth="1"/>
    <col min="5" max="5" width="30" style="1" customWidth="1"/>
    <col min="6" max="6" width="17.83203125" style="1" customWidth="1"/>
    <col min="7" max="7" width="11.1640625" style="1" customWidth="1"/>
    <col min="8" max="8" width="10.83203125" style="1" customWidth="1"/>
    <col min="9" max="9" width="16.1640625" style="1" customWidth="1"/>
    <col min="10" max="10" width="8.83203125" style="1" customWidth="1"/>
    <col min="11" max="11" width="6.33203125" style="1" customWidth="1"/>
    <col min="12" max="12" width="8.5" style="1" customWidth="1"/>
    <col min="13" max="13" width="9.83203125" style="1" customWidth="1"/>
    <col min="14" max="14" width="8.5" style="1" customWidth="1"/>
    <col min="15" max="15" width="9.1640625" style="1" customWidth="1"/>
    <col min="16" max="16" width="10.1640625" style="1" customWidth="1"/>
    <col min="17" max="17" width="10" style="1" customWidth="1"/>
    <col min="18" max="18" width="15.5" style="1" customWidth="1"/>
    <col min="19" max="19" width="9.5" style="1" customWidth="1"/>
    <col min="20" max="246" width="6.6640625" style="1" customWidth="1"/>
    <col min="247" max="16384" width="9.1640625" style="1"/>
  </cols>
  <sheetData>
    <row r="1" spans="1:248" ht="23.1" customHeight="1">
      <c r="A1" s="102"/>
      <c r="B1" s="103"/>
      <c r="C1" s="103"/>
      <c r="D1" s="104"/>
      <c r="E1" s="103"/>
      <c r="F1" s="103"/>
      <c r="G1" s="103"/>
      <c r="H1" s="103"/>
      <c r="I1" s="103"/>
      <c r="J1" s="103"/>
      <c r="K1" s="103"/>
      <c r="N1" s="111"/>
      <c r="O1" s="112"/>
      <c r="P1" s="112"/>
      <c r="S1" s="306" t="s">
        <v>285</v>
      </c>
      <c r="T1" s="306"/>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row>
    <row r="2" spans="1:248" ht="23.1" customHeight="1">
      <c r="B2" s="273" t="s">
        <v>286</v>
      </c>
      <c r="C2" s="273"/>
      <c r="D2" s="273"/>
      <c r="E2" s="273"/>
      <c r="F2" s="273"/>
      <c r="G2" s="273"/>
      <c r="H2" s="273"/>
      <c r="I2" s="273"/>
      <c r="J2" s="273"/>
      <c r="K2" s="273"/>
      <c r="L2" s="273"/>
      <c r="M2" s="273"/>
      <c r="N2" s="273"/>
      <c r="O2" s="273"/>
      <c r="P2" s="273"/>
      <c r="Q2" s="273"/>
      <c r="R2" s="273"/>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row>
    <row r="3" spans="1:248" s="14" customFormat="1" ht="23.1" customHeight="1">
      <c r="B3" s="105"/>
      <c r="C3" s="105"/>
      <c r="D3" s="105"/>
      <c r="E3" s="105"/>
      <c r="F3" s="105"/>
      <c r="G3" s="105"/>
      <c r="H3" s="105"/>
      <c r="I3" s="105"/>
      <c r="J3" s="105"/>
      <c r="K3" s="105"/>
      <c r="L3" s="307"/>
      <c r="M3" s="308"/>
      <c r="N3" s="114"/>
      <c r="O3" s="112"/>
      <c r="P3" s="112"/>
      <c r="S3" s="309" t="s">
        <v>287</v>
      </c>
      <c r="T3" s="309"/>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row>
    <row r="4" spans="1:248" s="14" customFormat="1" ht="23.1" customHeight="1">
      <c r="A4" s="311" t="s">
        <v>288</v>
      </c>
      <c r="B4" s="264" t="s">
        <v>88</v>
      </c>
      <c r="C4" s="264" t="s">
        <v>89</v>
      </c>
      <c r="D4" s="264" t="s">
        <v>289</v>
      </c>
      <c r="E4" s="264" t="s">
        <v>290</v>
      </c>
      <c r="F4" s="264" t="s">
        <v>291</v>
      </c>
      <c r="G4" s="264" t="s">
        <v>292</v>
      </c>
      <c r="H4" s="264" t="s">
        <v>293</v>
      </c>
      <c r="I4" s="264" t="s">
        <v>90</v>
      </c>
      <c r="J4" s="284" t="s">
        <v>91</v>
      </c>
      <c r="K4" s="284"/>
      <c r="L4" s="284"/>
      <c r="M4" s="310" t="s">
        <v>92</v>
      </c>
      <c r="N4" s="264" t="s">
        <v>93</v>
      </c>
      <c r="O4" s="264" t="s">
        <v>94</v>
      </c>
      <c r="P4" s="264"/>
      <c r="Q4" s="264" t="s">
        <v>95</v>
      </c>
      <c r="R4" s="264" t="s">
        <v>96</v>
      </c>
      <c r="S4" s="264" t="s">
        <v>97</v>
      </c>
      <c r="T4" s="264" t="s">
        <v>98</v>
      </c>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row>
    <row r="5" spans="1:248" s="14" customFormat="1" ht="23.1" customHeight="1">
      <c r="A5" s="311"/>
      <c r="B5" s="264"/>
      <c r="C5" s="264"/>
      <c r="D5" s="264"/>
      <c r="E5" s="264"/>
      <c r="F5" s="264"/>
      <c r="G5" s="264"/>
      <c r="H5" s="264"/>
      <c r="I5" s="264"/>
      <c r="J5" s="264" t="s">
        <v>109</v>
      </c>
      <c r="K5" s="264" t="s">
        <v>100</v>
      </c>
      <c r="L5" s="264" t="s">
        <v>101</v>
      </c>
      <c r="M5" s="264"/>
      <c r="N5" s="264"/>
      <c r="O5" s="264"/>
      <c r="P5" s="264"/>
      <c r="Q5" s="264"/>
      <c r="R5" s="264"/>
      <c r="S5" s="264"/>
      <c r="T5" s="264"/>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row>
    <row r="6" spans="1:248" s="14" customFormat="1" ht="19.5" customHeight="1">
      <c r="A6" s="311"/>
      <c r="B6" s="264"/>
      <c r="C6" s="264"/>
      <c r="D6" s="264"/>
      <c r="E6" s="264"/>
      <c r="F6" s="264"/>
      <c r="G6" s="264"/>
      <c r="H6" s="264"/>
      <c r="I6" s="264"/>
      <c r="J6" s="264"/>
      <c r="K6" s="264"/>
      <c r="L6" s="264"/>
      <c r="M6" s="264"/>
      <c r="N6" s="264"/>
      <c r="O6" s="264" t="s">
        <v>102</v>
      </c>
      <c r="P6" s="264" t="s">
        <v>103</v>
      </c>
      <c r="Q6" s="264"/>
      <c r="R6" s="264"/>
      <c r="S6" s="264"/>
      <c r="T6" s="264"/>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row>
    <row r="7" spans="1:248" s="14" customFormat="1" ht="39.75" customHeight="1">
      <c r="A7" s="311"/>
      <c r="B7" s="264"/>
      <c r="C7" s="264"/>
      <c r="D7" s="264"/>
      <c r="E7" s="264"/>
      <c r="F7" s="264"/>
      <c r="G7" s="264"/>
      <c r="H7" s="264"/>
      <c r="I7" s="264"/>
      <c r="J7" s="264"/>
      <c r="K7" s="264"/>
      <c r="L7" s="264"/>
      <c r="M7" s="264"/>
      <c r="N7" s="264"/>
      <c r="O7" s="264"/>
      <c r="P7" s="264"/>
      <c r="Q7" s="264"/>
      <c r="R7" s="264"/>
      <c r="S7" s="264"/>
      <c r="T7" s="264"/>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row>
    <row r="8" spans="1:248" s="14" customFormat="1" ht="27.75" customHeight="1">
      <c r="A8" s="30"/>
      <c r="B8" s="211" t="s">
        <v>513</v>
      </c>
      <c r="C8" s="215" t="s">
        <v>284</v>
      </c>
      <c r="D8" s="211"/>
      <c r="E8" s="211"/>
      <c r="F8" s="211"/>
      <c r="G8" s="213">
        <v>355</v>
      </c>
      <c r="H8" s="211"/>
      <c r="I8" s="213">
        <v>29620000</v>
      </c>
      <c r="J8" s="213"/>
      <c r="K8" s="197"/>
      <c r="L8" s="213"/>
      <c r="M8" s="213"/>
      <c r="N8" s="208"/>
      <c r="O8" s="208"/>
      <c r="P8" s="208"/>
      <c r="Q8" s="208"/>
      <c r="R8" s="213">
        <v>29620000</v>
      </c>
      <c r="S8" s="214"/>
      <c r="T8" s="214"/>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row>
    <row r="9" spans="1:248" ht="23.1" customHeight="1">
      <c r="A9" s="60"/>
      <c r="B9" s="211" t="s">
        <v>510</v>
      </c>
      <c r="C9" s="215" t="s">
        <v>284</v>
      </c>
      <c r="D9" s="211"/>
      <c r="E9" s="211"/>
      <c r="F9" s="211"/>
      <c r="G9" s="213">
        <v>355</v>
      </c>
      <c r="H9" s="211"/>
      <c r="I9" s="213">
        <v>29620000</v>
      </c>
      <c r="J9" s="213"/>
      <c r="K9" s="197"/>
      <c r="L9" s="214"/>
      <c r="M9" s="214"/>
      <c r="N9" s="214"/>
      <c r="O9" s="214"/>
      <c r="P9" s="214"/>
      <c r="Q9" s="214"/>
      <c r="R9" s="213">
        <v>29620000</v>
      </c>
      <c r="S9" s="214"/>
      <c r="T9" s="214"/>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row>
    <row r="10" spans="1:248" ht="23.1" customHeight="1">
      <c r="A10" s="211" t="s">
        <v>494</v>
      </c>
      <c r="B10" s="211" t="s">
        <v>510</v>
      </c>
      <c r="C10" s="215" t="s">
        <v>284</v>
      </c>
      <c r="D10" s="224" t="s">
        <v>294</v>
      </c>
      <c r="E10" s="219" t="s">
        <v>295</v>
      </c>
      <c r="F10" s="219" t="s">
        <v>296</v>
      </c>
      <c r="G10" s="215">
        <v>1</v>
      </c>
      <c r="H10" s="215" t="s">
        <v>297</v>
      </c>
      <c r="I10" s="226">
        <v>300000</v>
      </c>
      <c r="J10" s="216"/>
      <c r="K10" s="197"/>
      <c r="L10" s="214"/>
      <c r="M10" s="214"/>
      <c r="N10" s="214"/>
      <c r="O10" s="214"/>
      <c r="P10" s="214"/>
      <c r="Q10" s="214"/>
      <c r="R10" s="226">
        <v>300000</v>
      </c>
      <c r="S10" s="214"/>
      <c r="T10" s="214"/>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row>
    <row r="11" spans="1:248" ht="23.1" customHeight="1">
      <c r="A11" s="212">
        <v>2</v>
      </c>
      <c r="B11" s="211" t="s">
        <v>510</v>
      </c>
      <c r="C11" s="215" t="s">
        <v>284</v>
      </c>
      <c r="D11" s="225" t="s">
        <v>298</v>
      </c>
      <c r="E11" s="218" t="s">
        <v>299</v>
      </c>
      <c r="F11" s="219" t="s">
        <v>204</v>
      </c>
      <c r="G11" s="215">
        <v>15</v>
      </c>
      <c r="H11" s="220" t="s">
        <v>300</v>
      </c>
      <c r="I11" s="226">
        <v>150000</v>
      </c>
      <c r="J11" s="216"/>
      <c r="K11" s="197"/>
      <c r="L11" s="214"/>
      <c r="M11" s="214"/>
      <c r="N11" s="214"/>
      <c r="O11" s="214"/>
      <c r="P11" s="214"/>
      <c r="Q11" s="214"/>
      <c r="R11" s="226">
        <v>150000</v>
      </c>
      <c r="S11" s="214"/>
      <c r="T11" s="214"/>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row>
    <row r="12" spans="1:248" ht="23.1" customHeight="1">
      <c r="A12" s="211" t="s">
        <v>495</v>
      </c>
      <c r="B12" s="211" t="s">
        <v>510</v>
      </c>
      <c r="C12" s="215" t="s">
        <v>284</v>
      </c>
      <c r="D12" s="225" t="s">
        <v>301</v>
      </c>
      <c r="E12" s="221" t="s">
        <v>302</v>
      </c>
      <c r="F12" s="222" t="s">
        <v>204</v>
      </c>
      <c r="G12" s="215">
        <v>5</v>
      </c>
      <c r="H12" s="220" t="s">
        <v>300</v>
      </c>
      <c r="I12" s="226">
        <v>20000</v>
      </c>
      <c r="J12" s="216"/>
      <c r="K12" s="197"/>
      <c r="L12" s="214"/>
      <c r="M12" s="214"/>
      <c r="N12" s="214"/>
      <c r="O12" s="214"/>
      <c r="P12" s="214"/>
      <c r="Q12" s="214"/>
      <c r="R12" s="226">
        <v>20000</v>
      </c>
      <c r="S12" s="214"/>
      <c r="T12" s="214"/>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row>
    <row r="13" spans="1:248" ht="23.1" customHeight="1">
      <c r="A13" s="212">
        <v>4</v>
      </c>
      <c r="B13" s="211" t="s">
        <v>510</v>
      </c>
      <c r="C13" s="215" t="s">
        <v>284</v>
      </c>
      <c r="D13" s="225" t="s">
        <v>303</v>
      </c>
      <c r="E13" s="221" t="s">
        <v>304</v>
      </c>
      <c r="F13" s="222" t="s">
        <v>204</v>
      </c>
      <c r="G13" s="215">
        <v>2</v>
      </c>
      <c r="H13" s="220" t="s">
        <v>300</v>
      </c>
      <c r="I13" s="226">
        <v>20000</v>
      </c>
      <c r="J13" s="216"/>
      <c r="K13" s="197"/>
      <c r="L13" s="214"/>
      <c r="M13" s="214"/>
      <c r="N13" s="214"/>
      <c r="O13" s="214"/>
      <c r="P13" s="214"/>
      <c r="Q13" s="214"/>
      <c r="R13" s="226">
        <v>20000</v>
      </c>
      <c r="S13" s="214"/>
      <c r="T13" s="214"/>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row>
    <row r="14" spans="1:248" ht="23.1" customHeight="1">
      <c r="A14" s="211" t="s">
        <v>496</v>
      </c>
      <c r="B14" s="211" t="s">
        <v>510</v>
      </c>
      <c r="C14" s="215" t="s">
        <v>284</v>
      </c>
      <c r="D14" s="225" t="s">
        <v>305</v>
      </c>
      <c r="E14" s="221" t="s">
        <v>306</v>
      </c>
      <c r="F14" s="222" t="s">
        <v>204</v>
      </c>
      <c r="G14" s="215">
        <v>15</v>
      </c>
      <c r="H14" s="220" t="s">
        <v>297</v>
      </c>
      <c r="I14" s="226">
        <v>80000</v>
      </c>
      <c r="J14" s="216"/>
      <c r="K14" s="197"/>
      <c r="L14" s="214"/>
      <c r="M14" s="214"/>
      <c r="N14" s="214"/>
      <c r="O14" s="214"/>
      <c r="P14" s="214"/>
      <c r="Q14" s="214"/>
      <c r="R14" s="226">
        <v>80000</v>
      </c>
      <c r="S14" s="214"/>
      <c r="T14" s="214"/>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row>
    <row r="15" spans="1:248" ht="23.1" customHeight="1">
      <c r="A15" s="212">
        <v>6</v>
      </c>
      <c r="B15" s="211" t="s">
        <v>510</v>
      </c>
      <c r="C15" s="215" t="s">
        <v>284</v>
      </c>
      <c r="D15" s="225" t="s">
        <v>307</v>
      </c>
      <c r="E15" s="221" t="s">
        <v>308</v>
      </c>
      <c r="F15" s="222" t="s">
        <v>204</v>
      </c>
      <c r="G15" s="215">
        <v>300</v>
      </c>
      <c r="H15" s="220" t="s">
        <v>309</v>
      </c>
      <c r="I15" s="226">
        <v>180000</v>
      </c>
      <c r="J15" s="216"/>
      <c r="K15" s="197"/>
      <c r="L15" s="214"/>
      <c r="M15" s="214"/>
      <c r="N15" s="214"/>
      <c r="O15" s="214"/>
      <c r="P15" s="214"/>
      <c r="Q15" s="214"/>
      <c r="R15" s="226">
        <v>180000</v>
      </c>
      <c r="S15" s="214"/>
      <c r="T15" s="214"/>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row>
    <row r="16" spans="1:248" ht="23.1" customHeight="1">
      <c r="A16" s="211" t="s">
        <v>497</v>
      </c>
      <c r="B16" s="211" t="s">
        <v>510</v>
      </c>
      <c r="C16" s="215" t="s">
        <v>284</v>
      </c>
      <c r="D16" s="225" t="s">
        <v>310</v>
      </c>
      <c r="E16" s="218" t="s">
        <v>311</v>
      </c>
      <c r="F16" s="222" t="s">
        <v>204</v>
      </c>
      <c r="G16" s="215">
        <v>10</v>
      </c>
      <c r="H16" s="220" t="s">
        <v>300</v>
      </c>
      <c r="I16" s="226">
        <v>70000</v>
      </c>
      <c r="J16" s="216"/>
      <c r="K16" s="197"/>
      <c r="L16" s="214"/>
      <c r="M16" s="214"/>
      <c r="N16" s="214"/>
      <c r="O16" s="214"/>
      <c r="P16" s="214"/>
      <c r="Q16" s="214"/>
      <c r="R16" s="226">
        <v>70000</v>
      </c>
      <c r="S16" s="214"/>
      <c r="T16" s="214"/>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row>
    <row r="17" spans="1:246" ht="24.95" customHeight="1">
      <c r="A17" s="212">
        <v>8</v>
      </c>
      <c r="B17" s="211" t="s">
        <v>510</v>
      </c>
      <c r="C17" s="215" t="s">
        <v>284</v>
      </c>
      <c r="D17" s="222" t="s">
        <v>312</v>
      </c>
      <c r="E17" s="217" t="s">
        <v>313</v>
      </c>
      <c r="F17" s="218" t="s">
        <v>296</v>
      </c>
      <c r="G17" s="215">
        <v>1</v>
      </c>
      <c r="H17" s="215" t="s">
        <v>314</v>
      </c>
      <c r="I17" s="227">
        <v>11000000</v>
      </c>
      <c r="J17" s="223"/>
      <c r="K17" s="197"/>
      <c r="L17" s="214"/>
      <c r="M17" s="214"/>
      <c r="N17" s="214"/>
      <c r="O17" s="214"/>
      <c r="P17" s="214"/>
      <c r="Q17" s="214"/>
      <c r="R17" s="227">
        <v>11000000</v>
      </c>
      <c r="S17" s="214"/>
      <c r="T17" s="214"/>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row>
    <row r="18" spans="1:246" ht="24.95" customHeight="1">
      <c r="A18" s="211" t="s">
        <v>498</v>
      </c>
      <c r="B18" s="211" t="s">
        <v>510</v>
      </c>
      <c r="C18" s="215" t="s">
        <v>284</v>
      </c>
      <c r="D18" s="222" t="s">
        <v>315</v>
      </c>
      <c r="E18" s="217" t="s">
        <v>316</v>
      </c>
      <c r="F18" s="218" t="s">
        <v>296</v>
      </c>
      <c r="G18" s="215">
        <v>1</v>
      </c>
      <c r="H18" s="215" t="s">
        <v>314</v>
      </c>
      <c r="I18" s="227">
        <v>4000000</v>
      </c>
      <c r="J18" s="223"/>
      <c r="K18" s="197"/>
      <c r="L18" s="197"/>
      <c r="M18" s="197"/>
      <c r="N18" s="197"/>
      <c r="O18" s="197"/>
      <c r="P18" s="197"/>
      <c r="Q18" s="197"/>
      <c r="R18" s="227">
        <v>4000000</v>
      </c>
      <c r="S18" s="197"/>
      <c r="T18" s="197"/>
    </row>
    <row r="19" spans="1:246" ht="24.95" customHeight="1">
      <c r="A19" s="212">
        <v>10</v>
      </c>
      <c r="B19" s="211" t="s">
        <v>510</v>
      </c>
      <c r="C19" s="215" t="s">
        <v>284</v>
      </c>
      <c r="D19" s="222" t="s">
        <v>317</v>
      </c>
      <c r="E19" s="217" t="s">
        <v>318</v>
      </c>
      <c r="F19" s="218" t="s">
        <v>296</v>
      </c>
      <c r="G19" s="215">
        <v>1</v>
      </c>
      <c r="H19" s="215" t="s">
        <v>314</v>
      </c>
      <c r="I19" s="227">
        <v>3200000</v>
      </c>
      <c r="J19" s="223"/>
      <c r="K19" s="197"/>
      <c r="L19" s="197"/>
      <c r="M19" s="197"/>
      <c r="N19" s="197"/>
      <c r="O19" s="197"/>
      <c r="P19" s="197"/>
      <c r="Q19" s="197"/>
      <c r="R19" s="227">
        <v>3200000</v>
      </c>
      <c r="S19" s="197"/>
      <c r="T19" s="197"/>
    </row>
    <row r="20" spans="1:246" ht="24.95" customHeight="1">
      <c r="A20" s="211" t="s">
        <v>499</v>
      </c>
      <c r="B20" s="211" t="s">
        <v>510</v>
      </c>
      <c r="C20" s="215" t="s">
        <v>284</v>
      </c>
      <c r="D20" s="222" t="s">
        <v>319</v>
      </c>
      <c r="E20" s="217" t="s">
        <v>320</v>
      </c>
      <c r="F20" s="218" t="s">
        <v>296</v>
      </c>
      <c r="G20" s="215">
        <v>1</v>
      </c>
      <c r="H20" s="215" t="s">
        <v>314</v>
      </c>
      <c r="I20" s="227">
        <v>2200000</v>
      </c>
      <c r="J20" s="223"/>
      <c r="K20" s="197"/>
      <c r="L20" s="197"/>
      <c r="M20" s="197"/>
      <c r="N20" s="197"/>
      <c r="O20" s="197"/>
      <c r="P20" s="197"/>
      <c r="Q20" s="197"/>
      <c r="R20" s="227">
        <v>2200000</v>
      </c>
      <c r="S20" s="197"/>
      <c r="T20" s="197"/>
    </row>
    <row r="21" spans="1:246" ht="24.95" customHeight="1">
      <c r="A21" s="212">
        <v>12</v>
      </c>
      <c r="B21" s="211" t="s">
        <v>510</v>
      </c>
      <c r="C21" s="215" t="s">
        <v>284</v>
      </c>
      <c r="D21" s="222" t="s">
        <v>321</v>
      </c>
      <c r="E21" s="217" t="s">
        <v>322</v>
      </c>
      <c r="F21" s="218" t="s">
        <v>296</v>
      </c>
      <c r="G21" s="215">
        <v>1</v>
      </c>
      <c r="H21" s="215" t="s">
        <v>314</v>
      </c>
      <c r="I21" s="227">
        <v>3600000</v>
      </c>
      <c r="J21" s="223"/>
      <c r="K21" s="197"/>
      <c r="L21" s="197"/>
      <c r="M21" s="197"/>
      <c r="N21" s="197"/>
      <c r="O21" s="197"/>
      <c r="P21" s="197"/>
      <c r="Q21" s="197"/>
      <c r="R21" s="227">
        <v>3600000</v>
      </c>
      <c r="S21" s="197"/>
      <c r="T21" s="197"/>
    </row>
    <row r="22" spans="1:246" ht="24.95" customHeight="1">
      <c r="A22" s="211" t="s">
        <v>500</v>
      </c>
      <c r="B22" s="211" t="s">
        <v>510</v>
      </c>
      <c r="C22" s="215" t="s">
        <v>284</v>
      </c>
      <c r="D22" s="222" t="s">
        <v>323</v>
      </c>
      <c r="E22" s="217" t="s">
        <v>322</v>
      </c>
      <c r="F22" s="218" t="s">
        <v>296</v>
      </c>
      <c r="G22" s="215">
        <v>1</v>
      </c>
      <c r="H22" s="215" t="s">
        <v>314</v>
      </c>
      <c r="I22" s="227">
        <v>2700000</v>
      </c>
      <c r="J22" s="223"/>
      <c r="K22" s="197"/>
      <c r="L22" s="197"/>
      <c r="M22" s="197"/>
      <c r="N22" s="197"/>
      <c r="O22" s="197"/>
      <c r="P22" s="197"/>
      <c r="Q22" s="197"/>
      <c r="R22" s="227">
        <v>2700000</v>
      </c>
      <c r="S22" s="197"/>
      <c r="T22" s="197"/>
    </row>
    <row r="23" spans="1:246" ht="24.95" customHeight="1">
      <c r="A23" s="212">
        <v>14</v>
      </c>
      <c r="B23" s="211" t="s">
        <v>510</v>
      </c>
      <c r="C23" s="108" t="s">
        <v>284</v>
      </c>
      <c r="D23" s="108" t="s">
        <v>324</v>
      </c>
      <c r="E23" s="109" t="s">
        <v>322</v>
      </c>
      <c r="F23" s="110" t="s">
        <v>296</v>
      </c>
      <c r="G23" s="108">
        <v>1</v>
      </c>
      <c r="H23" s="108" t="s">
        <v>314</v>
      </c>
      <c r="I23" s="228">
        <v>2100000</v>
      </c>
      <c r="J23" s="115"/>
      <c r="K23" s="29"/>
      <c r="L23" s="29"/>
      <c r="M23" s="29"/>
      <c r="N23" s="29"/>
      <c r="O23" s="29"/>
      <c r="P23" s="29"/>
      <c r="Q23" s="29"/>
      <c r="R23" s="228">
        <v>2100000</v>
      </c>
      <c r="S23" s="29"/>
      <c r="T23" s="29"/>
    </row>
  </sheetData>
  <sheetProtection formatCells="0" formatColumns="0" formatRows="0"/>
  <mergeCells count="26">
    <mergeCell ref="Q4:Q7"/>
    <mergeCell ref="R4:R7"/>
    <mergeCell ref="S4:S7"/>
    <mergeCell ref="T4:T7"/>
    <mergeCell ref="O4:P5"/>
    <mergeCell ref="A4:A7"/>
    <mergeCell ref="B4:B7"/>
    <mergeCell ref="C4:C7"/>
    <mergeCell ref="D4:D7"/>
    <mergeCell ref="E4:E7"/>
    <mergeCell ref="S1:T1"/>
    <mergeCell ref="B2:R2"/>
    <mergeCell ref="L3:M3"/>
    <mergeCell ref="S3:T3"/>
    <mergeCell ref="J4:L4"/>
    <mergeCell ref="F4:F7"/>
    <mergeCell ref="G4:G7"/>
    <mergeCell ref="H4:H7"/>
    <mergeCell ref="I4:I7"/>
    <mergeCell ref="J5:J7"/>
    <mergeCell ref="K5:K7"/>
    <mergeCell ref="L5:L7"/>
    <mergeCell ref="M4:M7"/>
    <mergeCell ref="N4:N7"/>
    <mergeCell ref="O6:O7"/>
    <mergeCell ref="P6:P7"/>
  </mergeCells>
  <phoneticPr fontId="31" type="noConversion"/>
  <printOptions horizontalCentered="1"/>
  <pageMargins left="0.39370078740157483" right="0.39370078740157483" top="0.47244094488188981" bottom="0.47244094488188981" header="0.35433070866141736" footer="0.31496062992125984"/>
  <pageSetup paperSize="9" scale="65"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
  <sheetViews>
    <sheetView showGridLines="0" showZeros="0" topLeftCell="D1" zoomScale="115" zoomScaleNormal="115" workbookViewId="0">
      <selection activeCell="K10" sqref="K10"/>
    </sheetView>
  </sheetViews>
  <sheetFormatPr defaultColWidth="9.1640625" defaultRowHeight="11.25"/>
  <cols>
    <col min="1" max="1" width="26.33203125" style="1" customWidth="1"/>
    <col min="2" max="2" width="20.1640625" style="1" customWidth="1"/>
    <col min="3" max="3" width="57.1640625" style="1" customWidth="1"/>
    <col min="4" max="4" width="14.6640625" style="1" customWidth="1"/>
    <col min="5" max="15" width="12.6640625" style="1" customWidth="1"/>
    <col min="16" max="16" width="14.1640625" style="1" customWidth="1"/>
    <col min="17" max="17" width="12.6640625" style="1" customWidth="1"/>
    <col min="18" max="18" width="14.1640625" style="1" customWidth="1"/>
    <col min="19" max="19" width="12.6640625" style="1" customWidth="1"/>
    <col min="20" max="16384" width="9.1640625" style="1"/>
  </cols>
  <sheetData>
    <row r="1" spans="1:25" ht="25.5" customHeight="1">
      <c r="A1" s="15"/>
      <c r="B1" s="15"/>
      <c r="C1" s="15"/>
      <c r="D1" s="15"/>
      <c r="E1" s="15"/>
      <c r="F1" s="15"/>
      <c r="G1" s="15"/>
      <c r="H1" s="15"/>
      <c r="I1" s="15"/>
      <c r="J1" s="15"/>
      <c r="K1" s="15"/>
      <c r="L1" s="15"/>
      <c r="M1" s="15"/>
      <c r="N1" s="15"/>
      <c r="O1" s="15"/>
      <c r="P1" s="15"/>
      <c r="Q1" s="15"/>
      <c r="R1" s="15"/>
      <c r="S1" s="31" t="s">
        <v>325</v>
      </c>
      <c r="T1" s="35"/>
    </row>
    <row r="2" spans="1:25" ht="25.5" customHeight="1">
      <c r="A2" s="16" t="s">
        <v>326</v>
      </c>
      <c r="B2" s="99"/>
      <c r="C2" s="99"/>
      <c r="D2" s="99"/>
      <c r="E2" s="99"/>
      <c r="F2" s="99"/>
      <c r="G2" s="16"/>
      <c r="H2" s="99"/>
      <c r="I2" s="99"/>
      <c r="J2" s="99"/>
      <c r="K2" s="99"/>
      <c r="L2" s="99"/>
      <c r="M2" s="99"/>
      <c r="N2" s="99"/>
      <c r="O2" s="99"/>
      <c r="P2" s="99"/>
      <c r="Q2" s="99"/>
      <c r="R2" s="99"/>
      <c r="S2" s="99"/>
      <c r="T2" s="35"/>
    </row>
    <row r="3" spans="1:25" ht="25.5" customHeight="1">
      <c r="A3" s="100"/>
      <c r="B3" s="101"/>
      <c r="C3" s="101"/>
      <c r="D3" s="101"/>
      <c r="E3" s="101"/>
      <c r="F3" s="101"/>
      <c r="G3" s="101"/>
      <c r="H3" s="15"/>
      <c r="I3" s="15"/>
      <c r="J3" s="15"/>
      <c r="K3" s="15"/>
      <c r="L3" s="15"/>
      <c r="M3" s="15"/>
      <c r="N3" s="15"/>
      <c r="O3" s="15"/>
      <c r="P3" s="15"/>
      <c r="Q3" s="15"/>
      <c r="R3" s="15"/>
      <c r="S3" s="34" t="s">
        <v>87</v>
      </c>
      <c r="T3" s="35"/>
    </row>
    <row r="4" spans="1:25" s="14" customFormat="1" ht="19.5" customHeight="1">
      <c r="A4" s="276" t="s">
        <v>106</v>
      </c>
      <c r="B4" s="310" t="s">
        <v>88</v>
      </c>
      <c r="C4" s="312" t="s">
        <v>283</v>
      </c>
      <c r="D4" s="313" t="s">
        <v>108</v>
      </c>
      <c r="E4" s="313" t="s">
        <v>327</v>
      </c>
      <c r="F4" s="314" t="s">
        <v>328</v>
      </c>
      <c r="G4" s="313" t="s">
        <v>329</v>
      </c>
      <c r="H4" s="291" t="s">
        <v>330</v>
      </c>
      <c r="I4" s="291" t="s">
        <v>331</v>
      </c>
      <c r="J4" s="291" t="s">
        <v>332</v>
      </c>
      <c r="K4" s="291" t="s">
        <v>175</v>
      </c>
      <c r="L4" s="291" t="s">
        <v>333</v>
      </c>
      <c r="M4" s="291" t="s">
        <v>168</v>
      </c>
      <c r="N4" s="291" t="s">
        <v>176</v>
      </c>
      <c r="O4" s="291" t="s">
        <v>171</v>
      </c>
      <c r="P4" s="291" t="s">
        <v>334</v>
      </c>
      <c r="Q4" s="291" t="s">
        <v>335</v>
      </c>
      <c r="R4" s="291" t="s">
        <v>336</v>
      </c>
      <c r="S4" s="310" t="s">
        <v>177</v>
      </c>
      <c r="T4" s="37"/>
    </row>
    <row r="5" spans="1:25" s="14" customFormat="1" ht="15" customHeight="1">
      <c r="A5" s="276"/>
      <c r="B5" s="310"/>
      <c r="C5" s="276"/>
      <c r="D5" s="291"/>
      <c r="E5" s="291"/>
      <c r="F5" s="315"/>
      <c r="G5" s="291"/>
      <c r="H5" s="291"/>
      <c r="I5" s="291"/>
      <c r="J5" s="291"/>
      <c r="K5" s="291"/>
      <c r="L5" s="291"/>
      <c r="M5" s="291"/>
      <c r="N5" s="291"/>
      <c r="O5" s="291"/>
      <c r="P5" s="291"/>
      <c r="Q5" s="291"/>
      <c r="R5" s="291"/>
      <c r="S5" s="310"/>
      <c r="T5" s="37"/>
    </row>
    <row r="6" spans="1:25" s="14" customFormat="1" ht="15" customHeight="1">
      <c r="A6" s="276"/>
      <c r="B6" s="310"/>
      <c r="C6" s="276"/>
      <c r="D6" s="291"/>
      <c r="E6" s="291"/>
      <c r="F6" s="315"/>
      <c r="G6" s="291"/>
      <c r="H6" s="291"/>
      <c r="I6" s="291"/>
      <c r="J6" s="291"/>
      <c r="K6" s="291"/>
      <c r="L6" s="291"/>
      <c r="M6" s="291"/>
      <c r="N6" s="291"/>
      <c r="O6" s="291"/>
      <c r="P6" s="291"/>
      <c r="Q6" s="291"/>
      <c r="R6" s="291"/>
      <c r="S6" s="310"/>
      <c r="T6" s="37"/>
    </row>
    <row r="7" spans="1:25" s="14" customFormat="1" ht="27.75" customHeight="1">
      <c r="A7" s="249"/>
      <c r="B7" s="24">
        <v>923</v>
      </c>
      <c r="C7" s="230" t="s">
        <v>514</v>
      </c>
      <c r="D7" s="45">
        <v>8075865.0800000001</v>
      </c>
      <c r="E7" s="46">
        <v>3313883</v>
      </c>
      <c r="F7" s="45">
        <v>617200</v>
      </c>
      <c r="G7" s="47">
        <v>0</v>
      </c>
      <c r="H7" s="47">
        <v>0</v>
      </c>
      <c r="I7" s="51">
        <v>4025694</v>
      </c>
      <c r="J7" s="47">
        <v>0</v>
      </c>
      <c r="K7" s="47">
        <v>0</v>
      </c>
      <c r="L7" s="47">
        <v>0</v>
      </c>
      <c r="M7" s="47">
        <v>119088</v>
      </c>
      <c r="N7" s="47">
        <v>0</v>
      </c>
      <c r="O7" s="47">
        <v>0</v>
      </c>
      <c r="P7" s="47">
        <v>0</v>
      </c>
      <c r="Q7" s="47">
        <v>0</v>
      </c>
      <c r="R7" s="47">
        <v>0</v>
      </c>
      <c r="S7" s="47">
        <v>0</v>
      </c>
      <c r="T7" s="37"/>
    </row>
    <row r="8" spans="1:25" s="98" customFormat="1" ht="24" customHeight="1">
      <c r="A8" s="44"/>
      <c r="B8" s="24">
        <v>923001</v>
      </c>
      <c r="C8" s="230" t="s">
        <v>514</v>
      </c>
      <c r="D8" s="45">
        <v>8075865.0800000001</v>
      </c>
      <c r="E8" s="46">
        <v>3313883</v>
      </c>
      <c r="F8" s="45">
        <v>617200</v>
      </c>
      <c r="G8" s="47">
        <v>0</v>
      </c>
      <c r="H8" s="47">
        <v>0</v>
      </c>
      <c r="I8" s="51">
        <f>I12+I14+I17+I20</f>
        <v>4025693.59</v>
      </c>
      <c r="J8" s="47">
        <v>0</v>
      </c>
      <c r="K8" s="47">
        <v>0</v>
      </c>
      <c r="L8" s="47">
        <v>0</v>
      </c>
      <c r="M8" s="47">
        <v>119088</v>
      </c>
      <c r="N8" s="47">
        <v>0</v>
      </c>
      <c r="O8" s="47">
        <v>0</v>
      </c>
      <c r="P8" s="47">
        <v>0</v>
      </c>
      <c r="Q8" s="47">
        <v>0</v>
      </c>
      <c r="R8" s="47">
        <v>0</v>
      </c>
      <c r="S8" s="47">
        <v>0</v>
      </c>
      <c r="T8" s="14"/>
      <c r="U8" s="14"/>
      <c r="V8" s="14"/>
      <c r="W8" s="14"/>
      <c r="X8" s="14"/>
      <c r="Y8" s="14"/>
    </row>
    <row r="9" spans="1:25" ht="24" customHeight="1">
      <c r="A9" s="26" t="s">
        <v>110</v>
      </c>
      <c r="B9" s="24">
        <v>923001</v>
      </c>
      <c r="C9" s="28" t="s">
        <v>111</v>
      </c>
      <c r="D9" s="46">
        <f>D10+D12</f>
        <v>4221927</v>
      </c>
      <c r="E9" s="46">
        <f t="shared" ref="E9:S9" si="0">E10+E12</f>
        <v>3313883</v>
      </c>
      <c r="F9" s="46">
        <f t="shared" si="0"/>
        <v>617200</v>
      </c>
      <c r="G9" s="46">
        <f t="shared" si="0"/>
        <v>0</v>
      </c>
      <c r="H9" s="46">
        <f t="shared" si="0"/>
        <v>0</v>
      </c>
      <c r="I9" s="46">
        <f t="shared" si="0"/>
        <v>171756</v>
      </c>
      <c r="J9" s="46">
        <f t="shared" si="0"/>
        <v>0</v>
      </c>
      <c r="K9" s="46">
        <f t="shared" si="0"/>
        <v>0</v>
      </c>
      <c r="L9" s="46">
        <f t="shared" si="0"/>
        <v>0</v>
      </c>
      <c r="M9" s="46">
        <f t="shared" si="0"/>
        <v>119088</v>
      </c>
      <c r="N9" s="46">
        <f t="shared" si="0"/>
        <v>0</v>
      </c>
      <c r="O9" s="46">
        <f t="shared" si="0"/>
        <v>0</v>
      </c>
      <c r="P9" s="46">
        <f t="shared" si="0"/>
        <v>0</v>
      </c>
      <c r="Q9" s="46">
        <f t="shared" si="0"/>
        <v>0</v>
      </c>
      <c r="R9" s="46">
        <f t="shared" si="0"/>
        <v>0</v>
      </c>
      <c r="S9" s="46">
        <f t="shared" si="0"/>
        <v>0</v>
      </c>
      <c r="T9" s="35"/>
    </row>
    <row r="10" spans="1:25" ht="24" customHeight="1">
      <c r="A10" s="26" t="s">
        <v>112</v>
      </c>
      <c r="B10" s="24">
        <v>923001</v>
      </c>
      <c r="C10" s="28" t="s">
        <v>113</v>
      </c>
      <c r="D10" s="46">
        <v>4050171</v>
      </c>
      <c r="E10" s="46">
        <v>3313883</v>
      </c>
      <c r="F10" s="45">
        <v>617200</v>
      </c>
      <c r="G10" s="47"/>
      <c r="H10" s="47"/>
      <c r="I10" s="47"/>
      <c r="J10" s="47"/>
      <c r="K10" s="47">
        <v>0</v>
      </c>
      <c r="L10" s="47">
        <v>0</v>
      </c>
      <c r="M10" s="47">
        <v>119088</v>
      </c>
      <c r="N10" s="47">
        <v>0</v>
      </c>
      <c r="O10" s="47">
        <v>0</v>
      </c>
      <c r="P10" s="47">
        <v>0</v>
      </c>
      <c r="Q10" s="47">
        <v>0</v>
      </c>
      <c r="R10" s="47">
        <v>0</v>
      </c>
      <c r="S10" s="47">
        <v>0</v>
      </c>
      <c r="T10" s="35"/>
    </row>
    <row r="11" spans="1:25" ht="24" customHeight="1">
      <c r="A11" s="26" t="s">
        <v>114</v>
      </c>
      <c r="B11" s="24">
        <v>923001</v>
      </c>
      <c r="C11" s="28" t="s">
        <v>115</v>
      </c>
      <c r="D11" s="46">
        <v>4050171</v>
      </c>
      <c r="E11" s="46">
        <v>3313883</v>
      </c>
      <c r="F11" s="45">
        <v>617200</v>
      </c>
      <c r="G11" s="47"/>
      <c r="H11" s="47"/>
      <c r="I11" s="47"/>
      <c r="J11" s="47"/>
      <c r="K11" s="47">
        <v>0</v>
      </c>
      <c r="L11" s="47">
        <v>0</v>
      </c>
      <c r="M11" s="47">
        <v>119088</v>
      </c>
      <c r="N11" s="47">
        <v>0</v>
      </c>
      <c r="O11" s="47">
        <v>0</v>
      </c>
      <c r="P11" s="47">
        <v>0</v>
      </c>
      <c r="Q11" s="47">
        <v>0</v>
      </c>
      <c r="R11" s="47">
        <v>0</v>
      </c>
      <c r="S11" s="47">
        <v>0</v>
      </c>
      <c r="T11" s="35"/>
    </row>
    <row r="12" spans="1:25" ht="24" customHeight="1">
      <c r="A12" s="26" t="s">
        <v>116</v>
      </c>
      <c r="B12" s="24">
        <v>923001</v>
      </c>
      <c r="C12" s="28" t="s">
        <v>117</v>
      </c>
      <c r="D12" s="48">
        <v>171756</v>
      </c>
      <c r="E12" s="47"/>
      <c r="F12" s="47"/>
      <c r="G12" s="47"/>
      <c r="H12" s="47"/>
      <c r="I12" s="53">
        <v>171756</v>
      </c>
      <c r="J12" s="47"/>
      <c r="K12" s="47">
        <v>0</v>
      </c>
      <c r="L12" s="47">
        <v>0</v>
      </c>
      <c r="M12" s="47">
        <v>0</v>
      </c>
      <c r="N12" s="47">
        <v>0</v>
      </c>
      <c r="O12" s="47">
        <v>0</v>
      </c>
      <c r="P12" s="47">
        <v>0</v>
      </c>
      <c r="Q12" s="47">
        <v>0</v>
      </c>
      <c r="R12" s="47">
        <v>0</v>
      </c>
      <c r="S12" s="47">
        <v>0</v>
      </c>
      <c r="T12" s="35"/>
    </row>
    <row r="13" spans="1:25" ht="24" customHeight="1">
      <c r="A13" s="26" t="s">
        <v>118</v>
      </c>
      <c r="B13" s="24">
        <v>923001</v>
      </c>
      <c r="C13" s="28" t="s">
        <v>115</v>
      </c>
      <c r="D13" s="48">
        <v>171756</v>
      </c>
      <c r="E13" s="47"/>
      <c r="F13" s="47"/>
      <c r="G13" s="47"/>
      <c r="H13" s="47"/>
      <c r="I13" s="53">
        <v>171756</v>
      </c>
      <c r="J13" s="47"/>
      <c r="K13" s="47">
        <v>0</v>
      </c>
      <c r="L13" s="47">
        <v>0</v>
      </c>
      <c r="M13" s="47">
        <v>0</v>
      </c>
      <c r="N13" s="47">
        <v>0</v>
      </c>
      <c r="O13" s="47">
        <v>0</v>
      </c>
      <c r="P13" s="47">
        <v>0</v>
      </c>
      <c r="Q13" s="47">
        <v>0</v>
      </c>
      <c r="R13" s="47">
        <v>0</v>
      </c>
      <c r="S13" s="47">
        <v>0</v>
      </c>
      <c r="T13" s="35"/>
    </row>
    <row r="14" spans="1:25" ht="24" customHeight="1">
      <c r="A14" s="26" t="s">
        <v>119</v>
      </c>
      <c r="B14" s="24">
        <v>923001</v>
      </c>
      <c r="C14" s="28" t="s">
        <v>120</v>
      </c>
      <c r="D14" s="49">
        <v>772129.71</v>
      </c>
      <c r="E14" s="47"/>
      <c r="F14" s="47"/>
      <c r="G14" s="47"/>
      <c r="H14" s="47"/>
      <c r="I14" s="53">
        <v>772129.71</v>
      </c>
      <c r="J14" s="47"/>
      <c r="K14" s="47">
        <v>0</v>
      </c>
      <c r="L14" s="47">
        <v>0</v>
      </c>
      <c r="M14" s="47">
        <v>0</v>
      </c>
      <c r="N14" s="47">
        <v>0</v>
      </c>
      <c r="O14" s="47">
        <v>0</v>
      </c>
      <c r="P14" s="47">
        <v>0</v>
      </c>
      <c r="Q14" s="47">
        <v>0</v>
      </c>
      <c r="R14" s="47">
        <v>0</v>
      </c>
      <c r="S14" s="47">
        <v>0</v>
      </c>
      <c r="T14" s="35"/>
    </row>
    <row r="15" spans="1:25" ht="24" customHeight="1">
      <c r="A15" s="26" t="s">
        <v>121</v>
      </c>
      <c r="B15" s="24">
        <v>923001</v>
      </c>
      <c r="C15" s="28" t="s">
        <v>122</v>
      </c>
      <c r="D15" s="49">
        <v>772129.71</v>
      </c>
      <c r="E15" s="47"/>
      <c r="F15" s="47"/>
      <c r="G15" s="47"/>
      <c r="H15" s="47"/>
      <c r="I15" s="53">
        <v>772129.71</v>
      </c>
      <c r="J15" s="47"/>
      <c r="K15" s="47">
        <v>0</v>
      </c>
      <c r="L15" s="47">
        <v>0</v>
      </c>
      <c r="M15" s="47">
        <v>0</v>
      </c>
      <c r="N15" s="47">
        <v>0</v>
      </c>
      <c r="O15" s="47">
        <v>0</v>
      </c>
      <c r="P15" s="47">
        <v>0</v>
      </c>
      <c r="Q15" s="47">
        <v>0</v>
      </c>
      <c r="R15" s="47">
        <v>0</v>
      </c>
      <c r="S15" s="47">
        <v>0</v>
      </c>
      <c r="T15" s="35"/>
    </row>
    <row r="16" spans="1:25" ht="24" customHeight="1">
      <c r="A16" s="26" t="s">
        <v>123</v>
      </c>
      <c r="B16" s="24">
        <v>923001</v>
      </c>
      <c r="C16" s="28" t="s">
        <v>115</v>
      </c>
      <c r="D16" s="49">
        <v>772129.71</v>
      </c>
      <c r="E16" s="47"/>
      <c r="F16" s="47"/>
      <c r="G16" s="47"/>
      <c r="H16" s="47"/>
      <c r="I16" s="49">
        <v>772129.71</v>
      </c>
      <c r="J16" s="47"/>
      <c r="K16" s="47">
        <v>0</v>
      </c>
      <c r="L16" s="47">
        <v>0</v>
      </c>
      <c r="M16" s="47">
        <v>0</v>
      </c>
      <c r="N16" s="47">
        <v>0</v>
      </c>
      <c r="O16" s="47">
        <v>0</v>
      </c>
      <c r="P16" s="47">
        <v>0</v>
      </c>
      <c r="Q16" s="47">
        <v>0</v>
      </c>
      <c r="R16" s="47">
        <v>0</v>
      </c>
      <c r="S16" s="47">
        <v>0</v>
      </c>
      <c r="T16" s="35"/>
    </row>
    <row r="17" spans="1:20" ht="24" customHeight="1">
      <c r="A17" s="26" t="s">
        <v>488</v>
      </c>
      <c r="B17" s="24">
        <v>923001</v>
      </c>
      <c r="C17" s="28" t="s">
        <v>124</v>
      </c>
      <c r="D17" s="50">
        <v>1087589</v>
      </c>
      <c r="E17" s="47"/>
      <c r="F17" s="47"/>
      <c r="G17" s="47"/>
      <c r="H17" s="47"/>
      <c r="I17" s="50">
        <v>1087589</v>
      </c>
      <c r="J17" s="47"/>
      <c r="K17" s="47">
        <v>0</v>
      </c>
      <c r="L17" s="47">
        <v>0</v>
      </c>
      <c r="M17" s="47">
        <v>0</v>
      </c>
      <c r="N17" s="47">
        <v>0</v>
      </c>
      <c r="O17" s="47">
        <v>0</v>
      </c>
      <c r="P17" s="47">
        <v>0</v>
      </c>
      <c r="Q17" s="47">
        <v>0</v>
      </c>
      <c r="R17" s="47">
        <v>0</v>
      </c>
      <c r="S17" s="47">
        <v>0</v>
      </c>
      <c r="T17" s="35"/>
    </row>
    <row r="18" spans="1:20" ht="24" customHeight="1">
      <c r="A18" s="26" t="s">
        <v>485</v>
      </c>
      <c r="B18" s="24">
        <v>923001</v>
      </c>
      <c r="C18" s="28" t="s">
        <v>125</v>
      </c>
      <c r="D18" s="50">
        <v>1087589</v>
      </c>
      <c r="E18" s="47"/>
      <c r="F18" s="47"/>
      <c r="G18" s="47"/>
      <c r="H18" s="47"/>
      <c r="I18" s="50">
        <v>1087589</v>
      </c>
      <c r="J18" s="47"/>
      <c r="K18" s="47">
        <v>0</v>
      </c>
      <c r="L18" s="47">
        <v>0</v>
      </c>
      <c r="M18" s="47">
        <v>0</v>
      </c>
      <c r="N18" s="47">
        <v>0</v>
      </c>
      <c r="O18" s="47">
        <v>0</v>
      </c>
      <c r="P18" s="47">
        <v>0</v>
      </c>
      <c r="Q18" s="47">
        <v>0</v>
      </c>
      <c r="R18" s="47">
        <v>0</v>
      </c>
      <c r="S18" s="47">
        <v>0</v>
      </c>
      <c r="T18" s="35"/>
    </row>
    <row r="19" spans="1:20" ht="24" customHeight="1">
      <c r="A19" s="26" t="s">
        <v>126</v>
      </c>
      <c r="B19" s="24">
        <v>923001</v>
      </c>
      <c r="C19" s="28" t="s">
        <v>115</v>
      </c>
      <c r="D19" s="50">
        <v>1087589</v>
      </c>
      <c r="E19" s="47"/>
      <c r="F19" s="47"/>
      <c r="G19" s="47"/>
      <c r="H19" s="47"/>
      <c r="I19" s="50">
        <v>1087589</v>
      </c>
      <c r="J19" s="47"/>
      <c r="K19" s="47">
        <v>0</v>
      </c>
      <c r="L19" s="47">
        <v>0</v>
      </c>
      <c r="M19" s="47">
        <v>0</v>
      </c>
      <c r="N19" s="47">
        <v>0</v>
      </c>
      <c r="O19" s="47">
        <v>0</v>
      </c>
      <c r="P19" s="47">
        <v>0</v>
      </c>
      <c r="Q19" s="47">
        <v>0</v>
      </c>
      <c r="R19" s="47">
        <v>0</v>
      </c>
      <c r="S19" s="47">
        <v>0</v>
      </c>
      <c r="T19" s="35"/>
    </row>
    <row r="20" spans="1:20" ht="24" customHeight="1">
      <c r="A20" s="26" t="s">
        <v>127</v>
      </c>
      <c r="B20" s="24">
        <v>923001</v>
      </c>
      <c r="C20" s="28" t="s">
        <v>128</v>
      </c>
      <c r="D20" s="49">
        <v>1994219</v>
      </c>
      <c r="E20" s="47"/>
      <c r="F20" s="47"/>
      <c r="G20" s="47"/>
      <c r="H20" s="47"/>
      <c r="I20" s="53">
        <v>1994218.88</v>
      </c>
      <c r="J20" s="47"/>
      <c r="K20" s="47">
        <v>0</v>
      </c>
      <c r="L20" s="47">
        <v>0</v>
      </c>
      <c r="M20" s="47">
        <v>0</v>
      </c>
      <c r="N20" s="47">
        <v>0</v>
      </c>
      <c r="O20" s="47">
        <v>0</v>
      </c>
      <c r="P20" s="47">
        <v>0</v>
      </c>
      <c r="Q20" s="47">
        <v>0</v>
      </c>
      <c r="R20" s="47">
        <v>0</v>
      </c>
      <c r="S20" s="47">
        <v>0</v>
      </c>
      <c r="T20" s="35"/>
    </row>
    <row r="21" spans="1:20" ht="24" customHeight="1">
      <c r="A21" s="26" t="s">
        <v>129</v>
      </c>
      <c r="B21" s="24">
        <v>923001</v>
      </c>
      <c r="C21" s="28" t="s">
        <v>130</v>
      </c>
      <c r="D21" s="49">
        <v>1994219</v>
      </c>
      <c r="E21" s="47"/>
      <c r="F21" s="47"/>
      <c r="G21" s="47"/>
      <c r="H21" s="47"/>
      <c r="I21" s="53">
        <v>1994218.88</v>
      </c>
      <c r="J21" s="47"/>
      <c r="K21" s="47">
        <v>0</v>
      </c>
      <c r="L21" s="47">
        <v>0</v>
      </c>
      <c r="M21" s="47">
        <v>0</v>
      </c>
      <c r="N21" s="47">
        <v>0</v>
      </c>
      <c r="O21" s="47">
        <v>0</v>
      </c>
      <c r="P21" s="47">
        <v>0</v>
      </c>
      <c r="Q21" s="47">
        <v>0</v>
      </c>
      <c r="R21" s="47">
        <v>0</v>
      </c>
      <c r="S21" s="47">
        <v>0</v>
      </c>
      <c r="T21" s="35"/>
    </row>
    <row r="22" spans="1:20" ht="24" customHeight="1">
      <c r="A22" s="26" t="s">
        <v>131</v>
      </c>
      <c r="B22" s="24">
        <v>923001</v>
      </c>
      <c r="C22" s="28" t="s">
        <v>115</v>
      </c>
      <c r="D22" s="49">
        <v>1994219</v>
      </c>
      <c r="E22" s="47"/>
      <c r="F22" s="47"/>
      <c r="G22" s="47"/>
      <c r="H22" s="47"/>
      <c r="I22" s="53">
        <v>1994218.88</v>
      </c>
      <c r="J22" s="47"/>
      <c r="K22" s="47">
        <v>0</v>
      </c>
      <c r="L22" s="47">
        <v>0</v>
      </c>
      <c r="M22" s="47">
        <v>0</v>
      </c>
      <c r="N22" s="47">
        <v>0</v>
      </c>
      <c r="O22" s="47">
        <v>0</v>
      </c>
      <c r="P22" s="47">
        <v>0</v>
      </c>
      <c r="Q22" s="47">
        <v>0</v>
      </c>
      <c r="R22" s="47">
        <v>0</v>
      </c>
      <c r="S22" s="47">
        <v>0</v>
      </c>
      <c r="T22" s="35"/>
    </row>
  </sheetData>
  <sheetProtection formatCells="0" formatColumns="0" formatRows="0"/>
  <mergeCells count="19">
    <mergeCell ref="P4:P6"/>
    <mergeCell ref="Q4:Q6"/>
    <mergeCell ref="R4:R6"/>
    <mergeCell ref="S4:S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showZeros="0" topLeftCell="D1" zoomScale="130" zoomScaleNormal="130" workbookViewId="0">
      <selection activeCell="I12" sqref="I12"/>
    </sheetView>
  </sheetViews>
  <sheetFormatPr defaultColWidth="9.1640625" defaultRowHeight="11.25"/>
  <cols>
    <col min="1" max="1" width="20.5" style="1" customWidth="1"/>
    <col min="2" max="2" width="14.83203125" style="1" customWidth="1"/>
    <col min="3" max="3" width="59.33203125" style="1" customWidth="1"/>
    <col min="4" max="4" width="17.83203125" style="1" customWidth="1"/>
    <col min="5" max="5" width="17.1640625" style="1" customWidth="1"/>
    <col min="6" max="6" width="18.33203125" style="1" customWidth="1"/>
    <col min="7" max="7" width="17" style="1" customWidth="1"/>
    <col min="8" max="12" width="14" style="1" customWidth="1"/>
    <col min="13" max="13" width="13.1640625" style="1"/>
    <col min="14" max="16384" width="9.1640625" style="1"/>
  </cols>
  <sheetData>
    <row r="1" spans="1:13" ht="23.25" customHeight="1">
      <c r="A1" s="72"/>
      <c r="B1" s="73"/>
      <c r="C1" s="15"/>
      <c r="D1" s="80"/>
      <c r="E1" s="80"/>
      <c r="F1" s="80"/>
      <c r="G1" s="80"/>
      <c r="H1" s="80"/>
      <c r="I1" s="80"/>
      <c r="J1" s="80"/>
      <c r="K1" s="316" t="s">
        <v>337</v>
      </c>
      <c r="L1" s="316"/>
    </row>
    <row r="2" spans="1:13" ht="23.25" customHeight="1">
      <c r="A2" s="81" t="s">
        <v>338</v>
      </c>
      <c r="B2" s="82"/>
      <c r="C2" s="81"/>
      <c r="D2" s="82"/>
      <c r="E2" s="82"/>
      <c r="F2" s="82"/>
      <c r="G2" s="82"/>
      <c r="H2" s="82"/>
      <c r="I2" s="82"/>
      <c r="J2" s="82"/>
      <c r="K2" s="82"/>
      <c r="L2" s="82"/>
    </row>
    <row r="3" spans="1:13" ht="23.25" customHeight="1">
      <c r="A3" s="92"/>
      <c r="B3" s="93"/>
      <c r="C3" s="93"/>
      <c r="D3" s="93"/>
      <c r="E3" s="317"/>
      <c r="F3" s="317"/>
      <c r="G3" s="317"/>
      <c r="H3" s="317"/>
      <c r="I3" s="317"/>
      <c r="K3" s="95"/>
      <c r="L3" s="5" t="s">
        <v>87</v>
      </c>
    </row>
    <row r="4" spans="1:13" s="14" customFormat="1" ht="23.25" customHeight="1">
      <c r="A4" s="310" t="s">
        <v>106</v>
      </c>
      <c r="B4" s="310" t="s">
        <v>88</v>
      </c>
      <c r="C4" s="312" t="s">
        <v>283</v>
      </c>
      <c r="D4" s="318" t="s">
        <v>108</v>
      </c>
      <c r="E4" s="310" t="s">
        <v>327</v>
      </c>
      <c r="F4" s="310"/>
      <c r="G4" s="310"/>
      <c r="H4" s="310"/>
      <c r="I4" s="310"/>
      <c r="J4" s="310" t="s">
        <v>331</v>
      </c>
      <c r="K4" s="310"/>
      <c r="L4" s="310"/>
    </row>
    <row r="5" spans="1:13" s="14" customFormat="1" ht="36.75" customHeight="1">
      <c r="A5" s="310"/>
      <c r="B5" s="310"/>
      <c r="C5" s="276"/>
      <c r="D5" s="319"/>
      <c r="E5" s="19" t="s">
        <v>137</v>
      </c>
      <c r="F5" s="19" t="s">
        <v>339</v>
      </c>
      <c r="G5" s="19" t="s">
        <v>183</v>
      </c>
      <c r="H5" s="19" t="s">
        <v>184</v>
      </c>
      <c r="I5" s="19" t="s">
        <v>185</v>
      </c>
      <c r="J5" s="19" t="s">
        <v>137</v>
      </c>
      <c r="K5" s="19" t="s">
        <v>166</v>
      </c>
      <c r="L5" s="19" t="s">
        <v>340</v>
      </c>
    </row>
    <row r="6" spans="1:13" s="14" customFormat="1" ht="23.25" customHeight="1">
      <c r="A6" s="254"/>
      <c r="B6" s="230">
        <v>923</v>
      </c>
      <c r="C6" s="230" t="s">
        <v>514</v>
      </c>
      <c r="D6" s="231">
        <v>6688176.0800000001</v>
      </c>
      <c r="E6" s="232">
        <v>3313882.5</v>
      </c>
      <c r="F6" s="231">
        <v>2004578</v>
      </c>
      <c r="G6" s="231">
        <v>633794.66</v>
      </c>
      <c r="H6" s="231">
        <v>229081.96</v>
      </c>
      <c r="I6" s="231">
        <v>446427.88</v>
      </c>
      <c r="J6" s="208">
        <v>3374293.58</v>
      </c>
      <c r="K6" s="208">
        <v>2053056</v>
      </c>
      <c r="L6" s="208">
        <v>1321237.58</v>
      </c>
    </row>
    <row r="7" spans="1:13" s="14" customFormat="1" ht="21" customHeight="1">
      <c r="A7" s="229"/>
      <c r="B7" s="230">
        <v>923001</v>
      </c>
      <c r="C7" s="230" t="s">
        <v>514</v>
      </c>
      <c r="D7" s="231">
        <v>6688176.0800000001</v>
      </c>
      <c r="E7" s="232">
        <v>3313882.5</v>
      </c>
      <c r="F7" s="231">
        <v>2004578</v>
      </c>
      <c r="G7" s="231">
        <v>633794.66</v>
      </c>
      <c r="H7" s="231">
        <v>229081.96</v>
      </c>
      <c r="I7" s="231">
        <v>446427.88</v>
      </c>
      <c r="J7" s="208">
        <v>3374293.58</v>
      </c>
      <c r="K7" s="208">
        <v>2053056</v>
      </c>
      <c r="L7" s="208">
        <v>1321237.58</v>
      </c>
    </row>
    <row r="8" spans="1:13" ht="21" customHeight="1">
      <c r="A8" s="233" t="s">
        <v>502</v>
      </c>
      <c r="B8" s="230">
        <v>923001</v>
      </c>
      <c r="C8" s="234" t="s">
        <v>111</v>
      </c>
      <c r="D8" s="231">
        <f>D9+D11</f>
        <v>3385439</v>
      </c>
      <c r="E8" s="235">
        <f t="shared" ref="E8:L8" si="0">E9+E11</f>
        <v>3313882.5</v>
      </c>
      <c r="F8" s="231">
        <f t="shared" si="0"/>
        <v>2004578</v>
      </c>
      <c r="G8" s="231">
        <f t="shared" si="0"/>
        <v>633794.66</v>
      </c>
      <c r="H8" s="231">
        <f t="shared" si="0"/>
        <v>229081.96</v>
      </c>
      <c r="I8" s="231">
        <f t="shared" si="0"/>
        <v>446427.88</v>
      </c>
      <c r="J8" s="231">
        <f t="shared" si="0"/>
        <v>71556</v>
      </c>
      <c r="K8" s="231">
        <f t="shared" si="0"/>
        <v>16116</v>
      </c>
      <c r="L8" s="231">
        <f t="shared" si="0"/>
        <v>55440</v>
      </c>
    </row>
    <row r="9" spans="1:13" ht="21" customHeight="1">
      <c r="A9" s="233" t="s">
        <v>112</v>
      </c>
      <c r="B9" s="230">
        <v>923001</v>
      </c>
      <c r="C9" s="234" t="s">
        <v>113</v>
      </c>
      <c r="D9" s="231">
        <v>3313883</v>
      </c>
      <c r="E9" s="232">
        <f>F9+G9+H9+I9</f>
        <v>3313882.5</v>
      </c>
      <c r="F9" s="231">
        <v>2004578</v>
      </c>
      <c r="G9" s="231">
        <v>633794.66</v>
      </c>
      <c r="H9" s="231">
        <v>229081.96</v>
      </c>
      <c r="I9" s="231">
        <v>446427.88</v>
      </c>
      <c r="J9" s="208"/>
      <c r="K9" s="208"/>
      <c r="L9" s="236"/>
    </row>
    <row r="10" spans="1:13" ht="21" customHeight="1">
      <c r="A10" s="233" t="s">
        <v>114</v>
      </c>
      <c r="B10" s="230">
        <v>923001</v>
      </c>
      <c r="C10" s="234" t="s">
        <v>115</v>
      </c>
      <c r="D10" s="231">
        <v>3313883</v>
      </c>
      <c r="E10" s="232">
        <f>F10+G10+H10+I10</f>
        <v>3313882.5</v>
      </c>
      <c r="F10" s="231">
        <v>2004578</v>
      </c>
      <c r="G10" s="231">
        <v>633794.66</v>
      </c>
      <c r="H10" s="231">
        <v>229081.96</v>
      </c>
      <c r="I10" s="231">
        <v>446427.88</v>
      </c>
      <c r="J10" s="208"/>
      <c r="K10" s="208"/>
      <c r="L10" s="236"/>
    </row>
    <row r="11" spans="1:13" ht="21" customHeight="1">
      <c r="A11" s="233" t="s">
        <v>116</v>
      </c>
      <c r="B11" s="230">
        <v>923001</v>
      </c>
      <c r="C11" s="234" t="s">
        <v>117</v>
      </c>
      <c r="D11" s="231">
        <v>71556</v>
      </c>
      <c r="E11" s="197"/>
      <c r="F11" s="197"/>
      <c r="G11" s="231"/>
      <c r="H11" s="237"/>
      <c r="I11" s="237"/>
      <c r="J11" s="232">
        <f>K11+L11</f>
        <v>71556</v>
      </c>
      <c r="K11" s="231">
        <v>16116</v>
      </c>
      <c r="L11" s="238">
        <v>55440</v>
      </c>
      <c r="M11" s="97">
        <f>I11+H11+G11</f>
        <v>0</v>
      </c>
    </row>
    <row r="12" spans="1:13" ht="21" customHeight="1">
      <c r="A12" s="233" t="s">
        <v>118</v>
      </c>
      <c r="B12" s="230">
        <v>923001</v>
      </c>
      <c r="C12" s="234" t="s">
        <v>115</v>
      </c>
      <c r="D12" s="231">
        <v>71556</v>
      </c>
      <c r="E12" s="197"/>
      <c r="F12" s="197"/>
      <c r="G12" s="231"/>
      <c r="H12" s="237"/>
      <c r="I12" s="237"/>
      <c r="J12" s="232">
        <f t="shared" ref="J12:J21" si="1">K12+L12</f>
        <v>71556</v>
      </c>
      <c r="K12" s="231">
        <v>16116</v>
      </c>
      <c r="L12" s="238">
        <v>55440</v>
      </c>
      <c r="M12" s="97">
        <f t="shared" ref="M12:M21" si="2">I12+H12+G12</f>
        <v>0</v>
      </c>
    </row>
    <row r="13" spans="1:13" ht="21" customHeight="1">
      <c r="A13" s="233" t="s">
        <v>501</v>
      </c>
      <c r="B13" s="230">
        <v>923001</v>
      </c>
      <c r="C13" s="234" t="s">
        <v>120</v>
      </c>
      <c r="D13" s="231">
        <v>655929.71</v>
      </c>
      <c r="E13" s="197"/>
      <c r="F13" s="197"/>
      <c r="G13" s="231"/>
      <c r="H13" s="231"/>
      <c r="I13" s="231"/>
      <c r="J13" s="232">
        <f t="shared" si="1"/>
        <v>655929.71</v>
      </c>
      <c r="K13" s="231">
        <v>408784</v>
      </c>
      <c r="L13" s="236">
        <v>247145.71</v>
      </c>
      <c r="M13" s="97">
        <f t="shared" si="2"/>
        <v>0</v>
      </c>
    </row>
    <row r="14" spans="1:13" ht="21" customHeight="1">
      <c r="A14" s="233" t="s">
        <v>482</v>
      </c>
      <c r="B14" s="230">
        <v>923001</v>
      </c>
      <c r="C14" s="234" t="s">
        <v>122</v>
      </c>
      <c r="D14" s="231">
        <v>655929.71</v>
      </c>
      <c r="E14" s="197"/>
      <c r="F14" s="197"/>
      <c r="G14" s="231"/>
      <c r="H14" s="231"/>
      <c r="I14" s="231"/>
      <c r="J14" s="232">
        <f t="shared" si="1"/>
        <v>655929.71</v>
      </c>
      <c r="K14" s="231">
        <v>408784</v>
      </c>
      <c r="L14" s="236">
        <v>247145.71</v>
      </c>
      <c r="M14" s="97">
        <f t="shared" si="2"/>
        <v>0</v>
      </c>
    </row>
    <row r="15" spans="1:13" ht="21" customHeight="1">
      <c r="A15" s="233" t="s">
        <v>123</v>
      </c>
      <c r="B15" s="230">
        <v>923001</v>
      </c>
      <c r="C15" s="234" t="s">
        <v>115</v>
      </c>
      <c r="D15" s="231">
        <v>655929.71</v>
      </c>
      <c r="E15" s="197"/>
      <c r="F15" s="197"/>
      <c r="G15" s="231"/>
      <c r="H15" s="231"/>
      <c r="I15" s="231"/>
      <c r="J15" s="232">
        <f t="shared" si="1"/>
        <v>655929.71</v>
      </c>
      <c r="K15" s="231">
        <v>408784</v>
      </c>
      <c r="L15" s="236">
        <v>247145.71</v>
      </c>
      <c r="M15" s="97">
        <f t="shared" si="2"/>
        <v>0</v>
      </c>
    </row>
    <row r="16" spans="1:13" ht="21" customHeight="1">
      <c r="A16" s="233" t="s">
        <v>488</v>
      </c>
      <c r="B16" s="230">
        <v>923001</v>
      </c>
      <c r="C16" s="234" t="s">
        <v>124</v>
      </c>
      <c r="D16" s="231">
        <v>926388.99</v>
      </c>
      <c r="E16" s="197"/>
      <c r="F16" s="197"/>
      <c r="G16" s="231"/>
      <c r="H16" s="231"/>
      <c r="I16" s="231"/>
      <c r="J16" s="232">
        <f t="shared" si="1"/>
        <v>926388.99</v>
      </c>
      <c r="K16" s="231">
        <v>568874</v>
      </c>
      <c r="L16" s="236">
        <v>357514.99</v>
      </c>
      <c r="M16" s="97">
        <f t="shared" si="2"/>
        <v>0</v>
      </c>
    </row>
    <row r="17" spans="1:13" ht="21" customHeight="1">
      <c r="A17" s="233" t="s">
        <v>485</v>
      </c>
      <c r="B17" s="230">
        <v>923001</v>
      </c>
      <c r="C17" s="234" t="s">
        <v>125</v>
      </c>
      <c r="D17" s="231">
        <v>926388.99</v>
      </c>
      <c r="E17" s="197"/>
      <c r="F17" s="197"/>
      <c r="G17" s="231"/>
      <c r="H17" s="231"/>
      <c r="I17" s="231"/>
      <c r="J17" s="232">
        <f t="shared" si="1"/>
        <v>926388.99</v>
      </c>
      <c r="K17" s="231">
        <v>568874</v>
      </c>
      <c r="L17" s="236">
        <v>357514.99</v>
      </c>
      <c r="M17" s="97">
        <f t="shared" si="2"/>
        <v>0</v>
      </c>
    </row>
    <row r="18" spans="1:13" ht="21" customHeight="1">
      <c r="A18" s="233" t="s">
        <v>126</v>
      </c>
      <c r="B18" s="230">
        <v>923001</v>
      </c>
      <c r="C18" s="234" t="s">
        <v>115</v>
      </c>
      <c r="D18" s="231">
        <v>926388.99</v>
      </c>
      <c r="E18" s="197"/>
      <c r="F18" s="197"/>
      <c r="G18" s="231"/>
      <c r="H18" s="231"/>
      <c r="I18" s="231"/>
      <c r="J18" s="232">
        <f t="shared" si="1"/>
        <v>926388.99</v>
      </c>
      <c r="K18" s="231">
        <v>568874</v>
      </c>
      <c r="L18" s="236">
        <v>357514.99</v>
      </c>
      <c r="M18" s="97">
        <f t="shared" si="2"/>
        <v>0</v>
      </c>
    </row>
    <row r="19" spans="1:13" ht="21" customHeight="1">
      <c r="A19" s="233" t="s">
        <v>127</v>
      </c>
      <c r="B19" s="230">
        <v>923001</v>
      </c>
      <c r="C19" s="234" t="s">
        <v>128</v>
      </c>
      <c r="D19" s="231">
        <v>1720418.88</v>
      </c>
      <c r="E19" s="197"/>
      <c r="F19" s="197"/>
      <c r="G19" s="231"/>
      <c r="H19" s="231"/>
      <c r="I19" s="231"/>
      <c r="J19" s="232">
        <f t="shared" si="1"/>
        <v>1720418.88</v>
      </c>
      <c r="K19" s="231">
        <v>1059282</v>
      </c>
      <c r="L19" s="236">
        <v>661136.88</v>
      </c>
      <c r="M19" s="97">
        <f t="shared" si="2"/>
        <v>0</v>
      </c>
    </row>
    <row r="20" spans="1:13" ht="21" customHeight="1">
      <c r="A20" s="233" t="s">
        <v>129</v>
      </c>
      <c r="B20" s="230">
        <v>923001</v>
      </c>
      <c r="C20" s="234" t="s">
        <v>130</v>
      </c>
      <c r="D20" s="231">
        <v>1720418.88</v>
      </c>
      <c r="E20" s="197"/>
      <c r="F20" s="197"/>
      <c r="G20" s="231"/>
      <c r="H20" s="231"/>
      <c r="I20" s="231"/>
      <c r="J20" s="232">
        <f t="shared" si="1"/>
        <v>1720418.88</v>
      </c>
      <c r="K20" s="231">
        <v>1059282</v>
      </c>
      <c r="L20" s="236">
        <v>661136.88</v>
      </c>
      <c r="M20" s="97">
        <f t="shared" si="2"/>
        <v>0</v>
      </c>
    </row>
    <row r="21" spans="1:13" ht="21" customHeight="1">
      <c r="A21" s="233" t="s">
        <v>131</v>
      </c>
      <c r="B21" s="230">
        <v>923001</v>
      </c>
      <c r="C21" s="234" t="s">
        <v>115</v>
      </c>
      <c r="D21" s="231">
        <v>1720418.88</v>
      </c>
      <c r="E21" s="197"/>
      <c r="F21" s="197"/>
      <c r="G21" s="231"/>
      <c r="H21" s="231"/>
      <c r="I21" s="231"/>
      <c r="J21" s="232">
        <f t="shared" si="1"/>
        <v>1720418.88</v>
      </c>
      <c r="K21" s="231">
        <v>1059282</v>
      </c>
      <c r="L21" s="236">
        <v>661136.88</v>
      </c>
      <c r="M21" s="97">
        <f t="shared" si="2"/>
        <v>0</v>
      </c>
    </row>
  </sheetData>
  <sheetProtection formatCells="0" formatColumns="0" formatRows="0"/>
  <mergeCells count="8">
    <mergeCell ref="K1:L1"/>
    <mergeCell ref="E3:I3"/>
    <mergeCell ref="E4:I4"/>
    <mergeCell ref="J4:L4"/>
    <mergeCell ref="A4:A5"/>
    <mergeCell ref="B4:B5"/>
    <mergeCell ref="C4:C5"/>
    <mergeCell ref="D4:D5"/>
  </mergeCells>
  <phoneticPr fontId="31" type="noConversion"/>
  <printOptions horizontalCentered="1"/>
  <pageMargins left="0.196850393700787" right="0.196850393700787" top="0.78740157480314998" bottom="0.59055118110236204"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showZeros="0" topLeftCell="D1" workbookViewId="0">
      <selection activeCell="G17" sqref="G17"/>
    </sheetView>
  </sheetViews>
  <sheetFormatPr defaultColWidth="9.1640625" defaultRowHeight="11.25"/>
  <cols>
    <col min="1" max="1" width="19.5" style="1" customWidth="1"/>
    <col min="2" max="2" width="16.33203125" style="1" customWidth="1"/>
    <col min="3" max="3" width="56.83203125" style="1" customWidth="1"/>
    <col min="4" max="4" width="14.83203125" style="1" customWidth="1"/>
    <col min="5" max="5" width="14.33203125" style="1" customWidth="1"/>
    <col min="6" max="6" width="16.1640625" style="1" customWidth="1"/>
    <col min="7" max="7" width="12.83203125" style="1" customWidth="1"/>
    <col min="8" max="8" width="10.6640625" style="1" customWidth="1"/>
    <col min="9" max="9" width="13.1640625" style="1" customWidth="1"/>
    <col min="10" max="11" width="15.1640625" style="1" customWidth="1"/>
    <col min="12" max="12" width="11.83203125" style="1" customWidth="1"/>
    <col min="13" max="13" width="16" style="1" customWidth="1"/>
    <col min="14" max="14" width="13.1640625" style="1" customWidth="1"/>
    <col min="15" max="16" width="10.6640625" style="1" customWidth="1"/>
    <col min="17" max="17" width="12.33203125" style="1" customWidth="1"/>
    <col min="18" max="16384" width="9.1640625" style="1"/>
  </cols>
  <sheetData>
    <row r="1" spans="1:18" ht="22.5" customHeight="1">
      <c r="A1" s="72"/>
      <c r="B1" s="73"/>
      <c r="C1" s="15"/>
      <c r="D1" s="80"/>
      <c r="E1" s="80"/>
      <c r="F1" s="80"/>
      <c r="G1" s="80"/>
      <c r="H1" s="80"/>
      <c r="I1" s="80"/>
      <c r="J1" s="80"/>
      <c r="K1" s="80"/>
      <c r="L1" s="80"/>
      <c r="M1" s="80"/>
      <c r="N1" s="80"/>
      <c r="O1" s="80"/>
      <c r="P1" s="316" t="s">
        <v>341</v>
      </c>
      <c r="Q1" s="316"/>
      <c r="R1" s="35"/>
    </row>
    <row r="2" spans="1:18" ht="22.5" customHeight="1">
      <c r="A2" s="81" t="s">
        <v>342</v>
      </c>
      <c r="B2" s="82"/>
      <c r="C2" s="82"/>
      <c r="D2" s="81"/>
      <c r="E2" s="82"/>
      <c r="F2" s="82"/>
      <c r="G2" s="83"/>
      <c r="H2" s="82"/>
      <c r="I2" s="82"/>
      <c r="J2" s="82"/>
      <c r="K2" s="82"/>
      <c r="L2" s="82"/>
      <c r="M2" s="82"/>
      <c r="N2" s="82"/>
      <c r="O2" s="82"/>
      <c r="P2" s="82"/>
      <c r="Q2" s="82"/>
      <c r="R2" s="35"/>
    </row>
    <row r="3" spans="1:18" s="14" customFormat="1" ht="22.5" customHeight="1">
      <c r="A3" s="74"/>
      <c r="B3" s="75"/>
      <c r="C3" s="75"/>
      <c r="D3" s="75"/>
      <c r="E3" s="75"/>
      <c r="F3" s="75"/>
      <c r="G3" s="75"/>
      <c r="H3" s="84"/>
      <c r="I3" s="84"/>
      <c r="J3" s="84"/>
      <c r="K3" s="84"/>
      <c r="L3" s="84"/>
      <c r="M3" s="84"/>
      <c r="N3" s="84"/>
      <c r="O3" s="84"/>
      <c r="P3" s="320" t="s">
        <v>87</v>
      </c>
      <c r="Q3" s="320"/>
      <c r="R3" s="37"/>
    </row>
    <row r="4" spans="1:18" s="14" customFormat="1" ht="22.5" customHeight="1">
      <c r="A4" s="276" t="s">
        <v>106</v>
      </c>
      <c r="B4" s="318" t="s">
        <v>88</v>
      </c>
      <c r="C4" s="322" t="s">
        <v>283</v>
      </c>
      <c r="D4" s="312" t="s">
        <v>90</v>
      </c>
      <c r="E4" s="276" t="s">
        <v>328</v>
      </c>
      <c r="F4" s="276"/>
      <c r="G4" s="276"/>
      <c r="H4" s="276"/>
      <c r="I4" s="276"/>
      <c r="J4" s="276"/>
      <c r="K4" s="276"/>
      <c r="L4" s="276"/>
      <c r="M4" s="276"/>
      <c r="N4" s="276"/>
      <c r="O4" s="321" t="s">
        <v>331</v>
      </c>
      <c r="P4" s="321"/>
      <c r="Q4" s="321"/>
      <c r="R4" s="37"/>
    </row>
    <row r="5" spans="1:18" s="14" customFormat="1" ht="39" customHeight="1">
      <c r="A5" s="276"/>
      <c r="B5" s="319"/>
      <c r="C5" s="278"/>
      <c r="D5" s="276"/>
      <c r="E5" s="85" t="s">
        <v>137</v>
      </c>
      <c r="F5" s="20" t="s">
        <v>343</v>
      </c>
      <c r="G5" s="20" t="s">
        <v>213</v>
      </c>
      <c r="H5" s="20" t="s">
        <v>214</v>
      </c>
      <c r="I5" s="20" t="s">
        <v>344</v>
      </c>
      <c r="J5" s="20" t="s">
        <v>216</v>
      </c>
      <c r="K5" s="20" t="s">
        <v>212</v>
      </c>
      <c r="L5" s="20" t="s">
        <v>219</v>
      </c>
      <c r="M5" s="20" t="s">
        <v>345</v>
      </c>
      <c r="N5" s="20" t="s">
        <v>222</v>
      </c>
      <c r="O5" s="91" t="s">
        <v>137</v>
      </c>
      <c r="P5" s="19" t="s">
        <v>346</v>
      </c>
      <c r="Q5" s="19" t="s">
        <v>340</v>
      </c>
      <c r="R5" s="37"/>
    </row>
    <row r="6" spans="1:18" s="14" customFormat="1" ht="27.75" customHeight="1">
      <c r="A6" s="249"/>
      <c r="B6" s="24">
        <v>923</v>
      </c>
      <c r="C6" s="230" t="s">
        <v>514</v>
      </c>
      <c r="D6" s="87">
        <v>1268600</v>
      </c>
      <c r="E6" s="88">
        <f>F6+G6+H6+I6+J6+M6+N6</f>
        <v>617200</v>
      </c>
      <c r="F6" s="255">
        <v>53200</v>
      </c>
      <c r="G6" s="255">
        <v>36000</v>
      </c>
      <c r="H6" s="255">
        <v>72000</v>
      </c>
      <c r="I6" s="88">
        <v>46800</v>
      </c>
      <c r="J6" s="255">
        <v>72000</v>
      </c>
      <c r="K6" s="88"/>
      <c r="L6" s="88"/>
      <c r="M6" s="255">
        <v>18000</v>
      </c>
      <c r="N6" s="88">
        <v>319200</v>
      </c>
      <c r="O6" s="88">
        <f>O10+O12+O15+O18</f>
        <v>377600</v>
      </c>
      <c r="P6" s="88">
        <f>P10+P12+P15+P18</f>
        <v>377600</v>
      </c>
      <c r="Q6" s="88">
        <v>0</v>
      </c>
      <c r="R6" s="37"/>
    </row>
    <row r="7" spans="1:18" s="14" customFormat="1" ht="27" customHeight="1">
      <c r="A7" s="44"/>
      <c r="B7" s="24">
        <v>923001</v>
      </c>
      <c r="C7" s="230" t="s">
        <v>514</v>
      </c>
      <c r="D7" s="87">
        <v>1268600</v>
      </c>
      <c r="E7" s="88">
        <f>F7+G7+H7+I7+J7+M7+N7</f>
        <v>617200</v>
      </c>
      <c r="F7" s="89">
        <v>53200</v>
      </c>
      <c r="G7" s="89">
        <v>36000</v>
      </c>
      <c r="H7" s="89">
        <v>72000</v>
      </c>
      <c r="I7" s="88">
        <v>46800</v>
      </c>
      <c r="J7" s="89">
        <v>72000</v>
      </c>
      <c r="K7" s="88"/>
      <c r="L7" s="88"/>
      <c r="M7" s="89">
        <v>18000</v>
      </c>
      <c r="N7" s="88">
        <v>319200</v>
      </c>
      <c r="O7" s="88">
        <f>O11+O13+O16+O19</f>
        <v>651400</v>
      </c>
      <c r="P7" s="88">
        <f>P11+P13+P16+P19</f>
        <v>651400</v>
      </c>
      <c r="Q7" s="88">
        <v>0</v>
      </c>
      <c r="R7" s="37"/>
    </row>
    <row r="8" spans="1:18" customFormat="1" ht="27" customHeight="1">
      <c r="A8" s="26" t="s">
        <v>110</v>
      </c>
      <c r="B8" s="24">
        <v>923001</v>
      </c>
      <c r="C8" s="28" t="s">
        <v>111</v>
      </c>
      <c r="D8" s="191">
        <f>D9+D11</f>
        <v>717400</v>
      </c>
      <c r="E8" s="191">
        <f t="shared" ref="E8:Q8" si="0">E9+E11</f>
        <v>617200</v>
      </c>
      <c r="F8" s="191">
        <f t="shared" si="0"/>
        <v>53200</v>
      </c>
      <c r="G8" s="191">
        <f t="shared" si="0"/>
        <v>36000</v>
      </c>
      <c r="H8" s="191">
        <f t="shared" si="0"/>
        <v>72000</v>
      </c>
      <c r="I8" s="191">
        <f t="shared" si="0"/>
        <v>46800</v>
      </c>
      <c r="J8" s="191">
        <f t="shared" si="0"/>
        <v>72000</v>
      </c>
      <c r="K8" s="191">
        <f t="shared" si="0"/>
        <v>0</v>
      </c>
      <c r="L8" s="191">
        <f t="shared" si="0"/>
        <v>0</v>
      </c>
      <c r="M8" s="191">
        <f t="shared" si="0"/>
        <v>18000</v>
      </c>
      <c r="N8" s="191">
        <f t="shared" si="0"/>
        <v>319200</v>
      </c>
      <c r="O8" s="191">
        <f t="shared" si="0"/>
        <v>100200</v>
      </c>
      <c r="P8" s="191">
        <f t="shared" si="0"/>
        <v>100200</v>
      </c>
      <c r="Q8" s="191">
        <f t="shared" si="0"/>
        <v>0</v>
      </c>
    </row>
    <row r="9" spans="1:18" ht="27" customHeight="1">
      <c r="A9" s="26" t="s">
        <v>112</v>
      </c>
      <c r="B9" s="24">
        <v>923001</v>
      </c>
      <c r="C9" s="28" t="s">
        <v>113</v>
      </c>
      <c r="D9" s="89">
        <v>617200</v>
      </c>
      <c r="E9" s="88">
        <f>F9+G9+H9+I9+J9+M9+N9</f>
        <v>617200</v>
      </c>
      <c r="F9" s="89">
        <v>53200</v>
      </c>
      <c r="G9" s="89">
        <v>36000</v>
      </c>
      <c r="H9" s="89">
        <v>72000</v>
      </c>
      <c r="I9" s="88">
        <v>46800</v>
      </c>
      <c r="J9" s="89">
        <v>72000</v>
      </c>
      <c r="K9" s="88"/>
      <c r="L9" s="88"/>
      <c r="M9" s="89">
        <v>18000</v>
      </c>
      <c r="N9" s="88">
        <v>319200</v>
      </c>
      <c r="O9" s="88"/>
      <c r="P9" s="88"/>
      <c r="Q9" s="88">
        <v>0</v>
      </c>
      <c r="R9" s="35"/>
    </row>
    <row r="10" spans="1:18" ht="27" customHeight="1">
      <c r="A10" s="26" t="s">
        <v>114</v>
      </c>
      <c r="B10" s="24">
        <v>923001</v>
      </c>
      <c r="C10" s="28" t="s">
        <v>115</v>
      </c>
      <c r="D10" s="89">
        <v>617200</v>
      </c>
      <c r="E10" s="88">
        <f>F10+G10+H10+I10+J10+M10+N10</f>
        <v>617200</v>
      </c>
      <c r="F10" s="89">
        <v>53200</v>
      </c>
      <c r="G10" s="89">
        <v>36000</v>
      </c>
      <c r="H10" s="89">
        <v>72000</v>
      </c>
      <c r="I10" s="88">
        <v>46800</v>
      </c>
      <c r="J10" s="89">
        <v>72000</v>
      </c>
      <c r="K10" s="88"/>
      <c r="L10" s="88"/>
      <c r="M10" s="89">
        <v>18000</v>
      </c>
      <c r="N10" s="88">
        <v>319200</v>
      </c>
      <c r="O10" s="88"/>
      <c r="P10" s="88"/>
      <c r="Q10" s="88">
        <v>0</v>
      </c>
      <c r="R10" s="35"/>
    </row>
    <row r="11" spans="1:18" ht="27" customHeight="1">
      <c r="A11" s="26" t="s">
        <v>116</v>
      </c>
      <c r="B11" s="24">
        <v>923001</v>
      </c>
      <c r="C11" s="28" t="s">
        <v>117</v>
      </c>
      <c r="D11" s="45">
        <v>100200</v>
      </c>
      <c r="E11" s="88"/>
      <c r="F11" s="90"/>
      <c r="G11" s="90"/>
      <c r="H11" s="90"/>
      <c r="I11" s="88"/>
      <c r="J11" s="90"/>
      <c r="K11" s="88"/>
      <c r="L11" s="88"/>
      <c r="M11" s="90"/>
      <c r="N11" s="88"/>
      <c r="O11" s="45">
        <v>100200</v>
      </c>
      <c r="P11" s="45">
        <v>100200</v>
      </c>
      <c r="Q11" s="88">
        <v>0</v>
      </c>
      <c r="R11" s="35"/>
    </row>
    <row r="12" spans="1:18" ht="27" customHeight="1">
      <c r="A12" s="26" t="s">
        <v>118</v>
      </c>
      <c r="B12" s="24">
        <v>923001</v>
      </c>
      <c r="C12" s="28" t="s">
        <v>115</v>
      </c>
      <c r="D12" s="45">
        <v>100200</v>
      </c>
      <c r="E12" s="88"/>
      <c r="F12" s="90"/>
      <c r="G12" s="90"/>
      <c r="H12" s="90"/>
      <c r="I12" s="88"/>
      <c r="J12" s="90"/>
      <c r="K12" s="88"/>
      <c r="L12" s="88"/>
      <c r="M12" s="90"/>
      <c r="N12" s="88"/>
      <c r="O12" s="45">
        <v>100200</v>
      </c>
      <c r="P12" s="45">
        <v>100200</v>
      </c>
      <c r="Q12" s="88">
        <v>0</v>
      </c>
      <c r="R12" s="35"/>
    </row>
    <row r="13" spans="1:18" ht="27" customHeight="1">
      <c r="A13" s="26" t="s">
        <v>481</v>
      </c>
      <c r="B13" s="24">
        <v>923001</v>
      </c>
      <c r="C13" s="28" t="s">
        <v>120</v>
      </c>
      <c r="D13" s="45">
        <v>116200</v>
      </c>
      <c r="E13" s="88"/>
      <c r="F13" s="90"/>
      <c r="G13" s="90"/>
      <c r="H13" s="90"/>
      <c r="I13" s="88"/>
      <c r="J13" s="90"/>
      <c r="K13" s="88"/>
      <c r="L13" s="88"/>
      <c r="M13" s="90"/>
      <c r="N13" s="88"/>
      <c r="O13" s="45">
        <v>116200</v>
      </c>
      <c r="P13" s="45">
        <v>116200</v>
      </c>
      <c r="Q13" s="88">
        <v>0</v>
      </c>
      <c r="R13" s="35"/>
    </row>
    <row r="14" spans="1:18" ht="27" customHeight="1">
      <c r="A14" s="26" t="s">
        <v>121</v>
      </c>
      <c r="B14" s="24">
        <v>923001</v>
      </c>
      <c r="C14" s="28" t="s">
        <v>122</v>
      </c>
      <c r="D14" s="45">
        <v>116200</v>
      </c>
      <c r="E14" s="88"/>
      <c r="F14" s="90"/>
      <c r="G14" s="90"/>
      <c r="H14" s="90"/>
      <c r="I14" s="88"/>
      <c r="J14" s="90"/>
      <c r="K14" s="88"/>
      <c r="L14" s="88"/>
      <c r="M14" s="90"/>
      <c r="N14" s="88"/>
      <c r="O14" s="45">
        <v>116200</v>
      </c>
      <c r="P14" s="45">
        <v>116200</v>
      </c>
      <c r="Q14" s="88">
        <v>0</v>
      </c>
      <c r="R14" s="35"/>
    </row>
    <row r="15" spans="1:18" ht="27" customHeight="1">
      <c r="A15" s="26" t="s">
        <v>123</v>
      </c>
      <c r="B15" s="24">
        <v>923001</v>
      </c>
      <c r="C15" s="28" t="s">
        <v>115</v>
      </c>
      <c r="D15" s="45">
        <v>116200</v>
      </c>
      <c r="E15" s="88"/>
      <c r="F15" s="90"/>
      <c r="G15" s="90"/>
      <c r="H15" s="90"/>
      <c r="I15" s="88"/>
      <c r="J15" s="90"/>
      <c r="K15" s="88"/>
      <c r="L15" s="88"/>
      <c r="M15" s="90"/>
      <c r="N15" s="88"/>
      <c r="O15" s="45">
        <v>116200</v>
      </c>
      <c r="P15" s="45">
        <v>116200</v>
      </c>
      <c r="Q15" s="88">
        <v>0</v>
      </c>
      <c r="R15" s="35"/>
    </row>
    <row r="16" spans="1:18" ht="27" customHeight="1">
      <c r="A16" s="26" t="s">
        <v>484</v>
      </c>
      <c r="B16" s="24">
        <v>923001</v>
      </c>
      <c r="C16" s="28" t="s">
        <v>124</v>
      </c>
      <c r="D16" s="45">
        <v>161200</v>
      </c>
      <c r="E16" s="88"/>
      <c r="F16" s="90"/>
      <c r="G16" s="90"/>
      <c r="H16" s="90"/>
      <c r="I16" s="88"/>
      <c r="J16" s="90"/>
      <c r="K16" s="88"/>
      <c r="L16" s="88"/>
      <c r="M16" s="90"/>
      <c r="N16" s="88"/>
      <c r="O16" s="45">
        <v>161200</v>
      </c>
      <c r="P16" s="45">
        <v>161200</v>
      </c>
      <c r="Q16" s="88">
        <v>0</v>
      </c>
      <c r="R16" s="35"/>
    </row>
    <row r="17" spans="1:18" ht="27" customHeight="1">
      <c r="A17" s="26" t="s">
        <v>485</v>
      </c>
      <c r="B17" s="24">
        <v>923001</v>
      </c>
      <c r="C17" s="28" t="s">
        <v>125</v>
      </c>
      <c r="D17" s="45">
        <v>161200</v>
      </c>
      <c r="E17" s="88"/>
      <c r="F17" s="90"/>
      <c r="G17" s="90"/>
      <c r="H17" s="90"/>
      <c r="I17" s="88"/>
      <c r="J17" s="90"/>
      <c r="K17" s="88"/>
      <c r="L17" s="88"/>
      <c r="M17" s="90"/>
      <c r="N17" s="88"/>
      <c r="O17" s="45">
        <v>161200</v>
      </c>
      <c r="P17" s="45">
        <v>161200</v>
      </c>
      <c r="Q17" s="88">
        <v>0</v>
      </c>
      <c r="R17" s="35"/>
    </row>
    <row r="18" spans="1:18" ht="27" customHeight="1">
      <c r="A18" s="26" t="s">
        <v>126</v>
      </c>
      <c r="B18" s="24">
        <v>923001</v>
      </c>
      <c r="C18" s="28" t="s">
        <v>115</v>
      </c>
      <c r="D18" s="45">
        <v>161200</v>
      </c>
      <c r="E18" s="88"/>
      <c r="F18" s="90"/>
      <c r="G18" s="90"/>
      <c r="H18" s="90"/>
      <c r="I18" s="88"/>
      <c r="J18" s="90"/>
      <c r="K18" s="88"/>
      <c r="L18" s="88"/>
      <c r="M18" s="90"/>
      <c r="N18" s="88"/>
      <c r="O18" s="45">
        <v>161200</v>
      </c>
      <c r="P18" s="45">
        <v>161200</v>
      </c>
      <c r="Q18" s="88">
        <v>0</v>
      </c>
      <c r="R18" s="35"/>
    </row>
    <row r="19" spans="1:18" ht="27" customHeight="1">
      <c r="A19" s="26" t="s">
        <v>127</v>
      </c>
      <c r="B19" s="24">
        <v>923001</v>
      </c>
      <c r="C19" s="28" t="s">
        <v>128</v>
      </c>
      <c r="D19" s="45">
        <v>273800</v>
      </c>
      <c r="E19" s="88"/>
      <c r="F19" s="90"/>
      <c r="G19" s="90"/>
      <c r="H19" s="90"/>
      <c r="I19" s="88"/>
      <c r="J19" s="90"/>
      <c r="K19" s="88"/>
      <c r="L19" s="88"/>
      <c r="M19" s="90"/>
      <c r="N19" s="88"/>
      <c r="O19" s="45">
        <v>273800</v>
      </c>
      <c r="P19" s="45">
        <v>273800</v>
      </c>
      <c r="Q19" s="88">
        <v>0</v>
      </c>
      <c r="R19" s="35"/>
    </row>
    <row r="20" spans="1:18" ht="27" customHeight="1">
      <c r="A20" s="26" t="s">
        <v>129</v>
      </c>
      <c r="B20" s="24">
        <v>923001</v>
      </c>
      <c r="C20" s="28" t="s">
        <v>130</v>
      </c>
      <c r="D20" s="45">
        <v>273800</v>
      </c>
      <c r="E20" s="88"/>
      <c r="F20" s="90"/>
      <c r="G20" s="90"/>
      <c r="H20" s="90"/>
      <c r="I20" s="88"/>
      <c r="J20" s="90"/>
      <c r="K20" s="88"/>
      <c r="L20" s="88"/>
      <c r="M20" s="90"/>
      <c r="N20" s="88"/>
      <c r="O20" s="45">
        <v>273800</v>
      </c>
      <c r="P20" s="45">
        <v>273800</v>
      </c>
      <c r="Q20" s="88">
        <v>0</v>
      </c>
      <c r="R20" s="35"/>
    </row>
    <row r="21" spans="1:18" ht="27" customHeight="1">
      <c r="A21" s="26" t="s">
        <v>131</v>
      </c>
      <c r="B21" s="24">
        <v>923001</v>
      </c>
      <c r="C21" s="28" t="s">
        <v>115</v>
      </c>
      <c r="D21" s="45">
        <v>273800</v>
      </c>
      <c r="E21" s="88"/>
      <c r="F21" s="90"/>
      <c r="G21" s="90"/>
      <c r="H21" s="90"/>
      <c r="I21" s="88"/>
      <c r="J21" s="90"/>
      <c r="K21" s="88"/>
      <c r="L21" s="88"/>
      <c r="M21" s="90"/>
      <c r="N21" s="88"/>
      <c r="O21" s="45">
        <v>273800</v>
      </c>
      <c r="P21" s="45">
        <v>273800</v>
      </c>
      <c r="Q21" s="88">
        <v>0</v>
      </c>
      <c r="R21" s="35"/>
    </row>
  </sheetData>
  <sheetProtection formatCells="0" formatColumns="0" formatRows="0"/>
  <mergeCells count="8">
    <mergeCell ref="P1:Q1"/>
    <mergeCell ref="P3:Q3"/>
    <mergeCell ref="E4:N4"/>
    <mergeCell ref="O4:Q4"/>
    <mergeCell ref="A4:A5"/>
    <mergeCell ref="B4:B5"/>
    <mergeCell ref="C4:C5"/>
    <mergeCell ref="D4:D5"/>
  </mergeCells>
  <phoneticPr fontId="31" type="noConversion"/>
  <printOptions horizontalCentered="1"/>
  <pageMargins left="0.196850393700787" right="0.196850393700787" top="0.78740157480314998" bottom="0.59055118110236204"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showGridLines="0" showZeros="0" zoomScale="130" zoomScaleNormal="130" workbookViewId="0">
      <selection activeCell="D14" sqref="D14:D15"/>
    </sheetView>
  </sheetViews>
  <sheetFormatPr defaultColWidth="9.1640625" defaultRowHeight="11.25"/>
  <cols>
    <col min="1" max="1" width="13.5" style="1" customWidth="1"/>
    <col min="2" max="2" width="25.5" style="1" customWidth="1"/>
    <col min="3" max="3" width="11.6640625" style="1" customWidth="1"/>
    <col min="4" max="4" width="12.6640625" style="1" customWidth="1"/>
    <col min="5" max="5" width="11" style="1" customWidth="1"/>
    <col min="6" max="6" width="12.33203125" style="1" customWidth="1"/>
    <col min="7" max="7" width="11.83203125" style="1" customWidth="1"/>
    <col min="8" max="8" width="12.6640625" style="1" customWidth="1"/>
    <col min="9" max="9" width="13.6640625" style="1" customWidth="1"/>
    <col min="10" max="10" width="12.6640625" style="1" customWidth="1"/>
    <col min="11" max="11" width="12.83203125" style="1" customWidth="1"/>
    <col min="12" max="12" width="11.6640625" style="1" customWidth="1"/>
    <col min="13" max="13" width="12.83203125" style="1" customWidth="1"/>
    <col min="14" max="14" width="11.5" style="1" customWidth="1"/>
    <col min="15" max="16" width="6.6640625" style="1" customWidth="1"/>
    <col min="17" max="16384" width="9.1640625" style="1"/>
  </cols>
  <sheetData>
    <row r="1" spans="1:16" ht="23.1" customHeight="1">
      <c r="A1" s="112"/>
      <c r="B1" s="125"/>
      <c r="C1" s="125"/>
      <c r="D1" s="125"/>
      <c r="E1" s="125"/>
      <c r="F1" s="125"/>
      <c r="G1" s="125"/>
      <c r="H1" s="120"/>
      <c r="I1" s="120"/>
      <c r="J1" s="120"/>
      <c r="K1" s="125"/>
      <c r="L1" s="112"/>
      <c r="M1" s="112"/>
      <c r="N1" s="125" t="s">
        <v>85</v>
      </c>
      <c r="O1" s="112"/>
      <c r="P1" s="112"/>
    </row>
    <row r="2" spans="1:16" ht="23.1" customHeight="1">
      <c r="A2" s="262" t="s">
        <v>86</v>
      </c>
      <c r="B2" s="262"/>
      <c r="C2" s="262"/>
      <c r="D2" s="262"/>
      <c r="E2" s="262"/>
      <c r="F2" s="262"/>
      <c r="G2" s="262"/>
      <c r="H2" s="262"/>
      <c r="I2" s="262"/>
      <c r="J2" s="262"/>
      <c r="K2" s="262"/>
      <c r="L2" s="262"/>
      <c r="M2" s="262"/>
      <c r="N2" s="262"/>
      <c r="O2" s="112"/>
      <c r="P2" s="112"/>
    </row>
    <row r="3" spans="1:16" ht="23.1" customHeight="1">
      <c r="A3" s="112"/>
      <c r="B3" s="168"/>
      <c r="C3" s="168"/>
      <c r="D3" s="105"/>
      <c r="E3" s="105"/>
      <c r="F3" s="105"/>
      <c r="G3" s="105"/>
      <c r="H3" s="120"/>
      <c r="I3" s="120"/>
      <c r="J3" s="120"/>
      <c r="K3" s="168"/>
      <c r="L3" s="112"/>
      <c r="M3" s="263" t="s">
        <v>87</v>
      </c>
      <c r="N3" s="263"/>
      <c r="O3" s="112"/>
      <c r="P3" s="112"/>
    </row>
    <row r="4" spans="1:16" s="14" customFormat="1" ht="23.1" customHeight="1">
      <c r="A4" s="265" t="s">
        <v>88</v>
      </c>
      <c r="B4" s="265" t="s">
        <v>89</v>
      </c>
      <c r="C4" s="266" t="s">
        <v>90</v>
      </c>
      <c r="D4" s="264" t="s">
        <v>91</v>
      </c>
      <c r="E4" s="264"/>
      <c r="F4" s="264"/>
      <c r="G4" s="271" t="s">
        <v>92</v>
      </c>
      <c r="H4" s="264" t="s">
        <v>93</v>
      </c>
      <c r="I4" s="264" t="s">
        <v>94</v>
      </c>
      <c r="J4" s="264"/>
      <c r="K4" s="265" t="s">
        <v>95</v>
      </c>
      <c r="L4" s="265" t="s">
        <v>96</v>
      </c>
      <c r="M4" s="267" t="s">
        <v>97</v>
      </c>
      <c r="N4" s="272" t="s">
        <v>98</v>
      </c>
      <c r="O4" s="112"/>
      <c r="P4" s="112"/>
    </row>
    <row r="5" spans="1:16" s="14" customFormat="1" ht="46.5" customHeight="1">
      <c r="A5" s="265"/>
      <c r="B5" s="265"/>
      <c r="C5" s="265"/>
      <c r="D5" s="267" t="s">
        <v>99</v>
      </c>
      <c r="E5" s="268" t="s">
        <v>100</v>
      </c>
      <c r="F5" s="269" t="s">
        <v>101</v>
      </c>
      <c r="G5" s="264"/>
      <c r="H5" s="264"/>
      <c r="I5" s="264"/>
      <c r="J5" s="264"/>
      <c r="K5" s="265"/>
      <c r="L5" s="265"/>
      <c r="M5" s="265"/>
      <c r="N5" s="264"/>
      <c r="O5" s="112"/>
      <c r="P5" s="112"/>
    </row>
    <row r="6" spans="1:16" s="14" customFormat="1" ht="46.5" customHeight="1">
      <c r="A6" s="265"/>
      <c r="B6" s="265"/>
      <c r="C6" s="265"/>
      <c r="D6" s="265"/>
      <c r="E6" s="266"/>
      <c r="F6" s="270"/>
      <c r="G6" s="264"/>
      <c r="H6" s="264"/>
      <c r="I6" s="44" t="s">
        <v>102</v>
      </c>
      <c r="J6" s="44" t="s">
        <v>103</v>
      </c>
      <c r="K6" s="265"/>
      <c r="L6" s="265"/>
      <c r="M6" s="265"/>
      <c r="N6" s="264"/>
      <c r="O6" s="112"/>
      <c r="P6" s="112"/>
    </row>
    <row r="7" spans="1:16" s="14" customFormat="1" ht="29.25" customHeight="1">
      <c r="A7" s="257" t="s">
        <v>513</v>
      </c>
      <c r="B7" s="230" t="s">
        <v>514</v>
      </c>
      <c r="C7" s="171">
        <v>8075865</v>
      </c>
      <c r="D7" s="171">
        <v>8075865</v>
      </c>
      <c r="E7" s="171">
        <v>8075865</v>
      </c>
      <c r="F7" s="27"/>
      <c r="G7" s="27"/>
      <c r="H7" s="107"/>
      <c r="I7" s="107"/>
      <c r="J7" s="107"/>
      <c r="K7" s="27"/>
      <c r="L7" s="27"/>
      <c r="M7" s="27"/>
      <c r="N7" s="27"/>
      <c r="O7" s="112"/>
      <c r="P7" s="112"/>
    </row>
    <row r="8" spans="1:16" ht="23.1" customHeight="1">
      <c r="A8" s="257" t="s">
        <v>508</v>
      </c>
      <c r="B8" s="230" t="s">
        <v>514</v>
      </c>
      <c r="C8" s="171">
        <v>8075865</v>
      </c>
      <c r="D8" s="171">
        <v>8075865</v>
      </c>
      <c r="E8" s="171">
        <v>8075865</v>
      </c>
      <c r="F8" s="27"/>
      <c r="G8" s="27"/>
      <c r="H8" s="107"/>
      <c r="I8" s="107"/>
      <c r="J8" s="107"/>
      <c r="K8" s="27"/>
      <c r="L8" s="27"/>
      <c r="M8" s="27"/>
      <c r="N8" s="27"/>
      <c r="O8" s="112"/>
      <c r="P8" s="112"/>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honeticPr fontId="31" type="noConversion"/>
  <printOptions horizontalCentered="1"/>
  <pageMargins left="0.39370078740157499" right="0.39370078740157499" top="0.59055118110236204" bottom="0.59055118110236204" header="0.39370078740157499" footer="0.39370078740157499"/>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GridLines="0" showZeros="0" workbookViewId="0">
      <selection activeCell="C8" sqref="C8"/>
    </sheetView>
  </sheetViews>
  <sheetFormatPr defaultColWidth="9.1640625" defaultRowHeight="11.25"/>
  <cols>
    <col min="1" max="1" width="26" customWidth="1"/>
    <col min="2" max="2" width="15.33203125" customWidth="1"/>
    <col min="3" max="3" width="57.83203125" customWidth="1"/>
    <col min="4" max="4" width="18.1640625" customWidth="1"/>
    <col min="5" max="6" width="17.33203125" customWidth="1"/>
    <col min="7" max="7" width="18.5" customWidth="1"/>
    <col min="8" max="9" width="17.33203125" customWidth="1"/>
  </cols>
  <sheetData>
    <row r="1" spans="1:9" s="1" customFormat="1" ht="22.5" customHeight="1">
      <c r="A1" s="72"/>
      <c r="B1" s="73"/>
      <c r="C1" s="15"/>
      <c r="D1" s="15"/>
      <c r="E1" s="15"/>
      <c r="F1" s="15"/>
      <c r="G1" s="15"/>
      <c r="H1" s="15"/>
      <c r="I1" s="78" t="s">
        <v>347</v>
      </c>
    </row>
    <row r="2" spans="1:9" s="13" customFormat="1" ht="22.5" customHeight="1">
      <c r="A2" s="16" t="s">
        <v>348</v>
      </c>
      <c r="B2" s="16"/>
      <c r="C2" s="16"/>
      <c r="D2" s="16"/>
      <c r="E2" s="16"/>
      <c r="F2" s="16"/>
      <c r="G2" s="16"/>
      <c r="H2" s="16"/>
      <c r="I2" s="16"/>
    </row>
    <row r="3" spans="1:9" s="14" customFormat="1" ht="22.5" customHeight="1">
      <c r="A3" s="74"/>
      <c r="B3" s="75"/>
      <c r="C3" s="75"/>
      <c r="D3" s="75"/>
      <c r="E3" s="75"/>
      <c r="F3" s="76"/>
      <c r="G3" s="76"/>
      <c r="H3" s="76"/>
      <c r="I3" s="79" t="s">
        <v>87</v>
      </c>
    </row>
    <row r="4" spans="1:9" s="14" customFormat="1" ht="22.5" customHeight="1">
      <c r="A4" s="276" t="s">
        <v>106</v>
      </c>
      <c r="B4" s="276" t="s">
        <v>88</v>
      </c>
      <c r="C4" s="312" t="s">
        <v>283</v>
      </c>
      <c r="D4" s="312" t="s">
        <v>90</v>
      </c>
      <c r="E4" s="323" t="s">
        <v>349</v>
      </c>
      <c r="F4" s="310" t="s">
        <v>232</v>
      </c>
      <c r="G4" s="310" t="s">
        <v>234</v>
      </c>
      <c r="H4" s="310" t="s">
        <v>350</v>
      </c>
      <c r="I4" s="310" t="s">
        <v>235</v>
      </c>
    </row>
    <row r="5" spans="1:9" s="14" customFormat="1" ht="38.25" customHeight="1">
      <c r="A5" s="276"/>
      <c r="B5" s="276"/>
      <c r="C5" s="276"/>
      <c r="D5" s="276"/>
      <c r="E5" s="310"/>
      <c r="F5" s="310"/>
      <c r="G5" s="310"/>
      <c r="H5" s="310"/>
      <c r="I5" s="310"/>
    </row>
    <row r="6" spans="1:9" s="14" customFormat="1" ht="24.75" customHeight="1">
      <c r="A6" s="249"/>
      <c r="B6" s="24">
        <v>923</v>
      </c>
      <c r="C6" s="230" t="s">
        <v>514</v>
      </c>
      <c r="D6" s="77">
        <v>119088</v>
      </c>
      <c r="E6" s="77">
        <v>106200</v>
      </c>
      <c r="F6" s="77">
        <v>0</v>
      </c>
      <c r="G6" s="77">
        <v>0</v>
      </c>
      <c r="H6" s="77">
        <v>0</v>
      </c>
      <c r="I6" s="77">
        <v>12888</v>
      </c>
    </row>
    <row r="7" spans="1:9" s="14" customFormat="1" ht="24" customHeight="1">
      <c r="A7" s="44"/>
      <c r="B7" s="24">
        <v>923001</v>
      </c>
      <c r="C7" s="230" t="s">
        <v>514</v>
      </c>
      <c r="D7" s="77">
        <v>119088</v>
      </c>
      <c r="E7" s="77">
        <v>106200</v>
      </c>
      <c r="F7" s="77">
        <v>0</v>
      </c>
      <c r="G7" s="77">
        <v>0</v>
      </c>
      <c r="H7" s="77">
        <v>0</v>
      </c>
      <c r="I7" s="77">
        <v>12888</v>
      </c>
    </row>
    <row r="8" spans="1:9" ht="24" customHeight="1">
      <c r="A8" s="26" t="s">
        <v>110</v>
      </c>
      <c r="B8" s="24">
        <v>923001</v>
      </c>
      <c r="C8" s="28" t="s">
        <v>111</v>
      </c>
      <c r="D8" s="77">
        <v>119088</v>
      </c>
      <c r="E8" s="77">
        <v>106200</v>
      </c>
      <c r="F8" s="77">
        <v>0</v>
      </c>
      <c r="G8" s="77">
        <v>0</v>
      </c>
      <c r="H8" s="77">
        <v>0</v>
      </c>
      <c r="I8" s="77">
        <v>12888</v>
      </c>
    </row>
    <row r="9" spans="1:9" ht="24" customHeight="1">
      <c r="A9" s="26" t="s">
        <v>112</v>
      </c>
      <c r="B9" s="24">
        <v>923001</v>
      </c>
      <c r="C9" s="28" t="s">
        <v>113</v>
      </c>
      <c r="D9" s="77">
        <v>119088</v>
      </c>
      <c r="E9" s="77">
        <v>106200</v>
      </c>
      <c r="F9" s="77">
        <v>0</v>
      </c>
      <c r="G9" s="77">
        <v>0</v>
      </c>
      <c r="H9" s="77">
        <v>0</v>
      </c>
      <c r="I9" s="77">
        <v>12888</v>
      </c>
    </row>
    <row r="10" spans="1:9" ht="24" customHeight="1">
      <c r="A10" s="26" t="s">
        <v>114</v>
      </c>
      <c r="B10" s="24">
        <v>923001</v>
      </c>
      <c r="C10" s="28" t="s">
        <v>115</v>
      </c>
      <c r="D10" s="77">
        <v>119088</v>
      </c>
      <c r="E10" s="77">
        <v>106200</v>
      </c>
      <c r="F10" s="77">
        <v>0</v>
      </c>
      <c r="G10" s="77">
        <v>0</v>
      </c>
      <c r="H10" s="77">
        <v>0</v>
      </c>
      <c r="I10" s="77">
        <v>12888</v>
      </c>
    </row>
  </sheetData>
  <sheetProtection formatCells="0" formatColumns="0" formatRows="0"/>
  <mergeCells count="9">
    <mergeCell ref="F4:F5"/>
    <mergeCell ref="G4:G5"/>
    <mergeCell ref="H4:H5"/>
    <mergeCell ref="I4:I5"/>
    <mergeCell ref="A4:A5"/>
    <mergeCell ref="B4:B5"/>
    <mergeCell ref="C4:C5"/>
    <mergeCell ref="D4:D5"/>
    <mergeCell ref="E4:E5"/>
  </mergeCells>
  <phoneticPr fontId="31" type="noConversion"/>
  <printOptions horizontalCentered="1"/>
  <pageMargins left="0.196850393700787" right="0.196850393700787" top="0.78740157480314998" bottom="0.59055118110236204"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showGridLines="0" showZeros="0" workbookViewId="0">
      <selection activeCell="C7" sqref="C7"/>
    </sheetView>
  </sheetViews>
  <sheetFormatPr defaultColWidth="9.1640625" defaultRowHeight="12.75" customHeight="1"/>
  <cols>
    <col min="1" max="1" width="22.1640625" style="1" customWidth="1"/>
    <col min="2" max="2" width="16.33203125" style="1" customWidth="1"/>
    <col min="3" max="3" width="59.33203125" style="1" customWidth="1"/>
    <col min="4" max="4" width="16.5" style="1" customWidth="1"/>
    <col min="5" max="16" width="12.33203125" style="1" customWidth="1"/>
    <col min="17" max="16384" width="9.1640625" style="1"/>
  </cols>
  <sheetData>
    <row r="1" spans="1:18" ht="23.25" customHeight="1">
      <c r="A1" s="15"/>
      <c r="B1" s="15"/>
      <c r="C1" s="15"/>
      <c r="D1" s="15"/>
      <c r="E1" s="15"/>
      <c r="F1" s="15"/>
      <c r="G1" s="15"/>
      <c r="H1" s="15"/>
      <c r="I1" s="15"/>
      <c r="J1" s="15"/>
      <c r="K1" s="15"/>
      <c r="L1" s="15"/>
      <c r="M1" s="15"/>
      <c r="N1" s="15"/>
      <c r="P1" s="31" t="s">
        <v>351</v>
      </c>
      <c r="Q1" s="35"/>
      <c r="R1" s="35"/>
    </row>
    <row r="2" spans="1:18" s="13" customFormat="1" ht="23.25" customHeight="1">
      <c r="A2" s="16" t="s">
        <v>352</v>
      </c>
      <c r="B2" s="16"/>
      <c r="C2" s="16"/>
      <c r="D2" s="16"/>
      <c r="E2" s="16"/>
      <c r="F2" s="16"/>
      <c r="G2" s="16"/>
      <c r="H2" s="16"/>
      <c r="I2" s="16"/>
      <c r="J2" s="16"/>
      <c r="K2" s="16"/>
      <c r="L2" s="16"/>
      <c r="M2" s="16"/>
      <c r="N2" s="16"/>
      <c r="O2" s="16"/>
      <c r="P2" s="16"/>
      <c r="Q2" s="36"/>
      <c r="R2" s="36"/>
    </row>
    <row r="3" spans="1:18" s="14" customFormat="1" ht="23.25" customHeight="1">
      <c r="A3" s="17"/>
      <c r="B3" s="18"/>
      <c r="C3" s="18"/>
      <c r="D3" s="18"/>
      <c r="E3" s="18"/>
      <c r="F3" s="18"/>
      <c r="G3" s="18"/>
      <c r="H3" s="18"/>
      <c r="I3" s="32"/>
      <c r="J3" s="32"/>
      <c r="K3" s="32"/>
      <c r="L3" s="32"/>
      <c r="M3" s="32"/>
      <c r="N3" s="32"/>
      <c r="P3" s="34" t="s">
        <v>87</v>
      </c>
      <c r="Q3" s="37"/>
      <c r="R3" s="37"/>
    </row>
    <row r="4" spans="1:18" s="14" customFormat="1" ht="25.5" customHeight="1">
      <c r="A4" s="310" t="s">
        <v>106</v>
      </c>
      <c r="B4" s="310" t="s">
        <v>88</v>
      </c>
      <c r="C4" s="312" t="s">
        <v>107</v>
      </c>
      <c r="D4" s="323" t="s">
        <v>108</v>
      </c>
      <c r="E4" s="313" t="s">
        <v>327</v>
      </c>
      <c r="F4" s="314" t="s">
        <v>328</v>
      </c>
      <c r="G4" s="313" t="s">
        <v>329</v>
      </c>
      <c r="H4" s="313" t="s">
        <v>330</v>
      </c>
      <c r="I4" s="291" t="s">
        <v>331</v>
      </c>
      <c r="J4" s="291" t="s">
        <v>332</v>
      </c>
      <c r="K4" s="291" t="s">
        <v>175</v>
      </c>
      <c r="L4" s="291" t="s">
        <v>333</v>
      </c>
      <c r="M4" s="291" t="s">
        <v>168</v>
      </c>
      <c r="N4" s="291" t="s">
        <v>176</v>
      </c>
      <c r="O4" s="291" t="s">
        <v>171</v>
      </c>
      <c r="P4" s="310" t="s">
        <v>177</v>
      </c>
      <c r="Q4" s="32"/>
      <c r="R4" s="32"/>
    </row>
    <row r="5" spans="1:18" s="14" customFormat="1" ht="14.25" customHeight="1">
      <c r="A5" s="310"/>
      <c r="B5" s="310"/>
      <c r="C5" s="276"/>
      <c r="D5" s="310"/>
      <c r="E5" s="291"/>
      <c r="F5" s="315"/>
      <c r="G5" s="291"/>
      <c r="H5" s="291"/>
      <c r="I5" s="291"/>
      <c r="J5" s="291"/>
      <c r="K5" s="291"/>
      <c r="L5" s="291"/>
      <c r="M5" s="291"/>
      <c r="N5" s="291"/>
      <c r="O5" s="291"/>
      <c r="P5" s="310"/>
      <c r="Q5" s="32"/>
      <c r="R5" s="32"/>
    </row>
    <row r="6" spans="1:18" s="14" customFormat="1" ht="14.25" customHeight="1">
      <c r="A6" s="310"/>
      <c r="B6" s="310"/>
      <c r="C6" s="276"/>
      <c r="D6" s="310"/>
      <c r="E6" s="291"/>
      <c r="F6" s="315"/>
      <c r="G6" s="291"/>
      <c r="H6" s="291"/>
      <c r="I6" s="291"/>
      <c r="J6" s="291"/>
      <c r="K6" s="291"/>
      <c r="L6" s="291"/>
      <c r="M6" s="291"/>
      <c r="N6" s="291"/>
      <c r="O6" s="291"/>
      <c r="P6" s="310"/>
      <c r="Q6" s="32"/>
      <c r="R6" s="32"/>
    </row>
    <row r="7" spans="1:18" s="14" customFormat="1" ht="23.25" customHeight="1">
      <c r="A7" s="67"/>
      <c r="B7" s="21">
        <v>923001</v>
      </c>
      <c r="C7" s="260" t="s">
        <v>514</v>
      </c>
      <c r="D7" s="68" t="s">
        <v>240</v>
      </c>
      <c r="E7" s="68" t="s">
        <v>240</v>
      </c>
      <c r="F7" s="68" t="s">
        <v>240</v>
      </c>
      <c r="G7" s="68" t="s">
        <v>240</v>
      </c>
      <c r="H7" s="68" t="s">
        <v>240</v>
      </c>
      <c r="I7" s="68" t="s">
        <v>240</v>
      </c>
      <c r="J7" s="68" t="s">
        <v>240</v>
      </c>
      <c r="K7" s="68" t="s">
        <v>240</v>
      </c>
      <c r="L7" s="68" t="s">
        <v>240</v>
      </c>
      <c r="M7" s="68" t="s">
        <v>240</v>
      </c>
      <c r="N7" s="68" t="s">
        <v>240</v>
      </c>
      <c r="O7" s="68" t="s">
        <v>240</v>
      </c>
      <c r="P7" s="68" t="s">
        <v>240</v>
      </c>
      <c r="Q7" s="37"/>
      <c r="R7" s="37"/>
    </row>
    <row r="8" spans="1:18" ht="23.25" customHeight="1">
      <c r="A8" s="35"/>
      <c r="B8" s="35"/>
      <c r="C8" s="35"/>
      <c r="D8" s="35"/>
      <c r="E8" s="35"/>
      <c r="F8" s="35"/>
      <c r="G8" s="35"/>
      <c r="H8" s="35"/>
      <c r="I8" s="35"/>
      <c r="J8" s="35"/>
      <c r="K8" s="35"/>
      <c r="L8" s="35"/>
      <c r="M8" s="35"/>
      <c r="N8" s="35"/>
      <c r="O8" s="35"/>
      <c r="P8" s="35"/>
      <c r="Q8" s="35"/>
      <c r="R8" s="35"/>
    </row>
    <row r="9" spans="1:18" ht="23.25" customHeight="1">
      <c r="A9" s="35"/>
      <c r="B9" s="35"/>
      <c r="C9" s="35"/>
      <c r="D9" s="35"/>
      <c r="E9" s="35"/>
      <c r="F9" s="35"/>
      <c r="G9" s="35"/>
      <c r="H9" s="35"/>
      <c r="I9" s="35"/>
      <c r="J9" s="35"/>
      <c r="K9" s="35"/>
      <c r="L9" s="35"/>
      <c r="M9" s="35"/>
      <c r="N9" s="35"/>
      <c r="O9" s="35"/>
      <c r="P9" s="35"/>
      <c r="Q9" s="35"/>
      <c r="R9" s="35"/>
    </row>
  </sheetData>
  <sheetProtection formatCells="0" formatColumns="0" formatRows="0"/>
  <mergeCells count="16">
    <mergeCell ref="P4:P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
  <sheetViews>
    <sheetView showGridLines="0" showZeros="0" workbookViewId="0">
      <selection activeCell="C7" sqref="C7"/>
    </sheetView>
  </sheetViews>
  <sheetFormatPr defaultColWidth="9.1640625" defaultRowHeight="12.75" customHeight="1"/>
  <cols>
    <col min="1" max="1" width="23.5" style="1" customWidth="1"/>
    <col min="2" max="2" width="16.33203125" style="1" customWidth="1"/>
    <col min="3" max="3" width="60.6640625" style="1" customWidth="1"/>
    <col min="4" max="4" width="16.5" style="1" customWidth="1"/>
    <col min="5" max="16" width="12.33203125" style="1" customWidth="1"/>
    <col min="17" max="16384" width="9.1640625" style="1"/>
  </cols>
  <sheetData>
    <row r="1" spans="1:18" ht="23.25" customHeight="1">
      <c r="A1" s="15"/>
      <c r="B1" s="15"/>
      <c r="C1" s="15"/>
      <c r="D1" s="15"/>
      <c r="E1" s="15"/>
      <c r="F1" s="15"/>
      <c r="G1" s="15"/>
      <c r="H1" s="15"/>
      <c r="I1" s="15"/>
      <c r="J1" s="15"/>
      <c r="K1" s="15"/>
      <c r="L1" s="15"/>
      <c r="M1" s="15"/>
      <c r="N1" s="15"/>
      <c r="P1" s="31" t="s">
        <v>353</v>
      </c>
      <c r="Q1" s="35"/>
      <c r="R1" s="35"/>
    </row>
    <row r="2" spans="1:18" s="13" customFormat="1" ht="23.25" customHeight="1">
      <c r="A2" s="16" t="s">
        <v>354</v>
      </c>
      <c r="B2" s="16"/>
      <c r="C2" s="16"/>
      <c r="D2" s="16"/>
      <c r="E2" s="16"/>
      <c r="F2" s="16"/>
      <c r="G2" s="16"/>
      <c r="H2" s="16"/>
      <c r="I2" s="16"/>
      <c r="J2" s="16"/>
      <c r="K2" s="16"/>
      <c r="L2" s="16"/>
      <c r="M2" s="16"/>
      <c r="N2" s="16"/>
      <c r="O2" s="16"/>
      <c r="P2" s="16"/>
      <c r="Q2" s="36"/>
      <c r="R2" s="36"/>
    </row>
    <row r="3" spans="1:18" s="14" customFormat="1" ht="23.25" customHeight="1">
      <c r="A3" s="17"/>
      <c r="B3" s="18"/>
      <c r="C3" s="18"/>
      <c r="D3" s="18"/>
      <c r="E3" s="18"/>
      <c r="F3" s="18"/>
      <c r="G3" s="18"/>
      <c r="H3" s="18"/>
      <c r="I3" s="32"/>
      <c r="J3" s="32"/>
      <c r="K3" s="32"/>
      <c r="L3" s="32"/>
      <c r="M3" s="32"/>
      <c r="N3" s="32"/>
      <c r="P3" s="34" t="s">
        <v>87</v>
      </c>
      <c r="Q3" s="37"/>
      <c r="R3" s="37"/>
    </row>
    <row r="4" spans="1:18" s="14" customFormat="1" ht="25.5" customHeight="1">
      <c r="A4" s="310" t="s">
        <v>106</v>
      </c>
      <c r="B4" s="310" t="s">
        <v>88</v>
      </c>
      <c r="C4" s="312" t="s">
        <v>107</v>
      </c>
      <c r="D4" s="323" t="s">
        <v>108</v>
      </c>
      <c r="E4" s="313" t="s">
        <v>327</v>
      </c>
      <c r="F4" s="314" t="s">
        <v>328</v>
      </c>
      <c r="G4" s="313" t="s">
        <v>329</v>
      </c>
      <c r="H4" s="313" t="s">
        <v>330</v>
      </c>
      <c r="I4" s="291" t="s">
        <v>331</v>
      </c>
      <c r="J4" s="291" t="s">
        <v>332</v>
      </c>
      <c r="K4" s="291" t="s">
        <v>175</v>
      </c>
      <c r="L4" s="291" t="s">
        <v>333</v>
      </c>
      <c r="M4" s="291" t="s">
        <v>168</v>
      </c>
      <c r="N4" s="291" t="s">
        <v>176</v>
      </c>
      <c r="O4" s="291" t="s">
        <v>171</v>
      </c>
      <c r="P4" s="310" t="s">
        <v>177</v>
      </c>
      <c r="Q4" s="32"/>
      <c r="R4" s="32"/>
    </row>
    <row r="5" spans="1:18" s="14" customFormat="1" ht="14.25" customHeight="1">
      <c r="A5" s="310"/>
      <c r="B5" s="310"/>
      <c r="C5" s="276"/>
      <c r="D5" s="310"/>
      <c r="E5" s="291"/>
      <c r="F5" s="315"/>
      <c r="G5" s="291"/>
      <c r="H5" s="291"/>
      <c r="I5" s="291"/>
      <c r="J5" s="291"/>
      <c r="K5" s="291"/>
      <c r="L5" s="291"/>
      <c r="M5" s="291"/>
      <c r="N5" s="291"/>
      <c r="O5" s="291"/>
      <c r="P5" s="310"/>
      <c r="Q5" s="32"/>
      <c r="R5" s="32"/>
    </row>
    <row r="6" spans="1:18" s="14" customFormat="1" ht="14.25" customHeight="1">
      <c r="A6" s="310"/>
      <c r="B6" s="310"/>
      <c r="C6" s="276"/>
      <c r="D6" s="310"/>
      <c r="E6" s="291"/>
      <c r="F6" s="315"/>
      <c r="G6" s="291"/>
      <c r="H6" s="291"/>
      <c r="I6" s="291"/>
      <c r="J6" s="291"/>
      <c r="K6" s="291"/>
      <c r="L6" s="291"/>
      <c r="M6" s="291"/>
      <c r="N6" s="291"/>
      <c r="O6" s="291"/>
      <c r="P6" s="310"/>
      <c r="Q6" s="32"/>
      <c r="R6" s="32"/>
    </row>
    <row r="7" spans="1:18" s="14" customFormat="1" ht="33.75" customHeight="1">
      <c r="A7" s="67"/>
      <c r="B7" s="21">
        <v>923001</v>
      </c>
      <c r="C7" s="260" t="s">
        <v>516</v>
      </c>
      <c r="D7" s="68" t="s">
        <v>240</v>
      </c>
      <c r="E7" s="68" t="s">
        <v>240</v>
      </c>
      <c r="F7" s="68" t="s">
        <v>240</v>
      </c>
      <c r="G7" s="68" t="s">
        <v>240</v>
      </c>
      <c r="H7" s="68" t="s">
        <v>240</v>
      </c>
      <c r="I7" s="68" t="s">
        <v>240</v>
      </c>
      <c r="J7" s="68" t="s">
        <v>240</v>
      </c>
      <c r="K7" s="68" t="s">
        <v>240</v>
      </c>
      <c r="L7" s="68" t="s">
        <v>240</v>
      </c>
      <c r="M7" s="68" t="s">
        <v>240</v>
      </c>
      <c r="N7" s="68" t="s">
        <v>240</v>
      </c>
      <c r="O7" s="68" t="s">
        <v>240</v>
      </c>
      <c r="P7" s="68" t="s">
        <v>240</v>
      </c>
      <c r="Q7" s="69"/>
      <c r="R7" s="37"/>
    </row>
  </sheetData>
  <sheetProtection formatCells="0" formatColumns="0" formatRows="0"/>
  <mergeCells count="16">
    <mergeCell ref="P4:P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38"/>
  <sheetViews>
    <sheetView showGridLines="0" showZeros="0" topLeftCell="G1" workbookViewId="0">
      <selection activeCell="C12" sqref="C12"/>
    </sheetView>
  </sheetViews>
  <sheetFormatPr defaultColWidth="9.1640625" defaultRowHeight="12.75" customHeight="1"/>
  <cols>
    <col min="1" max="1" width="26.33203125" style="1" customWidth="1"/>
    <col min="2" max="2" width="16.33203125" style="1" customWidth="1"/>
    <col min="3" max="3" width="46" style="1" customWidth="1"/>
    <col min="4" max="4" width="24.6640625" style="1" customWidth="1"/>
    <col min="5" max="15" width="12.33203125" style="1" customWidth="1"/>
    <col min="16" max="18" width="9.1640625" style="1"/>
    <col min="19" max="19" width="10.5" style="1" customWidth="1"/>
    <col min="20" max="22" width="9.1640625" style="1"/>
    <col min="23" max="88" width="9.1640625" style="57"/>
    <col min="89" max="16384" width="9.1640625" style="1"/>
  </cols>
  <sheetData>
    <row r="1" spans="1:89" ht="23.25" customHeight="1">
      <c r="A1"/>
      <c r="B1"/>
      <c r="C1"/>
      <c r="D1"/>
      <c r="E1"/>
      <c r="F1"/>
      <c r="G1"/>
      <c r="H1"/>
      <c r="I1"/>
      <c r="J1"/>
      <c r="K1"/>
      <c r="L1"/>
      <c r="M1"/>
      <c r="N1"/>
      <c r="O1"/>
      <c r="P1"/>
      <c r="Q1"/>
      <c r="R1"/>
      <c r="S1"/>
      <c r="T1"/>
      <c r="U1"/>
      <c r="V1" s="33" t="s">
        <v>355</v>
      </c>
    </row>
    <row r="2" spans="1:89" s="13" customFormat="1" ht="23.25" customHeight="1">
      <c r="A2" s="324" t="s">
        <v>356</v>
      </c>
      <c r="B2" s="324"/>
      <c r="C2" s="324"/>
      <c r="D2" s="324"/>
      <c r="E2" s="324"/>
      <c r="F2" s="324"/>
      <c r="G2" s="324"/>
      <c r="H2" s="324"/>
      <c r="I2" s="324"/>
      <c r="J2" s="324"/>
      <c r="K2" s="324"/>
      <c r="L2" s="324"/>
      <c r="M2" s="324"/>
      <c r="N2" s="324"/>
      <c r="O2" s="324"/>
      <c r="P2" s="324"/>
      <c r="Q2" s="324"/>
      <c r="R2" s="324"/>
      <c r="S2" s="324"/>
      <c r="T2" s="324"/>
      <c r="U2" s="324"/>
      <c r="V2" s="324"/>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row>
    <row r="3" spans="1:89" ht="23.25" customHeight="1">
      <c r="A3"/>
      <c r="B3"/>
      <c r="C3"/>
      <c r="D3"/>
      <c r="E3"/>
      <c r="F3"/>
      <c r="G3"/>
      <c r="H3"/>
      <c r="I3"/>
      <c r="J3"/>
      <c r="K3"/>
      <c r="L3"/>
      <c r="M3"/>
      <c r="N3"/>
      <c r="O3"/>
      <c r="P3"/>
      <c r="Q3"/>
      <c r="R3"/>
      <c r="S3"/>
      <c r="T3"/>
      <c r="U3"/>
      <c r="V3" s="33" t="s">
        <v>87</v>
      </c>
    </row>
    <row r="4" spans="1:89" s="30" customFormat="1" ht="24" customHeight="1">
      <c r="A4" s="325" t="s">
        <v>106</v>
      </c>
      <c r="B4" s="326" t="s">
        <v>88</v>
      </c>
      <c r="C4" s="325" t="s">
        <v>357</v>
      </c>
      <c r="D4" s="325" t="s">
        <v>358</v>
      </c>
      <c r="E4" s="325" t="s">
        <v>160</v>
      </c>
      <c r="F4" s="325"/>
      <c r="G4" s="325"/>
      <c r="H4" s="325"/>
      <c r="I4" s="325" t="s">
        <v>161</v>
      </c>
      <c r="J4" s="325"/>
      <c r="K4" s="325"/>
      <c r="L4" s="325"/>
      <c r="M4" s="325"/>
      <c r="N4" s="325"/>
      <c r="O4" s="325"/>
      <c r="P4" s="325"/>
      <c r="Q4" s="325"/>
      <c r="R4" s="325"/>
      <c r="S4" s="329" t="s">
        <v>162</v>
      </c>
      <c r="T4" s="329" t="s">
        <v>163</v>
      </c>
      <c r="U4" s="329" t="s">
        <v>164</v>
      </c>
      <c r="V4" s="325" t="s">
        <v>165</v>
      </c>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6"/>
    </row>
    <row r="5" spans="1:89" s="30" customFormat="1" ht="24" customHeight="1">
      <c r="A5" s="325"/>
      <c r="B5" s="327"/>
      <c r="C5" s="325"/>
      <c r="D5" s="325"/>
      <c r="E5" s="325"/>
      <c r="F5" s="325"/>
      <c r="G5" s="325"/>
      <c r="H5" s="325"/>
      <c r="I5" s="325"/>
      <c r="J5" s="325"/>
      <c r="K5" s="325"/>
      <c r="L5" s="325"/>
      <c r="M5" s="325"/>
      <c r="N5" s="325"/>
      <c r="O5" s="325"/>
      <c r="P5" s="325"/>
      <c r="Q5" s="325"/>
      <c r="R5" s="325"/>
      <c r="S5" s="329"/>
      <c r="T5" s="329"/>
      <c r="U5" s="329"/>
      <c r="V5" s="325"/>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6"/>
    </row>
    <row r="6" spans="1:89" s="56" customFormat="1" ht="41.1" customHeight="1">
      <c r="A6" s="325"/>
      <c r="B6" s="328"/>
      <c r="C6" s="325"/>
      <c r="D6" s="325"/>
      <c r="E6" s="38" t="s">
        <v>137</v>
      </c>
      <c r="F6" s="39" t="s">
        <v>166</v>
      </c>
      <c r="G6" s="39" t="s">
        <v>167</v>
      </c>
      <c r="H6" s="39" t="s">
        <v>168</v>
      </c>
      <c r="I6" s="38" t="s">
        <v>137</v>
      </c>
      <c r="J6" s="39" t="s">
        <v>346</v>
      </c>
      <c r="K6" s="39" t="s">
        <v>168</v>
      </c>
      <c r="L6" s="39" t="s">
        <v>171</v>
      </c>
      <c r="M6" s="39" t="s">
        <v>172</v>
      </c>
      <c r="N6" s="39" t="s">
        <v>173</v>
      </c>
      <c r="O6" s="39" t="s">
        <v>174</v>
      </c>
      <c r="P6" s="39" t="s">
        <v>175</v>
      </c>
      <c r="Q6" s="39" t="s">
        <v>176</v>
      </c>
      <c r="R6" s="38" t="s">
        <v>177</v>
      </c>
      <c r="S6" s="329"/>
      <c r="T6" s="329"/>
      <c r="U6" s="329"/>
      <c r="V6" s="325"/>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row>
    <row r="7" spans="1:89" s="14" customFormat="1" ht="21.95" customHeight="1">
      <c r="A7" s="38" t="s">
        <v>359</v>
      </c>
      <c r="B7" s="38"/>
      <c r="C7" s="38" t="s">
        <v>359</v>
      </c>
      <c r="D7" s="38" t="s">
        <v>359</v>
      </c>
      <c r="E7" s="38">
        <v>1</v>
      </c>
      <c r="F7" s="38">
        <v>2</v>
      </c>
      <c r="G7" s="38">
        <v>3</v>
      </c>
      <c r="H7" s="38">
        <v>4</v>
      </c>
      <c r="I7" s="38">
        <v>5</v>
      </c>
      <c r="J7" s="38">
        <v>6</v>
      </c>
      <c r="K7" s="38">
        <v>7</v>
      </c>
      <c r="L7" s="38">
        <v>8</v>
      </c>
      <c r="M7" s="38">
        <v>9</v>
      </c>
      <c r="N7" s="38">
        <v>10</v>
      </c>
      <c r="O7" s="38">
        <v>11</v>
      </c>
      <c r="P7" s="38">
        <v>12</v>
      </c>
      <c r="Q7" s="38">
        <v>13</v>
      </c>
      <c r="R7" s="38">
        <v>14</v>
      </c>
      <c r="S7" s="38">
        <v>15</v>
      </c>
      <c r="T7" s="38">
        <v>16</v>
      </c>
      <c r="U7" s="38">
        <v>17</v>
      </c>
      <c r="V7" s="38">
        <v>18</v>
      </c>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row>
    <row r="8" spans="1:89" s="14" customFormat="1" ht="21.95" customHeight="1">
      <c r="A8" s="256"/>
      <c r="B8" s="259" t="s">
        <v>513</v>
      </c>
      <c r="C8" s="40" t="s">
        <v>284</v>
      </c>
      <c r="D8" s="58"/>
      <c r="E8" s="239">
        <v>8075865</v>
      </c>
      <c r="F8" s="239">
        <v>6688177</v>
      </c>
      <c r="G8" s="239">
        <v>1268600</v>
      </c>
      <c r="H8" s="239">
        <v>119088</v>
      </c>
      <c r="I8" s="256"/>
      <c r="J8" s="256"/>
      <c r="K8" s="256"/>
      <c r="L8" s="256"/>
      <c r="M8" s="256"/>
      <c r="N8" s="256"/>
      <c r="O8" s="256"/>
      <c r="P8" s="256"/>
      <c r="Q8" s="256"/>
      <c r="R8" s="256"/>
      <c r="S8" s="256"/>
      <c r="T8" s="256"/>
      <c r="U8" s="256"/>
      <c r="V8" s="256"/>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row>
    <row r="9" spans="1:89" s="33" customFormat="1" ht="24.95" customHeight="1">
      <c r="A9" s="22"/>
      <c r="B9" s="259" t="s">
        <v>510</v>
      </c>
      <c r="C9" s="40" t="s">
        <v>284</v>
      </c>
      <c r="D9" s="58"/>
      <c r="E9" s="239">
        <v>8075865</v>
      </c>
      <c r="F9" s="239">
        <v>6688177</v>
      </c>
      <c r="G9" s="239">
        <v>1268600</v>
      </c>
      <c r="H9" s="239">
        <v>119088</v>
      </c>
      <c r="I9" s="61"/>
      <c r="J9" s="61"/>
      <c r="K9" s="61"/>
      <c r="L9" s="61"/>
      <c r="M9" s="61"/>
      <c r="N9" s="61"/>
      <c r="O9" s="61"/>
      <c r="P9" s="61"/>
      <c r="Q9" s="61"/>
      <c r="R9" s="61"/>
      <c r="S9" s="61"/>
      <c r="T9" s="61"/>
      <c r="U9" s="61"/>
      <c r="V9" s="61">
        <v>0</v>
      </c>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row>
    <row r="10" spans="1:89" ht="24.95" customHeight="1">
      <c r="A10" s="26" t="s">
        <v>110</v>
      </c>
      <c r="B10" s="259" t="s">
        <v>510</v>
      </c>
      <c r="C10" s="28" t="s">
        <v>111</v>
      </c>
      <c r="D10" s="29"/>
      <c r="E10" s="239">
        <f>E11+E18</f>
        <v>4221927</v>
      </c>
      <c r="F10" s="239">
        <f>F11+F18</f>
        <v>3385439</v>
      </c>
      <c r="G10" s="239">
        <f>G11+G18</f>
        <v>717400</v>
      </c>
      <c r="H10" s="239">
        <f>H11+H18</f>
        <v>119088</v>
      </c>
      <c r="I10" s="29"/>
      <c r="J10" s="29"/>
      <c r="K10" s="29"/>
      <c r="L10" s="29"/>
      <c r="M10" s="29"/>
      <c r="N10" s="29"/>
      <c r="O10" s="29"/>
      <c r="P10" s="29"/>
      <c r="Q10" s="29"/>
      <c r="R10" s="29"/>
      <c r="S10" s="29"/>
      <c r="T10" s="29"/>
      <c r="U10" s="29"/>
      <c r="V10" s="29"/>
    </row>
    <row r="11" spans="1:89" ht="24.95" customHeight="1">
      <c r="A11" s="26" t="s">
        <v>112</v>
      </c>
      <c r="B11" s="259" t="s">
        <v>510</v>
      </c>
      <c r="C11" s="28" t="s">
        <v>113</v>
      </c>
      <c r="D11" s="29"/>
      <c r="E11" s="239">
        <v>4050171</v>
      </c>
      <c r="F11" s="239">
        <v>3313883</v>
      </c>
      <c r="G11" s="239">
        <v>617200</v>
      </c>
      <c r="H11" s="239">
        <v>119088</v>
      </c>
      <c r="I11" s="29"/>
      <c r="J11" s="29"/>
      <c r="K11" s="29"/>
      <c r="L11" s="29"/>
      <c r="M11" s="29"/>
      <c r="N11" s="29"/>
      <c r="O11" s="29"/>
      <c r="P11" s="29"/>
      <c r="Q11" s="29"/>
      <c r="R11" s="29"/>
      <c r="S11" s="29"/>
      <c r="T11" s="29"/>
      <c r="U11" s="29"/>
      <c r="V11" s="29"/>
    </row>
    <row r="12" spans="1:89" ht="24.95" customHeight="1">
      <c r="A12" s="26" t="s">
        <v>114</v>
      </c>
      <c r="B12" s="259" t="s">
        <v>510</v>
      </c>
      <c r="C12" s="28" t="s">
        <v>115</v>
      </c>
      <c r="D12" s="58" t="s">
        <v>183</v>
      </c>
      <c r="E12" s="239">
        <v>633795</v>
      </c>
      <c r="F12" s="239">
        <v>633795</v>
      </c>
      <c r="G12" s="239">
        <v>0</v>
      </c>
      <c r="H12" s="239">
        <v>0</v>
      </c>
      <c r="I12" s="29"/>
      <c r="J12" s="29"/>
      <c r="K12" s="29"/>
      <c r="L12" s="29"/>
      <c r="M12" s="29"/>
      <c r="N12" s="29"/>
      <c r="O12" s="29"/>
      <c r="P12" s="29"/>
      <c r="Q12" s="29"/>
      <c r="R12" s="29"/>
      <c r="S12" s="29"/>
      <c r="T12" s="29"/>
      <c r="U12" s="29"/>
      <c r="V12" s="29"/>
    </row>
    <row r="13" spans="1:89" ht="24.95" customHeight="1">
      <c r="A13" s="26" t="s">
        <v>114</v>
      </c>
      <c r="B13" s="259" t="s">
        <v>510</v>
      </c>
      <c r="C13" s="28" t="s">
        <v>115</v>
      </c>
      <c r="D13" s="58" t="s">
        <v>168</v>
      </c>
      <c r="E13" s="239">
        <v>119088</v>
      </c>
      <c r="F13" s="239">
        <v>0</v>
      </c>
      <c r="G13" s="239">
        <v>0</v>
      </c>
      <c r="H13" s="239">
        <v>119088</v>
      </c>
      <c r="I13" s="29"/>
      <c r="J13" s="29"/>
      <c r="K13" s="29"/>
      <c r="L13" s="29"/>
      <c r="M13" s="29"/>
      <c r="N13" s="29"/>
      <c r="O13" s="29"/>
      <c r="P13" s="29"/>
      <c r="Q13" s="29"/>
      <c r="R13" s="29"/>
      <c r="S13" s="29"/>
      <c r="T13" s="29"/>
      <c r="U13" s="29"/>
      <c r="V13" s="29"/>
    </row>
    <row r="14" spans="1:89" ht="24.95" customHeight="1">
      <c r="A14" s="26" t="s">
        <v>114</v>
      </c>
      <c r="B14" s="259" t="s">
        <v>510</v>
      </c>
      <c r="C14" s="28" t="s">
        <v>115</v>
      </c>
      <c r="D14" s="58" t="s">
        <v>167</v>
      </c>
      <c r="E14" s="239">
        <v>617200</v>
      </c>
      <c r="F14" s="239">
        <v>0</v>
      </c>
      <c r="G14" s="239">
        <v>617200</v>
      </c>
      <c r="H14" s="239">
        <v>0</v>
      </c>
      <c r="I14" s="29"/>
      <c r="J14" s="29"/>
      <c r="K14" s="29"/>
      <c r="L14" s="29"/>
      <c r="M14" s="29"/>
      <c r="N14" s="29"/>
      <c r="O14" s="29"/>
      <c r="P14" s="29"/>
      <c r="Q14" s="29"/>
      <c r="R14" s="29"/>
      <c r="S14" s="29"/>
      <c r="T14" s="29"/>
      <c r="U14" s="29"/>
      <c r="V14" s="29"/>
    </row>
    <row r="15" spans="1:89" ht="24.95" customHeight="1">
      <c r="A15" s="26" t="s">
        <v>114</v>
      </c>
      <c r="B15" s="259" t="s">
        <v>510</v>
      </c>
      <c r="C15" s="28" t="s">
        <v>115</v>
      </c>
      <c r="D15" s="58" t="s">
        <v>184</v>
      </c>
      <c r="E15" s="239">
        <v>229082</v>
      </c>
      <c r="F15" s="239">
        <v>229082</v>
      </c>
      <c r="G15" s="239">
        <v>0</v>
      </c>
      <c r="H15" s="239">
        <v>0</v>
      </c>
      <c r="I15" s="29"/>
      <c r="J15" s="29"/>
      <c r="K15" s="29"/>
      <c r="L15" s="29"/>
      <c r="M15" s="29"/>
      <c r="N15" s="29"/>
      <c r="O15" s="29"/>
      <c r="P15" s="29"/>
      <c r="Q15" s="29"/>
      <c r="R15" s="29"/>
      <c r="S15" s="29"/>
      <c r="T15" s="29"/>
      <c r="U15" s="29"/>
      <c r="V15" s="29"/>
    </row>
    <row r="16" spans="1:89" ht="24.95" customHeight="1">
      <c r="A16" s="26" t="s">
        <v>114</v>
      </c>
      <c r="B16" s="259" t="s">
        <v>510</v>
      </c>
      <c r="C16" s="28" t="s">
        <v>115</v>
      </c>
      <c r="D16" s="58" t="s">
        <v>185</v>
      </c>
      <c r="E16" s="239">
        <v>446428</v>
      </c>
      <c r="F16" s="239">
        <v>446428</v>
      </c>
      <c r="G16" s="239">
        <v>0</v>
      </c>
      <c r="H16" s="239">
        <v>0</v>
      </c>
      <c r="I16" s="29"/>
      <c r="J16" s="29"/>
      <c r="K16" s="29"/>
      <c r="L16" s="29"/>
      <c r="M16" s="29"/>
      <c r="N16" s="29"/>
      <c r="O16" s="29"/>
      <c r="P16" s="29"/>
      <c r="Q16" s="29"/>
      <c r="R16" s="29"/>
      <c r="S16" s="29"/>
      <c r="T16" s="29"/>
      <c r="U16" s="29"/>
      <c r="V16" s="29"/>
    </row>
    <row r="17" spans="1:22" ht="24.95" customHeight="1">
      <c r="A17" s="26" t="s">
        <v>114</v>
      </c>
      <c r="B17" s="259" t="s">
        <v>510</v>
      </c>
      <c r="C17" s="28" t="s">
        <v>115</v>
      </c>
      <c r="D17" s="58" t="s">
        <v>182</v>
      </c>
      <c r="E17" s="239">
        <v>2004578</v>
      </c>
      <c r="F17" s="239">
        <v>2004578</v>
      </c>
      <c r="G17" s="239">
        <v>0</v>
      </c>
      <c r="H17" s="239">
        <v>0</v>
      </c>
      <c r="I17" s="29"/>
      <c r="J17" s="29"/>
      <c r="K17" s="29"/>
      <c r="L17" s="29"/>
      <c r="M17" s="29"/>
      <c r="N17" s="29"/>
      <c r="O17" s="29"/>
      <c r="P17" s="29"/>
      <c r="Q17" s="29"/>
      <c r="R17" s="29"/>
      <c r="S17" s="29"/>
      <c r="T17" s="29"/>
      <c r="U17" s="29"/>
      <c r="V17" s="29"/>
    </row>
    <row r="18" spans="1:22" ht="24.95" customHeight="1">
      <c r="A18" s="26" t="s">
        <v>116</v>
      </c>
      <c r="B18" s="259" t="s">
        <v>510</v>
      </c>
      <c r="C18" s="28" t="s">
        <v>117</v>
      </c>
      <c r="D18" s="59"/>
      <c r="E18" s="239">
        <f>E19+E20+E21</f>
        <v>171756</v>
      </c>
      <c r="F18" s="239">
        <f>F19+F20+F21</f>
        <v>71556</v>
      </c>
      <c r="G18" s="239">
        <f>G19+G20+G21</f>
        <v>100200</v>
      </c>
      <c r="H18" s="239"/>
      <c r="I18" s="29"/>
      <c r="J18" s="29"/>
      <c r="K18" s="29"/>
      <c r="L18" s="29"/>
      <c r="M18" s="29"/>
      <c r="N18" s="29"/>
      <c r="O18" s="29"/>
      <c r="P18" s="29"/>
      <c r="Q18" s="29"/>
      <c r="R18" s="29"/>
      <c r="S18" s="29"/>
      <c r="T18" s="29"/>
      <c r="U18" s="29"/>
      <c r="V18" s="29"/>
    </row>
    <row r="19" spans="1:22" ht="24.95" customHeight="1">
      <c r="A19" s="26" t="s">
        <v>118</v>
      </c>
      <c r="B19" s="259" t="s">
        <v>510</v>
      </c>
      <c r="C19" s="28" t="s">
        <v>115</v>
      </c>
      <c r="D19" s="193" t="s">
        <v>182</v>
      </c>
      <c r="E19" s="240">
        <v>16116</v>
      </c>
      <c r="F19" s="240">
        <v>16116</v>
      </c>
      <c r="G19" s="240">
        <v>0</v>
      </c>
      <c r="H19" s="239">
        <v>0</v>
      </c>
      <c r="I19" s="29"/>
      <c r="J19" s="29"/>
      <c r="K19" s="29"/>
      <c r="L19" s="29"/>
      <c r="M19" s="29"/>
      <c r="N19" s="29"/>
      <c r="O19" s="29"/>
      <c r="P19" s="29"/>
      <c r="Q19" s="29"/>
      <c r="R19" s="29"/>
      <c r="S19" s="29"/>
      <c r="T19" s="29"/>
      <c r="U19" s="29"/>
      <c r="V19" s="29"/>
    </row>
    <row r="20" spans="1:22" ht="24.95" customHeight="1">
      <c r="A20" s="26" t="s">
        <v>118</v>
      </c>
      <c r="B20" s="259" t="s">
        <v>510</v>
      </c>
      <c r="C20" s="28" t="s">
        <v>115</v>
      </c>
      <c r="D20" s="193" t="s">
        <v>167</v>
      </c>
      <c r="E20" s="240">
        <v>100200</v>
      </c>
      <c r="F20" s="240">
        <v>0</v>
      </c>
      <c r="G20" s="240">
        <v>100200</v>
      </c>
      <c r="H20" s="239">
        <v>0</v>
      </c>
      <c r="I20" s="29"/>
      <c r="J20" s="29"/>
      <c r="K20" s="29"/>
      <c r="L20" s="29"/>
      <c r="M20" s="29"/>
      <c r="N20" s="29"/>
      <c r="O20" s="29"/>
      <c r="P20" s="29"/>
      <c r="Q20" s="29"/>
      <c r="R20" s="29"/>
      <c r="S20" s="29"/>
      <c r="T20" s="29"/>
      <c r="U20" s="29"/>
      <c r="V20" s="29"/>
    </row>
    <row r="21" spans="1:22" ht="24.95" customHeight="1">
      <c r="A21" s="26" t="s">
        <v>118</v>
      </c>
      <c r="B21" s="259" t="s">
        <v>510</v>
      </c>
      <c r="C21" s="28" t="s">
        <v>115</v>
      </c>
      <c r="D21" s="193" t="s">
        <v>185</v>
      </c>
      <c r="E21" s="240">
        <v>55440</v>
      </c>
      <c r="F21" s="240">
        <v>55440</v>
      </c>
      <c r="G21" s="240">
        <v>0</v>
      </c>
      <c r="H21" s="239">
        <v>0</v>
      </c>
      <c r="I21" s="29"/>
      <c r="J21" s="29"/>
      <c r="K21" s="29"/>
      <c r="L21" s="29"/>
      <c r="M21" s="29"/>
      <c r="N21" s="29"/>
      <c r="O21" s="29"/>
      <c r="P21" s="29"/>
      <c r="Q21" s="29"/>
      <c r="R21" s="29"/>
      <c r="S21" s="29"/>
      <c r="T21" s="29"/>
      <c r="U21" s="29"/>
      <c r="V21" s="29"/>
    </row>
    <row r="22" spans="1:22" ht="24.95" customHeight="1">
      <c r="A22" s="26" t="s">
        <v>119</v>
      </c>
      <c r="B22" s="259" t="s">
        <v>510</v>
      </c>
      <c r="C22" s="28" t="s">
        <v>120</v>
      </c>
      <c r="D22" s="59"/>
      <c r="E22" s="239">
        <v>772130</v>
      </c>
      <c r="F22" s="239">
        <v>655930</v>
      </c>
      <c r="G22" s="239">
        <v>116200</v>
      </c>
      <c r="H22" s="239"/>
      <c r="I22" s="29"/>
      <c r="J22" s="29"/>
      <c r="K22" s="29"/>
      <c r="L22" s="29"/>
      <c r="M22" s="29"/>
      <c r="N22" s="29"/>
      <c r="O22" s="29"/>
      <c r="P22" s="29"/>
      <c r="Q22" s="29"/>
      <c r="R22" s="29"/>
      <c r="S22" s="29"/>
      <c r="T22" s="29"/>
      <c r="U22" s="29"/>
      <c r="V22" s="29"/>
    </row>
    <row r="23" spans="1:22" ht="24.95" customHeight="1">
      <c r="A23" s="26" t="s">
        <v>121</v>
      </c>
      <c r="B23" s="259" t="s">
        <v>510</v>
      </c>
      <c r="C23" s="28" t="s">
        <v>122</v>
      </c>
      <c r="D23" s="59"/>
      <c r="E23" s="239">
        <f>E24+E25+E26</f>
        <v>772130</v>
      </c>
      <c r="F23" s="239">
        <f>F24+F25+F26</f>
        <v>655930</v>
      </c>
      <c r="G23" s="239">
        <f>G24+G25+G26</f>
        <v>116200</v>
      </c>
      <c r="H23" s="239"/>
      <c r="I23" s="29"/>
      <c r="J23" s="29"/>
      <c r="K23" s="29"/>
      <c r="L23" s="29"/>
      <c r="M23" s="29"/>
      <c r="N23" s="29"/>
      <c r="O23" s="29"/>
      <c r="P23" s="29"/>
      <c r="Q23" s="29"/>
      <c r="R23" s="29"/>
      <c r="S23" s="29"/>
      <c r="T23" s="29"/>
      <c r="U23" s="29"/>
      <c r="V23" s="29"/>
    </row>
    <row r="24" spans="1:22" ht="24.95" customHeight="1">
      <c r="A24" s="26" t="s">
        <v>123</v>
      </c>
      <c r="B24" s="259" t="s">
        <v>510</v>
      </c>
      <c r="C24" s="28" t="s">
        <v>115</v>
      </c>
      <c r="D24" s="59" t="s">
        <v>167</v>
      </c>
      <c r="E24" s="239">
        <v>116200</v>
      </c>
      <c r="F24" s="239"/>
      <c r="G24" s="239">
        <v>116200</v>
      </c>
      <c r="H24" s="239"/>
      <c r="I24" s="29"/>
      <c r="J24" s="29"/>
      <c r="K24" s="29"/>
      <c r="L24" s="29"/>
      <c r="M24" s="29"/>
      <c r="N24" s="29"/>
      <c r="O24" s="29"/>
      <c r="P24" s="29"/>
      <c r="Q24" s="29"/>
      <c r="R24" s="29"/>
      <c r="S24" s="29"/>
      <c r="T24" s="29"/>
      <c r="U24" s="29"/>
      <c r="V24" s="29"/>
    </row>
    <row r="25" spans="1:22" ht="24.95" customHeight="1">
      <c r="A25" s="26" t="s">
        <v>123</v>
      </c>
      <c r="B25" s="259" t="s">
        <v>510</v>
      </c>
      <c r="C25" s="28" t="s">
        <v>115</v>
      </c>
      <c r="D25" s="59" t="s">
        <v>182</v>
      </c>
      <c r="E25" s="239">
        <v>408784</v>
      </c>
      <c r="F25" s="239">
        <v>408784</v>
      </c>
      <c r="G25" s="239"/>
      <c r="H25" s="239"/>
      <c r="I25" s="29"/>
      <c r="J25" s="29"/>
      <c r="K25" s="29"/>
      <c r="L25" s="29"/>
      <c r="M25" s="29"/>
      <c r="N25" s="29"/>
      <c r="O25" s="29"/>
      <c r="P25" s="29"/>
      <c r="Q25" s="29"/>
      <c r="R25" s="29"/>
      <c r="S25" s="29"/>
      <c r="T25" s="29"/>
      <c r="U25" s="29"/>
      <c r="V25" s="29"/>
    </row>
    <row r="26" spans="1:22" ht="24.95" customHeight="1">
      <c r="A26" s="26" t="s">
        <v>123</v>
      </c>
      <c r="B26" s="259" t="s">
        <v>510</v>
      </c>
      <c r="C26" s="28" t="s">
        <v>115</v>
      </c>
      <c r="D26" s="59" t="s">
        <v>360</v>
      </c>
      <c r="E26" s="239">
        <v>247146</v>
      </c>
      <c r="F26" s="239">
        <v>247146</v>
      </c>
      <c r="G26" s="241"/>
      <c r="H26" s="239"/>
      <c r="I26" s="29"/>
      <c r="J26" s="29"/>
      <c r="K26" s="29"/>
      <c r="L26" s="29"/>
      <c r="M26" s="29"/>
      <c r="N26" s="29"/>
      <c r="O26" s="29"/>
      <c r="P26" s="29"/>
      <c r="Q26" s="29"/>
      <c r="R26" s="29"/>
      <c r="S26" s="29"/>
      <c r="T26" s="29"/>
      <c r="U26" s="29"/>
      <c r="V26" s="29"/>
    </row>
    <row r="27" spans="1:22" ht="24.95" customHeight="1">
      <c r="A27" s="26" t="s">
        <v>488</v>
      </c>
      <c r="B27" s="259" t="s">
        <v>510</v>
      </c>
      <c r="C27" s="28" t="s">
        <v>124</v>
      </c>
      <c r="D27" s="59"/>
      <c r="E27" s="239">
        <v>1087589</v>
      </c>
      <c r="F27" s="239">
        <v>926389</v>
      </c>
      <c r="G27" s="239">
        <v>161200</v>
      </c>
      <c r="H27" s="239"/>
      <c r="I27" s="29"/>
      <c r="J27" s="29"/>
      <c r="K27" s="29"/>
      <c r="L27" s="29"/>
      <c r="M27" s="29"/>
      <c r="N27" s="29"/>
      <c r="O27" s="29"/>
      <c r="P27" s="29"/>
      <c r="Q27" s="29"/>
      <c r="R27" s="29"/>
      <c r="S27" s="29"/>
      <c r="T27" s="29"/>
      <c r="U27" s="29"/>
      <c r="V27" s="29"/>
    </row>
    <row r="28" spans="1:22" ht="24.95" customHeight="1">
      <c r="A28" s="26" t="s">
        <v>490</v>
      </c>
      <c r="B28" s="259" t="s">
        <v>510</v>
      </c>
      <c r="C28" s="28" t="s">
        <v>125</v>
      </c>
      <c r="D28" s="59"/>
      <c r="E28" s="239">
        <f>E29+E30+E31</f>
        <v>1087589</v>
      </c>
      <c r="F28" s="239">
        <f>F29+F30+F31</f>
        <v>926389</v>
      </c>
      <c r="G28" s="239">
        <f>G29+G30+G31</f>
        <v>161200</v>
      </c>
      <c r="H28" s="239"/>
      <c r="I28" s="29"/>
      <c r="J28" s="29"/>
      <c r="K28" s="29"/>
      <c r="L28" s="29"/>
      <c r="M28" s="29"/>
      <c r="N28" s="29"/>
      <c r="O28" s="29"/>
      <c r="P28" s="29"/>
      <c r="Q28" s="29"/>
      <c r="R28" s="29"/>
      <c r="S28" s="29"/>
      <c r="T28" s="29"/>
      <c r="U28" s="29"/>
      <c r="V28" s="29"/>
    </row>
    <row r="29" spans="1:22" ht="24.95" customHeight="1">
      <c r="A29" s="26" t="s">
        <v>126</v>
      </c>
      <c r="B29" s="259" t="s">
        <v>510</v>
      </c>
      <c r="C29" s="28" t="s">
        <v>115</v>
      </c>
      <c r="D29" s="59" t="s">
        <v>167</v>
      </c>
      <c r="E29" s="239">
        <v>161200</v>
      </c>
      <c r="F29" s="239"/>
      <c r="G29" s="239">
        <v>161200</v>
      </c>
      <c r="H29" s="239"/>
      <c r="I29" s="29"/>
      <c r="J29" s="29"/>
      <c r="K29" s="29"/>
      <c r="L29" s="29"/>
      <c r="M29" s="29"/>
      <c r="N29" s="29"/>
      <c r="O29" s="29"/>
      <c r="P29" s="29"/>
      <c r="Q29" s="29"/>
      <c r="R29" s="29"/>
      <c r="S29" s="29"/>
      <c r="T29" s="29"/>
      <c r="U29" s="29"/>
      <c r="V29" s="29"/>
    </row>
    <row r="30" spans="1:22" ht="24.95" customHeight="1">
      <c r="A30" s="26" t="s">
        <v>126</v>
      </c>
      <c r="B30" s="259" t="s">
        <v>510</v>
      </c>
      <c r="C30" s="28" t="s">
        <v>115</v>
      </c>
      <c r="D30" s="59" t="s">
        <v>182</v>
      </c>
      <c r="E30" s="239">
        <v>568874</v>
      </c>
      <c r="F30" s="239">
        <v>568874</v>
      </c>
      <c r="G30" s="239"/>
      <c r="H30" s="239"/>
      <c r="I30" s="29"/>
      <c r="J30" s="29"/>
      <c r="K30" s="29"/>
      <c r="L30" s="29"/>
      <c r="M30" s="29"/>
      <c r="N30" s="29"/>
      <c r="O30" s="29"/>
      <c r="P30" s="29"/>
      <c r="Q30" s="29"/>
      <c r="R30" s="29"/>
      <c r="S30" s="29"/>
      <c r="T30" s="29"/>
      <c r="U30" s="29"/>
      <c r="V30" s="29"/>
    </row>
    <row r="31" spans="1:22" ht="24.95" customHeight="1">
      <c r="A31" s="26" t="s">
        <v>126</v>
      </c>
      <c r="B31" s="259" t="s">
        <v>510</v>
      </c>
      <c r="C31" s="28" t="s">
        <v>115</v>
      </c>
      <c r="D31" s="59" t="s">
        <v>360</v>
      </c>
      <c r="E31" s="239">
        <v>357515</v>
      </c>
      <c r="F31" s="239">
        <v>357515</v>
      </c>
      <c r="G31" s="239"/>
      <c r="H31" s="239"/>
      <c r="I31" s="29"/>
      <c r="J31" s="29"/>
      <c r="K31" s="29"/>
      <c r="L31" s="29"/>
      <c r="M31" s="29"/>
      <c r="N31" s="29"/>
      <c r="O31" s="29"/>
      <c r="P31" s="29"/>
      <c r="Q31" s="29"/>
      <c r="R31" s="29"/>
      <c r="S31" s="29"/>
      <c r="T31" s="29"/>
      <c r="U31" s="29"/>
      <c r="V31" s="29"/>
    </row>
    <row r="32" spans="1:22" ht="24.95" customHeight="1">
      <c r="A32" s="26" t="s">
        <v>127</v>
      </c>
      <c r="B32" s="259" t="s">
        <v>510</v>
      </c>
      <c r="C32" s="28" t="s">
        <v>128</v>
      </c>
      <c r="D32" s="59"/>
      <c r="E32" s="239">
        <v>1994219</v>
      </c>
      <c r="F32" s="239">
        <v>1720419</v>
      </c>
      <c r="G32" s="239">
        <v>273800</v>
      </c>
      <c r="H32" s="239"/>
      <c r="I32" s="29"/>
      <c r="J32" s="29"/>
      <c r="K32" s="29"/>
      <c r="L32" s="29"/>
      <c r="M32" s="29"/>
      <c r="N32" s="29"/>
      <c r="O32" s="29"/>
      <c r="P32" s="29"/>
      <c r="Q32" s="29"/>
      <c r="R32" s="29"/>
      <c r="S32" s="29"/>
      <c r="T32" s="29"/>
      <c r="U32" s="29"/>
      <c r="V32" s="29"/>
    </row>
    <row r="33" spans="1:22" ht="24.95" customHeight="1">
      <c r="A33" s="26" t="s">
        <v>129</v>
      </c>
      <c r="B33" s="259" t="s">
        <v>510</v>
      </c>
      <c r="C33" s="28" t="s">
        <v>130</v>
      </c>
      <c r="D33" s="59"/>
      <c r="E33" s="239">
        <f>E34+E35+E36+E37+E38</f>
        <v>1994218.88</v>
      </c>
      <c r="F33" s="239">
        <f t="shared" ref="F33:G33" si="0">F34+F35+F36+F37+F38</f>
        <v>1720418.88</v>
      </c>
      <c r="G33" s="239">
        <f t="shared" si="0"/>
        <v>273800</v>
      </c>
      <c r="H33" s="239"/>
      <c r="I33" s="29"/>
      <c r="J33" s="29"/>
      <c r="K33" s="29"/>
      <c r="L33" s="29"/>
      <c r="M33" s="29"/>
      <c r="N33" s="29"/>
      <c r="O33" s="29"/>
      <c r="P33" s="29"/>
      <c r="Q33" s="29"/>
      <c r="R33" s="29"/>
      <c r="S33" s="29"/>
      <c r="T33" s="29"/>
      <c r="U33" s="29"/>
      <c r="V33" s="29"/>
    </row>
    <row r="34" spans="1:22" ht="24.95" customHeight="1">
      <c r="A34" s="26" t="s">
        <v>131</v>
      </c>
      <c r="B34" s="259" t="s">
        <v>510</v>
      </c>
      <c r="C34" s="28" t="s">
        <v>115</v>
      </c>
      <c r="D34" s="192" t="s">
        <v>167</v>
      </c>
      <c r="E34" s="242">
        <v>273800</v>
      </c>
      <c r="F34" s="242">
        <v>0</v>
      </c>
      <c r="G34" s="242">
        <v>273800</v>
      </c>
      <c r="H34" s="239"/>
      <c r="I34" s="29"/>
      <c r="J34" s="29"/>
      <c r="K34" s="29"/>
      <c r="L34" s="29"/>
      <c r="M34" s="29"/>
      <c r="N34" s="29"/>
      <c r="O34" s="29"/>
      <c r="P34" s="29"/>
      <c r="Q34" s="29"/>
      <c r="R34" s="29"/>
      <c r="S34" s="29"/>
      <c r="T34" s="29"/>
      <c r="U34" s="29"/>
      <c r="V34" s="29"/>
    </row>
    <row r="35" spans="1:22" ht="24.95" customHeight="1">
      <c r="A35" s="26" t="s">
        <v>131</v>
      </c>
      <c r="B35" s="259" t="s">
        <v>510</v>
      </c>
      <c r="C35" s="28" t="s">
        <v>115</v>
      </c>
      <c r="D35" s="58" t="s">
        <v>184</v>
      </c>
      <c r="E35" s="239">
        <v>120679.2</v>
      </c>
      <c r="F35" s="239">
        <v>120679.2</v>
      </c>
      <c r="G35" s="239">
        <v>0</v>
      </c>
      <c r="H35" s="210"/>
      <c r="I35" s="60"/>
      <c r="J35" s="60"/>
      <c r="K35" s="60"/>
      <c r="L35" s="60"/>
      <c r="M35" s="60"/>
      <c r="N35" s="60"/>
      <c r="O35" s="60"/>
      <c r="P35" s="60"/>
      <c r="Q35" s="60"/>
      <c r="R35" s="60"/>
      <c r="S35" s="60"/>
      <c r="T35" s="60"/>
      <c r="U35" s="60"/>
      <c r="V35" s="60"/>
    </row>
    <row r="36" spans="1:22" ht="24.95" customHeight="1">
      <c r="A36" s="26" t="s">
        <v>131</v>
      </c>
      <c r="B36" s="259" t="s">
        <v>510</v>
      </c>
      <c r="C36" s="28" t="s">
        <v>115</v>
      </c>
      <c r="D36" s="58" t="s">
        <v>182</v>
      </c>
      <c r="E36" s="239">
        <v>1059282</v>
      </c>
      <c r="F36" s="239">
        <v>1059282</v>
      </c>
      <c r="G36" s="239">
        <v>0</v>
      </c>
      <c r="H36" s="210"/>
      <c r="I36" s="60"/>
      <c r="J36" s="60"/>
      <c r="K36" s="60"/>
      <c r="L36" s="60"/>
      <c r="M36" s="60"/>
      <c r="N36" s="60"/>
      <c r="O36" s="60"/>
      <c r="P36" s="60"/>
      <c r="Q36" s="60"/>
      <c r="R36" s="60"/>
      <c r="S36" s="60"/>
      <c r="T36" s="60"/>
      <c r="U36" s="60"/>
      <c r="V36" s="60"/>
    </row>
    <row r="37" spans="1:22" ht="24.95" customHeight="1">
      <c r="A37" s="26" t="s">
        <v>131</v>
      </c>
      <c r="B37" s="259" t="s">
        <v>510</v>
      </c>
      <c r="C37" s="28" t="s">
        <v>115</v>
      </c>
      <c r="D37" s="58" t="s">
        <v>183</v>
      </c>
      <c r="E37" s="239">
        <v>333879.12</v>
      </c>
      <c r="F37" s="239">
        <v>333879.12</v>
      </c>
      <c r="G37" s="239">
        <v>0</v>
      </c>
      <c r="H37" s="210"/>
      <c r="I37" s="60"/>
      <c r="J37" s="60"/>
      <c r="K37" s="60"/>
      <c r="L37" s="60"/>
      <c r="M37" s="60"/>
      <c r="N37" s="60"/>
      <c r="O37" s="60"/>
      <c r="P37" s="60"/>
      <c r="Q37" s="60"/>
      <c r="R37" s="60"/>
      <c r="S37" s="60"/>
      <c r="T37" s="60"/>
      <c r="U37" s="60"/>
      <c r="V37" s="60"/>
    </row>
    <row r="38" spans="1:22" ht="24.95" customHeight="1">
      <c r="A38" s="26" t="s">
        <v>131</v>
      </c>
      <c r="B38" s="259" t="s">
        <v>510</v>
      </c>
      <c r="C38" s="28" t="s">
        <v>115</v>
      </c>
      <c r="D38" s="58" t="s">
        <v>185</v>
      </c>
      <c r="E38" s="239">
        <v>206578.56</v>
      </c>
      <c r="F38" s="239">
        <v>206578.56</v>
      </c>
      <c r="G38" s="239">
        <v>0</v>
      </c>
      <c r="H38" s="210"/>
      <c r="I38" s="60"/>
      <c r="J38" s="60"/>
      <c r="K38" s="60"/>
      <c r="L38" s="60"/>
      <c r="M38" s="60"/>
      <c r="N38" s="60"/>
      <c r="O38" s="60"/>
      <c r="P38" s="60"/>
      <c r="Q38" s="60"/>
      <c r="R38" s="60"/>
      <c r="S38" s="60"/>
      <c r="T38" s="60"/>
      <c r="U38" s="60"/>
      <c r="V38" s="60"/>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honeticPr fontId="31" type="noConversion"/>
  <printOptions horizontalCentered="1"/>
  <pageMargins left="0.196527777777778" right="0.196527777777778" top="0.78680555555555598" bottom="0.59027777777777801" header="0" footer="0"/>
  <pageSetup paperSize="9" scale="19" orientation="landscape"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showZeros="0" topLeftCell="D1" workbookViewId="0">
      <selection activeCell="K12" sqref="K12"/>
    </sheetView>
  </sheetViews>
  <sheetFormatPr defaultColWidth="9.1640625" defaultRowHeight="12.75" customHeight="1"/>
  <cols>
    <col min="1" max="1" width="23.83203125" style="1" customWidth="1"/>
    <col min="2" max="2" width="16.33203125" style="1" customWidth="1"/>
    <col min="3" max="3" width="57.1640625" style="1" customWidth="1"/>
    <col min="4" max="4" width="16.5" style="1" customWidth="1"/>
    <col min="5" max="16" width="12.33203125" style="1" customWidth="1"/>
    <col min="17" max="16384" width="9.1640625" style="1"/>
  </cols>
  <sheetData>
    <row r="1" spans="1:18" ht="23.25" customHeight="1">
      <c r="A1" s="15"/>
      <c r="B1" s="15"/>
      <c r="C1" s="15"/>
      <c r="D1" s="15"/>
      <c r="E1" s="15"/>
      <c r="F1" s="15"/>
      <c r="G1" s="15"/>
      <c r="H1" s="15"/>
      <c r="I1" s="15"/>
      <c r="J1" s="15"/>
      <c r="K1" s="15"/>
      <c r="L1" s="15"/>
      <c r="M1" s="15"/>
      <c r="N1" s="15"/>
      <c r="P1" s="31" t="s">
        <v>361</v>
      </c>
      <c r="Q1" s="35"/>
      <c r="R1" s="35"/>
    </row>
    <row r="2" spans="1:18" s="14" customFormat="1" ht="23.25" customHeight="1">
      <c r="A2" s="43" t="s">
        <v>362</v>
      </c>
      <c r="B2" s="43"/>
      <c r="C2" s="43"/>
      <c r="D2" s="43"/>
      <c r="E2" s="43"/>
      <c r="F2" s="43"/>
      <c r="G2" s="43"/>
      <c r="H2" s="43"/>
      <c r="I2" s="43"/>
      <c r="J2" s="43"/>
      <c r="K2" s="43"/>
      <c r="L2" s="43"/>
      <c r="M2" s="43"/>
      <c r="N2" s="43"/>
      <c r="O2" s="43"/>
      <c r="P2" s="43"/>
      <c r="Q2" s="55"/>
      <c r="R2" s="55"/>
    </row>
    <row r="3" spans="1:18" s="14" customFormat="1" ht="23.25" customHeight="1">
      <c r="A3" s="17"/>
      <c r="B3" s="18"/>
      <c r="C3" s="18"/>
      <c r="D3" s="18"/>
      <c r="E3" s="18"/>
      <c r="F3" s="18"/>
      <c r="G3" s="18"/>
      <c r="H3" s="18"/>
      <c r="I3" s="32"/>
      <c r="J3" s="32"/>
      <c r="K3" s="32"/>
      <c r="L3" s="32"/>
      <c r="M3" s="32"/>
      <c r="N3" s="32"/>
      <c r="P3" s="34" t="s">
        <v>87</v>
      </c>
      <c r="Q3" s="37"/>
      <c r="R3" s="37"/>
    </row>
    <row r="4" spans="1:18" s="14" customFormat="1" ht="25.5" customHeight="1">
      <c r="A4" s="310" t="s">
        <v>106</v>
      </c>
      <c r="B4" s="310" t="s">
        <v>88</v>
      </c>
      <c r="C4" s="312" t="s">
        <v>107</v>
      </c>
      <c r="D4" s="323" t="s">
        <v>108</v>
      </c>
      <c r="E4" s="313" t="s">
        <v>327</v>
      </c>
      <c r="F4" s="314" t="s">
        <v>328</v>
      </c>
      <c r="G4" s="313" t="s">
        <v>329</v>
      </c>
      <c r="H4" s="313" t="s">
        <v>330</v>
      </c>
      <c r="I4" s="291" t="s">
        <v>331</v>
      </c>
      <c r="J4" s="291" t="s">
        <v>332</v>
      </c>
      <c r="K4" s="291" t="s">
        <v>175</v>
      </c>
      <c r="L4" s="291" t="s">
        <v>333</v>
      </c>
      <c r="M4" s="291" t="s">
        <v>168</v>
      </c>
      <c r="N4" s="291" t="s">
        <v>176</v>
      </c>
      <c r="O4" s="291" t="s">
        <v>171</v>
      </c>
      <c r="P4" s="310" t="s">
        <v>177</v>
      </c>
      <c r="Q4" s="32"/>
      <c r="R4" s="32"/>
    </row>
    <row r="5" spans="1:18" s="14" customFormat="1" ht="14.25" customHeight="1">
      <c r="A5" s="310"/>
      <c r="B5" s="310"/>
      <c r="C5" s="276"/>
      <c r="D5" s="310"/>
      <c r="E5" s="291"/>
      <c r="F5" s="315"/>
      <c r="G5" s="291"/>
      <c r="H5" s="291"/>
      <c r="I5" s="291"/>
      <c r="J5" s="291"/>
      <c r="K5" s="291"/>
      <c r="L5" s="291"/>
      <c r="M5" s="291"/>
      <c r="N5" s="291"/>
      <c r="O5" s="291"/>
      <c r="P5" s="310"/>
      <c r="Q5" s="32"/>
      <c r="R5" s="32"/>
    </row>
    <row r="6" spans="1:18" s="14" customFormat="1" ht="14.25" customHeight="1">
      <c r="A6" s="310"/>
      <c r="B6" s="310"/>
      <c r="C6" s="276"/>
      <c r="D6" s="310"/>
      <c r="E6" s="291"/>
      <c r="F6" s="315"/>
      <c r="G6" s="291"/>
      <c r="H6" s="291"/>
      <c r="I6" s="291"/>
      <c r="J6" s="291"/>
      <c r="K6" s="291"/>
      <c r="L6" s="291"/>
      <c r="M6" s="291"/>
      <c r="N6" s="291"/>
      <c r="O6" s="291"/>
      <c r="P6" s="310"/>
      <c r="Q6" s="32"/>
      <c r="R6" s="32"/>
    </row>
    <row r="7" spans="1:18" s="14" customFormat="1" ht="25.5" customHeight="1">
      <c r="A7" s="254"/>
      <c r="B7" s="24">
        <v>923</v>
      </c>
      <c r="C7" s="24" t="s">
        <v>284</v>
      </c>
      <c r="D7" s="45">
        <v>8075865.0800000001</v>
      </c>
      <c r="E7" s="46">
        <v>3313883</v>
      </c>
      <c r="F7" s="45">
        <v>617200</v>
      </c>
      <c r="G7" s="47">
        <v>0</v>
      </c>
      <c r="H7" s="47">
        <v>0</v>
      </c>
      <c r="I7" s="51">
        <v>4025694</v>
      </c>
      <c r="J7" s="47">
        <v>0</v>
      </c>
      <c r="K7" s="47">
        <v>0</v>
      </c>
      <c r="L7" s="47">
        <v>0</v>
      </c>
      <c r="M7" s="244">
        <v>119088</v>
      </c>
      <c r="N7" s="253"/>
      <c r="O7" s="253"/>
      <c r="P7" s="254"/>
      <c r="Q7" s="32"/>
      <c r="R7" s="32"/>
    </row>
    <row r="8" spans="1:18" s="14" customFormat="1" ht="24.95" customHeight="1">
      <c r="A8" s="44"/>
      <c r="B8" s="24">
        <v>923001</v>
      </c>
      <c r="C8" s="24" t="s">
        <v>284</v>
      </c>
      <c r="D8" s="45">
        <v>8075865.0800000001</v>
      </c>
      <c r="E8" s="46">
        <v>3313883</v>
      </c>
      <c r="F8" s="45">
        <v>617200</v>
      </c>
      <c r="G8" s="47">
        <v>0</v>
      </c>
      <c r="H8" s="47">
        <v>0</v>
      </c>
      <c r="I8" s="51">
        <f>I12+I14+I17+I20</f>
        <v>4025693.59</v>
      </c>
      <c r="J8" s="47">
        <v>0</v>
      </c>
      <c r="K8" s="47">
        <v>0</v>
      </c>
      <c r="L8" s="47">
        <v>0</v>
      </c>
      <c r="M8" s="244">
        <v>119088</v>
      </c>
      <c r="N8" s="52"/>
      <c r="O8" s="52"/>
      <c r="P8" s="52"/>
      <c r="Q8" s="37"/>
      <c r="R8" s="37"/>
    </row>
    <row r="9" spans="1:18" s="33" customFormat="1" ht="24.95" customHeight="1">
      <c r="A9" s="26" t="s">
        <v>110</v>
      </c>
      <c r="B9" s="24">
        <v>923001</v>
      </c>
      <c r="C9" s="28" t="s">
        <v>111</v>
      </c>
      <c r="D9" s="46">
        <f>D10+D12</f>
        <v>4221927</v>
      </c>
      <c r="E9" s="46">
        <f t="shared" ref="E9:P9" si="0">E10+E12</f>
        <v>3313883</v>
      </c>
      <c r="F9" s="46">
        <f t="shared" si="0"/>
        <v>617200</v>
      </c>
      <c r="G9" s="46">
        <f t="shared" si="0"/>
        <v>0</v>
      </c>
      <c r="H9" s="46">
        <f t="shared" si="0"/>
        <v>0</v>
      </c>
      <c r="I9" s="46">
        <f t="shared" si="0"/>
        <v>171756</v>
      </c>
      <c r="J9" s="46">
        <f t="shared" si="0"/>
        <v>0</v>
      </c>
      <c r="K9" s="46">
        <f t="shared" si="0"/>
        <v>0</v>
      </c>
      <c r="L9" s="46">
        <f t="shared" si="0"/>
        <v>0</v>
      </c>
      <c r="M9" s="243">
        <f t="shared" si="0"/>
        <v>119088</v>
      </c>
      <c r="N9" s="46">
        <f t="shared" si="0"/>
        <v>0</v>
      </c>
      <c r="O9" s="46">
        <f t="shared" si="0"/>
        <v>0</v>
      </c>
      <c r="P9" s="46">
        <f t="shared" si="0"/>
        <v>0</v>
      </c>
    </row>
    <row r="10" spans="1:18" s="14" customFormat="1" ht="24.95" customHeight="1">
      <c r="A10" s="26" t="s">
        <v>504</v>
      </c>
      <c r="B10" s="24">
        <v>923001</v>
      </c>
      <c r="C10" s="28" t="s">
        <v>113</v>
      </c>
      <c r="D10" s="46">
        <v>4050171</v>
      </c>
      <c r="E10" s="46">
        <v>3313883</v>
      </c>
      <c r="F10" s="45">
        <v>617200</v>
      </c>
      <c r="G10" s="47"/>
      <c r="H10" s="47"/>
      <c r="I10" s="47"/>
      <c r="J10" s="47"/>
      <c r="K10" s="47">
        <v>0</v>
      </c>
      <c r="L10" s="47">
        <v>0</v>
      </c>
      <c r="M10" s="244">
        <v>119088</v>
      </c>
      <c r="N10" s="52">
        <v>0</v>
      </c>
      <c r="O10" s="52">
        <v>0</v>
      </c>
      <c r="P10" s="52">
        <v>0</v>
      </c>
      <c r="Q10" s="37"/>
      <c r="R10" s="37"/>
    </row>
    <row r="11" spans="1:18" s="14" customFormat="1" ht="24.95" customHeight="1">
      <c r="A11" s="26" t="s">
        <v>114</v>
      </c>
      <c r="B11" s="24">
        <v>923001</v>
      </c>
      <c r="C11" s="28" t="s">
        <v>115</v>
      </c>
      <c r="D11" s="46">
        <v>4050171</v>
      </c>
      <c r="E11" s="46">
        <v>3313883</v>
      </c>
      <c r="F11" s="45">
        <v>617200</v>
      </c>
      <c r="G11" s="47"/>
      <c r="H11" s="47"/>
      <c r="I11" s="47"/>
      <c r="J11" s="47"/>
      <c r="K11" s="47">
        <v>0</v>
      </c>
      <c r="L11" s="47">
        <v>0</v>
      </c>
      <c r="M11" s="244">
        <v>119088</v>
      </c>
      <c r="N11" s="52">
        <v>0</v>
      </c>
      <c r="O11" s="52">
        <v>0</v>
      </c>
      <c r="P11" s="52">
        <v>0</v>
      </c>
      <c r="Q11" s="37"/>
      <c r="R11" s="37"/>
    </row>
    <row r="12" spans="1:18" s="14" customFormat="1" ht="24.95" customHeight="1">
      <c r="A12" s="26" t="s">
        <v>116</v>
      </c>
      <c r="B12" s="24">
        <v>923001</v>
      </c>
      <c r="C12" s="28" t="s">
        <v>117</v>
      </c>
      <c r="D12" s="48">
        <v>171756</v>
      </c>
      <c r="E12" s="47"/>
      <c r="F12" s="47"/>
      <c r="G12" s="47"/>
      <c r="H12" s="47"/>
      <c r="I12" s="53">
        <v>171756</v>
      </c>
      <c r="J12" s="47"/>
      <c r="K12" s="47">
        <v>0</v>
      </c>
      <c r="L12" s="47">
        <v>0</v>
      </c>
      <c r="M12" s="47">
        <v>0</v>
      </c>
      <c r="N12" s="52">
        <v>0</v>
      </c>
      <c r="O12" s="52">
        <v>0</v>
      </c>
      <c r="P12" s="52">
        <v>0</v>
      </c>
      <c r="Q12" s="37"/>
      <c r="R12" s="37"/>
    </row>
    <row r="13" spans="1:18" s="14" customFormat="1" ht="24.95" customHeight="1">
      <c r="A13" s="26" t="s">
        <v>118</v>
      </c>
      <c r="B13" s="24">
        <v>923001</v>
      </c>
      <c r="C13" s="28" t="s">
        <v>115</v>
      </c>
      <c r="D13" s="48">
        <v>171756</v>
      </c>
      <c r="E13" s="47"/>
      <c r="F13" s="47"/>
      <c r="G13" s="47"/>
      <c r="H13" s="47"/>
      <c r="I13" s="53">
        <v>171756</v>
      </c>
      <c r="J13" s="47"/>
      <c r="K13" s="47">
        <v>0</v>
      </c>
      <c r="L13" s="47">
        <v>0</v>
      </c>
      <c r="M13" s="47">
        <v>0</v>
      </c>
      <c r="N13" s="52">
        <v>0</v>
      </c>
      <c r="O13" s="52">
        <v>0</v>
      </c>
      <c r="P13" s="52">
        <v>0</v>
      </c>
      <c r="Q13" s="37"/>
      <c r="R13" s="37"/>
    </row>
    <row r="14" spans="1:18" s="14" customFormat="1" ht="24.95" customHeight="1">
      <c r="A14" s="26" t="s">
        <v>481</v>
      </c>
      <c r="B14" s="24">
        <v>923001</v>
      </c>
      <c r="C14" s="28" t="s">
        <v>120</v>
      </c>
      <c r="D14" s="49">
        <v>772129.71</v>
      </c>
      <c r="E14" s="47"/>
      <c r="F14" s="47"/>
      <c r="G14" s="47"/>
      <c r="H14" s="47"/>
      <c r="I14" s="53">
        <v>772129.71</v>
      </c>
      <c r="J14" s="47"/>
      <c r="K14" s="47">
        <v>0</v>
      </c>
      <c r="L14" s="47">
        <v>0</v>
      </c>
      <c r="M14" s="47">
        <v>0</v>
      </c>
      <c r="N14" s="52">
        <v>0</v>
      </c>
      <c r="O14" s="52">
        <v>0</v>
      </c>
      <c r="P14" s="52">
        <v>0</v>
      </c>
      <c r="Q14" s="37"/>
      <c r="R14" s="37"/>
    </row>
    <row r="15" spans="1:18" ht="24.95" customHeight="1">
      <c r="A15" s="26" t="s">
        <v>503</v>
      </c>
      <c r="B15" s="24">
        <v>923001</v>
      </c>
      <c r="C15" s="28" t="s">
        <v>122</v>
      </c>
      <c r="D15" s="49">
        <v>772129.71</v>
      </c>
      <c r="E15" s="47"/>
      <c r="F15" s="47"/>
      <c r="G15" s="47"/>
      <c r="H15" s="47"/>
      <c r="I15" s="53">
        <v>772129.71</v>
      </c>
      <c r="J15" s="47"/>
      <c r="K15" s="47">
        <v>0</v>
      </c>
      <c r="L15" s="47">
        <v>0</v>
      </c>
      <c r="M15" s="47">
        <v>0</v>
      </c>
      <c r="N15" s="54">
        <v>0</v>
      </c>
      <c r="O15" s="54">
        <v>0</v>
      </c>
      <c r="P15" s="54">
        <v>0</v>
      </c>
    </row>
    <row r="16" spans="1:18" ht="24.95" customHeight="1">
      <c r="A16" s="26" t="s">
        <v>123</v>
      </c>
      <c r="B16" s="24">
        <v>923001</v>
      </c>
      <c r="C16" s="28" t="s">
        <v>115</v>
      </c>
      <c r="D16" s="49">
        <v>772129.71</v>
      </c>
      <c r="E16" s="47"/>
      <c r="F16" s="47"/>
      <c r="G16" s="47"/>
      <c r="H16" s="47"/>
      <c r="I16" s="49">
        <v>772129.71</v>
      </c>
      <c r="J16" s="47"/>
      <c r="K16" s="47">
        <v>0</v>
      </c>
      <c r="L16" s="47">
        <v>0</v>
      </c>
      <c r="M16" s="47">
        <v>0</v>
      </c>
      <c r="N16" s="29"/>
      <c r="O16" s="29"/>
      <c r="P16" s="29"/>
    </row>
    <row r="17" spans="1:16" ht="24.95" customHeight="1">
      <c r="A17" s="26" t="s">
        <v>484</v>
      </c>
      <c r="B17" s="24">
        <v>923001</v>
      </c>
      <c r="C17" s="28" t="s">
        <v>124</v>
      </c>
      <c r="D17" s="50">
        <v>1087589</v>
      </c>
      <c r="E17" s="47"/>
      <c r="F17" s="47"/>
      <c r="G17" s="47"/>
      <c r="H17" s="47"/>
      <c r="I17" s="50">
        <v>1087589</v>
      </c>
      <c r="J17" s="47"/>
      <c r="K17" s="47">
        <v>0</v>
      </c>
      <c r="L17" s="47">
        <v>0</v>
      </c>
      <c r="M17" s="47">
        <v>0</v>
      </c>
      <c r="N17" s="29"/>
      <c r="O17" s="29"/>
      <c r="P17" s="29"/>
    </row>
    <row r="18" spans="1:16" ht="24.95" customHeight="1">
      <c r="A18" s="26" t="s">
        <v>505</v>
      </c>
      <c r="B18" s="24">
        <v>923001</v>
      </c>
      <c r="C18" s="28" t="s">
        <v>125</v>
      </c>
      <c r="D18" s="50">
        <v>1087589</v>
      </c>
      <c r="E18" s="47"/>
      <c r="F18" s="47"/>
      <c r="G18" s="47"/>
      <c r="H18" s="47"/>
      <c r="I18" s="50">
        <v>1087589</v>
      </c>
      <c r="J18" s="47"/>
      <c r="K18" s="47">
        <v>0</v>
      </c>
      <c r="L18" s="47">
        <v>0</v>
      </c>
      <c r="M18" s="47">
        <v>0</v>
      </c>
      <c r="N18" s="29"/>
      <c r="O18" s="29"/>
      <c r="P18" s="29"/>
    </row>
    <row r="19" spans="1:16" ht="24.95" customHeight="1">
      <c r="A19" s="26" t="s">
        <v>126</v>
      </c>
      <c r="B19" s="24">
        <v>923001</v>
      </c>
      <c r="C19" s="28" t="s">
        <v>115</v>
      </c>
      <c r="D19" s="50">
        <v>1087589</v>
      </c>
      <c r="E19" s="47"/>
      <c r="F19" s="47"/>
      <c r="G19" s="47"/>
      <c r="H19" s="47"/>
      <c r="I19" s="50">
        <v>1087589</v>
      </c>
      <c r="J19" s="47"/>
      <c r="K19" s="47">
        <v>0</v>
      </c>
      <c r="L19" s="47">
        <v>0</v>
      </c>
      <c r="M19" s="47">
        <v>0</v>
      </c>
      <c r="N19" s="29"/>
      <c r="O19" s="29"/>
      <c r="P19" s="29"/>
    </row>
    <row r="20" spans="1:16" ht="24.95" customHeight="1">
      <c r="A20" s="26" t="s">
        <v>486</v>
      </c>
      <c r="B20" s="24">
        <v>923001</v>
      </c>
      <c r="C20" s="28" t="s">
        <v>128</v>
      </c>
      <c r="D20" s="49">
        <v>1994219</v>
      </c>
      <c r="E20" s="47"/>
      <c r="F20" s="47"/>
      <c r="G20" s="47"/>
      <c r="H20" s="47"/>
      <c r="I20" s="53">
        <v>1994218.88</v>
      </c>
      <c r="J20" s="47"/>
      <c r="K20" s="47">
        <v>0</v>
      </c>
      <c r="L20" s="47">
        <v>0</v>
      </c>
      <c r="M20" s="47">
        <v>0</v>
      </c>
      <c r="N20" s="29"/>
      <c r="O20" s="29"/>
      <c r="P20" s="29"/>
    </row>
    <row r="21" spans="1:16" ht="24.95" customHeight="1">
      <c r="A21" s="26" t="s">
        <v>487</v>
      </c>
      <c r="B21" s="24">
        <v>923001</v>
      </c>
      <c r="C21" s="28" t="s">
        <v>130</v>
      </c>
      <c r="D21" s="49">
        <v>1994219</v>
      </c>
      <c r="E21" s="47"/>
      <c r="F21" s="47"/>
      <c r="G21" s="47"/>
      <c r="H21" s="47"/>
      <c r="I21" s="53">
        <v>1994218.88</v>
      </c>
      <c r="J21" s="47"/>
      <c r="K21" s="47">
        <v>0</v>
      </c>
      <c r="L21" s="47">
        <v>0</v>
      </c>
      <c r="M21" s="47">
        <v>0</v>
      </c>
      <c r="N21" s="29"/>
      <c r="O21" s="29"/>
      <c r="P21" s="29"/>
    </row>
    <row r="22" spans="1:16" ht="24.95" customHeight="1">
      <c r="A22" s="26" t="s">
        <v>506</v>
      </c>
      <c r="B22" s="24">
        <v>923001</v>
      </c>
      <c r="C22" s="28" t="s">
        <v>115</v>
      </c>
      <c r="D22" s="49">
        <v>1994219</v>
      </c>
      <c r="E22" s="47"/>
      <c r="F22" s="47"/>
      <c r="G22" s="47"/>
      <c r="H22" s="47"/>
      <c r="I22" s="53">
        <v>1994218.88</v>
      </c>
      <c r="J22" s="47"/>
      <c r="K22" s="47">
        <v>0</v>
      </c>
      <c r="L22" s="47">
        <v>0</v>
      </c>
      <c r="M22" s="47">
        <v>0</v>
      </c>
      <c r="N22" s="29"/>
      <c r="O22" s="29"/>
      <c r="P22" s="29"/>
    </row>
  </sheetData>
  <sheetProtection formatCells="0" formatColumns="0" formatRows="0"/>
  <mergeCells count="16">
    <mergeCell ref="P4:P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
  <sheetViews>
    <sheetView showGridLines="0" showZeros="0" topLeftCell="A3" zoomScale="115" zoomScaleNormal="115" workbookViewId="0">
      <selection activeCell="C7" sqref="C7"/>
    </sheetView>
  </sheetViews>
  <sheetFormatPr defaultColWidth="9.1640625" defaultRowHeight="12.75" customHeight="1"/>
  <cols>
    <col min="1" max="1" width="26.1640625" style="1" customWidth="1"/>
    <col min="2" max="2" width="20.33203125" style="1" customWidth="1"/>
    <col min="3" max="3" width="60.33203125" style="1" customWidth="1"/>
    <col min="4" max="15" width="12.33203125" style="1" customWidth="1"/>
    <col min="16" max="16384" width="9.1640625" style="1"/>
  </cols>
  <sheetData>
    <row r="1" spans="1:22" customFormat="1" ht="18" customHeight="1">
      <c r="V1" s="31" t="s">
        <v>363</v>
      </c>
    </row>
    <row r="2" spans="1:22" customFormat="1" ht="32.25" customHeight="1">
      <c r="A2" s="324" t="s">
        <v>364</v>
      </c>
      <c r="B2" s="324"/>
      <c r="C2" s="324"/>
      <c r="D2" s="324"/>
      <c r="E2" s="324"/>
      <c r="F2" s="324"/>
      <c r="G2" s="324"/>
      <c r="H2" s="324"/>
      <c r="I2" s="324"/>
      <c r="J2" s="324"/>
      <c r="K2" s="324"/>
      <c r="L2" s="324"/>
      <c r="M2" s="324"/>
      <c r="N2" s="324"/>
      <c r="O2" s="324"/>
      <c r="P2" s="324"/>
      <c r="Q2" s="324"/>
      <c r="R2" s="324"/>
      <c r="S2" s="324"/>
      <c r="T2" s="324"/>
      <c r="U2" s="324"/>
      <c r="V2" s="324"/>
    </row>
    <row r="3" spans="1:22" s="33" customFormat="1" ht="11.25" customHeight="1">
      <c r="V3" s="33" t="s">
        <v>87</v>
      </c>
    </row>
    <row r="4" spans="1:22" s="33" customFormat="1" ht="29.25" customHeight="1">
      <c r="A4" s="325" t="s">
        <v>106</v>
      </c>
      <c r="B4" s="325" t="s">
        <v>88</v>
      </c>
      <c r="C4" s="325" t="s">
        <v>107</v>
      </c>
      <c r="D4" s="325" t="s">
        <v>358</v>
      </c>
      <c r="E4" s="330" t="s">
        <v>160</v>
      </c>
      <c r="F4" s="331"/>
      <c r="G4" s="331"/>
      <c r="H4" s="332"/>
      <c r="I4" s="333" t="s">
        <v>161</v>
      </c>
      <c r="J4" s="334"/>
      <c r="K4" s="334"/>
      <c r="L4" s="334"/>
      <c r="M4" s="334"/>
      <c r="N4" s="334"/>
      <c r="O4" s="334"/>
      <c r="P4" s="334"/>
      <c r="Q4" s="334"/>
      <c r="R4" s="335"/>
      <c r="S4" s="336" t="s">
        <v>162</v>
      </c>
      <c r="T4" s="336" t="s">
        <v>163</v>
      </c>
      <c r="U4" s="336" t="s">
        <v>164</v>
      </c>
      <c r="V4" s="326" t="s">
        <v>165</v>
      </c>
    </row>
    <row r="5" spans="1:22" s="33" customFormat="1" ht="54.75" customHeight="1">
      <c r="A5" s="325"/>
      <c r="B5" s="325"/>
      <c r="C5" s="325"/>
      <c r="D5" s="325"/>
      <c r="E5" s="38" t="s">
        <v>137</v>
      </c>
      <c r="F5" s="39" t="s">
        <v>166</v>
      </c>
      <c r="G5" s="39" t="s">
        <v>167</v>
      </c>
      <c r="H5" s="39" t="s">
        <v>168</v>
      </c>
      <c r="I5" s="38" t="s">
        <v>137</v>
      </c>
      <c r="J5" s="41" t="s">
        <v>346</v>
      </c>
      <c r="K5" s="41" t="s">
        <v>168</v>
      </c>
      <c r="L5" s="41" t="s">
        <v>171</v>
      </c>
      <c r="M5" s="41" t="s">
        <v>172</v>
      </c>
      <c r="N5" s="41" t="s">
        <v>173</v>
      </c>
      <c r="O5" s="41" t="s">
        <v>174</v>
      </c>
      <c r="P5" s="41" t="s">
        <v>175</v>
      </c>
      <c r="Q5" s="41" t="s">
        <v>176</v>
      </c>
      <c r="R5" s="42" t="s">
        <v>177</v>
      </c>
      <c r="S5" s="337"/>
      <c r="T5" s="337"/>
      <c r="U5" s="337"/>
      <c r="V5" s="328"/>
    </row>
    <row r="6" spans="1:22" s="33" customFormat="1" ht="16.5" customHeight="1">
      <c r="A6" s="38" t="s">
        <v>359</v>
      </c>
      <c r="B6" s="38" t="s">
        <v>359</v>
      </c>
      <c r="C6" s="38" t="s">
        <v>359</v>
      </c>
      <c r="D6" s="38" t="s">
        <v>359</v>
      </c>
      <c r="E6" s="38">
        <v>1</v>
      </c>
      <c r="F6" s="38">
        <v>2</v>
      </c>
      <c r="G6" s="38">
        <v>3</v>
      </c>
      <c r="H6" s="38">
        <v>4</v>
      </c>
      <c r="I6" s="38">
        <v>5</v>
      </c>
      <c r="J6" s="38">
        <v>6</v>
      </c>
      <c r="K6" s="38">
        <v>7</v>
      </c>
      <c r="L6" s="38">
        <v>8</v>
      </c>
      <c r="M6" s="38">
        <v>9</v>
      </c>
      <c r="N6" s="38">
        <v>10</v>
      </c>
      <c r="O6" s="38">
        <v>11</v>
      </c>
      <c r="P6" s="38">
        <v>12</v>
      </c>
      <c r="Q6" s="38">
        <v>13</v>
      </c>
      <c r="R6" s="38">
        <v>14</v>
      </c>
      <c r="S6" s="38">
        <v>15</v>
      </c>
      <c r="T6" s="38">
        <v>16</v>
      </c>
      <c r="U6" s="38">
        <v>17</v>
      </c>
      <c r="V6" s="38">
        <v>18</v>
      </c>
    </row>
    <row r="7" spans="1:22" s="14" customFormat="1" ht="27.95" customHeight="1">
      <c r="A7" s="22"/>
      <c r="B7" s="259" t="s">
        <v>510</v>
      </c>
      <c r="C7" s="260" t="s">
        <v>284</v>
      </c>
      <c r="D7" s="40"/>
      <c r="E7" s="23" t="s">
        <v>240</v>
      </c>
      <c r="F7" s="23" t="s">
        <v>240</v>
      </c>
      <c r="G7" s="23" t="s">
        <v>240</v>
      </c>
      <c r="H7" s="23" t="s">
        <v>240</v>
      </c>
      <c r="I7" s="23" t="s">
        <v>240</v>
      </c>
      <c r="J7" s="23" t="s">
        <v>240</v>
      </c>
      <c r="K7" s="23" t="s">
        <v>240</v>
      </c>
      <c r="L7" s="23" t="s">
        <v>240</v>
      </c>
      <c r="M7" s="23" t="s">
        <v>240</v>
      </c>
      <c r="N7" s="23" t="s">
        <v>240</v>
      </c>
      <c r="O7" s="23" t="s">
        <v>240</v>
      </c>
      <c r="P7" s="23" t="s">
        <v>240</v>
      </c>
      <c r="Q7" s="23" t="s">
        <v>240</v>
      </c>
      <c r="R7" s="23" t="s">
        <v>240</v>
      </c>
      <c r="S7" s="23" t="s">
        <v>240</v>
      </c>
      <c r="T7" s="23" t="s">
        <v>240</v>
      </c>
      <c r="U7" s="23" t="s">
        <v>240</v>
      </c>
      <c r="V7" s="23" t="s">
        <v>240</v>
      </c>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honeticPr fontId="31" type="noConversion"/>
  <printOptions horizontalCentered="1"/>
  <pageMargins left="0.196850393700787" right="0.196850393700787" top="0.78740157480314998" bottom="0.59055118110236204"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showGridLines="0" showZeros="0" tabSelected="1" workbookViewId="0">
      <selection activeCell="A36" sqref="A36"/>
    </sheetView>
  </sheetViews>
  <sheetFormatPr defaultColWidth="9.1640625" defaultRowHeight="12.75" customHeight="1"/>
  <cols>
    <col min="1" max="1" width="26" style="1" customWidth="1"/>
    <col min="2" max="2" width="16.33203125" style="1" customWidth="1"/>
    <col min="3" max="3" width="59.6640625" style="1" customWidth="1"/>
    <col min="4" max="4" width="16.5" style="1" customWidth="1"/>
    <col min="5" max="16" width="12.33203125" style="1" customWidth="1"/>
    <col min="17" max="16384" width="9.1640625" style="1"/>
  </cols>
  <sheetData>
    <row r="1" spans="1:18" ht="23.25" customHeight="1">
      <c r="A1" s="15"/>
      <c r="B1" s="15"/>
      <c r="C1" s="15"/>
      <c r="D1" s="15"/>
      <c r="E1" s="15"/>
      <c r="F1" s="15"/>
      <c r="G1" s="15"/>
      <c r="H1" s="15"/>
      <c r="I1" s="15"/>
      <c r="J1" s="15"/>
      <c r="K1" s="15"/>
      <c r="L1" s="15"/>
      <c r="M1" s="15"/>
      <c r="N1" s="15"/>
      <c r="O1"/>
      <c r="P1" s="31" t="s">
        <v>365</v>
      </c>
      <c r="Q1" s="35"/>
      <c r="R1" s="35"/>
    </row>
    <row r="2" spans="1:18" s="13" customFormat="1" ht="23.25" customHeight="1">
      <c r="A2" s="16" t="s">
        <v>366</v>
      </c>
      <c r="B2" s="16"/>
      <c r="C2" s="16"/>
      <c r="D2" s="16"/>
      <c r="E2" s="16"/>
      <c r="F2" s="16"/>
      <c r="G2" s="16"/>
      <c r="H2" s="16"/>
      <c r="I2" s="16"/>
      <c r="J2" s="16"/>
      <c r="K2" s="16"/>
      <c r="L2" s="16"/>
      <c r="M2" s="16"/>
      <c r="N2" s="16"/>
      <c r="O2" s="16"/>
      <c r="P2" s="16"/>
      <c r="Q2" s="36"/>
      <c r="R2" s="36"/>
    </row>
    <row r="3" spans="1:18" s="14" customFormat="1" ht="23.25" customHeight="1">
      <c r="A3" s="17"/>
      <c r="B3" s="18"/>
      <c r="C3" s="18"/>
      <c r="D3" s="18"/>
      <c r="E3" s="18"/>
      <c r="F3" s="18"/>
      <c r="G3" s="18"/>
      <c r="H3" s="18"/>
      <c r="I3" s="32"/>
      <c r="J3" s="32"/>
      <c r="K3" s="32"/>
      <c r="L3" s="32"/>
      <c r="M3" s="32"/>
      <c r="N3" s="32"/>
      <c r="O3" s="33"/>
      <c r="P3" s="34" t="s">
        <v>87</v>
      </c>
      <c r="Q3" s="37"/>
      <c r="R3" s="37"/>
    </row>
    <row r="4" spans="1:18" s="14" customFormat="1" ht="25.5" customHeight="1">
      <c r="A4" s="310" t="s">
        <v>106</v>
      </c>
      <c r="B4" s="310" t="s">
        <v>88</v>
      </c>
      <c r="C4" s="312" t="s">
        <v>107</v>
      </c>
      <c r="D4" s="323" t="s">
        <v>108</v>
      </c>
      <c r="E4" s="313" t="s">
        <v>327</v>
      </c>
      <c r="F4" s="314" t="s">
        <v>328</v>
      </c>
      <c r="G4" s="313" t="s">
        <v>329</v>
      </c>
      <c r="H4" s="313" t="s">
        <v>330</v>
      </c>
      <c r="I4" s="291" t="s">
        <v>331</v>
      </c>
      <c r="J4" s="291" t="s">
        <v>332</v>
      </c>
      <c r="K4" s="291" t="s">
        <v>175</v>
      </c>
      <c r="L4" s="291" t="s">
        <v>333</v>
      </c>
      <c r="M4" s="291" t="s">
        <v>168</v>
      </c>
      <c r="N4" s="291" t="s">
        <v>176</v>
      </c>
      <c r="O4" s="291" t="s">
        <v>171</v>
      </c>
      <c r="P4" s="310" t="s">
        <v>177</v>
      </c>
      <c r="Q4" s="32"/>
      <c r="R4" s="32"/>
    </row>
    <row r="5" spans="1:18" s="14" customFormat="1" ht="14.25" customHeight="1">
      <c r="A5" s="310"/>
      <c r="B5" s="310"/>
      <c r="C5" s="276"/>
      <c r="D5" s="310"/>
      <c r="E5" s="291"/>
      <c r="F5" s="315"/>
      <c r="G5" s="291"/>
      <c r="H5" s="291"/>
      <c r="I5" s="291"/>
      <c r="J5" s="291"/>
      <c r="K5" s="291"/>
      <c r="L5" s="291"/>
      <c r="M5" s="291"/>
      <c r="N5" s="291"/>
      <c r="O5" s="291"/>
      <c r="P5" s="310"/>
      <c r="Q5" s="32"/>
      <c r="R5" s="32"/>
    </row>
    <row r="6" spans="1:18" s="14" customFormat="1" ht="14.25" customHeight="1">
      <c r="A6" s="310"/>
      <c r="B6" s="310"/>
      <c r="C6" s="276"/>
      <c r="D6" s="310"/>
      <c r="E6" s="291"/>
      <c r="F6" s="315"/>
      <c r="G6" s="291"/>
      <c r="H6" s="291"/>
      <c r="I6" s="291"/>
      <c r="J6" s="291"/>
      <c r="K6" s="291"/>
      <c r="L6" s="291"/>
      <c r="M6" s="291"/>
      <c r="N6" s="291"/>
      <c r="O6" s="291"/>
      <c r="P6" s="310"/>
      <c r="Q6" s="32"/>
      <c r="R6" s="32"/>
    </row>
    <row r="7" spans="1:18" ht="24" customHeight="1">
      <c r="A7" s="22"/>
      <c r="B7" s="257" t="s">
        <v>508</v>
      </c>
      <c r="C7" s="24" t="s">
        <v>284</v>
      </c>
      <c r="D7" s="25" t="s">
        <v>240</v>
      </c>
      <c r="E7" s="25" t="s">
        <v>240</v>
      </c>
      <c r="F7" s="25" t="s">
        <v>240</v>
      </c>
      <c r="G7" s="25" t="s">
        <v>240</v>
      </c>
      <c r="H7" s="25" t="s">
        <v>240</v>
      </c>
      <c r="I7" s="25" t="s">
        <v>240</v>
      </c>
      <c r="J7" s="25" t="s">
        <v>240</v>
      </c>
      <c r="K7" s="25" t="s">
        <v>240</v>
      </c>
      <c r="L7" s="25" t="s">
        <v>240</v>
      </c>
      <c r="M7" s="25" t="s">
        <v>240</v>
      </c>
      <c r="N7" s="25" t="s">
        <v>240</v>
      </c>
      <c r="O7" s="25" t="s">
        <v>240</v>
      </c>
      <c r="P7" s="25" t="s">
        <v>240</v>
      </c>
    </row>
    <row r="8" spans="1:18" ht="24" customHeight="1"/>
  </sheetData>
  <sheetProtection formatCells="0" formatColumns="0" formatRows="0"/>
  <mergeCells count="16">
    <mergeCell ref="P4:P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showZeros="0" workbookViewId="0">
      <selection activeCell="D8" sqref="D8:H8"/>
    </sheetView>
  </sheetViews>
  <sheetFormatPr defaultColWidth="9" defaultRowHeight="11.25"/>
  <cols>
    <col min="1" max="8" width="18.83203125" style="1" customWidth="1"/>
    <col min="9" max="16384" width="9" style="1"/>
  </cols>
  <sheetData>
    <row r="1" spans="1:8" ht="12">
      <c r="H1" s="5" t="s">
        <v>367</v>
      </c>
    </row>
    <row r="2" spans="1:8" ht="27">
      <c r="A2" s="338" t="s">
        <v>368</v>
      </c>
      <c r="B2" s="339"/>
      <c r="C2" s="339"/>
      <c r="D2" s="339"/>
      <c r="E2" s="339"/>
      <c r="F2" s="339"/>
      <c r="G2" s="339"/>
      <c r="H2" s="339"/>
    </row>
    <row r="3" spans="1:8" ht="20.25">
      <c r="A3" s="340" t="s">
        <v>369</v>
      </c>
      <c r="B3" s="340"/>
      <c r="C3" s="340"/>
      <c r="D3" s="340"/>
      <c r="E3" s="340"/>
      <c r="F3" s="340"/>
      <c r="G3" s="340"/>
      <c r="H3" s="340"/>
    </row>
    <row r="4" spans="1:8" ht="14.25">
      <c r="A4" s="341" t="s">
        <v>511</v>
      </c>
      <c r="B4" s="341"/>
      <c r="C4" s="341"/>
      <c r="D4" s="341"/>
      <c r="E4" s="6"/>
      <c r="F4" s="6" t="s">
        <v>370</v>
      </c>
      <c r="G4" s="342" t="s">
        <v>371</v>
      </c>
      <c r="H4" s="342"/>
    </row>
    <row r="5" spans="1:8" ht="26.25" customHeight="1">
      <c r="A5" s="354" t="s">
        <v>372</v>
      </c>
      <c r="B5" s="343" t="s">
        <v>373</v>
      </c>
      <c r="C5" s="343"/>
      <c r="D5" s="344" t="s">
        <v>284</v>
      </c>
      <c r="E5" s="343"/>
      <c r="F5" s="343"/>
      <c r="G5" s="343"/>
      <c r="H5" s="343"/>
    </row>
    <row r="6" spans="1:8" ht="14.25">
      <c r="A6" s="354"/>
      <c r="B6" s="343" t="s">
        <v>374</v>
      </c>
      <c r="C6" s="343"/>
      <c r="D6" s="344" t="s">
        <v>371</v>
      </c>
      <c r="E6" s="343"/>
      <c r="F6" s="8" t="s">
        <v>375</v>
      </c>
      <c r="G6" s="344" t="s">
        <v>376</v>
      </c>
      <c r="H6" s="343"/>
    </row>
    <row r="7" spans="1:8" ht="14.25">
      <c r="A7" s="354"/>
      <c r="B7" s="343" t="s">
        <v>377</v>
      </c>
      <c r="C7" s="343"/>
      <c r="D7" s="344" t="s">
        <v>378</v>
      </c>
      <c r="E7" s="343"/>
      <c r="F7" s="8" t="s">
        <v>379</v>
      </c>
      <c r="G7" s="344" t="s">
        <v>380</v>
      </c>
      <c r="H7" s="343"/>
    </row>
    <row r="8" spans="1:8" ht="264" customHeight="1">
      <c r="A8" s="354"/>
      <c r="B8" s="343" t="s">
        <v>381</v>
      </c>
      <c r="C8" s="343"/>
      <c r="D8" s="344" t="s">
        <v>507</v>
      </c>
      <c r="E8" s="343"/>
      <c r="F8" s="343"/>
      <c r="G8" s="343"/>
      <c r="H8" s="343"/>
    </row>
    <row r="9" spans="1:8" ht="14.25">
      <c r="A9" s="354"/>
      <c r="B9" s="345" t="s">
        <v>382</v>
      </c>
      <c r="C9" s="345"/>
      <c r="D9" s="345"/>
      <c r="E9" s="345"/>
      <c r="F9" s="345"/>
      <c r="G9" s="345"/>
      <c r="H9" s="345"/>
    </row>
    <row r="10" spans="1:8" ht="14.25">
      <c r="A10" s="354"/>
      <c r="B10" s="343" t="s">
        <v>383</v>
      </c>
      <c r="C10" s="343"/>
      <c r="D10" s="8" t="s">
        <v>91</v>
      </c>
      <c r="E10" s="11" t="s">
        <v>92</v>
      </c>
      <c r="F10" s="8" t="s">
        <v>384</v>
      </c>
      <c r="G10" s="343" t="s">
        <v>385</v>
      </c>
      <c r="H10" s="343"/>
    </row>
    <row r="11" spans="1:8" ht="14.25">
      <c r="A11" s="354"/>
      <c r="B11" s="346">
        <v>807.59</v>
      </c>
      <c r="C11" s="343"/>
      <c r="D11" s="12">
        <v>807.59</v>
      </c>
      <c r="E11" s="12"/>
      <c r="F11" s="9" t="s">
        <v>240</v>
      </c>
      <c r="G11" s="344" t="s">
        <v>240</v>
      </c>
      <c r="H11" s="344"/>
    </row>
    <row r="12" spans="1:8" ht="14.25">
      <c r="A12" s="354"/>
      <c r="B12" s="345" t="s">
        <v>386</v>
      </c>
      <c r="C12" s="345"/>
      <c r="D12" s="345"/>
      <c r="E12" s="345"/>
      <c r="F12" s="345"/>
      <c r="G12" s="345"/>
      <c r="H12" s="345"/>
    </row>
    <row r="13" spans="1:8" ht="14.25">
      <c r="A13" s="354"/>
      <c r="B13" s="343" t="s">
        <v>387</v>
      </c>
      <c r="C13" s="343"/>
      <c r="D13" s="343" t="s">
        <v>160</v>
      </c>
      <c r="E13" s="343"/>
      <c r="F13" s="343" t="s">
        <v>161</v>
      </c>
      <c r="G13" s="343"/>
      <c r="H13" s="343"/>
    </row>
    <row r="14" spans="1:8" ht="14.25">
      <c r="A14" s="354"/>
      <c r="B14" s="346">
        <v>807.59</v>
      </c>
      <c r="C14" s="343"/>
      <c r="D14" s="347">
        <v>807.59</v>
      </c>
      <c r="E14" s="348"/>
      <c r="F14" s="344" t="s">
        <v>240</v>
      </c>
      <c r="G14" s="344"/>
      <c r="H14" s="344"/>
    </row>
    <row r="15" spans="1:8" ht="14.25">
      <c r="A15" s="354"/>
      <c r="B15" s="343" t="s">
        <v>388</v>
      </c>
      <c r="C15" s="343"/>
      <c r="D15" s="345" t="s">
        <v>389</v>
      </c>
      <c r="E15" s="345"/>
      <c r="F15" s="345"/>
      <c r="G15" s="345"/>
      <c r="H15" s="345"/>
    </row>
    <row r="16" spans="1:8" ht="14.25">
      <c r="A16" s="354"/>
      <c r="B16" s="343" t="s">
        <v>137</v>
      </c>
      <c r="C16" s="343"/>
      <c r="D16" s="343" t="s">
        <v>390</v>
      </c>
      <c r="E16" s="343"/>
      <c r="F16" s="343" t="s">
        <v>391</v>
      </c>
      <c r="G16" s="343"/>
      <c r="H16" s="8" t="s">
        <v>216</v>
      </c>
    </row>
    <row r="17" spans="1:8" ht="14.25">
      <c r="A17" s="354"/>
      <c r="B17" s="346" t="s">
        <v>392</v>
      </c>
      <c r="C17" s="343"/>
      <c r="D17" s="344" t="s">
        <v>240</v>
      </c>
      <c r="E17" s="344"/>
      <c r="F17" s="344" t="s">
        <v>240</v>
      </c>
      <c r="G17" s="344"/>
      <c r="H17" s="9" t="s">
        <v>392</v>
      </c>
    </row>
    <row r="18" spans="1:8" ht="105.75" customHeight="1">
      <c r="A18" s="7" t="s">
        <v>393</v>
      </c>
      <c r="B18" s="349" t="s">
        <v>394</v>
      </c>
      <c r="C18" s="349"/>
      <c r="D18" s="349"/>
      <c r="E18" s="349"/>
      <c r="F18" s="349"/>
      <c r="G18" s="349"/>
      <c r="H18" s="349"/>
    </row>
    <row r="19" spans="1:8" ht="14.25">
      <c r="A19" s="354" t="s">
        <v>395</v>
      </c>
      <c r="B19" s="345" t="s">
        <v>396</v>
      </c>
      <c r="C19" s="345"/>
      <c r="D19" s="10" t="s">
        <v>397</v>
      </c>
      <c r="E19" s="345" t="s">
        <v>398</v>
      </c>
      <c r="F19" s="345"/>
      <c r="G19" s="345" t="s">
        <v>399</v>
      </c>
      <c r="H19" s="345"/>
    </row>
    <row r="20" spans="1:8" ht="54" customHeight="1">
      <c r="A20" s="354"/>
      <c r="B20" s="358" t="s">
        <v>400</v>
      </c>
      <c r="C20" s="359"/>
      <c r="D20" s="355" t="s">
        <v>401</v>
      </c>
      <c r="E20" s="350" t="s">
        <v>402</v>
      </c>
      <c r="F20" s="350"/>
      <c r="G20" s="350" t="s">
        <v>403</v>
      </c>
      <c r="H20" s="350"/>
    </row>
    <row r="21" spans="1:8" ht="12" hidden="1">
      <c r="A21" s="354"/>
      <c r="B21" s="360"/>
      <c r="C21" s="361"/>
      <c r="D21" s="356"/>
      <c r="E21" s="350" t="s">
        <v>404</v>
      </c>
      <c r="F21" s="350"/>
      <c r="G21" s="350" t="s">
        <v>405</v>
      </c>
      <c r="H21" s="350"/>
    </row>
    <row r="22" spans="1:8" ht="12">
      <c r="A22" s="354"/>
      <c r="B22" s="360"/>
      <c r="C22" s="361"/>
      <c r="D22" s="357"/>
      <c r="E22" s="350" t="s">
        <v>406</v>
      </c>
      <c r="F22" s="350"/>
      <c r="G22" s="350" t="s">
        <v>407</v>
      </c>
      <c r="H22" s="350"/>
    </row>
    <row r="23" spans="1:8" ht="14.25">
      <c r="A23" s="354"/>
      <c r="B23" s="360"/>
      <c r="C23" s="361"/>
      <c r="D23" s="8" t="s">
        <v>408</v>
      </c>
      <c r="E23" s="351" t="s">
        <v>409</v>
      </c>
      <c r="F23" s="351"/>
      <c r="G23" s="352" t="s">
        <v>410</v>
      </c>
      <c r="H23" s="352"/>
    </row>
    <row r="24" spans="1:8" ht="14.25">
      <c r="A24" s="354"/>
      <c r="B24" s="360"/>
      <c r="C24" s="361"/>
      <c r="D24" s="8" t="s">
        <v>411</v>
      </c>
      <c r="E24" s="351" t="s">
        <v>412</v>
      </c>
      <c r="F24" s="352"/>
      <c r="G24" s="352" t="s">
        <v>413</v>
      </c>
      <c r="H24" s="352"/>
    </row>
    <row r="25" spans="1:8" ht="14.25">
      <c r="A25" s="354"/>
      <c r="B25" s="362"/>
      <c r="C25" s="363"/>
      <c r="D25" s="8" t="s">
        <v>414</v>
      </c>
      <c r="E25" s="351" t="s">
        <v>415</v>
      </c>
      <c r="F25" s="352"/>
      <c r="G25" s="352" t="s">
        <v>416</v>
      </c>
      <c r="H25" s="352"/>
    </row>
    <row r="26" spans="1:8" ht="14.25">
      <c r="A26" s="354"/>
      <c r="B26" s="345" t="s">
        <v>396</v>
      </c>
      <c r="C26" s="345"/>
      <c r="D26" s="10" t="s">
        <v>397</v>
      </c>
      <c r="E26" s="345" t="s">
        <v>398</v>
      </c>
      <c r="F26" s="345"/>
      <c r="G26" s="345" t="s">
        <v>399</v>
      </c>
      <c r="H26" s="345"/>
    </row>
    <row r="27" spans="1:8" ht="14.25">
      <c r="A27" s="354"/>
      <c r="B27" s="343" t="s">
        <v>417</v>
      </c>
      <c r="C27" s="343"/>
      <c r="D27" s="8" t="s">
        <v>418</v>
      </c>
      <c r="E27" s="351" t="s">
        <v>419</v>
      </c>
      <c r="F27" s="352"/>
      <c r="G27" s="352" t="s">
        <v>420</v>
      </c>
      <c r="H27" s="352"/>
    </row>
    <row r="28" spans="1:8" ht="14.25">
      <c r="A28" s="354"/>
      <c r="B28" s="343"/>
      <c r="C28" s="343"/>
      <c r="D28" s="8" t="s">
        <v>421</v>
      </c>
      <c r="E28" s="351" t="s">
        <v>422</v>
      </c>
      <c r="F28" s="352"/>
      <c r="G28" s="352" t="s">
        <v>423</v>
      </c>
      <c r="H28" s="352"/>
    </row>
    <row r="29" spans="1:8" ht="14.25">
      <c r="A29" s="354"/>
      <c r="B29" s="343"/>
      <c r="C29" s="343"/>
      <c r="D29" s="8" t="s">
        <v>424</v>
      </c>
      <c r="E29" s="351" t="s">
        <v>425</v>
      </c>
      <c r="F29" s="352"/>
      <c r="G29" s="352" t="s">
        <v>426</v>
      </c>
      <c r="H29" s="352"/>
    </row>
    <row r="30" spans="1:8" ht="14.25">
      <c r="A30" s="354"/>
      <c r="B30" s="343"/>
      <c r="C30" s="343"/>
      <c r="D30" s="8" t="s">
        <v>427</v>
      </c>
      <c r="E30" s="351" t="s">
        <v>428</v>
      </c>
      <c r="F30" s="352"/>
      <c r="G30" s="352" t="s">
        <v>429</v>
      </c>
      <c r="H30" s="352"/>
    </row>
    <row r="31" spans="1:8" ht="60.75" customHeight="1">
      <c r="A31" s="354"/>
      <c r="B31" s="343"/>
      <c r="C31" s="343"/>
      <c r="D31" s="8" t="s">
        <v>430</v>
      </c>
      <c r="E31" s="351" t="s">
        <v>431</v>
      </c>
      <c r="F31" s="352"/>
      <c r="G31" s="352" t="s">
        <v>432</v>
      </c>
      <c r="H31" s="352"/>
    </row>
    <row r="32" spans="1:8" ht="30">
      <c r="A32" s="7" t="s">
        <v>433</v>
      </c>
      <c r="B32" s="364" t="s">
        <v>434</v>
      </c>
      <c r="C32" s="365"/>
      <c r="D32" s="365"/>
      <c r="E32" s="365"/>
      <c r="F32" s="365"/>
      <c r="G32" s="365"/>
      <c r="H32" s="366"/>
    </row>
    <row r="33" spans="1:8" ht="30">
      <c r="A33" s="7" t="s">
        <v>435</v>
      </c>
      <c r="B33" s="353" t="s">
        <v>436</v>
      </c>
      <c r="C33" s="353"/>
      <c r="D33" s="353"/>
      <c r="E33" s="353"/>
      <c r="F33" s="353"/>
      <c r="G33" s="353"/>
      <c r="H33" s="353"/>
    </row>
  </sheetData>
  <sheetProtection formatCells="0" formatColumns="0" formatRows="0"/>
  <mergeCells count="70">
    <mergeCell ref="B33:H33"/>
    <mergeCell ref="A5:A17"/>
    <mergeCell ref="A19:A31"/>
    <mergeCell ref="D20:D22"/>
    <mergeCell ref="B20:C25"/>
    <mergeCell ref="B27:C31"/>
    <mergeCell ref="E30:F30"/>
    <mergeCell ref="G30:H30"/>
    <mergeCell ref="E31:F31"/>
    <mergeCell ref="G31:H31"/>
    <mergeCell ref="B32:H32"/>
    <mergeCell ref="E27:F27"/>
    <mergeCell ref="G27:H27"/>
    <mergeCell ref="E28:F28"/>
    <mergeCell ref="G28:H28"/>
    <mergeCell ref="E29:F29"/>
    <mergeCell ref="G29:H29"/>
    <mergeCell ref="E24:F24"/>
    <mergeCell ref="G24:H24"/>
    <mergeCell ref="E25:F25"/>
    <mergeCell ref="G25:H25"/>
    <mergeCell ref="B26:C26"/>
    <mergeCell ref="E26:F26"/>
    <mergeCell ref="G26:H26"/>
    <mergeCell ref="E21:F21"/>
    <mergeCell ref="G21:H21"/>
    <mergeCell ref="E22:F22"/>
    <mergeCell ref="G22:H22"/>
    <mergeCell ref="E23:F23"/>
    <mergeCell ref="G23:H23"/>
    <mergeCell ref="B18:H18"/>
    <mergeCell ref="B19:C19"/>
    <mergeCell ref="E19:F19"/>
    <mergeCell ref="G19:H19"/>
    <mergeCell ref="E20:F20"/>
    <mergeCell ref="G20:H20"/>
    <mergeCell ref="B16:C16"/>
    <mergeCell ref="D16:E16"/>
    <mergeCell ref="F16:G16"/>
    <mergeCell ref="B17:C17"/>
    <mergeCell ref="D17:E17"/>
    <mergeCell ref="F17:G17"/>
    <mergeCell ref="B14:C14"/>
    <mergeCell ref="D14:E14"/>
    <mergeCell ref="F14:H14"/>
    <mergeCell ref="B15:C15"/>
    <mergeCell ref="D15:H15"/>
    <mergeCell ref="B11:C11"/>
    <mergeCell ref="G11:H11"/>
    <mergeCell ref="B12:H12"/>
    <mergeCell ref="B13:C13"/>
    <mergeCell ref="D13:E13"/>
    <mergeCell ref="F13:H13"/>
    <mergeCell ref="B8:C8"/>
    <mergeCell ref="D8:H8"/>
    <mergeCell ref="B9:H9"/>
    <mergeCell ref="B10:C10"/>
    <mergeCell ref="G10:H10"/>
    <mergeCell ref="B6:C6"/>
    <mergeCell ref="D6:E6"/>
    <mergeCell ref="G6:H6"/>
    <mergeCell ref="B7:C7"/>
    <mergeCell ref="D7:E7"/>
    <mergeCell ref="G7:H7"/>
    <mergeCell ref="A2:H2"/>
    <mergeCell ref="A3:H3"/>
    <mergeCell ref="A4:D4"/>
    <mergeCell ref="G4:H4"/>
    <mergeCell ref="B5:C5"/>
    <mergeCell ref="D5:H5"/>
  </mergeCells>
  <phoneticPr fontId="31" type="noConversion"/>
  <pageMargins left="0.70866141732283505" right="0.70866141732283505" top="0.74803149606299202" bottom="0.74803149606299202" header="0.31496062992126" footer="0.31496062992126"/>
  <pageSetup paperSize="9" scale="65"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showZeros="0" zoomScale="130" zoomScaleNormal="130" workbookViewId="0">
      <selection activeCell="D11" sqref="D11:M11"/>
    </sheetView>
  </sheetViews>
  <sheetFormatPr defaultColWidth="9" defaultRowHeight="11.25"/>
  <cols>
    <col min="1" max="3" width="13.1640625" style="1" customWidth="1"/>
    <col min="4" max="4" width="15.83203125" style="1" customWidth="1"/>
    <col min="5" max="13" width="13.1640625" style="1" customWidth="1"/>
    <col min="14" max="16384" width="9" style="1"/>
  </cols>
  <sheetData>
    <row r="1" spans="1:13">
      <c r="M1" s="4" t="s">
        <v>437</v>
      </c>
    </row>
    <row r="2" spans="1:13" ht="27">
      <c r="A2" s="367" t="s">
        <v>438</v>
      </c>
      <c r="B2" s="367"/>
      <c r="C2" s="367"/>
      <c r="D2" s="367"/>
      <c r="E2" s="367"/>
      <c r="F2" s="367"/>
      <c r="G2" s="367"/>
      <c r="H2" s="367"/>
      <c r="I2" s="367"/>
      <c r="J2" s="367"/>
      <c r="K2" s="367"/>
      <c r="L2" s="367"/>
      <c r="M2" s="367"/>
    </row>
    <row r="3" spans="1:13" ht="20.25">
      <c r="A3" s="340" t="s">
        <v>439</v>
      </c>
      <c r="B3" s="340"/>
      <c r="C3" s="340"/>
      <c r="D3" s="340"/>
      <c r="E3" s="340"/>
      <c r="F3" s="340"/>
      <c r="G3" s="340"/>
      <c r="H3" s="340"/>
      <c r="I3" s="340"/>
      <c r="J3" s="340"/>
      <c r="K3" s="340"/>
      <c r="L3" s="340"/>
      <c r="M3" s="340"/>
    </row>
    <row r="4" spans="1:13" ht="14.25">
      <c r="A4" s="368" t="s">
        <v>512</v>
      </c>
      <c r="B4" s="368"/>
      <c r="C4" s="368"/>
      <c r="D4" s="368"/>
      <c r="E4" s="2"/>
      <c r="F4" s="2"/>
      <c r="G4" s="2"/>
      <c r="H4" s="2"/>
      <c r="I4" s="369" t="s">
        <v>440</v>
      </c>
      <c r="J4" s="369"/>
      <c r="K4" s="369"/>
      <c r="L4" s="369"/>
      <c r="M4" s="2"/>
    </row>
    <row r="5" spans="1:13" ht="14.25">
      <c r="A5" s="395" t="s">
        <v>441</v>
      </c>
      <c r="B5" s="370" t="s">
        <v>239</v>
      </c>
      <c r="C5" s="371"/>
      <c r="D5" s="372" t="s">
        <v>280</v>
      </c>
      <c r="E5" s="373"/>
      <c r="F5" s="373"/>
      <c r="G5" s="373"/>
      <c r="H5" s="373"/>
      <c r="I5" s="373"/>
      <c r="J5" s="373"/>
      <c r="K5" s="373"/>
      <c r="L5" s="373"/>
      <c r="M5" s="373"/>
    </row>
    <row r="6" spans="1:13" ht="14.25">
      <c r="A6" s="395"/>
      <c r="B6" s="370" t="s">
        <v>442</v>
      </c>
      <c r="C6" s="371"/>
      <c r="D6" s="372" t="s">
        <v>280</v>
      </c>
      <c r="E6" s="373"/>
      <c r="F6" s="373"/>
      <c r="G6" s="373"/>
      <c r="H6" s="373"/>
      <c r="I6" s="373"/>
      <c r="J6" s="373"/>
      <c r="K6" s="373"/>
      <c r="L6" s="373"/>
      <c r="M6" s="373"/>
    </row>
    <row r="7" spans="1:13" ht="14.25">
      <c r="A7" s="395"/>
      <c r="B7" s="370" t="s">
        <v>443</v>
      </c>
      <c r="C7" s="371"/>
      <c r="D7" s="374"/>
      <c r="E7" s="375"/>
      <c r="F7" s="376"/>
      <c r="G7" s="373" t="s">
        <v>444</v>
      </c>
      <c r="H7" s="373"/>
      <c r="I7" s="373"/>
      <c r="J7" s="372"/>
      <c r="K7" s="373"/>
      <c r="L7" s="373"/>
      <c r="M7" s="373"/>
    </row>
    <row r="8" spans="1:13" ht="14.25">
      <c r="A8" s="395"/>
      <c r="B8" s="370" t="s">
        <v>445</v>
      </c>
      <c r="C8" s="371"/>
      <c r="D8" s="372"/>
      <c r="E8" s="373"/>
      <c r="F8" s="373"/>
      <c r="G8" s="373" t="s">
        <v>375</v>
      </c>
      <c r="H8" s="373"/>
      <c r="I8" s="373"/>
      <c r="J8" s="372"/>
      <c r="K8" s="373"/>
      <c r="L8" s="373"/>
      <c r="M8" s="373"/>
    </row>
    <row r="9" spans="1:13" ht="14.25">
      <c r="A9" s="395"/>
      <c r="B9" s="370" t="s">
        <v>374</v>
      </c>
      <c r="C9" s="371"/>
      <c r="D9" s="373"/>
      <c r="E9" s="373"/>
      <c r="F9" s="373"/>
      <c r="G9" s="373" t="s">
        <v>375</v>
      </c>
      <c r="H9" s="373"/>
      <c r="I9" s="373"/>
      <c r="J9" s="373"/>
      <c r="K9" s="373"/>
      <c r="L9" s="373"/>
      <c r="M9" s="373"/>
    </row>
    <row r="10" spans="1:13" ht="14.25">
      <c r="A10" s="395"/>
      <c r="B10" s="370" t="s">
        <v>446</v>
      </c>
      <c r="C10" s="371"/>
      <c r="D10" s="372"/>
      <c r="E10" s="373"/>
      <c r="F10" s="373"/>
      <c r="G10" s="373"/>
      <c r="H10" s="373"/>
      <c r="I10" s="373"/>
      <c r="J10" s="373"/>
      <c r="K10" s="373"/>
      <c r="L10" s="373"/>
      <c r="M10" s="373"/>
    </row>
    <row r="11" spans="1:13" ht="133.5" customHeight="1">
      <c r="A11" s="395"/>
      <c r="B11" s="370" t="s">
        <v>447</v>
      </c>
      <c r="C11" s="371"/>
      <c r="D11" s="372" t="s">
        <v>280</v>
      </c>
      <c r="E11" s="373"/>
      <c r="F11" s="373"/>
      <c r="G11" s="373"/>
      <c r="H11" s="373"/>
      <c r="I11" s="373"/>
      <c r="J11" s="373"/>
      <c r="K11" s="373"/>
      <c r="L11" s="373"/>
      <c r="M11" s="373"/>
    </row>
    <row r="12" spans="1:13" ht="14.25">
      <c r="A12" s="395"/>
      <c r="B12" s="370" t="s">
        <v>448</v>
      </c>
      <c r="C12" s="371"/>
      <c r="D12" s="372" t="s">
        <v>449</v>
      </c>
      <c r="E12" s="373"/>
      <c r="F12" s="373"/>
      <c r="G12" s="373"/>
      <c r="H12" s="373"/>
      <c r="I12" s="373"/>
      <c r="J12" s="373"/>
      <c r="K12" s="373"/>
      <c r="L12" s="373"/>
      <c r="M12" s="373"/>
    </row>
    <row r="13" spans="1:13" ht="14.25">
      <c r="A13" s="395" t="s">
        <v>450</v>
      </c>
      <c r="B13" s="400" t="s">
        <v>451</v>
      </c>
      <c r="C13" s="384"/>
      <c r="D13" s="377" t="s">
        <v>452</v>
      </c>
      <c r="E13" s="377"/>
      <c r="F13" s="377" t="s">
        <v>453</v>
      </c>
      <c r="G13" s="377"/>
      <c r="H13" s="377"/>
      <c r="I13" s="377"/>
      <c r="J13" s="377" t="s">
        <v>454</v>
      </c>
      <c r="K13" s="377"/>
      <c r="L13" s="377"/>
      <c r="M13" s="377"/>
    </row>
    <row r="14" spans="1:13" ht="14.25">
      <c r="A14" s="395"/>
      <c r="B14" s="385"/>
      <c r="C14" s="387"/>
      <c r="D14" s="373" t="s">
        <v>455</v>
      </c>
      <c r="E14" s="373"/>
      <c r="F14" s="372" t="s">
        <v>480</v>
      </c>
      <c r="G14" s="372"/>
      <c r="H14" s="372"/>
      <c r="I14" s="372"/>
      <c r="J14" s="372" t="s">
        <v>480</v>
      </c>
      <c r="K14" s="372"/>
      <c r="L14" s="372"/>
      <c r="M14" s="372"/>
    </row>
    <row r="15" spans="1:13" ht="14.25">
      <c r="A15" s="395"/>
      <c r="B15" s="385"/>
      <c r="C15" s="387"/>
      <c r="D15" s="373" t="s">
        <v>456</v>
      </c>
      <c r="E15" s="373"/>
      <c r="F15" s="372" t="s">
        <v>480</v>
      </c>
      <c r="G15" s="372"/>
      <c r="H15" s="372"/>
      <c r="I15" s="372"/>
      <c r="J15" s="372" t="s">
        <v>480</v>
      </c>
      <c r="K15" s="372"/>
      <c r="L15" s="372"/>
      <c r="M15" s="372"/>
    </row>
    <row r="16" spans="1:13" ht="14.25">
      <c r="A16" s="395"/>
      <c r="B16" s="385"/>
      <c r="C16" s="387"/>
      <c r="D16" s="373" t="s">
        <v>457</v>
      </c>
      <c r="E16" s="373"/>
      <c r="F16" s="372" t="s">
        <v>480</v>
      </c>
      <c r="G16" s="372"/>
      <c r="H16" s="372"/>
      <c r="I16" s="372"/>
      <c r="J16" s="372" t="s">
        <v>480</v>
      </c>
      <c r="K16" s="372"/>
      <c r="L16" s="372"/>
      <c r="M16" s="372"/>
    </row>
    <row r="17" spans="1:13" ht="14.25">
      <c r="A17" s="395"/>
      <c r="B17" s="385"/>
      <c r="C17" s="387"/>
      <c r="D17" s="373" t="s">
        <v>458</v>
      </c>
      <c r="E17" s="373"/>
      <c r="F17" s="372" t="s">
        <v>480</v>
      </c>
      <c r="G17" s="372"/>
      <c r="H17" s="372"/>
      <c r="I17" s="372"/>
      <c r="J17" s="372" t="s">
        <v>480</v>
      </c>
      <c r="K17" s="372"/>
      <c r="L17" s="372"/>
      <c r="M17" s="372"/>
    </row>
    <row r="18" spans="1:13" ht="14.25">
      <c r="A18" s="395"/>
      <c r="B18" s="388"/>
      <c r="C18" s="389"/>
      <c r="D18" s="373" t="s">
        <v>459</v>
      </c>
      <c r="E18" s="373"/>
      <c r="F18" s="372" t="s">
        <v>480</v>
      </c>
      <c r="G18" s="372"/>
      <c r="H18" s="372"/>
      <c r="I18" s="372"/>
      <c r="J18" s="372" t="s">
        <v>480</v>
      </c>
      <c r="K18" s="372"/>
      <c r="L18" s="372"/>
      <c r="M18" s="372"/>
    </row>
    <row r="19" spans="1:13" ht="14.25">
      <c r="A19" s="395"/>
      <c r="B19" s="400" t="s">
        <v>460</v>
      </c>
      <c r="C19" s="384"/>
      <c r="D19" s="373" t="s">
        <v>452</v>
      </c>
      <c r="E19" s="373"/>
      <c r="F19" s="378" t="s">
        <v>461</v>
      </c>
      <c r="G19" s="378"/>
      <c r="H19" s="378"/>
      <c r="I19" s="378" t="s">
        <v>462</v>
      </c>
      <c r="J19" s="378"/>
      <c r="K19" s="378"/>
      <c r="L19" s="378" t="s">
        <v>463</v>
      </c>
      <c r="M19" s="378"/>
    </row>
    <row r="20" spans="1:13" ht="14.25">
      <c r="A20" s="395"/>
      <c r="B20" s="385"/>
      <c r="C20" s="387"/>
      <c r="D20" s="373" t="s">
        <v>455</v>
      </c>
      <c r="E20" s="373"/>
      <c r="F20" s="379"/>
      <c r="G20" s="379"/>
      <c r="H20" s="379"/>
      <c r="I20" s="379"/>
      <c r="J20" s="379"/>
      <c r="K20" s="379"/>
      <c r="L20" s="379"/>
      <c r="M20" s="379"/>
    </row>
    <row r="21" spans="1:13" ht="14.25">
      <c r="A21" s="395"/>
      <c r="B21" s="385"/>
      <c r="C21" s="387"/>
      <c r="D21" s="379">
        <v>1</v>
      </c>
      <c r="E21" s="379"/>
      <c r="F21" s="379"/>
      <c r="G21" s="379"/>
      <c r="H21" s="379"/>
      <c r="I21" s="379"/>
      <c r="J21" s="379"/>
      <c r="K21" s="379"/>
      <c r="L21" s="379"/>
      <c r="M21" s="379"/>
    </row>
    <row r="22" spans="1:13" ht="14.25">
      <c r="A22" s="395"/>
      <c r="B22" s="385"/>
      <c r="C22" s="387"/>
      <c r="D22" s="379">
        <v>2</v>
      </c>
      <c r="E22" s="379"/>
      <c r="F22" s="379"/>
      <c r="G22" s="379"/>
      <c r="H22" s="379"/>
      <c r="I22" s="379"/>
      <c r="J22" s="379"/>
      <c r="K22" s="379"/>
      <c r="L22" s="379"/>
      <c r="M22" s="379"/>
    </row>
    <row r="23" spans="1:13" ht="14.25">
      <c r="A23" s="395"/>
      <c r="B23" s="385"/>
      <c r="C23" s="387"/>
      <c r="D23" s="379">
        <v>3</v>
      </c>
      <c r="E23" s="379"/>
      <c r="F23" s="373"/>
      <c r="G23" s="373"/>
      <c r="H23" s="373"/>
      <c r="I23" s="373"/>
      <c r="J23" s="373"/>
      <c r="K23" s="373"/>
      <c r="L23" s="373"/>
      <c r="M23" s="373"/>
    </row>
    <row r="24" spans="1:13" ht="14.25">
      <c r="A24" s="395"/>
      <c r="B24" s="388"/>
      <c r="C24" s="389"/>
      <c r="D24" s="379" t="s">
        <v>464</v>
      </c>
      <c r="E24" s="379"/>
      <c r="F24" s="379"/>
      <c r="G24" s="379"/>
      <c r="H24" s="379"/>
      <c r="I24" s="379"/>
      <c r="J24" s="379"/>
      <c r="K24" s="379"/>
      <c r="L24" s="379"/>
      <c r="M24" s="379"/>
    </row>
    <row r="25" spans="1:13" ht="26.25" customHeight="1">
      <c r="A25" s="380" t="s">
        <v>465</v>
      </c>
      <c r="B25" s="380"/>
      <c r="C25" s="380"/>
      <c r="D25" s="372" t="s">
        <v>466</v>
      </c>
      <c r="E25" s="373"/>
      <c r="F25" s="373"/>
      <c r="G25" s="373"/>
      <c r="H25" s="373"/>
      <c r="I25" s="373"/>
      <c r="J25" s="373"/>
      <c r="K25" s="373"/>
      <c r="L25" s="373"/>
      <c r="M25" s="373"/>
    </row>
    <row r="26" spans="1:13" ht="14.25">
      <c r="A26" s="406" t="s">
        <v>467</v>
      </c>
      <c r="B26" s="407"/>
      <c r="C26" s="381" t="s">
        <v>468</v>
      </c>
      <c r="D26" s="381"/>
      <c r="E26" s="381"/>
      <c r="F26" s="381"/>
      <c r="G26" s="381"/>
      <c r="H26" s="377" t="s">
        <v>469</v>
      </c>
      <c r="I26" s="377"/>
      <c r="J26" s="377"/>
      <c r="K26" s="377" t="s">
        <v>470</v>
      </c>
      <c r="L26" s="377"/>
      <c r="M26" s="377"/>
    </row>
    <row r="27" spans="1:13" ht="34.5" customHeight="1">
      <c r="A27" s="408"/>
      <c r="B27" s="409"/>
      <c r="C27" s="410" t="s">
        <v>468</v>
      </c>
      <c r="D27" s="411"/>
      <c r="E27" s="411"/>
      <c r="F27" s="411"/>
      <c r="G27" s="412"/>
      <c r="H27" s="382" t="s">
        <v>469</v>
      </c>
      <c r="I27" s="383"/>
      <c r="J27" s="384"/>
      <c r="K27" s="382" t="s">
        <v>470</v>
      </c>
      <c r="L27" s="383"/>
      <c r="M27" s="384"/>
    </row>
    <row r="28" spans="1:13" ht="14.25" customHeight="1">
      <c r="A28" s="408"/>
      <c r="B28" s="409"/>
      <c r="C28" s="413"/>
      <c r="D28" s="414"/>
      <c r="E28" s="414"/>
      <c r="F28" s="414"/>
      <c r="G28" s="415"/>
      <c r="H28" s="385"/>
      <c r="I28" s="386"/>
      <c r="J28" s="387"/>
      <c r="K28" s="385"/>
      <c r="L28" s="386"/>
      <c r="M28" s="387"/>
    </row>
    <row r="29" spans="1:13" ht="14.25" customHeight="1">
      <c r="A29" s="408"/>
      <c r="B29" s="409"/>
      <c r="C29" s="416"/>
      <c r="D29" s="417"/>
      <c r="E29" s="417"/>
      <c r="F29" s="417"/>
      <c r="G29" s="418"/>
      <c r="H29" s="388"/>
      <c r="I29" s="368"/>
      <c r="J29" s="389"/>
      <c r="K29" s="388"/>
      <c r="L29" s="368"/>
      <c r="M29" s="389"/>
    </row>
    <row r="30" spans="1:13" ht="41.25" customHeight="1">
      <c r="A30" s="396" t="s">
        <v>471</v>
      </c>
      <c r="B30" s="3" t="s">
        <v>472</v>
      </c>
      <c r="C30" s="372" t="s">
        <v>472</v>
      </c>
      <c r="D30" s="373"/>
      <c r="E30" s="373"/>
      <c r="F30" s="373"/>
      <c r="G30" s="373"/>
      <c r="H30" s="373"/>
      <c r="I30" s="373"/>
      <c r="J30" s="373"/>
      <c r="K30" s="373"/>
      <c r="L30" s="373"/>
      <c r="M30" s="373"/>
    </row>
    <row r="31" spans="1:13" ht="35.25" customHeight="1">
      <c r="A31" s="397"/>
      <c r="B31" s="3" t="s">
        <v>473</v>
      </c>
      <c r="C31" s="372" t="s">
        <v>473</v>
      </c>
      <c r="D31" s="373"/>
      <c r="E31" s="373"/>
      <c r="F31" s="373"/>
      <c r="G31" s="373"/>
      <c r="H31" s="373"/>
      <c r="I31" s="373"/>
      <c r="J31" s="373"/>
      <c r="K31" s="373"/>
      <c r="L31" s="373"/>
      <c r="M31" s="373"/>
    </row>
    <row r="32" spans="1:13" ht="23.25" customHeight="1">
      <c r="A32" s="397"/>
      <c r="B32" s="398" t="s">
        <v>474</v>
      </c>
      <c r="C32" s="373" t="s">
        <v>396</v>
      </c>
      <c r="D32" s="373"/>
      <c r="E32" s="373" t="s">
        <v>397</v>
      </c>
      <c r="F32" s="373"/>
      <c r="G32" s="373"/>
      <c r="H32" s="373" t="s">
        <v>398</v>
      </c>
      <c r="I32" s="373"/>
      <c r="J32" s="373"/>
      <c r="K32" s="373"/>
      <c r="L32" s="373" t="s">
        <v>399</v>
      </c>
      <c r="M32" s="373"/>
    </row>
    <row r="33" spans="1:13" ht="23.25" customHeight="1">
      <c r="A33" s="397"/>
      <c r="B33" s="399"/>
      <c r="C33" s="373" t="s">
        <v>475</v>
      </c>
      <c r="D33" s="373"/>
      <c r="E33" s="373" t="s">
        <v>401</v>
      </c>
      <c r="F33" s="373"/>
      <c r="G33" s="373"/>
      <c r="H33" s="372" t="s">
        <v>401</v>
      </c>
      <c r="I33" s="373"/>
      <c r="J33" s="373"/>
      <c r="K33" s="373"/>
      <c r="L33" s="373"/>
      <c r="M33" s="373"/>
    </row>
    <row r="34" spans="1:13" ht="23.25" customHeight="1">
      <c r="A34" s="397"/>
      <c r="B34" s="399"/>
      <c r="C34" s="373"/>
      <c r="D34" s="373"/>
      <c r="E34" s="373" t="s">
        <v>408</v>
      </c>
      <c r="F34" s="373"/>
      <c r="G34" s="373"/>
      <c r="H34" s="372" t="s">
        <v>408</v>
      </c>
      <c r="I34" s="373"/>
      <c r="J34" s="373"/>
      <c r="K34" s="373"/>
      <c r="L34" s="373"/>
      <c r="M34" s="373"/>
    </row>
    <row r="35" spans="1:13" ht="23.25" customHeight="1">
      <c r="A35" s="397"/>
      <c r="B35" s="399"/>
      <c r="C35" s="373"/>
      <c r="D35" s="373"/>
      <c r="E35" s="373" t="s">
        <v>411</v>
      </c>
      <c r="F35" s="373"/>
      <c r="G35" s="373"/>
      <c r="H35" s="372" t="s">
        <v>411</v>
      </c>
      <c r="I35" s="373"/>
      <c r="J35" s="373"/>
      <c r="K35" s="373"/>
      <c r="L35" s="373"/>
      <c r="M35" s="373"/>
    </row>
    <row r="36" spans="1:13" ht="23.25" customHeight="1">
      <c r="A36" s="397"/>
      <c r="B36" s="399"/>
      <c r="C36" s="373"/>
      <c r="D36" s="373"/>
      <c r="E36" s="400" t="s">
        <v>414</v>
      </c>
      <c r="F36" s="383"/>
      <c r="G36" s="384"/>
      <c r="H36" s="382" t="s">
        <v>414</v>
      </c>
      <c r="I36" s="401"/>
      <c r="J36" s="401"/>
      <c r="K36" s="402"/>
      <c r="L36" s="400"/>
      <c r="M36" s="384"/>
    </row>
    <row r="37" spans="1:13" ht="2.25" customHeight="1">
      <c r="A37" s="397"/>
      <c r="B37" s="399"/>
      <c r="C37" s="373"/>
      <c r="D37" s="373"/>
      <c r="E37" s="388"/>
      <c r="F37" s="368"/>
      <c r="G37" s="389"/>
      <c r="H37" s="403"/>
      <c r="I37" s="404"/>
      <c r="J37" s="404"/>
      <c r="K37" s="405"/>
      <c r="L37" s="388"/>
      <c r="M37" s="389"/>
    </row>
    <row r="38" spans="1:13" ht="23.25" customHeight="1">
      <c r="A38" s="397"/>
      <c r="B38" s="399"/>
      <c r="C38" s="373" t="s">
        <v>396</v>
      </c>
      <c r="D38" s="373"/>
      <c r="E38" s="373" t="s">
        <v>397</v>
      </c>
      <c r="F38" s="373"/>
      <c r="G38" s="373"/>
      <c r="H38" s="373" t="s">
        <v>398</v>
      </c>
      <c r="I38" s="373"/>
      <c r="J38" s="373"/>
      <c r="K38" s="373"/>
      <c r="L38" s="373" t="s">
        <v>399</v>
      </c>
      <c r="M38" s="373"/>
    </row>
    <row r="39" spans="1:13" ht="23.25" customHeight="1">
      <c r="A39" s="397"/>
      <c r="B39" s="399"/>
      <c r="C39" s="373" t="s">
        <v>475</v>
      </c>
      <c r="D39" s="373"/>
      <c r="E39" s="373" t="s">
        <v>418</v>
      </c>
      <c r="F39" s="373"/>
      <c r="G39" s="373"/>
      <c r="H39" s="372" t="s">
        <v>418</v>
      </c>
      <c r="I39" s="373"/>
      <c r="J39" s="373"/>
      <c r="K39" s="373"/>
      <c r="L39" s="373"/>
      <c r="M39" s="373"/>
    </row>
    <row r="40" spans="1:13" ht="23.25" customHeight="1">
      <c r="A40" s="397"/>
      <c r="B40" s="399"/>
      <c r="C40" s="373"/>
      <c r="D40" s="373"/>
      <c r="E40" s="373" t="s">
        <v>421</v>
      </c>
      <c r="F40" s="373"/>
      <c r="G40" s="373"/>
      <c r="H40" s="372" t="s">
        <v>421</v>
      </c>
      <c r="I40" s="373"/>
      <c r="J40" s="373"/>
      <c r="K40" s="373"/>
      <c r="L40" s="373"/>
      <c r="M40" s="373"/>
    </row>
    <row r="41" spans="1:13" ht="23.25" customHeight="1">
      <c r="A41" s="397"/>
      <c r="B41" s="399"/>
      <c r="C41" s="373"/>
      <c r="D41" s="373"/>
      <c r="E41" s="373" t="s">
        <v>424</v>
      </c>
      <c r="F41" s="373"/>
      <c r="G41" s="373"/>
      <c r="H41" s="372" t="s">
        <v>424</v>
      </c>
      <c r="I41" s="373"/>
      <c r="J41" s="373"/>
      <c r="K41" s="373"/>
      <c r="L41" s="373"/>
      <c r="M41" s="373"/>
    </row>
    <row r="42" spans="1:13" ht="23.25" customHeight="1">
      <c r="A42" s="397"/>
      <c r="B42" s="399"/>
      <c r="C42" s="373"/>
      <c r="D42" s="373"/>
      <c r="E42" s="373" t="s">
        <v>427</v>
      </c>
      <c r="F42" s="373"/>
      <c r="G42" s="373"/>
      <c r="H42" s="372" t="s">
        <v>427</v>
      </c>
      <c r="I42" s="373"/>
      <c r="J42" s="373"/>
      <c r="K42" s="373"/>
      <c r="L42" s="373"/>
      <c r="M42" s="373"/>
    </row>
    <row r="43" spans="1:13" ht="32.25" customHeight="1">
      <c r="A43" s="397"/>
      <c r="B43" s="399"/>
      <c r="C43" s="373"/>
      <c r="D43" s="373"/>
      <c r="E43" s="400" t="s">
        <v>430</v>
      </c>
      <c r="F43" s="383"/>
      <c r="G43" s="384"/>
      <c r="H43" s="382" t="s">
        <v>430</v>
      </c>
      <c r="I43" s="401"/>
      <c r="J43" s="401"/>
      <c r="K43" s="402"/>
      <c r="L43" s="400"/>
      <c r="M43" s="384"/>
    </row>
    <row r="44" spans="1:13" ht="18" customHeight="1">
      <c r="A44" s="397"/>
      <c r="B44" s="399"/>
      <c r="C44" s="373"/>
      <c r="D44" s="373"/>
      <c r="E44" s="388"/>
      <c r="F44" s="368"/>
      <c r="G44" s="389"/>
      <c r="H44" s="403"/>
      <c r="I44" s="404"/>
      <c r="J44" s="404"/>
      <c r="K44" s="405"/>
      <c r="L44" s="388"/>
      <c r="M44" s="389"/>
    </row>
    <row r="45" spans="1:13" ht="33.75" customHeight="1">
      <c r="A45" s="380" t="s">
        <v>476</v>
      </c>
      <c r="B45" s="380"/>
      <c r="C45" s="380"/>
      <c r="D45" s="390" t="s">
        <v>476</v>
      </c>
      <c r="E45" s="391"/>
      <c r="F45" s="391"/>
      <c r="G45" s="391"/>
      <c r="H45" s="391"/>
      <c r="I45" s="391"/>
      <c r="J45" s="391"/>
      <c r="K45" s="391"/>
      <c r="L45" s="391"/>
      <c r="M45" s="371"/>
    </row>
    <row r="46" spans="1:13" ht="66.75" customHeight="1">
      <c r="A46" s="380" t="s">
        <v>477</v>
      </c>
      <c r="B46" s="380"/>
      <c r="C46" s="380"/>
      <c r="D46" s="392" t="s">
        <v>478</v>
      </c>
      <c r="E46" s="393"/>
      <c r="F46" s="393"/>
      <c r="G46" s="393"/>
      <c r="H46" s="393"/>
      <c r="I46" s="393"/>
      <c r="J46" s="393"/>
      <c r="K46" s="393"/>
      <c r="L46" s="393"/>
      <c r="M46" s="394"/>
    </row>
  </sheetData>
  <sheetProtection formatCells="0" formatColumns="0" formatRows="0"/>
  <mergeCells count="126">
    <mergeCell ref="E42:G42"/>
    <mergeCell ref="H42:K42"/>
    <mergeCell ref="L42:M42"/>
    <mergeCell ref="A45:C45"/>
    <mergeCell ref="D45:M45"/>
    <mergeCell ref="A46:C46"/>
    <mergeCell ref="D46:M46"/>
    <mergeCell ref="A5:A12"/>
    <mergeCell ref="A13:A24"/>
    <mergeCell ref="A30:A44"/>
    <mergeCell ref="B32:B44"/>
    <mergeCell ref="C33:D37"/>
    <mergeCell ref="C39:D44"/>
    <mergeCell ref="B13:C18"/>
    <mergeCell ref="B19:C24"/>
    <mergeCell ref="E43:G44"/>
    <mergeCell ref="H43:K44"/>
    <mergeCell ref="L43:M44"/>
    <mergeCell ref="E36:G37"/>
    <mergeCell ref="H36:K37"/>
    <mergeCell ref="L36:M37"/>
    <mergeCell ref="A26:B29"/>
    <mergeCell ref="C27:G29"/>
    <mergeCell ref="H27:J29"/>
    <mergeCell ref="E39:G39"/>
    <mergeCell ref="H39:K39"/>
    <mergeCell ref="L39:M39"/>
    <mergeCell ref="E40:G40"/>
    <mergeCell ref="H40:K40"/>
    <mergeCell ref="L40:M40"/>
    <mergeCell ref="E41:G41"/>
    <mergeCell ref="H41:K41"/>
    <mergeCell ref="L41:M41"/>
    <mergeCell ref="E34:G34"/>
    <mergeCell ref="H34:K34"/>
    <mergeCell ref="L34:M34"/>
    <mergeCell ref="E35:G35"/>
    <mergeCell ref="H35:K35"/>
    <mergeCell ref="L35:M35"/>
    <mergeCell ref="K27:M29"/>
    <mergeCell ref="C38:D38"/>
    <mergeCell ref="E38:G38"/>
    <mergeCell ref="H38:K38"/>
    <mergeCell ref="L38:M38"/>
    <mergeCell ref="C30:M30"/>
    <mergeCell ref="C31:M31"/>
    <mergeCell ref="C32:D32"/>
    <mergeCell ref="E32:G32"/>
    <mergeCell ref="H32:K32"/>
    <mergeCell ref="L32:M32"/>
    <mergeCell ref="E33:G33"/>
    <mergeCell ref="H33:K33"/>
    <mergeCell ref="L33:M33"/>
    <mergeCell ref="D24:E24"/>
    <mergeCell ref="F24:H24"/>
    <mergeCell ref="I24:K24"/>
    <mergeCell ref="L24:M24"/>
    <mergeCell ref="A25:C25"/>
    <mergeCell ref="D25:M25"/>
    <mergeCell ref="C26:G26"/>
    <mergeCell ref="H26:J26"/>
    <mergeCell ref="K26:M26"/>
    <mergeCell ref="D21:E21"/>
    <mergeCell ref="F21:H21"/>
    <mergeCell ref="I21:K21"/>
    <mergeCell ref="L21:M21"/>
    <mergeCell ref="D22:E22"/>
    <mergeCell ref="F22:H22"/>
    <mergeCell ref="I22:K22"/>
    <mergeCell ref="L22:M22"/>
    <mergeCell ref="D23:E23"/>
    <mergeCell ref="F23:H23"/>
    <mergeCell ref="I23:K23"/>
    <mergeCell ref="L23:M23"/>
    <mergeCell ref="D18:E18"/>
    <mergeCell ref="F18:I18"/>
    <mergeCell ref="J18:M18"/>
    <mergeCell ref="D19:E19"/>
    <mergeCell ref="F19:H19"/>
    <mergeCell ref="I19:K19"/>
    <mergeCell ref="L19:M19"/>
    <mergeCell ref="D20:E20"/>
    <mergeCell ref="F20:H20"/>
    <mergeCell ref="I20:K20"/>
    <mergeCell ref="L20:M20"/>
    <mergeCell ref="D15:E15"/>
    <mergeCell ref="F15:I15"/>
    <mergeCell ref="J15:M15"/>
    <mergeCell ref="D16:E16"/>
    <mergeCell ref="F16:I16"/>
    <mergeCell ref="J16:M16"/>
    <mergeCell ref="D17:E17"/>
    <mergeCell ref="F17:I17"/>
    <mergeCell ref="J17:M17"/>
    <mergeCell ref="B11:C11"/>
    <mergeCell ref="D11:M11"/>
    <mergeCell ref="B12:C12"/>
    <mergeCell ref="D12:M12"/>
    <mergeCell ref="D13:E13"/>
    <mergeCell ref="F13:I13"/>
    <mergeCell ref="J13:M13"/>
    <mergeCell ref="D14:E14"/>
    <mergeCell ref="F14:I14"/>
    <mergeCell ref="J14:M14"/>
    <mergeCell ref="B8:C8"/>
    <mergeCell ref="D8:F8"/>
    <mergeCell ref="G8:I8"/>
    <mergeCell ref="J8:M8"/>
    <mergeCell ref="B9:C9"/>
    <mergeCell ref="D9:F9"/>
    <mergeCell ref="G9:I9"/>
    <mergeCell ref="J9:M9"/>
    <mergeCell ref="B10:C10"/>
    <mergeCell ref="D10:M10"/>
    <mergeCell ref="A2:M2"/>
    <mergeCell ref="A3:M3"/>
    <mergeCell ref="A4:D4"/>
    <mergeCell ref="I4:L4"/>
    <mergeCell ref="B5:C5"/>
    <mergeCell ref="D5:M5"/>
    <mergeCell ref="B6:C6"/>
    <mergeCell ref="D6:M6"/>
    <mergeCell ref="B7:C7"/>
    <mergeCell ref="D7:F7"/>
    <mergeCell ref="G7:I7"/>
    <mergeCell ref="J7:M7"/>
  </mergeCells>
  <phoneticPr fontId="31" type="noConversion"/>
  <pageMargins left="0.70866141732283505" right="0.70866141732283505" top="0.74803149606299202" bottom="0.74803149606299202" header="0.31496062992126" footer="0.31496062992126"/>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2"/>
  <sheetViews>
    <sheetView showGridLines="0" showZeros="0" zoomScale="90" zoomScaleNormal="90" workbookViewId="0">
      <selection activeCell="C8" sqref="C8"/>
    </sheetView>
  </sheetViews>
  <sheetFormatPr defaultColWidth="9.1640625" defaultRowHeight="11.25"/>
  <cols>
    <col min="1" max="1" width="20.5" style="1" customWidth="1"/>
    <col min="2" max="2" width="10.6640625" style="1" customWidth="1"/>
    <col min="3" max="3" width="44.1640625" style="1" customWidth="1"/>
    <col min="4" max="4" width="16.33203125" style="1" customWidth="1"/>
    <col min="5" max="7" width="18.83203125" style="1" customWidth="1"/>
    <col min="8" max="9" width="17.1640625" style="1" customWidth="1"/>
    <col min="10" max="11" width="17" style="1" customWidth="1"/>
    <col min="12" max="15" width="14.5" style="1" customWidth="1"/>
    <col min="16" max="17" width="6.6640625" style="1" customWidth="1"/>
    <col min="18" max="18" width="9.1640625" style="1"/>
    <col min="19" max="19" width="13.83203125" style="1"/>
    <col min="20" max="16384" width="9.1640625" style="1"/>
  </cols>
  <sheetData>
    <row r="1" spans="1:51" ht="23.1" customHeight="1">
      <c r="A1" s="112"/>
      <c r="B1" s="103"/>
      <c r="C1" s="103"/>
      <c r="D1" s="103"/>
      <c r="E1" s="103"/>
      <c r="F1" s="103"/>
      <c r="G1" s="103"/>
      <c r="H1" s="103"/>
      <c r="I1" s="103"/>
      <c r="J1" s="103"/>
      <c r="K1" s="103"/>
      <c r="L1" s="103"/>
      <c r="M1" s="112"/>
      <c r="N1" s="112"/>
      <c r="O1" s="125" t="s">
        <v>104</v>
      </c>
      <c r="P1" s="112"/>
      <c r="Q1" s="112"/>
    </row>
    <row r="2" spans="1:51" ht="23.1" customHeight="1">
      <c r="A2" s="273" t="s">
        <v>105</v>
      </c>
      <c r="B2" s="273"/>
      <c r="C2" s="273"/>
      <c r="D2" s="273"/>
      <c r="E2" s="273"/>
      <c r="F2" s="273"/>
      <c r="G2" s="273"/>
      <c r="H2" s="273"/>
      <c r="I2" s="273"/>
      <c r="J2" s="273"/>
      <c r="K2" s="273"/>
      <c r="L2" s="273"/>
      <c r="M2" s="273"/>
      <c r="N2" s="273"/>
      <c r="O2" s="273"/>
      <c r="P2" s="116"/>
      <c r="Q2" s="112"/>
    </row>
    <row r="3" spans="1:51" ht="23.1" customHeight="1">
      <c r="A3" s="167"/>
      <c r="B3" s="168"/>
      <c r="C3" s="105"/>
      <c r="D3" s="168"/>
      <c r="E3" s="105"/>
      <c r="F3" s="105"/>
      <c r="G3" s="105"/>
      <c r="H3" s="105"/>
      <c r="I3" s="168"/>
      <c r="J3" s="168"/>
      <c r="K3" s="105"/>
      <c r="L3" s="105"/>
      <c r="M3" s="112"/>
      <c r="N3" s="274" t="s">
        <v>87</v>
      </c>
      <c r="O3" s="274"/>
      <c r="P3" s="105"/>
      <c r="Q3" s="112"/>
    </row>
    <row r="4" spans="1:51" s="14" customFormat="1" ht="24.75" customHeight="1">
      <c r="A4" s="264" t="s">
        <v>106</v>
      </c>
      <c r="B4" s="275" t="s">
        <v>88</v>
      </c>
      <c r="C4" s="276" t="s">
        <v>107</v>
      </c>
      <c r="D4" s="275" t="s">
        <v>108</v>
      </c>
      <c r="E4" s="264" t="s">
        <v>91</v>
      </c>
      <c r="F4" s="264"/>
      <c r="G4" s="264"/>
      <c r="H4" s="271" t="s">
        <v>92</v>
      </c>
      <c r="I4" s="265" t="s">
        <v>93</v>
      </c>
      <c r="J4" s="265" t="s">
        <v>94</v>
      </c>
      <c r="K4" s="265"/>
      <c r="L4" s="265" t="s">
        <v>95</v>
      </c>
      <c r="M4" s="264" t="s">
        <v>96</v>
      </c>
      <c r="N4" s="272" t="s">
        <v>97</v>
      </c>
      <c r="O4" s="272" t="s">
        <v>98</v>
      </c>
      <c r="P4" s="112"/>
      <c r="Q4" s="112"/>
    </row>
    <row r="5" spans="1:51" s="14" customFormat="1" ht="24.75" customHeight="1">
      <c r="A5" s="264"/>
      <c r="B5" s="275"/>
      <c r="C5" s="276"/>
      <c r="D5" s="277"/>
      <c r="E5" s="267" t="s">
        <v>109</v>
      </c>
      <c r="F5" s="268" t="s">
        <v>100</v>
      </c>
      <c r="G5" s="272" t="s">
        <v>101</v>
      </c>
      <c r="H5" s="264"/>
      <c r="I5" s="265"/>
      <c r="J5" s="265"/>
      <c r="K5" s="265"/>
      <c r="L5" s="265"/>
      <c r="M5" s="264"/>
      <c r="N5" s="264"/>
      <c r="O5" s="264"/>
      <c r="P5" s="112"/>
      <c r="Q5" s="112"/>
    </row>
    <row r="6" spans="1:51" s="14" customFormat="1" ht="39" customHeight="1">
      <c r="A6" s="264"/>
      <c r="B6" s="275"/>
      <c r="C6" s="276"/>
      <c r="D6" s="277"/>
      <c r="E6" s="265"/>
      <c r="F6" s="266"/>
      <c r="G6" s="264"/>
      <c r="H6" s="264"/>
      <c r="I6" s="265"/>
      <c r="J6" s="119" t="s">
        <v>102</v>
      </c>
      <c r="K6" s="119" t="s">
        <v>103</v>
      </c>
      <c r="L6" s="265"/>
      <c r="M6" s="264"/>
      <c r="N6" s="264"/>
      <c r="O6" s="264"/>
      <c r="P6" s="112"/>
      <c r="Q6" s="112"/>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row>
    <row r="7" spans="1:51" s="14" customFormat="1" ht="39" customHeight="1">
      <c r="A7" s="245"/>
      <c r="B7" s="24">
        <v>923</v>
      </c>
      <c r="C7" s="230" t="s">
        <v>514</v>
      </c>
      <c r="D7" s="45">
        <v>8075865.0800000001</v>
      </c>
      <c r="E7" s="45">
        <v>8075865.0800000001</v>
      </c>
      <c r="F7" s="45">
        <v>8075865.0800000001</v>
      </c>
      <c r="G7" s="245"/>
      <c r="H7" s="245"/>
      <c r="I7" s="246"/>
      <c r="J7" s="246"/>
      <c r="K7" s="246"/>
      <c r="L7" s="246"/>
      <c r="M7" s="245"/>
      <c r="N7" s="245"/>
      <c r="O7" s="245"/>
      <c r="P7" s="112"/>
      <c r="Q7" s="112"/>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row>
    <row r="8" spans="1:51" s="14" customFormat="1" ht="39" customHeight="1">
      <c r="A8" s="44"/>
      <c r="B8" s="24">
        <v>923001</v>
      </c>
      <c r="C8" s="230" t="s">
        <v>515</v>
      </c>
      <c r="D8" s="45">
        <v>8075865.0800000001</v>
      </c>
      <c r="E8" s="45">
        <v>8075865.0800000001</v>
      </c>
      <c r="F8" s="45">
        <v>8075865.0800000001</v>
      </c>
      <c r="G8" s="44"/>
      <c r="H8" s="44"/>
      <c r="I8" s="119"/>
      <c r="J8" s="119"/>
      <c r="K8" s="119"/>
      <c r="L8" s="119"/>
      <c r="M8" s="44"/>
      <c r="N8" s="44"/>
      <c r="O8" s="44"/>
      <c r="P8" s="112"/>
      <c r="Q8" s="112"/>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row>
    <row r="9" spans="1:51" s="98" customFormat="1" ht="30.95" customHeight="1">
      <c r="A9" s="26" t="s">
        <v>110</v>
      </c>
      <c r="B9" s="24">
        <v>923001</v>
      </c>
      <c r="C9" s="28" t="s">
        <v>111</v>
      </c>
      <c r="D9" s="46">
        <v>4221927</v>
      </c>
      <c r="E9" s="46">
        <v>4221927</v>
      </c>
      <c r="F9" s="46">
        <v>4221927</v>
      </c>
      <c r="G9" s="169"/>
      <c r="H9" s="169"/>
      <c r="I9" s="169"/>
      <c r="J9" s="169"/>
      <c r="K9" s="169"/>
      <c r="L9" s="169"/>
      <c r="M9" s="169"/>
      <c r="N9" s="169"/>
      <c r="O9" s="169"/>
      <c r="P9" s="14"/>
      <c r="Q9" s="14"/>
      <c r="R9" s="14"/>
      <c r="S9" s="14"/>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row>
    <row r="10" spans="1:51" s="14" customFormat="1" ht="30.95" customHeight="1">
      <c r="A10" s="26" t="s">
        <v>112</v>
      </c>
      <c r="B10" s="24">
        <v>923001</v>
      </c>
      <c r="C10" s="28" t="s">
        <v>113</v>
      </c>
      <c r="D10" s="170">
        <v>4050171.34</v>
      </c>
      <c r="E10" s="170">
        <v>4050171.34</v>
      </c>
      <c r="F10" s="170">
        <v>4050171.34</v>
      </c>
      <c r="G10" s="27"/>
      <c r="H10" s="27"/>
      <c r="I10" s="27"/>
      <c r="J10" s="27"/>
      <c r="K10" s="27"/>
      <c r="L10" s="27"/>
      <c r="M10" s="27"/>
      <c r="N10" s="27"/>
      <c r="O10" s="27"/>
      <c r="P10" s="112"/>
      <c r="Q10" s="112"/>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row>
    <row r="11" spans="1:51" s="14" customFormat="1" ht="30.95" customHeight="1">
      <c r="A11" s="26" t="s">
        <v>114</v>
      </c>
      <c r="B11" s="24">
        <v>923001</v>
      </c>
      <c r="C11" s="28" t="s">
        <v>115</v>
      </c>
      <c r="D11" s="170">
        <v>4050171.34</v>
      </c>
      <c r="E11" s="170">
        <v>4050171.34</v>
      </c>
      <c r="F11" s="170">
        <v>4050171.34</v>
      </c>
      <c r="G11" s="27"/>
      <c r="H11" s="27"/>
      <c r="I11" s="27"/>
      <c r="J11" s="27"/>
      <c r="K11" s="27"/>
      <c r="L11" s="27"/>
      <c r="M11" s="27"/>
      <c r="N11" s="27"/>
      <c r="O11" s="27"/>
      <c r="P11" s="112"/>
      <c r="Q11" s="112"/>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row>
    <row r="12" spans="1:51" s="14" customFormat="1" ht="30.95" customHeight="1">
      <c r="A12" s="26" t="s">
        <v>116</v>
      </c>
      <c r="B12" s="24">
        <v>923001</v>
      </c>
      <c r="C12" s="28" t="s">
        <v>117</v>
      </c>
      <c r="D12" s="48">
        <v>171756</v>
      </c>
      <c r="E12" s="48">
        <v>171756</v>
      </c>
      <c r="F12" s="48">
        <v>171756</v>
      </c>
      <c r="G12" s="27"/>
      <c r="H12" s="27"/>
      <c r="I12" s="27"/>
      <c r="J12" s="27"/>
      <c r="K12" s="27"/>
      <c r="L12" s="27"/>
      <c r="M12" s="27"/>
      <c r="N12" s="27"/>
      <c r="O12" s="27"/>
      <c r="P12" s="112"/>
      <c r="Q12" s="112"/>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row>
    <row r="13" spans="1:51" s="14" customFormat="1" ht="30.95" customHeight="1">
      <c r="A13" s="26" t="s">
        <v>118</v>
      </c>
      <c r="B13" s="24">
        <v>923001</v>
      </c>
      <c r="C13" s="28" t="s">
        <v>115</v>
      </c>
      <c r="D13" s="48">
        <v>171756</v>
      </c>
      <c r="E13" s="48">
        <v>171756</v>
      </c>
      <c r="F13" s="48">
        <v>171756</v>
      </c>
      <c r="G13" s="27"/>
      <c r="H13" s="27"/>
      <c r="I13" s="27"/>
      <c r="J13" s="27"/>
      <c r="K13" s="27"/>
      <c r="L13" s="27"/>
      <c r="M13" s="27"/>
      <c r="N13" s="27"/>
      <c r="O13" s="27"/>
      <c r="P13" s="112"/>
      <c r="Q13" s="112"/>
    </row>
    <row r="14" spans="1:51" s="14" customFormat="1" ht="30.95" customHeight="1">
      <c r="A14" s="26" t="s">
        <v>481</v>
      </c>
      <c r="B14" s="24">
        <v>923001</v>
      </c>
      <c r="C14" s="28" t="s">
        <v>120</v>
      </c>
      <c r="D14" s="49">
        <v>772129.71</v>
      </c>
      <c r="E14" s="49">
        <v>772129.71</v>
      </c>
      <c r="F14" s="49">
        <v>772129.71</v>
      </c>
      <c r="G14" s="27"/>
      <c r="H14" s="27"/>
      <c r="I14" s="27"/>
      <c r="J14" s="27"/>
      <c r="K14" s="27"/>
      <c r="L14" s="27"/>
      <c r="M14" s="27"/>
      <c r="N14" s="27"/>
      <c r="O14" s="27"/>
      <c r="P14" s="112"/>
      <c r="Q14" s="112"/>
    </row>
    <row r="15" spans="1:51" s="14" customFormat="1" ht="30.95" customHeight="1">
      <c r="A15" s="26" t="s">
        <v>482</v>
      </c>
      <c r="B15" s="24">
        <v>923001</v>
      </c>
      <c r="C15" s="28" t="s">
        <v>122</v>
      </c>
      <c r="D15" s="49">
        <v>772129.71</v>
      </c>
      <c r="E15" s="49">
        <v>772129.71</v>
      </c>
      <c r="F15" s="49">
        <v>772129.71</v>
      </c>
      <c r="G15" s="171"/>
      <c r="H15" s="171"/>
      <c r="I15" s="171"/>
      <c r="J15" s="171"/>
      <c r="K15" s="171"/>
      <c r="L15" s="171"/>
      <c r="M15" s="171"/>
      <c r="N15" s="171"/>
      <c r="O15" s="171"/>
    </row>
    <row r="16" spans="1:51" s="14" customFormat="1" ht="30.95" customHeight="1">
      <c r="A16" s="26" t="s">
        <v>483</v>
      </c>
      <c r="B16" s="24">
        <v>923001</v>
      </c>
      <c r="C16" s="28" t="s">
        <v>115</v>
      </c>
      <c r="D16" s="49">
        <v>772129.71</v>
      </c>
      <c r="E16" s="49">
        <v>772129.71</v>
      </c>
      <c r="F16" s="49">
        <v>772129.71</v>
      </c>
      <c r="G16" s="29"/>
      <c r="H16" s="29"/>
      <c r="I16" s="29"/>
      <c r="J16" s="29"/>
      <c r="K16" s="29"/>
      <c r="L16" s="29"/>
      <c r="M16" s="29"/>
      <c r="N16" s="29"/>
      <c r="O16" s="29"/>
    </row>
    <row r="17" spans="1:15" s="14" customFormat="1" ht="30.95" customHeight="1">
      <c r="A17" s="26" t="s">
        <v>484</v>
      </c>
      <c r="B17" s="24">
        <v>923001</v>
      </c>
      <c r="C17" s="28" t="s">
        <v>124</v>
      </c>
      <c r="D17" s="50">
        <v>1087589</v>
      </c>
      <c r="E17" s="50">
        <v>1087589</v>
      </c>
      <c r="F17" s="50">
        <v>1087589</v>
      </c>
      <c r="G17" s="29"/>
      <c r="H17" s="29"/>
      <c r="I17" s="29"/>
      <c r="J17" s="29"/>
      <c r="K17" s="29"/>
      <c r="L17" s="29"/>
      <c r="M17" s="29"/>
      <c r="N17" s="29"/>
      <c r="O17" s="29"/>
    </row>
    <row r="18" spans="1:15" s="14" customFormat="1" ht="30.95" customHeight="1">
      <c r="A18" s="26" t="s">
        <v>485</v>
      </c>
      <c r="B18" s="24">
        <v>923001</v>
      </c>
      <c r="C18" s="28" t="s">
        <v>125</v>
      </c>
      <c r="D18" s="50">
        <v>1087589</v>
      </c>
      <c r="E18" s="50">
        <v>1087589</v>
      </c>
      <c r="F18" s="50">
        <v>1087589</v>
      </c>
      <c r="G18" s="29"/>
      <c r="H18" s="29"/>
      <c r="I18" s="29"/>
      <c r="J18" s="29"/>
      <c r="K18" s="29"/>
      <c r="L18" s="29"/>
      <c r="M18" s="29"/>
      <c r="N18" s="29"/>
      <c r="O18" s="29"/>
    </row>
    <row r="19" spans="1:15" s="14" customFormat="1" ht="30.95" customHeight="1">
      <c r="A19" s="26" t="s">
        <v>126</v>
      </c>
      <c r="B19" s="24">
        <v>923001</v>
      </c>
      <c r="C19" s="28" t="s">
        <v>115</v>
      </c>
      <c r="D19" s="50">
        <v>1087589</v>
      </c>
      <c r="E19" s="50">
        <v>1087589</v>
      </c>
      <c r="F19" s="50">
        <v>1087589</v>
      </c>
      <c r="G19" s="29"/>
      <c r="H19" s="29"/>
      <c r="I19" s="29"/>
      <c r="J19" s="29"/>
      <c r="K19" s="29"/>
      <c r="L19" s="29"/>
      <c r="M19" s="29"/>
      <c r="N19" s="29"/>
      <c r="O19" s="29"/>
    </row>
    <row r="20" spans="1:15" s="14" customFormat="1" ht="30.95" customHeight="1">
      <c r="A20" s="26" t="s">
        <v>486</v>
      </c>
      <c r="B20" s="24">
        <v>923001</v>
      </c>
      <c r="C20" s="28" t="s">
        <v>128</v>
      </c>
      <c r="D20" s="49">
        <v>1994219</v>
      </c>
      <c r="E20" s="49">
        <v>1994219</v>
      </c>
      <c r="F20" s="49">
        <v>1994219</v>
      </c>
      <c r="G20" s="29"/>
      <c r="H20" s="29"/>
      <c r="I20" s="29"/>
      <c r="J20" s="29"/>
      <c r="K20" s="29"/>
      <c r="L20" s="29"/>
      <c r="M20" s="29"/>
      <c r="N20" s="29"/>
      <c r="O20" s="29"/>
    </row>
    <row r="21" spans="1:15" s="14" customFormat="1" ht="30.95" customHeight="1">
      <c r="A21" s="26" t="s">
        <v>487</v>
      </c>
      <c r="B21" s="24">
        <v>923001</v>
      </c>
      <c r="C21" s="28" t="s">
        <v>130</v>
      </c>
      <c r="D21" s="49">
        <v>1994219</v>
      </c>
      <c r="E21" s="49">
        <v>1994219</v>
      </c>
      <c r="F21" s="49">
        <v>1994219</v>
      </c>
      <c r="G21" s="29"/>
      <c r="H21" s="29"/>
      <c r="I21" s="29"/>
      <c r="J21" s="29"/>
      <c r="K21" s="29"/>
      <c r="L21" s="29"/>
      <c r="M21" s="29"/>
      <c r="N21" s="29"/>
      <c r="O21" s="29"/>
    </row>
    <row r="22" spans="1:15" s="14" customFormat="1" ht="30.95" customHeight="1">
      <c r="A22" s="26" t="s">
        <v>131</v>
      </c>
      <c r="B22" s="24">
        <v>923001</v>
      </c>
      <c r="C22" s="28" t="s">
        <v>115</v>
      </c>
      <c r="D22" s="49">
        <v>1994219</v>
      </c>
      <c r="E22" s="49">
        <v>1994219</v>
      </c>
      <c r="F22" s="49">
        <v>1994219</v>
      </c>
      <c r="G22" s="29"/>
      <c r="H22" s="29"/>
      <c r="I22" s="29"/>
      <c r="J22" s="29"/>
      <c r="K22" s="29"/>
      <c r="L22" s="29"/>
      <c r="M22" s="29"/>
      <c r="N22" s="29"/>
      <c r="O22" s="29"/>
    </row>
  </sheetData>
  <sheetProtection formatCells="0" formatColumns="0" formatRows="0"/>
  <mergeCells count="17">
    <mergeCell ref="L4:L6"/>
    <mergeCell ref="M4:M6"/>
    <mergeCell ref="N4:N6"/>
    <mergeCell ref="O4:O6"/>
    <mergeCell ref="J4:K5"/>
    <mergeCell ref="A2:O2"/>
    <mergeCell ref="N3:O3"/>
    <mergeCell ref="E4:G4"/>
    <mergeCell ref="A4:A6"/>
    <mergeCell ref="B4:B6"/>
    <mergeCell ref="C4:C6"/>
    <mergeCell ref="D4:D6"/>
    <mergeCell ref="E5:E6"/>
    <mergeCell ref="F5:F6"/>
    <mergeCell ref="G5:G6"/>
    <mergeCell ref="H4:H6"/>
    <mergeCell ref="I4:I6"/>
  </mergeCells>
  <phoneticPr fontId="31" type="noConversion"/>
  <printOptions horizontalCentered="1"/>
  <pageMargins left="0.39370078740157499" right="0.39370078740157499" top="0.98425196850393704" bottom="0.47244096365500599" header="0.354330699274859" footer="0.31496063461453899"/>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showZeros="0" zoomScale="130" zoomScaleNormal="130" workbookViewId="0">
      <selection activeCell="C20" sqref="C20"/>
    </sheetView>
  </sheetViews>
  <sheetFormatPr defaultColWidth="9" defaultRowHeight="11.25"/>
  <cols>
    <col min="1" max="1" width="34.6640625" style="1" customWidth="1"/>
    <col min="2" max="2" width="19.83203125" style="1" customWidth="1"/>
    <col min="3" max="3" width="34.5" style="1" customWidth="1"/>
    <col min="4" max="6" width="17.83203125" style="1" customWidth="1"/>
    <col min="7" max="16384" width="9" style="1"/>
  </cols>
  <sheetData>
    <row r="1" spans="1:6" ht="12">
      <c r="F1" s="5" t="s">
        <v>132</v>
      </c>
    </row>
    <row r="2" spans="1:6">
      <c r="F2" s="4"/>
    </row>
    <row r="3" spans="1:6">
      <c r="A3" s="283" t="s">
        <v>133</v>
      </c>
      <c r="B3" s="283"/>
      <c r="C3" s="283"/>
      <c r="D3" s="283"/>
      <c r="E3" s="283"/>
      <c r="F3" s="283"/>
    </row>
    <row r="4" spans="1:6">
      <c r="A4" s="283"/>
      <c r="B4" s="283"/>
      <c r="C4" s="283"/>
      <c r="D4" s="283"/>
      <c r="E4" s="283"/>
      <c r="F4" s="283"/>
    </row>
    <row r="5" spans="1:6" ht="19.5" customHeight="1">
      <c r="A5" s="283"/>
      <c r="B5" s="283"/>
      <c r="C5" s="283"/>
      <c r="D5" s="283"/>
      <c r="E5" s="283"/>
      <c r="F5" s="283"/>
    </row>
    <row r="6" spans="1:6" s="14" customFormat="1" ht="20.25" customHeight="1">
      <c r="A6" s="14" t="s">
        <v>479</v>
      </c>
      <c r="F6" s="5" t="s">
        <v>87</v>
      </c>
    </row>
    <row r="7" spans="1:6" s="14" customFormat="1" ht="25.5" customHeight="1">
      <c r="A7" s="278" t="s">
        <v>4</v>
      </c>
      <c r="B7" s="279"/>
      <c r="C7" s="280" t="s">
        <v>134</v>
      </c>
      <c r="D7" s="281"/>
      <c r="E7" s="281"/>
      <c r="F7" s="282"/>
    </row>
    <row r="8" spans="1:6" s="14" customFormat="1" ht="23.1" customHeight="1">
      <c r="A8" s="19" t="s">
        <v>6</v>
      </c>
      <c r="B8" s="136" t="s">
        <v>135</v>
      </c>
      <c r="C8" s="19" t="s">
        <v>136</v>
      </c>
      <c r="D8" s="159" t="s">
        <v>137</v>
      </c>
      <c r="E8" s="159" t="s">
        <v>138</v>
      </c>
      <c r="F8" s="136" t="s">
        <v>139</v>
      </c>
    </row>
    <row r="9" spans="1:6" s="14" customFormat="1" ht="23.1" customHeight="1">
      <c r="A9" s="71" t="s">
        <v>140</v>
      </c>
      <c r="B9" s="46">
        <v>8075865.0800000001</v>
      </c>
      <c r="C9" s="160" t="s">
        <v>12</v>
      </c>
      <c r="D9" s="204">
        <v>4221927.34</v>
      </c>
      <c r="E9" s="205">
        <v>4221927.34</v>
      </c>
      <c r="F9" s="161"/>
    </row>
    <row r="10" spans="1:6" s="14" customFormat="1" ht="23.1" customHeight="1">
      <c r="A10" s="71" t="s">
        <v>141</v>
      </c>
      <c r="B10" s="46">
        <v>8075865.0800000001</v>
      </c>
      <c r="C10" s="160" t="s">
        <v>16</v>
      </c>
      <c r="D10" s="204"/>
      <c r="E10" s="205"/>
      <c r="F10" s="161"/>
    </row>
    <row r="11" spans="1:6" s="14" customFormat="1" ht="23.1" customHeight="1">
      <c r="A11" s="71" t="s">
        <v>142</v>
      </c>
      <c r="B11" s="162"/>
      <c r="C11" s="160" t="s">
        <v>20</v>
      </c>
      <c r="D11" s="204"/>
      <c r="E11" s="205"/>
      <c r="F11" s="161"/>
    </row>
    <row r="12" spans="1:6" s="14" customFormat="1" ht="23.1" customHeight="1">
      <c r="A12" s="71" t="s">
        <v>143</v>
      </c>
      <c r="B12" s="162"/>
      <c r="C12" s="160" t="s">
        <v>24</v>
      </c>
      <c r="D12" s="204">
        <f t="shared" ref="D12:D15" si="0">E12+F12</f>
        <v>772129.71</v>
      </c>
      <c r="E12" s="205">
        <v>772129.71</v>
      </c>
      <c r="F12" s="161"/>
    </row>
    <row r="13" spans="1:6" s="14" customFormat="1" ht="23.1" customHeight="1">
      <c r="A13" s="71" t="s">
        <v>144</v>
      </c>
      <c r="B13" s="162"/>
      <c r="C13" s="160" t="s">
        <v>28</v>
      </c>
      <c r="D13" s="206">
        <f t="shared" si="0"/>
        <v>0</v>
      </c>
      <c r="E13" s="207"/>
      <c r="F13" s="161"/>
    </row>
    <row r="14" spans="1:6" s="14" customFormat="1" ht="23.1" customHeight="1">
      <c r="A14" s="71" t="s">
        <v>145</v>
      </c>
      <c r="B14" s="162"/>
      <c r="C14" s="160" t="s">
        <v>31</v>
      </c>
      <c r="D14" s="206">
        <f t="shared" si="0"/>
        <v>0</v>
      </c>
      <c r="E14" s="207"/>
      <c r="F14" s="161"/>
    </row>
    <row r="15" spans="1:6" s="14" customFormat="1" ht="23.1" customHeight="1">
      <c r="A15" s="71"/>
      <c r="B15" s="162"/>
      <c r="C15" s="160" t="s">
        <v>35</v>
      </c>
      <c r="D15" s="206">
        <f t="shared" si="0"/>
        <v>0</v>
      </c>
      <c r="E15" s="207"/>
      <c r="F15" s="161"/>
    </row>
    <row r="16" spans="1:6" s="14" customFormat="1" ht="23.1" customHeight="1">
      <c r="A16" s="71"/>
      <c r="B16" s="162"/>
      <c r="C16" s="160" t="s">
        <v>38</v>
      </c>
      <c r="D16" s="204">
        <v>1087588.99</v>
      </c>
      <c r="E16" s="205">
        <v>1087588.99</v>
      </c>
      <c r="F16" s="161"/>
    </row>
    <row r="17" spans="1:6" s="14" customFormat="1" ht="23.1" customHeight="1">
      <c r="A17" s="71"/>
      <c r="B17" s="162"/>
      <c r="C17" s="160" t="s">
        <v>146</v>
      </c>
      <c r="D17" s="204"/>
      <c r="E17" s="205"/>
      <c r="F17" s="161"/>
    </row>
    <row r="18" spans="1:6" s="14" customFormat="1" ht="23.1" customHeight="1">
      <c r="A18" s="71"/>
      <c r="B18" s="162"/>
      <c r="C18" s="160" t="s">
        <v>147</v>
      </c>
      <c r="D18" s="206"/>
      <c r="E18" s="207"/>
      <c r="F18" s="161"/>
    </row>
    <row r="19" spans="1:6" s="14" customFormat="1" ht="23.1" customHeight="1">
      <c r="A19" s="71"/>
      <c r="B19" s="162"/>
      <c r="C19" s="160" t="s">
        <v>148</v>
      </c>
      <c r="D19" s="206">
        <f t="shared" ref="D19:D28" si="1">E19+F19</f>
        <v>0</v>
      </c>
      <c r="E19" s="207"/>
      <c r="F19" s="161"/>
    </row>
    <row r="20" spans="1:6" s="14" customFormat="1" ht="23.1" customHeight="1">
      <c r="A20" s="71"/>
      <c r="B20" s="162"/>
      <c r="C20" s="160" t="s">
        <v>149</v>
      </c>
      <c r="D20" s="204">
        <f t="shared" si="1"/>
        <v>1994218.88</v>
      </c>
      <c r="E20" s="205">
        <v>1994218.88</v>
      </c>
      <c r="F20" s="161"/>
    </row>
    <row r="21" spans="1:6" s="14" customFormat="1" ht="23.1" customHeight="1">
      <c r="A21" s="30"/>
      <c r="B21" s="162"/>
      <c r="C21" s="160" t="s">
        <v>150</v>
      </c>
      <c r="D21" s="163">
        <f t="shared" si="1"/>
        <v>0</v>
      </c>
      <c r="E21" s="164"/>
      <c r="F21" s="161"/>
    </row>
    <row r="22" spans="1:6" s="14" customFormat="1" ht="23.1" customHeight="1">
      <c r="A22" s="30"/>
      <c r="B22" s="162"/>
      <c r="C22" s="165" t="s">
        <v>151</v>
      </c>
      <c r="D22" s="163">
        <f t="shared" si="1"/>
        <v>0</v>
      </c>
      <c r="E22" s="164"/>
      <c r="F22" s="161"/>
    </row>
    <row r="23" spans="1:6" s="14" customFormat="1" ht="23.1" customHeight="1">
      <c r="A23" s="30"/>
      <c r="B23" s="162"/>
      <c r="C23" s="165" t="s">
        <v>152</v>
      </c>
      <c r="D23" s="163">
        <f t="shared" si="1"/>
        <v>0</v>
      </c>
      <c r="E23" s="164"/>
      <c r="F23" s="161"/>
    </row>
    <row r="24" spans="1:6" s="14" customFormat="1" ht="23.1" customHeight="1">
      <c r="A24" s="30"/>
      <c r="B24" s="162"/>
      <c r="C24" s="165" t="s">
        <v>153</v>
      </c>
      <c r="D24" s="163">
        <f t="shared" si="1"/>
        <v>0</v>
      </c>
      <c r="E24" s="164"/>
      <c r="F24" s="161"/>
    </row>
    <row r="25" spans="1:6" s="14" customFormat="1" ht="23.1" customHeight="1">
      <c r="A25" s="30"/>
      <c r="B25" s="162"/>
      <c r="C25" s="165" t="s">
        <v>154</v>
      </c>
      <c r="D25" s="163">
        <f t="shared" si="1"/>
        <v>0</v>
      </c>
      <c r="E25" s="164"/>
      <c r="F25" s="161"/>
    </row>
    <row r="26" spans="1:6" s="14" customFormat="1" ht="23.1" customHeight="1">
      <c r="A26" s="30"/>
      <c r="B26" s="162"/>
      <c r="C26" s="165" t="s">
        <v>155</v>
      </c>
      <c r="D26" s="163">
        <f t="shared" si="1"/>
        <v>0</v>
      </c>
      <c r="E26" s="164"/>
      <c r="F26" s="161"/>
    </row>
    <row r="27" spans="1:6" s="14" customFormat="1" ht="23.1" customHeight="1">
      <c r="A27" s="30"/>
      <c r="B27" s="162"/>
      <c r="C27" s="165" t="s">
        <v>156</v>
      </c>
      <c r="D27" s="163">
        <f t="shared" si="1"/>
        <v>0</v>
      </c>
      <c r="E27" s="164"/>
      <c r="F27" s="161"/>
    </row>
    <row r="28" spans="1:6" s="14" customFormat="1" ht="23.1" customHeight="1">
      <c r="A28" s="71"/>
      <c r="B28" s="162"/>
      <c r="C28" s="165" t="s">
        <v>157</v>
      </c>
      <c r="D28" s="163">
        <f t="shared" si="1"/>
        <v>0</v>
      </c>
      <c r="E28" s="164"/>
      <c r="F28" s="161"/>
    </row>
    <row r="29" spans="1:6" s="14" customFormat="1" ht="23.1" customHeight="1">
      <c r="A29" s="21" t="s">
        <v>78</v>
      </c>
      <c r="B29" s="45">
        <v>8075865.0800000001</v>
      </c>
      <c r="C29" s="159" t="s">
        <v>90</v>
      </c>
      <c r="D29" s="45">
        <v>8075865.0800000001</v>
      </c>
      <c r="E29" s="45">
        <v>8075865.0800000001</v>
      </c>
      <c r="F29" s="166"/>
    </row>
  </sheetData>
  <sheetProtection formatCells="0" formatColumns="0" formatRows="0"/>
  <mergeCells count="3">
    <mergeCell ref="A7:B7"/>
    <mergeCell ref="C7:F7"/>
    <mergeCell ref="A3:F5"/>
  </mergeCells>
  <phoneticPr fontId="31" type="noConversion"/>
  <printOptions horizontalCentered="1"/>
  <pageMargins left="0.70833333333333304" right="0.70833333333333304" top="0.74791666666666701" bottom="0.74791666666666701" header="0.31458333333333299" footer="0.31458333333333299"/>
  <pageSetup paperSize="9" scale="7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showGridLines="0" showZeros="0" topLeftCell="F1" workbookViewId="0">
      <selection activeCell="C14" sqref="C14"/>
    </sheetView>
  </sheetViews>
  <sheetFormatPr defaultColWidth="9.1640625" defaultRowHeight="11.25"/>
  <cols>
    <col min="1" max="1" width="22.83203125" style="1" customWidth="1"/>
    <col min="2" max="2" width="17.33203125" style="1" customWidth="1"/>
    <col min="3" max="3" width="60" style="1" customWidth="1"/>
    <col min="4" max="4" width="14.83203125" style="1" customWidth="1"/>
    <col min="5" max="5" width="13.33203125" style="1" customWidth="1"/>
    <col min="6" max="6" width="13" style="1" customWidth="1"/>
    <col min="7" max="8" width="12.6640625" style="1" customWidth="1"/>
    <col min="9" max="9" width="10.33203125" style="1" customWidth="1"/>
    <col min="10" max="10" width="13.33203125" style="1" customWidth="1"/>
    <col min="11" max="11" width="10.33203125" style="1" customWidth="1"/>
    <col min="12" max="12" width="12.33203125" style="1" customWidth="1"/>
    <col min="13" max="13" width="10.33203125" style="1" customWidth="1"/>
    <col min="14" max="14" width="12.1640625" style="1" customWidth="1"/>
    <col min="15" max="15" width="10.33203125" style="1" customWidth="1"/>
    <col min="16" max="16" width="11.83203125" style="1" customWidth="1"/>
    <col min="17" max="17" width="12.1640625" style="1" customWidth="1"/>
    <col min="18" max="20" width="10.33203125" style="1" customWidth="1"/>
    <col min="21" max="21" width="11.6640625" style="1" customWidth="1"/>
    <col min="22" max="22" width="10.33203125" style="1" customWidth="1"/>
    <col min="23" max="24" width="6.83203125" style="1" customWidth="1"/>
    <col min="25" max="16384" width="9.1640625" style="1"/>
  </cols>
  <sheetData>
    <row r="1" spans="1:24" ht="24.75" customHeight="1">
      <c r="A1" s="116"/>
      <c r="B1" s="116"/>
      <c r="C1" s="116"/>
      <c r="D1" s="116"/>
      <c r="E1" s="116"/>
      <c r="F1" s="116"/>
      <c r="G1" s="116"/>
      <c r="H1" s="116"/>
      <c r="I1" s="116"/>
      <c r="J1" s="116"/>
      <c r="K1" s="116"/>
      <c r="L1" s="116"/>
      <c r="M1" s="116"/>
      <c r="N1" s="116"/>
      <c r="O1" s="116"/>
      <c r="P1" s="116"/>
      <c r="Q1" s="121"/>
      <c r="R1" s="121"/>
      <c r="S1" s="120"/>
      <c r="T1" s="120"/>
      <c r="U1" s="129"/>
      <c r="V1" s="103" t="s">
        <v>158</v>
      </c>
      <c r="W1" s="120"/>
      <c r="X1" s="120"/>
    </row>
    <row r="2" spans="1:24" ht="24.75" customHeight="1">
      <c r="A2" s="262" t="s">
        <v>159</v>
      </c>
      <c r="B2" s="262"/>
      <c r="C2" s="262"/>
      <c r="D2" s="262"/>
      <c r="E2" s="262"/>
      <c r="F2" s="262"/>
      <c r="G2" s="262"/>
      <c r="H2" s="262"/>
      <c r="I2" s="262"/>
      <c r="J2" s="262"/>
      <c r="K2" s="262"/>
      <c r="L2" s="262"/>
      <c r="M2" s="262"/>
      <c r="N2" s="262"/>
      <c r="O2" s="262"/>
      <c r="P2" s="262"/>
      <c r="Q2" s="262"/>
      <c r="R2" s="262"/>
      <c r="S2" s="262"/>
      <c r="T2" s="262"/>
      <c r="U2" s="262"/>
      <c r="V2" s="262"/>
      <c r="W2" s="120"/>
      <c r="X2" s="120"/>
    </row>
    <row r="3" spans="1:24" s="14" customFormat="1" ht="24.75" customHeight="1">
      <c r="A3" s="117"/>
      <c r="B3" s="116"/>
      <c r="C3" s="116"/>
      <c r="D3" s="116"/>
      <c r="E3" s="116"/>
      <c r="F3" s="116"/>
      <c r="G3" s="116"/>
      <c r="H3" s="116"/>
      <c r="I3" s="116"/>
      <c r="J3" s="116"/>
      <c r="K3" s="116"/>
      <c r="L3" s="116"/>
      <c r="M3" s="116"/>
      <c r="N3" s="116"/>
      <c r="O3" s="116"/>
      <c r="P3" s="116"/>
      <c r="Q3" s="122"/>
      <c r="R3" s="122"/>
      <c r="S3" s="126"/>
      <c r="T3" s="126"/>
      <c r="U3" s="126"/>
      <c r="V3" s="131" t="s">
        <v>87</v>
      </c>
      <c r="W3" s="126"/>
      <c r="X3" s="126"/>
    </row>
    <row r="4" spans="1:24" s="14" customFormat="1" ht="24.75" customHeight="1">
      <c r="A4" s="284" t="s">
        <v>106</v>
      </c>
      <c r="B4" s="285" t="s">
        <v>88</v>
      </c>
      <c r="C4" s="278" t="s">
        <v>107</v>
      </c>
      <c r="D4" s="270" t="s">
        <v>90</v>
      </c>
      <c r="E4" s="270" t="s">
        <v>160</v>
      </c>
      <c r="F4" s="270"/>
      <c r="G4" s="270"/>
      <c r="H4" s="270"/>
      <c r="I4" s="264" t="s">
        <v>161</v>
      </c>
      <c r="J4" s="264"/>
      <c r="K4" s="264"/>
      <c r="L4" s="264"/>
      <c r="M4" s="264"/>
      <c r="N4" s="264"/>
      <c r="O4" s="264"/>
      <c r="P4" s="264"/>
      <c r="Q4" s="264"/>
      <c r="R4" s="264"/>
      <c r="S4" s="285" t="s">
        <v>162</v>
      </c>
      <c r="T4" s="264" t="s">
        <v>163</v>
      </c>
      <c r="U4" s="275" t="s">
        <v>164</v>
      </c>
      <c r="V4" s="264" t="s">
        <v>165</v>
      </c>
      <c r="W4" s="126"/>
      <c r="X4" s="126"/>
    </row>
    <row r="5" spans="1:24" s="14" customFormat="1" ht="24.75" customHeight="1">
      <c r="A5" s="284"/>
      <c r="B5" s="285"/>
      <c r="C5" s="278"/>
      <c r="D5" s="264"/>
      <c r="E5" s="286" t="s">
        <v>137</v>
      </c>
      <c r="F5" s="272" t="s">
        <v>166</v>
      </c>
      <c r="G5" s="272" t="s">
        <v>167</v>
      </c>
      <c r="H5" s="272" t="s">
        <v>168</v>
      </c>
      <c r="I5" s="272" t="s">
        <v>137</v>
      </c>
      <c r="J5" s="287" t="s">
        <v>169</v>
      </c>
      <c r="K5" s="287" t="s">
        <v>170</v>
      </c>
      <c r="L5" s="287" t="s">
        <v>171</v>
      </c>
      <c r="M5" s="289" t="s">
        <v>172</v>
      </c>
      <c r="N5" s="272" t="s">
        <v>173</v>
      </c>
      <c r="O5" s="272" t="s">
        <v>174</v>
      </c>
      <c r="P5" s="272" t="s">
        <v>175</v>
      </c>
      <c r="Q5" s="272" t="s">
        <v>176</v>
      </c>
      <c r="R5" s="269" t="s">
        <v>177</v>
      </c>
      <c r="S5" s="270"/>
      <c r="T5" s="264"/>
      <c r="U5" s="275"/>
      <c r="V5" s="264"/>
      <c r="W5" s="126"/>
      <c r="X5" s="126"/>
    </row>
    <row r="6" spans="1:24" s="14" customFormat="1" ht="30.75" customHeight="1">
      <c r="A6" s="284"/>
      <c r="B6" s="285"/>
      <c r="C6" s="278"/>
      <c r="D6" s="264"/>
      <c r="E6" s="271"/>
      <c r="F6" s="264"/>
      <c r="G6" s="264"/>
      <c r="H6" s="264"/>
      <c r="I6" s="264"/>
      <c r="J6" s="288"/>
      <c r="K6" s="288"/>
      <c r="L6" s="288"/>
      <c r="M6" s="287"/>
      <c r="N6" s="264"/>
      <c r="O6" s="264"/>
      <c r="P6" s="264"/>
      <c r="Q6" s="264"/>
      <c r="R6" s="270"/>
      <c r="S6" s="270"/>
      <c r="T6" s="264"/>
      <c r="U6" s="275"/>
      <c r="V6" s="264"/>
      <c r="W6" s="126"/>
      <c r="X6" s="126"/>
    </row>
    <row r="7" spans="1:24" s="14" customFormat="1" ht="30.75" customHeight="1">
      <c r="A7" s="250"/>
      <c r="B7" s="24">
        <v>923</v>
      </c>
      <c r="C7" s="230" t="s">
        <v>514</v>
      </c>
      <c r="D7" s="45">
        <v>8075865.0800000001</v>
      </c>
      <c r="E7" s="45">
        <v>8075865</v>
      </c>
      <c r="F7" s="45">
        <v>6688177.0800000001</v>
      </c>
      <c r="G7" s="45">
        <v>1268600</v>
      </c>
      <c r="H7" s="45">
        <v>119088</v>
      </c>
      <c r="I7" s="245"/>
      <c r="J7" s="252"/>
      <c r="K7" s="252"/>
      <c r="L7" s="252"/>
      <c r="M7" s="251"/>
      <c r="N7" s="245"/>
      <c r="O7" s="245"/>
      <c r="P7" s="245"/>
      <c r="Q7" s="245"/>
      <c r="R7" s="247"/>
      <c r="S7" s="247"/>
      <c r="T7" s="245"/>
      <c r="U7" s="248"/>
      <c r="V7" s="245"/>
      <c r="W7" s="126"/>
      <c r="X7" s="126"/>
    </row>
    <row r="8" spans="1:24" s="14" customFormat="1" ht="26.1" customHeight="1">
      <c r="A8" s="44"/>
      <c r="B8" s="24">
        <v>923001</v>
      </c>
      <c r="C8" s="230" t="s">
        <v>514</v>
      </c>
      <c r="D8" s="45">
        <v>8075865.0800000001</v>
      </c>
      <c r="E8" s="45">
        <v>8075865</v>
      </c>
      <c r="F8" s="45">
        <v>6688177.0800000001</v>
      </c>
      <c r="G8" s="45">
        <v>1268600</v>
      </c>
      <c r="H8" s="45">
        <v>119088</v>
      </c>
      <c r="I8" s="44"/>
      <c r="J8" s="124"/>
      <c r="K8" s="124"/>
      <c r="L8" s="124"/>
      <c r="M8" s="123"/>
      <c r="N8" s="44"/>
      <c r="O8" s="44"/>
      <c r="P8" s="44"/>
      <c r="Q8" s="44"/>
      <c r="R8" s="118"/>
      <c r="S8" s="118"/>
      <c r="T8" s="44"/>
      <c r="U8" s="158"/>
      <c r="V8" s="44"/>
      <c r="W8" s="126"/>
      <c r="X8" s="126"/>
    </row>
    <row r="9" spans="1:24" s="14" customFormat="1" ht="26.1" customHeight="1">
      <c r="A9" s="26" t="s">
        <v>110</v>
      </c>
      <c r="B9" s="24">
        <v>923001</v>
      </c>
      <c r="C9" s="28" t="s">
        <v>111</v>
      </c>
      <c r="D9" s="46">
        <f>D10+D12</f>
        <v>4221927</v>
      </c>
      <c r="E9" s="46">
        <f>E10+E12</f>
        <v>4221927</v>
      </c>
      <c r="F9" s="46">
        <f>F10+F12</f>
        <v>3385439.5</v>
      </c>
      <c r="G9" s="46">
        <f>G10+G12</f>
        <v>717400</v>
      </c>
      <c r="H9" s="46">
        <f>H10+H12</f>
        <v>119088</v>
      </c>
      <c r="I9" s="44"/>
      <c r="J9" s="124"/>
      <c r="K9" s="124"/>
      <c r="L9" s="124"/>
      <c r="M9" s="123"/>
      <c r="N9" s="44"/>
      <c r="O9" s="44"/>
      <c r="P9" s="44"/>
      <c r="Q9" s="44"/>
      <c r="R9" s="118"/>
      <c r="S9" s="118"/>
      <c r="T9" s="44"/>
      <c r="U9" s="158"/>
      <c r="V9" s="44"/>
      <c r="W9" s="126"/>
      <c r="X9" s="126"/>
    </row>
    <row r="10" spans="1:24" s="14" customFormat="1" ht="26.1" customHeight="1">
      <c r="A10" s="26" t="s">
        <v>112</v>
      </c>
      <c r="B10" s="24">
        <v>923001</v>
      </c>
      <c r="C10" s="28" t="s">
        <v>113</v>
      </c>
      <c r="D10" s="46">
        <v>4050171</v>
      </c>
      <c r="E10" s="46">
        <v>4050171</v>
      </c>
      <c r="F10" s="46">
        <v>3313883.5</v>
      </c>
      <c r="G10" s="45">
        <v>617200</v>
      </c>
      <c r="H10" s="45">
        <v>119088</v>
      </c>
      <c r="I10" s="44"/>
      <c r="J10" s="124"/>
      <c r="K10" s="124"/>
      <c r="L10" s="124"/>
      <c r="M10" s="123"/>
      <c r="N10" s="44"/>
      <c r="O10" s="44"/>
      <c r="P10" s="44"/>
      <c r="Q10" s="44"/>
      <c r="R10" s="118"/>
      <c r="S10" s="118"/>
      <c r="T10" s="44"/>
      <c r="U10" s="158"/>
      <c r="V10" s="44"/>
      <c r="W10" s="126"/>
      <c r="X10" s="126"/>
    </row>
    <row r="11" spans="1:24" s="14" customFormat="1" ht="26.1" customHeight="1">
      <c r="A11" s="26" t="s">
        <v>114</v>
      </c>
      <c r="B11" s="24">
        <v>923001</v>
      </c>
      <c r="C11" s="28" t="s">
        <v>115</v>
      </c>
      <c r="D11" s="46">
        <v>4050171</v>
      </c>
      <c r="E11" s="46">
        <v>4050171</v>
      </c>
      <c r="F11" s="46">
        <v>3313883</v>
      </c>
      <c r="G11" s="45">
        <v>617200</v>
      </c>
      <c r="H11" s="45">
        <v>119088</v>
      </c>
      <c r="I11" s="44"/>
      <c r="J11" s="124"/>
      <c r="K11" s="124"/>
      <c r="L11" s="124"/>
      <c r="M11" s="123"/>
      <c r="N11" s="44"/>
      <c r="O11" s="44"/>
      <c r="P11" s="44"/>
      <c r="Q11" s="44"/>
      <c r="R11" s="118"/>
      <c r="S11" s="118"/>
      <c r="T11" s="44"/>
      <c r="U11" s="158"/>
      <c r="V11" s="44"/>
      <c r="W11" s="126"/>
      <c r="X11" s="126"/>
    </row>
    <row r="12" spans="1:24" s="14" customFormat="1" ht="26.1" customHeight="1">
      <c r="A12" s="26" t="s">
        <v>116</v>
      </c>
      <c r="B12" s="24">
        <v>923001</v>
      </c>
      <c r="C12" s="28" t="s">
        <v>117</v>
      </c>
      <c r="D12" s="53">
        <v>171756</v>
      </c>
      <c r="E12" s="53">
        <v>171756</v>
      </c>
      <c r="F12" s="157">
        <v>71556</v>
      </c>
      <c r="G12" s="157">
        <v>100200</v>
      </c>
      <c r="H12" s="157"/>
      <c r="I12" s="44"/>
      <c r="J12" s="124"/>
      <c r="K12" s="124"/>
      <c r="L12" s="124"/>
      <c r="M12" s="123"/>
      <c r="N12" s="44"/>
      <c r="O12" s="44"/>
      <c r="P12" s="44"/>
      <c r="Q12" s="44"/>
      <c r="R12" s="118"/>
      <c r="S12" s="118"/>
      <c r="T12" s="44"/>
      <c r="U12" s="158"/>
      <c r="V12" s="44"/>
      <c r="W12" s="126"/>
      <c r="X12" s="126"/>
    </row>
    <row r="13" spans="1:24" s="14" customFormat="1" ht="26.1" customHeight="1">
      <c r="A13" s="26" t="s">
        <v>118</v>
      </c>
      <c r="B13" s="24">
        <v>923001</v>
      </c>
      <c r="C13" s="28" t="s">
        <v>115</v>
      </c>
      <c r="D13" s="53">
        <v>171756</v>
      </c>
      <c r="E13" s="53">
        <v>171756</v>
      </c>
      <c r="F13" s="157">
        <v>71556</v>
      </c>
      <c r="G13" s="157">
        <v>100200</v>
      </c>
      <c r="H13" s="157"/>
      <c r="I13" s="44"/>
      <c r="J13" s="124"/>
      <c r="K13" s="124"/>
      <c r="L13" s="124"/>
      <c r="M13" s="123"/>
      <c r="N13" s="44"/>
      <c r="O13" s="44"/>
      <c r="P13" s="44"/>
      <c r="Q13" s="44"/>
      <c r="R13" s="118"/>
      <c r="S13" s="118"/>
      <c r="T13" s="44"/>
      <c r="U13" s="158"/>
      <c r="V13" s="44"/>
      <c r="W13" s="126"/>
      <c r="X13" s="126"/>
    </row>
    <row r="14" spans="1:24" s="14" customFormat="1" ht="26.1" customHeight="1">
      <c r="A14" s="26" t="s">
        <v>481</v>
      </c>
      <c r="B14" s="24">
        <v>923001</v>
      </c>
      <c r="C14" s="28" t="s">
        <v>120</v>
      </c>
      <c r="D14" s="53">
        <v>772129.71</v>
      </c>
      <c r="E14" s="53">
        <v>772129.71</v>
      </c>
      <c r="F14" s="157">
        <v>655929.71</v>
      </c>
      <c r="G14" s="157">
        <v>116200</v>
      </c>
      <c r="H14" s="157"/>
      <c r="I14" s="44"/>
      <c r="J14" s="124"/>
      <c r="K14" s="124"/>
      <c r="L14" s="124"/>
      <c r="M14" s="123"/>
      <c r="N14" s="44"/>
      <c r="O14" s="44"/>
      <c r="P14" s="44"/>
      <c r="Q14" s="44"/>
      <c r="R14" s="118"/>
      <c r="S14" s="118"/>
      <c r="T14" s="44"/>
      <c r="U14" s="158"/>
      <c r="V14" s="44"/>
      <c r="W14" s="126"/>
      <c r="X14" s="126"/>
    </row>
    <row r="15" spans="1:24" s="14" customFormat="1" ht="26.1" customHeight="1">
      <c r="A15" s="26" t="s">
        <v>121</v>
      </c>
      <c r="B15" s="24">
        <v>923001</v>
      </c>
      <c r="C15" s="28" t="s">
        <v>122</v>
      </c>
      <c r="D15" s="53">
        <v>772129.71</v>
      </c>
      <c r="E15" s="53">
        <v>772129.71</v>
      </c>
      <c r="F15" s="157">
        <v>655929.71</v>
      </c>
      <c r="G15" s="157">
        <v>116200</v>
      </c>
      <c r="H15" s="157"/>
      <c r="I15" s="44"/>
      <c r="J15" s="124"/>
      <c r="K15" s="124"/>
      <c r="L15" s="124"/>
      <c r="M15" s="123"/>
      <c r="N15" s="44"/>
      <c r="O15" s="44"/>
      <c r="P15" s="44"/>
      <c r="Q15" s="44"/>
      <c r="R15" s="118"/>
      <c r="S15" s="118"/>
      <c r="T15" s="44"/>
      <c r="U15" s="158"/>
      <c r="V15" s="44"/>
      <c r="W15" s="126"/>
      <c r="X15" s="126"/>
    </row>
    <row r="16" spans="1:24" s="14" customFormat="1" ht="26.1" customHeight="1">
      <c r="A16" s="26" t="s">
        <v>123</v>
      </c>
      <c r="B16" s="24">
        <v>923001</v>
      </c>
      <c r="C16" s="28" t="s">
        <v>115</v>
      </c>
      <c r="D16" s="49">
        <v>772129.71</v>
      </c>
      <c r="E16" s="49">
        <v>772129.71</v>
      </c>
      <c r="F16" s="157">
        <v>655929.71</v>
      </c>
      <c r="G16" s="157">
        <v>116200</v>
      </c>
      <c r="H16" s="157"/>
      <c r="I16" s="44"/>
      <c r="J16" s="124"/>
      <c r="K16" s="124"/>
      <c r="L16" s="124"/>
      <c r="M16" s="123"/>
      <c r="N16" s="44"/>
      <c r="O16" s="44"/>
      <c r="P16" s="44"/>
      <c r="Q16" s="44"/>
      <c r="R16" s="118"/>
      <c r="S16" s="118"/>
      <c r="T16" s="44"/>
      <c r="U16" s="158"/>
      <c r="V16" s="44"/>
      <c r="W16" s="126"/>
      <c r="X16" s="126"/>
    </row>
    <row r="17" spans="1:24" s="14" customFormat="1" ht="26.1" customHeight="1">
      <c r="A17" s="26" t="s">
        <v>484</v>
      </c>
      <c r="B17" s="24">
        <v>923001</v>
      </c>
      <c r="C17" s="28" t="s">
        <v>124</v>
      </c>
      <c r="D17" s="50">
        <v>1087589</v>
      </c>
      <c r="E17" s="50">
        <v>1087589</v>
      </c>
      <c r="F17" s="96">
        <v>926388.99</v>
      </c>
      <c r="G17" s="96">
        <v>161200</v>
      </c>
      <c r="H17" s="157"/>
      <c r="I17" s="44"/>
      <c r="J17" s="124"/>
      <c r="K17" s="124"/>
      <c r="L17" s="124"/>
      <c r="M17" s="123"/>
      <c r="N17" s="44"/>
      <c r="O17" s="44"/>
      <c r="P17" s="44"/>
      <c r="Q17" s="44"/>
      <c r="R17" s="118"/>
      <c r="S17" s="118"/>
      <c r="T17" s="44"/>
      <c r="U17" s="158"/>
      <c r="V17" s="44"/>
      <c r="W17" s="126"/>
      <c r="X17" s="126"/>
    </row>
    <row r="18" spans="1:24" s="14" customFormat="1" ht="26.1" customHeight="1">
      <c r="A18" s="26" t="s">
        <v>485</v>
      </c>
      <c r="B18" s="24">
        <v>923001</v>
      </c>
      <c r="C18" s="28" t="s">
        <v>125</v>
      </c>
      <c r="D18" s="50">
        <v>1087589</v>
      </c>
      <c r="E18" s="50">
        <v>1087589</v>
      </c>
      <c r="F18" s="96">
        <v>926388.99</v>
      </c>
      <c r="G18" s="96">
        <v>161200</v>
      </c>
      <c r="H18" s="44"/>
      <c r="I18" s="44"/>
      <c r="J18" s="124"/>
      <c r="K18" s="124"/>
      <c r="L18" s="124"/>
      <c r="M18" s="123"/>
      <c r="N18" s="44"/>
      <c r="O18" s="44"/>
      <c r="P18" s="44"/>
      <c r="Q18" s="44"/>
      <c r="R18" s="118"/>
      <c r="S18" s="118"/>
      <c r="T18" s="44"/>
      <c r="U18" s="158"/>
      <c r="V18" s="44"/>
      <c r="W18" s="126"/>
      <c r="X18" s="126"/>
    </row>
    <row r="19" spans="1:24" s="14" customFormat="1" ht="26.1" customHeight="1">
      <c r="A19" s="26" t="s">
        <v>126</v>
      </c>
      <c r="B19" s="24">
        <v>923001</v>
      </c>
      <c r="C19" s="28" t="s">
        <v>115</v>
      </c>
      <c r="D19" s="50">
        <v>1087589</v>
      </c>
      <c r="E19" s="50">
        <v>1087589</v>
      </c>
      <c r="F19" s="96">
        <v>926388.99</v>
      </c>
      <c r="G19" s="96">
        <v>161200</v>
      </c>
      <c r="H19" s="44"/>
      <c r="I19" s="44"/>
      <c r="J19" s="124"/>
      <c r="K19" s="124"/>
      <c r="L19" s="124"/>
      <c r="M19" s="123"/>
      <c r="N19" s="44"/>
      <c r="O19" s="44"/>
      <c r="P19" s="44"/>
      <c r="Q19" s="44"/>
      <c r="R19" s="118"/>
      <c r="S19" s="118"/>
      <c r="T19" s="44"/>
      <c r="U19" s="158"/>
      <c r="V19" s="44"/>
    </row>
    <row r="20" spans="1:24" s="14" customFormat="1" ht="26.1" customHeight="1">
      <c r="A20" s="26" t="s">
        <v>486</v>
      </c>
      <c r="B20" s="24">
        <v>923001</v>
      </c>
      <c r="C20" s="28" t="s">
        <v>489</v>
      </c>
      <c r="D20" s="53">
        <v>1994218.88</v>
      </c>
      <c r="E20" s="53">
        <v>1994218.88</v>
      </c>
      <c r="F20" s="157">
        <v>1720418.88</v>
      </c>
      <c r="G20" s="157">
        <v>273800</v>
      </c>
      <c r="H20" s="44"/>
      <c r="I20" s="44"/>
      <c r="J20" s="124"/>
      <c r="K20" s="124"/>
      <c r="L20" s="124"/>
      <c r="M20" s="123"/>
      <c r="N20" s="44"/>
      <c r="O20" s="44"/>
      <c r="P20" s="44"/>
      <c r="Q20" s="44"/>
      <c r="R20" s="118"/>
      <c r="S20" s="118"/>
      <c r="T20" s="44"/>
      <c r="U20" s="158"/>
      <c r="V20" s="44"/>
    </row>
    <row r="21" spans="1:24" s="14" customFormat="1" ht="26.1" customHeight="1">
      <c r="A21" s="26" t="s">
        <v>129</v>
      </c>
      <c r="B21" s="24">
        <v>923001</v>
      </c>
      <c r="C21" s="28" t="s">
        <v>130</v>
      </c>
      <c r="D21" s="53">
        <v>1994218.88</v>
      </c>
      <c r="E21" s="53">
        <v>1994218.88</v>
      </c>
      <c r="F21" s="157">
        <v>1720418.88</v>
      </c>
      <c r="G21" s="157">
        <v>273800</v>
      </c>
      <c r="H21" s="44"/>
      <c r="I21" s="44"/>
      <c r="J21" s="124"/>
      <c r="K21" s="124"/>
      <c r="L21" s="124"/>
      <c r="M21" s="123"/>
      <c r="N21" s="44"/>
      <c r="O21" s="44"/>
      <c r="P21" s="44"/>
      <c r="Q21" s="44"/>
      <c r="R21" s="118"/>
      <c r="S21" s="118"/>
      <c r="T21" s="44"/>
      <c r="U21" s="158"/>
      <c r="V21" s="44"/>
    </row>
    <row r="22" spans="1:24" s="14" customFormat="1" ht="26.1" customHeight="1">
      <c r="A22" s="26" t="s">
        <v>131</v>
      </c>
      <c r="B22" s="24">
        <v>923001</v>
      </c>
      <c r="C22" s="28" t="s">
        <v>115</v>
      </c>
      <c r="D22" s="53">
        <v>1994218.88</v>
      </c>
      <c r="E22" s="53">
        <v>1994218.88</v>
      </c>
      <c r="F22" s="157">
        <v>1720418.88</v>
      </c>
      <c r="G22" s="157">
        <v>273800</v>
      </c>
      <c r="H22" s="44"/>
      <c r="I22" s="44"/>
      <c r="J22" s="124"/>
      <c r="K22" s="124"/>
      <c r="L22" s="124"/>
      <c r="M22" s="123"/>
      <c r="N22" s="44"/>
      <c r="O22" s="44"/>
      <c r="P22" s="44"/>
      <c r="Q22" s="44"/>
      <c r="R22" s="118"/>
      <c r="S22" s="118"/>
      <c r="T22" s="44"/>
      <c r="U22" s="158"/>
      <c r="V22" s="44"/>
    </row>
  </sheetData>
  <sheetProtection formatCells="0" formatColumns="0" formatRows="0"/>
  <mergeCells count="25">
    <mergeCell ref="S4:S6"/>
    <mergeCell ref="T4:T6"/>
    <mergeCell ref="U4:U6"/>
    <mergeCell ref="V4:V6"/>
    <mergeCell ref="N5:N6"/>
    <mergeCell ref="O5:O6"/>
    <mergeCell ref="P5:P6"/>
    <mergeCell ref="Q5:Q6"/>
    <mergeCell ref="R5:R6"/>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s>
  <phoneticPr fontId="31" type="noConversion"/>
  <printOptions horizontalCentered="1"/>
  <pageMargins left="0.39370078740157499" right="0.39370078740157499" top="0.47244096365500599" bottom="0.47244096365500599" header="0.39370078740157499" footer="0.39370078740157499"/>
  <pageSetup paperSize="9" scale="54" orientation="landscape"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showZeros="0" workbookViewId="0">
      <selection activeCell="C8" sqref="C8"/>
    </sheetView>
  </sheetViews>
  <sheetFormatPr defaultColWidth="9.1640625" defaultRowHeight="11.25"/>
  <cols>
    <col min="1" max="1" width="22" style="1" customWidth="1"/>
    <col min="2" max="2" width="18.6640625" style="1" customWidth="1"/>
    <col min="3" max="3" width="66.1640625" style="1" customWidth="1"/>
    <col min="4" max="4" width="14.83203125" style="1" customWidth="1"/>
    <col min="5" max="7" width="21.5" style="1" customWidth="1"/>
    <col min="8" max="9" width="6.83203125" style="1" customWidth="1"/>
    <col min="10" max="16384" width="9.1640625" style="1"/>
  </cols>
  <sheetData>
    <row r="1" spans="1:9" ht="24.75" customHeight="1">
      <c r="A1" s="116"/>
      <c r="B1" s="116"/>
      <c r="C1" s="116"/>
      <c r="D1" s="116"/>
      <c r="E1" s="116"/>
      <c r="F1" s="116"/>
      <c r="G1" s="116" t="s">
        <v>178</v>
      </c>
      <c r="H1" s="120"/>
      <c r="I1" s="120"/>
    </row>
    <row r="2" spans="1:9" ht="24.75" customHeight="1">
      <c r="A2" s="262" t="s">
        <v>179</v>
      </c>
      <c r="B2" s="262"/>
      <c r="C2" s="262"/>
      <c r="D2" s="262"/>
      <c r="E2" s="262"/>
      <c r="F2" s="262"/>
      <c r="G2" s="262"/>
      <c r="H2" s="120"/>
      <c r="I2" s="120"/>
    </row>
    <row r="3" spans="1:9" s="14" customFormat="1" ht="24.75" customHeight="1">
      <c r="A3" s="117"/>
      <c r="B3" s="116"/>
      <c r="C3" s="116"/>
      <c r="D3" s="116"/>
      <c r="E3" s="116"/>
      <c r="F3" s="116"/>
      <c r="G3" s="116" t="s">
        <v>87</v>
      </c>
      <c r="H3" s="126"/>
      <c r="I3" s="126"/>
    </row>
    <row r="4" spans="1:9" s="14" customFormat="1" ht="24.75" customHeight="1">
      <c r="A4" s="284" t="s">
        <v>106</v>
      </c>
      <c r="B4" s="264" t="s">
        <v>88</v>
      </c>
      <c r="C4" s="276" t="s">
        <v>107</v>
      </c>
      <c r="D4" s="264" t="s">
        <v>90</v>
      </c>
      <c r="E4" s="264" t="s">
        <v>160</v>
      </c>
      <c r="F4" s="264"/>
      <c r="G4" s="264"/>
      <c r="H4" s="126"/>
      <c r="I4" s="126"/>
    </row>
    <row r="5" spans="1:9" s="14" customFormat="1" ht="24.75" customHeight="1">
      <c r="A5" s="284"/>
      <c r="B5" s="264"/>
      <c r="C5" s="276"/>
      <c r="D5" s="264"/>
      <c r="E5" s="264" t="s">
        <v>166</v>
      </c>
      <c r="F5" s="264" t="s">
        <v>167</v>
      </c>
      <c r="G5" s="264" t="s">
        <v>168</v>
      </c>
      <c r="H5" s="126"/>
      <c r="I5" s="126"/>
    </row>
    <row r="6" spans="1:9" s="14" customFormat="1" ht="30.75" customHeight="1">
      <c r="A6" s="284"/>
      <c r="B6" s="264"/>
      <c r="C6" s="276"/>
      <c r="D6" s="264"/>
      <c r="E6" s="264"/>
      <c r="F6" s="264"/>
      <c r="G6" s="264"/>
      <c r="H6" s="126"/>
      <c r="I6" s="126"/>
    </row>
    <row r="7" spans="1:9" s="14" customFormat="1" ht="30.75" customHeight="1">
      <c r="A7" s="250"/>
      <c r="B7" s="24">
        <v>923</v>
      </c>
      <c r="C7" s="230" t="s">
        <v>514</v>
      </c>
      <c r="D7" s="45">
        <v>8075866.0800000001</v>
      </c>
      <c r="E7" s="45">
        <v>6688177.0800000001</v>
      </c>
      <c r="F7" s="45">
        <v>1268600</v>
      </c>
      <c r="G7" s="45">
        <v>119088</v>
      </c>
      <c r="H7" s="126"/>
      <c r="I7" s="126"/>
    </row>
    <row r="8" spans="1:9" s="14" customFormat="1" ht="27" customHeight="1">
      <c r="A8" s="44"/>
      <c r="B8" s="24">
        <v>923001</v>
      </c>
      <c r="C8" s="230" t="s">
        <v>514</v>
      </c>
      <c r="D8" s="45">
        <v>8075866.0800000001</v>
      </c>
      <c r="E8" s="45">
        <v>6688177.0800000001</v>
      </c>
      <c r="F8" s="45">
        <v>1268600</v>
      </c>
      <c r="G8" s="45">
        <v>119088</v>
      </c>
    </row>
    <row r="9" spans="1:9" s="14" customFormat="1" ht="27" customHeight="1">
      <c r="A9" s="26" t="s">
        <v>110</v>
      </c>
      <c r="B9" s="24">
        <v>923001</v>
      </c>
      <c r="C9" s="28" t="s">
        <v>111</v>
      </c>
      <c r="D9" s="46">
        <f t="shared" ref="D9:H9" si="0">D10+D12</f>
        <v>4221927</v>
      </c>
      <c r="E9" s="46">
        <f t="shared" si="0"/>
        <v>3385439</v>
      </c>
      <c r="F9" s="46">
        <f t="shared" si="0"/>
        <v>717400</v>
      </c>
      <c r="G9" s="46">
        <f t="shared" si="0"/>
        <v>119088</v>
      </c>
      <c r="H9" s="46">
        <f t="shared" si="0"/>
        <v>0</v>
      </c>
      <c r="I9" s="126"/>
    </row>
    <row r="10" spans="1:9" s="14" customFormat="1" ht="27" customHeight="1">
      <c r="A10" s="26" t="s">
        <v>112</v>
      </c>
      <c r="B10" s="24">
        <v>923001</v>
      </c>
      <c r="C10" s="28" t="s">
        <v>113</v>
      </c>
      <c r="D10" s="46">
        <v>4050171</v>
      </c>
      <c r="E10" s="46">
        <v>3313883</v>
      </c>
      <c r="F10" s="45">
        <v>617200</v>
      </c>
      <c r="G10" s="45">
        <v>119088</v>
      </c>
      <c r="H10" s="126"/>
      <c r="I10" s="126"/>
    </row>
    <row r="11" spans="1:9" s="14" customFormat="1" ht="27" customHeight="1">
      <c r="A11" s="26" t="s">
        <v>114</v>
      </c>
      <c r="B11" s="24">
        <v>923001</v>
      </c>
      <c r="C11" s="28" t="s">
        <v>115</v>
      </c>
      <c r="D11" s="46">
        <v>4050171</v>
      </c>
      <c r="E11" s="46">
        <v>3313883</v>
      </c>
      <c r="F11" s="45">
        <v>617200</v>
      </c>
      <c r="G11" s="45">
        <v>119088</v>
      </c>
      <c r="H11" s="126"/>
      <c r="I11" s="126"/>
    </row>
    <row r="12" spans="1:9" s="14" customFormat="1" ht="27" customHeight="1">
      <c r="A12" s="26" t="s">
        <v>116</v>
      </c>
      <c r="B12" s="24">
        <v>923001</v>
      </c>
      <c r="C12" s="28" t="s">
        <v>117</v>
      </c>
      <c r="D12" s="53">
        <v>171756</v>
      </c>
      <c r="E12" s="157">
        <v>71556</v>
      </c>
      <c r="F12" s="157">
        <v>100200</v>
      </c>
      <c r="G12" s="157"/>
      <c r="H12" s="126"/>
      <c r="I12" s="126"/>
    </row>
    <row r="13" spans="1:9" s="14" customFormat="1" ht="27" customHeight="1">
      <c r="A13" s="26" t="s">
        <v>118</v>
      </c>
      <c r="B13" s="24">
        <v>923001</v>
      </c>
      <c r="C13" s="28" t="s">
        <v>115</v>
      </c>
      <c r="D13" s="53">
        <v>171756</v>
      </c>
      <c r="E13" s="157">
        <v>71556</v>
      </c>
      <c r="F13" s="157">
        <v>100200</v>
      </c>
      <c r="G13" s="157"/>
      <c r="H13" s="126"/>
      <c r="I13" s="126"/>
    </row>
    <row r="14" spans="1:9" s="14" customFormat="1" ht="27" customHeight="1">
      <c r="A14" s="26" t="s">
        <v>481</v>
      </c>
      <c r="B14" s="24">
        <v>923001</v>
      </c>
      <c r="C14" s="28" t="s">
        <v>120</v>
      </c>
      <c r="D14" s="53">
        <v>772129.71</v>
      </c>
      <c r="E14" s="157">
        <v>655929.71</v>
      </c>
      <c r="F14" s="157">
        <v>116200</v>
      </c>
      <c r="G14" s="157"/>
      <c r="H14" s="126"/>
      <c r="I14" s="126"/>
    </row>
    <row r="15" spans="1:9" s="14" customFormat="1" ht="27" customHeight="1">
      <c r="A15" s="26" t="s">
        <v>121</v>
      </c>
      <c r="B15" s="24">
        <v>923001</v>
      </c>
      <c r="C15" s="28" t="s">
        <v>122</v>
      </c>
      <c r="D15" s="53">
        <v>772129.71</v>
      </c>
      <c r="E15" s="157">
        <v>655929.71</v>
      </c>
      <c r="F15" s="157">
        <v>116200</v>
      </c>
      <c r="G15" s="157"/>
      <c r="H15" s="126"/>
      <c r="I15" s="126"/>
    </row>
    <row r="16" spans="1:9" s="14" customFormat="1" ht="27" customHeight="1">
      <c r="A16" s="26" t="s">
        <v>123</v>
      </c>
      <c r="B16" s="24">
        <v>923001</v>
      </c>
      <c r="C16" s="28" t="s">
        <v>115</v>
      </c>
      <c r="D16" s="49">
        <v>772129.71</v>
      </c>
      <c r="E16" s="157">
        <v>655929.71</v>
      </c>
      <c r="F16" s="157">
        <v>116200</v>
      </c>
      <c r="G16" s="157"/>
      <c r="H16" s="126"/>
      <c r="I16" s="126"/>
    </row>
    <row r="17" spans="1:9" s="14" customFormat="1" ht="27" customHeight="1">
      <c r="A17" s="26" t="s">
        <v>488</v>
      </c>
      <c r="B17" s="24">
        <v>923001</v>
      </c>
      <c r="C17" s="28" t="s">
        <v>124</v>
      </c>
      <c r="D17" s="50">
        <v>1087589</v>
      </c>
      <c r="E17" s="96">
        <v>926388.99</v>
      </c>
      <c r="F17" s="96">
        <v>161200</v>
      </c>
      <c r="G17" s="157"/>
      <c r="H17" s="126"/>
      <c r="I17" s="126"/>
    </row>
    <row r="18" spans="1:9" s="14" customFormat="1" ht="27" customHeight="1">
      <c r="A18" s="26" t="s">
        <v>490</v>
      </c>
      <c r="B18" s="24">
        <v>923001</v>
      </c>
      <c r="C18" s="28" t="s">
        <v>125</v>
      </c>
      <c r="D18" s="50">
        <v>1087589</v>
      </c>
      <c r="E18" s="96">
        <v>926388.99</v>
      </c>
      <c r="F18" s="96">
        <v>161200</v>
      </c>
      <c r="G18" s="44"/>
      <c r="H18" s="126"/>
      <c r="I18" s="126"/>
    </row>
    <row r="19" spans="1:9" s="14" customFormat="1" ht="27" customHeight="1">
      <c r="A19" s="26" t="s">
        <v>126</v>
      </c>
      <c r="B19" s="24">
        <v>923001</v>
      </c>
      <c r="C19" s="28" t="s">
        <v>115</v>
      </c>
      <c r="D19" s="50">
        <v>1087589</v>
      </c>
      <c r="E19" s="96">
        <v>926388.99</v>
      </c>
      <c r="F19" s="96">
        <v>161200</v>
      </c>
      <c r="G19" s="44"/>
      <c r="H19" s="126"/>
      <c r="I19" s="126"/>
    </row>
    <row r="20" spans="1:9" s="14" customFormat="1" ht="27" customHeight="1">
      <c r="A20" s="26" t="s">
        <v>127</v>
      </c>
      <c r="B20" s="24">
        <v>923001</v>
      </c>
      <c r="C20" s="28" t="s">
        <v>128</v>
      </c>
      <c r="D20" s="53">
        <v>1994218.88</v>
      </c>
      <c r="E20" s="157">
        <v>1720418.88</v>
      </c>
      <c r="F20" s="157">
        <v>273800</v>
      </c>
      <c r="G20" s="44"/>
    </row>
    <row r="21" spans="1:9" s="14" customFormat="1" ht="27" customHeight="1">
      <c r="A21" s="26" t="s">
        <v>129</v>
      </c>
      <c r="B21" s="24">
        <v>923001</v>
      </c>
      <c r="C21" s="28" t="s">
        <v>130</v>
      </c>
      <c r="D21" s="53">
        <v>1994218.88</v>
      </c>
      <c r="E21" s="157">
        <v>1720418.88</v>
      </c>
      <c r="F21" s="157">
        <v>273800</v>
      </c>
      <c r="G21" s="44"/>
    </row>
    <row r="22" spans="1:9" s="14" customFormat="1" ht="27" customHeight="1">
      <c r="A22" s="26" t="s">
        <v>131</v>
      </c>
      <c r="B22" s="24">
        <v>923001</v>
      </c>
      <c r="C22" s="28" t="s">
        <v>115</v>
      </c>
      <c r="D22" s="53">
        <v>1994218.88</v>
      </c>
      <c r="E22" s="157">
        <v>1720418.88</v>
      </c>
      <c r="F22" s="157">
        <v>273800</v>
      </c>
      <c r="G22" s="44"/>
    </row>
  </sheetData>
  <sheetProtection formatCells="0" formatColumns="0" formatRows="0"/>
  <mergeCells count="9">
    <mergeCell ref="A2:G2"/>
    <mergeCell ref="E4:G4"/>
    <mergeCell ref="A4:A6"/>
    <mergeCell ref="B4:B6"/>
    <mergeCell ref="C4:C6"/>
    <mergeCell ref="D4:D6"/>
    <mergeCell ref="E5:E6"/>
    <mergeCell ref="F5:F6"/>
    <mergeCell ref="G5:G6"/>
  </mergeCells>
  <phoneticPr fontId="31" type="noConversion"/>
  <printOptions horizontalCentered="1"/>
  <pageMargins left="0.39370078740157499" right="0.39370078740157499" top="0.47244096365500599" bottom="0.47244096365500599" header="0.39370078740157499" footer="0.39370078740157499"/>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
  <sheetViews>
    <sheetView showGridLines="0" showZeros="0" topLeftCell="K1" zoomScale="80" zoomScaleNormal="80" workbookViewId="0">
      <selection activeCell="C8" sqref="C8"/>
    </sheetView>
  </sheetViews>
  <sheetFormatPr defaultColWidth="6.6640625" defaultRowHeight="11.25"/>
  <cols>
    <col min="1" max="1" width="23.1640625" style="1" customWidth="1"/>
    <col min="2" max="2" width="16.6640625" style="1" customWidth="1"/>
    <col min="3" max="3" width="59.1640625" style="1" customWidth="1"/>
    <col min="4" max="4" width="17" style="1" customWidth="1"/>
    <col min="5" max="5" width="17.1640625" style="1" customWidth="1"/>
    <col min="6" max="6" width="16.1640625" style="1" customWidth="1"/>
    <col min="7" max="7" width="13.6640625" style="1" customWidth="1"/>
    <col min="8" max="8" width="12.83203125" style="1" customWidth="1"/>
    <col min="9" max="10" width="10.1640625" style="1" customWidth="1"/>
    <col min="11" max="11" width="13.33203125" style="1" customWidth="1"/>
    <col min="12" max="12" width="15.5" style="1" customWidth="1"/>
    <col min="13" max="13" width="10.1640625" style="1" customWidth="1"/>
    <col min="14" max="14" width="12.6640625" style="1" customWidth="1"/>
    <col min="15" max="15" width="11.6640625" style="1" customWidth="1"/>
    <col min="16" max="16" width="13" style="1" customWidth="1"/>
    <col min="17" max="18" width="10.1640625" style="1" customWidth="1"/>
    <col min="19" max="19" width="12.33203125" style="1" customWidth="1"/>
    <col min="20" max="23" width="10.1640625" style="1" customWidth="1"/>
    <col min="24" max="24" width="12" style="1" customWidth="1"/>
    <col min="25" max="25" width="11" style="1" customWidth="1"/>
    <col min="26" max="26" width="12.33203125" style="57" customWidth="1"/>
    <col min="27" max="16384" width="6.6640625" style="1"/>
  </cols>
  <sheetData>
    <row r="1" spans="1:256" s="120" customFormat="1" ht="23.1" customHeight="1">
      <c r="A1" s="103"/>
      <c r="B1" s="103"/>
      <c r="C1" s="103"/>
      <c r="D1" s="103"/>
      <c r="E1" s="103"/>
      <c r="F1" s="103"/>
      <c r="G1" s="103"/>
      <c r="H1" s="103"/>
      <c r="I1" s="103"/>
      <c r="J1" s="103"/>
      <c r="L1" s="103"/>
      <c r="M1" s="103"/>
      <c r="N1" s="103"/>
      <c r="O1" s="103"/>
      <c r="P1" s="103"/>
      <c r="Q1" s="103"/>
      <c r="R1" s="103"/>
      <c r="S1" s="103"/>
      <c r="T1" s="290" t="s">
        <v>180</v>
      </c>
      <c r="U1" s="290"/>
      <c r="V1" s="290"/>
      <c r="W1" s="290"/>
      <c r="X1" s="290"/>
      <c r="Y1" s="290"/>
      <c r="Z1" s="154"/>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row>
    <row r="2" spans="1:256" s="120" customFormat="1" ht="23.1" customHeight="1">
      <c r="A2" s="262" t="s">
        <v>181</v>
      </c>
      <c r="B2" s="262"/>
      <c r="C2" s="262"/>
      <c r="D2" s="262"/>
      <c r="E2" s="262"/>
      <c r="F2" s="262"/>
      <c r="G2" s="262"/>
      <c r="H2" s="262"/>
      <c r="I2" s="262"/>
      <c r="J2" s="262"/>
      <c r="K2" s="262"/>
      <c r="L2" s="262"/>
      <c r="M2" s="262"/>
      <c r="N2" s="262"/>
      <c r="O2" s="262"/>
      <c r="P2" s="262"/>
      <c r="Q2" s="262"/>
      <c r="R2" s="262"/>
      <c r="S2" s="262"/>
      <c r="T2" s="262"/>
      <c r="U2" s="262"/>
      <c r="V2" s="262"/>
      <c r="W2" s="262"/>
      <c r="X2" s="262"/>
      <c r="Y2" s="262"/>
      <c r="Z2" s="155"/>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row>
    <row r="3" spans="1:256" s="126" customFormat="1" ht="44.25" customHeight="1">
      <c r="D3" s="105"/>
      <c r="E3" s="105"/>
      <c r="F3" s="105"/>
      <c r="G3" s="105"/>
      <c r="H3" s="105"/>
      <c r="I3" s="105"/>
      <c r="J3" s="105"/>
      <c r="L3" s="151"/>
      <c r="M3" s="151"/>
      <c r="N3" s="116"/>
      <c r="O3" s="105"/>
      <c r="P3" s="152"/>
      <c r="Q3" s="105"/>
      <c r="R3" s="105"/>
      <c r="S3" s="151"/>
      <c r="U3" s="153"/>
      <c r="V3" s="153"/>
      <c r="W3" s="153"/>
      <c r="X3" s="153"/>
      <c r="Y3" s="153" t="s">
        <v>87</v>
      </c>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row>
    <row r="4" spans="1:256" s="126" customFormat="1" ht="23.1" customHeight="1">
      <c r="A4" s="264" t="s">
        <v>106</v>
      </c>
      <c r="B4" s="264" t="s">
        <v>88</v>
      </c>
      <c r="C4" s="264" t="s">
        <v>107</v>
      </c>
      <c r="D4" s="270" t="s">
        <v>108</v>
      </c>
      <c r="E4" s="264" t="s">
        <v>182</v>
      </c>
      <c r="F4" s="264"/>
      <c r="G4" s="264"/>
      <c r="H4" s="264"/>
      <c r="I4" s="264"/>
      <c r="J4" s="264"/>
      <c r="K4" s="264" t="s">
        <v>183</v>
      </c>
      <c r="L4" s="264"/>
      <c r="M4" s="264"/>
      <c r="N4" s="264"/>
      <c r="O4" s="264"/>
      <c r="P4" s="264"/>
      <c r="Q4" s="264"/>
      <c r="R4" s="291"/>
      <c r="S4" s="291" t="s">
        <v>184</v>
      </c>
      <c r="T4" s="292" t="s">
        <v>185</v>
      </c>
      <c r="U4" s="293"/>
      <c r="V4" s="293"/>
      <c r="W4" s="293"/>
      <c r="X4" s="293"/>
      <c r="Y4" s="294"/>
      <c r="Z4" s="155"/>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row>
    <row r="5" spans="1:256" s="126" customFormat="1" ht="19.5" customHeight="1">
      <c r="A5" s="264"/>
      <c r="B5" s="264"/>
      <c r="C5" s="264"/>
      <c r="D5" s="270"/>
      <c r="E5" s="264"/>
      <c r="F5" s="264"/>
      <c r="G5" s="264"/>
      <c r="H5" s="264"/>
      <c r="I5" s="264"/>
      <c r="J5" s="264"/>
      <c r="K5" s="264"/>
      <c r="L5" s="264"/>
      <c r="M5" s="264"/>
      <c r="N5" s="264"/>
      <c r="O5" s="264"/>
      <c r="P5" s="264"/>
      <c r="Q5" s="264"/>
      <c r="R5" s="291"/>
      <c r="S5" s="291"/>
      <c r="T5" s="269"/>
      <c r="U5" s="295"/>
      <c r="V5" s="295"/>
      <c r="W5" s="295"/>
      <c r="X5" s="295"/>
      <c r="Y5" s="286"/>
      <c r="Z5" s="155"/>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row>
    <row r="6" spans="1:256" s="126" customFormat="1" ht="50.25" customHeight="1">
      <c r="A6" s="264"/>
      <c r="B6" s="264"/>
      <c r="C6" s="264"/>
      <c r="D6" s="264"/>
      <c r="E6" s="127" t="s">
        <v>137</v>
      </c>
      <c r="F6" s="127" t="s">
        <v>186</v>
      </c>
      <c r="G6" s="127" t="s">
        <v>187</v>
      </c>
      <c r="H6" s="127" t="s">
        <v>188</v>
      </c>
      <c r="I6" s="127" t="s">
        <v>189</v>
      </c>
      <c r="J6" s="127" t="s">
        <v>190</v>
      </c>
      <c r="K6" s="20" t="s">
        <v>137</v>
      </c>
      <c r="L6" s="20" t="s">
        <v>191</v>
      </c>
      <c r="M6" s="20" t="s">
        <v>192</v>
      </c>
      <c r="N6" s="127" t="s">
        <v>193</v>
      </c>
      <c r="O6" s="127" t="s">
        <v>194</v>
      </c>
      <c r="P6" s="127" t="s">
        <v>195</v>
      </c>
      <c r="Q6" s="127" t="s">
        <v>196</v>
      </c>
      <c r="R6" s="145" t="s">
        <v>197</v>
      </c>
      <c r="S6" s="264"/>
      <c r="T6" s="119" t="s">
        <v>137</v>
      </c>
      <c r="U6" s="119" t="s">
        <v>198</v>
      </c>
      <c r="V6" s="119" t="s">
        <v>199</v>
      </c>
      <c r="W6" s="119" t="s">
        <v>200</v>
      </c>
      <c r="X6" s="119" t="s">
        <v>201</v>
      </c>
      <c r="Y6" s="156" t="s">
        <v>185</v>
      </c>
      <c r="Z6" s="155"/>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row>
    <row r="7" spans="1:256" s="126" customFormat="1" ht="34.5" customHeight="1">
      <c r="A7" s="245"/>
      <c r="B7" s="24">
        <v>923</v>
      </c>
      <c r="C7" s="230" t="s">
        <v>514</v>
      </c>
      <c r="D7" s="94">
        <v>6688177.0800000001</v>
      </c>
      <c r="E7" s="94">
        <v>4057634</v>
      </c>
      <c r="F7" s="94">
        <v>2372712</v>
      </c>
      <c r="G7" s="94">
        <v>1471080</v>
      </c>
      <c r="H7" s="94">
        <v>0</v>
      </c>
      <c r="I7" s="94">
        <v>213842</v>
      </c>
      <c r="J7" s="94">
        <v>0</v>
      </c>
      <c r="K7" s="94">
        <v>1276138.96</v>
      </c>
      <c r="L7" s="94">
        <v>615006.80000000005</v>
      </c>
      <c r="M7" s="94">
        <v>307503.40000000002</v>
      </c>
      <c r="N7" s="94">
        <v>288284</v>
      </c>
      <c r="O7" s="94">
        <v>0</v>
      </c>
      <c r="P7" s="94">
        <v>38437.800000000003</v>
      </c>
      <c r="Q7" s="94">
        <v>26906.959999999999</v>
      </c>
      <c r="R7" s="94">
        <v>0</v>
      </c>
      <c r="S7" s="94">
        <v>461254.6</v>
      </c>
      <c r="T7" s="94">
        <v>893148.52</v>
      </c>
      <c r="U7" s="94">
        <v>2160</v>
      </c>
      <c r="V7" s="45">
        <v>707280</v>
      </c>
      <c r="W7" s="96">
        <v>35590.32</v>
      </c>
      <c r="X7" s="96">
        <v>59318.2</v>
      </c>
      <c r="Y7" s="45">
        <v>88800</v>
      </c>
      <c r="Z7" s="155"/>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row>
    <row r="8" spans="1:256" s="14" customFormat="1" ht="30" customHeight="1">
      <c r="A8" s="44"/>
      <c r="B8" s="24">
        <v>923001</v>
      </c>
      <c r="C8" s="230" t="s">
        <v>514</v>
      </c>
      <c r="D8" s="94">
        <v>6688177.0800000001</v>
      </c>
      <c r="E8" s="94">
        <v>4057634</v>
      </c>
      <c r="F8" s="94">
        <v>2372712</v>
      </c>
      <c r="G8" s="94">
        <v>1471080</v>
      </c>
      <c r="H8" s="94">
        <v>0</v>
      </c>
      <c r="I8" s="94">
        <v>213842</v>
      </c>
      <c r="J8" s="94">
        <v>0</v>
      </c>
      <c r="K8" s="94">
        <v>1276138.96</v>
      </c>
      <c r="L8" s="94">
        <v>615006.80000000005</v>
      </c>
      <c r="M8" s="94">
        <v>307503.40000000002</v>
      </c>
      <c r="N8" s="94">
        <v>288284</v>
      </c>
      <c r="O8" s="94">
        <v>0</v>
      </c>
      <c r="P8" s="94">
        <v>38437.800000000003</v>
      </c>
      <c r="Q8" s="94">
        <v>26906.959999999999</v>
      </c>
      <c r="R8" s="94">
        <v>0</v>
      </c>
      <c r="S8" s="94">
        <v>461254.6</v>
      </c>
      <c r="T8" s="94">
        <v>893148.52</v>
      </c>
      <c r="U8" s="94">
        <v>2160</v>
      </c>
      <c r="V8" s="45">
        <v>707280</v>
      </c>
      <c r="W8" s="96">
        <v>35590.32</v>
      </c>
      <c r="X8" s="96">
        <v>59318.2</v>
      </c>
      <c r="Y8" s="45">
        <v>88800</v>
      </c>
    </row>
    <row r="9" spans="1:256" s="126" customFormat="1" ht="30" customHeight="1">
      <c r="A9" s="26" t="s">
        <v>110</v>
      </c>
      <c r="B9" s="24">
        <v>923001</v>
      </c>
      <c r="C9" s="28" t="s">
        <v>111</v>
      </c>
      <c r="D9" s="94">
        <f>D11+D12</f>
        <v>3385439.5</v>
      </c>
      <c r="E9" s="94">
        <f t="shared" ref="E9:Y9" si="0">E11+E12</f>
        <v>2020694</v>
      </c>
      <c r="F9" s="94">
        <f t="shared" si="0"/>
        <v>1146696</v>
      </c>
      <c r="G9" s="94">
        <f t="shared" si="0"/>
        <v>762324</v>
      </c>
      <c r="H9" s="94">
        <f t="shared" si="0"/>
        <v>0</v>
      </c>
      <c r="I9" s="94">
        <f t="shared" si="0"/>
        <v>111674</v>
      </c>
      <c r="J9" s="94">
        <f t="shared" si="0"/>
        <v>0</v>
      </c>
      <c r="K9" s="94">
        <f t="shared" si="0"/>
        <v>633794.66</v>
      </c>
      <c r="L9" s="94">
        <f t="shared" si="0"/>
        <v>305443.28000000003</v>
      </c>
      <c r="M9" s="94">
        <f t="shared" si="0"/>
        <v>152721.64000000001</v>
      </c>
      <c r="N9" s="94">
        <f t="shared" si="0"/>
        <v>143176.1</v>
      </c>
      <c r="O9" s="94">
        <f t="shared" si="0"/>
        <v>0</v>
      </c>
      <c r="P9" s="94">
        <f t="shared" si="0"/>
        <v>19090.080000000002</v>
      </c>
      <c r="Q9" s="94">
        <f t="shared" si="0"/>
        <v>13363.56</v>
      </c>
      <c r="R9" s="94">
        <f t="shared" si="0"/>
        <v>0</v>
      </c>
      <c r="S9" s="94">
        <f t="shared" si="0"/>
        <v>229081.96</v>
      </c>
      <c r="T9" s="94">
        <f t="shared" si="0"/>
        <v>501867.88</v>
      </c>
      <c r="U9" s="94">
        <f t="shared" si="0"/>
        <v>1440</v>
      </c>
      <c r="V9" s="94">
        <f t="shared" si="0"/>
        <v>365760</v>
      </c>
      <c r="W9" s="94">
        <f t="shared" si="0"/>
        <v>17200.080000000002</v>
      </c>
      <c r="X9" s="94">
        <f t="shared" si="0"/>
        <v>28667.8</v>
      </c>
      <c r="Y9" s="94">
        <f t="shared" si="0"/>
        <v>88800</v>
      </c>
      <c r="Z9" s="155"/>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c r="IV9" s="112"/>
    </row>
    <row r="10" spans="1:256" s="126" customFormat="1" ht="30" customHeight="1">
      <c r="A10" s="26" t="s">
        <v>112</v>
      </c>
      <c r="B10" s="24">
        <v>923001</v>
      </c>
      <c r="C10" s="28" t="s">
        <v>113</v>
      </c>
      <c r="D10" s="94">
        <v>3313883.5</v>
      </c>
      <c r="E10" s="94">
        <v>2004578</v>
      </c>
      <c r="F10" s="94">
        <v>1146696</v>
      </c>
      <c r="G10" s="94">
        <v>762324</v>
      </c>
      <c r="H10" s="94">
        <v>0</v>
      </c>
      <c r="I10" s="94">
        <v>95558</v>
      </c>
      <c r="J10" s="94">
        <v>0</v>
      </c>
      <c r="K10" s="94">
        <v>633794.66</v>
      </c>
      <c r="L10" s="94">
        <v>305443.28000000003</v>
      </c>
      <c r="M10" s="94">
        <v>152721.64000000001</v>
      </c>
      <c r="N10" s="94">
        <v>143176.1</v>
      </c>
      <c r="O10" s="94">
        <v>0</v>
      </c>
      <c r="P10" s="94">
        <v>19090.080000000002</v>
      </c>
      <c r="Q10" s="94">
        <v>13363.56</v>
      </c>
      <c r="R10" s="94">
        <v>0</v>
      </c>
      <c r="S10" s="94">
        <v>229081.96</v>
      </c>
      <c r="T10" s="94">
        <v>446427.88</v>
      </c>
      <c r="U10" s="94">
        <v>1440</v>
      </c>
      <c r="V10" s="45">
        <v>310320</v>
      </c>
      <c r="W10" s="96">
        <v>17200.080000000002</v>
      </c>
      <c r="X10" s="96">
        <v>28667.8</v>
      </c>
      <c r="Y10" s="45">
        <v>88800</v>
      </c>
      <c r="Z10" s="155"/>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c r="IV10" s="112"/>
    </row>
    <row r="11" spans="1:256" s="126" customFormat="1" ht="30" customHeight="1">
      <c r="A11" s="26" t="s">
        <v>114</v>
      </c>
      <c r="B11" s="24">
        <v>923001</v>
      </c>
      <c r="C11" s="28" t="s">
        <v>115</v>
      </c>
      <c r="D11" s="94">
        <v>3313883.5</v>
      </c>
      <c r="E11" s="94">
        <v>2004578</v>
      </c>
      <c r="F11" s="94">
        <v>1146696</v>
      </c>
      <c r="G11" s="94">
        <v>762324</v>
      </c>
      <c r="H11" s="94">
        <v>0</v>
      </c>
      <c r="I11" s="94">
        <v>95558</v>
      </c>
      <c r="J11" s="94">
        <v>0</v>
      </c>
      <c r="K11" s="94">
        <v>633794.66</v>
      </c>
      <c r="L11" s="94">
        <v>305443.28000000003</v>
      </c>
      <c r="M11" s="94">
        <v>152721.64000000001</v>
      </c>
      <c r="N11" s="94">
        <v>143176.1</v>
      </c>
      <c r="O11" s="94">
        <v>0</v>
      </c>
      <c r="P11" s="94">
        <v>19090.080000000002</v>
      </c>
      <c r="Q11" s="94">
        <v>13363.56</v>
      </c>
      <c r="R11" s="94">
        <v>0</v>
      </c>
      <c r="S11" s="94">
        <v>229081.96</v>
      </c>
      <c r="T11" s="94">
        <v>446427.88</v>
      </c>
      <c r="U11" s="94">
        <v>1440</v>
      </c>
      <c r="V11" s="45">
        <v>310320</v>
      </c>
      <c r="W11" s="96">
        <v>17200.080000000002</v>
      </c>
      <c r="X11" s="96">
        <v>28667.8</v>
      </c>
      <c r="Y11" s="45">
        <v>88800</v>
      </c>
      <c r="Z11" s="155"/>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c r="IV11" s="112"/>
    </row>
    <row r="12" spans="1:256" s="120" customFormat="1" ht="30" customHeight="1">
      <c r="A12" s="26" t="s">
        <v>116</v>
      </c>
      <c r="B12" s="24">
        <v>923001</v>
      </c>
      <c r="C12" s="28" t="s">
        <v>117</v>
      </c>
      <c r="D12" s="94">
        <v>71556</v>
      </c>
      <c r="E12" s="94">
        <v>16116</v>
      </c>
      <c r="F12" s="94"/>
      <c r="G12" s="94"/>
      <c r="H12" s="94"/>
      <c r="I12" s="94">
        <v>16116</v>
      </c>
      <c r="J12" s="94"/>
      <c r="K12" s="94"/>
      <c r="L12" s="94"/>
      <c r="M12" s="94"/>
      <c r="N12" s="94"/>
      <c r="O12" s="94"/>
      <c r="P12" s="94"/>
      <c r="Q12" s="94"/>
      <c r="R12" s="94"/>
      <c r="S12" s="45"/>
      <c r="T12" s="45">
        <v>55440</v>
      </c>
      <c r="U12" s="94"/>
      <c r="V12" s="45">
        <v>55440</v>
      </c>
      <c r="W12" s="96"/>
      <c r="X12" s="96"/>
      <c r="Y12" s="45"/>
      <c r="Z12" s="155"/>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row>
    <row r="13" spans="1:256" s="120" customFormat="1" ht="30" customHeight="1">
      <c r="A13" s="26" t="s">
        <v>118</v>
      </c>
      <c r="B13" s="24">
        <v>923001</v>
      </c>
      <c r="C13" s="28" t="s">
        <v>115</v>
      </c>
      <c r="D13" s="94">
        <v>71556</v>
      </c>
      <c r="E13" s="94">
        <v>16116</v>
      </c>
      <c r="F13" s="94"/>
      <c r="G13" s="94"/>
      <c r="H13" s="94"/>
      <c r="I13" s="94">
        <v>16116</v>
      </c>
      <c r="J13" s="94"/>
      <c r="K13" s="94"/>
      <c r="L13" s="94"/>
      <c r="M13" s="94"/>
      <c r="N13" s="94"/>
      <c r="O13" s="94"/>
      <c r="P13" s="94"/>
      <c r="Q13" s="94"/>
      <c r="R13" s="94"/>
      <c r="S13" s="45"/>
      <c r="T13" s="45">
        <v>55440</v>
      </c>
      <c r="U13" s="94"/>
      <c r="V13" s="45">
        <v>55440</v>
      </c>
      <c r="W13" s="96"/>
      <c r="X13" s="96"/>
      <c r="Y13" s="45"/>
      <c r="Z13" s="155"/>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row>
    <row r="14" spans="1:256" s="120" customFormat="1" ht="30" customHeight="1">
      <c r="A14" s="26" t="s">
        <v>119</v>
      </c>
      <c r="B14" s="24">
        <v>923001</v>
      </c>
      <c r="C14" s="28" t="s">
        <v>120</v>
      </c>
      <c r="D14" s="94">
        <v>655929.71</v>
      </c>
      <c r="E14" s="94">
        <v>408784</v>
      </c>
      <c r="F14" s="94">
        <v>246576</v>
      </c>
      <c r="G14" s="94">
        <v>141660</v>
      </c>
      <c r="H14" s="94">
        <v>0</v>
      </c>
      <c r="I14" s="94">
        <v>20548</v>
      </c>
      <c r="J14" s="94">
        <v>0</v>
      </c>
      <c r="K14" s="94">
        <v>128894.35</v>
      </c>
      <c r="L14" s="94">
        <v>62117.760000000002</v>
      </c>
      <c r="M14" s="94">
        <v>31058.880000000001</v>
      </c>
      <c r="N14" s="94">
        <v>29117.7</v>
      </c>
      <c r="O14" s="94">
        <v>0</v>
      </c>
      <c r="P14" s="94">
        <v>3882.36</v>
      </c>
      <c r="Q14" s="94">
        <v>2717.65</v>
      </c>
      <c r="R14" s="94">
        <v>0</v>
      </c>
      <c r="S14" s="94">
        <v>46588.32</v>
      </c>
      <c r="T14" s="94">
        <v>71663.039999999994</v>
      </c>
      <c r="U14" s="94">
        <v>0</v>
      </c>
      <c r="V14" s="45">
        <v>61800</v>
      </c>
      <c r="W14" s="96">
        <v>3698.64</v>
      </c>
      <c r="X14" s="96">
        <v>6164.4</v>
      </c>
      <c r="Y14" s="45"/>
      <c r="Z14" s="155"/>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row>
    <row r="15" spans="1:256" s="120" customFormat="1" ht="30" customHeight="1">
      <c r="A15" s="26" t="s">
        <v>121</v>
      </c>
      <c r="B15" s="24">
        <v>923001</v>
      </c>
      <c r="C15" s="28" t="s">
        <v>122</v>
      </c>
      <c r="D15" s="94">
        <v>655929.71</v>
      </c>
      <c r="E15" s="94">
        <v>408784</v>
      </c>
      <c r="F15" s="94">
        <v>246576</v>
      </c>
      <c r="G15" s="94">
        <v>141660</v>
      </c>
      <c r="H15" s="94">
        <v>0</v>
      </c>
      <c r="I15" s="94">
        <v>20548</v>
      </c>
      <c r="J15" s="94">
        <v>0</v>
      </c>
      <c r="K15" s="94">
        <v>128894.35</v>
      </c>
      <c r="L15" s="94">
        <v>62117.760000000002</v>
      </c>
      <c r="M15" s="94">
        <v>31058.880000000001</v>
      </c>
      <c r="N15" s="94">
        <v>29117.7</v>
      </c>
      <c r="O15" s="94">
        <v>0</v>
      </c>
      <c r="P15" s="94">
        <v>3882.36</v>
      </c>
      <c r="Q15" s="94">
        <v>2717.65</v>
      </c>
      <c r="R15" s="94">
        <v>0</v>
      </c>
      <c r="S15" s="94">
        <v>46588.32</v>
      </c>
      <c r="T15" s="94">
        <v>71663.039999999994</v>
      </c>
      <c r="U15" s="94">
        <v>0</v>
      </c>
      <c r="V15" s="45">
        <v>61800</v>
      </c>
      <c r="W15" s="96">
        <v>3698.64</v>
      </c>
      <c r="X15" s="96">
        <v>6164.4</v>
      </c>
      <c r="Y15" s="45"/>
      <c r="Z15" s="155"/>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c r="IV15" s="112"/>
    </row>
    <row r="16" spans="1:256" s="120" customFormat="1" ht="30" customHeight="1">
      <c r="A16" s="26" t="s">
        <v>123</v>
      </c>
      <c r="B16" s="24">
        <v>923001</v>
      </c>
      <c r="C16" s="28" t="s">
        <v>115</v>
      </c>
      <c r="D16" s="94">
        <v>655929.71</v>
      </c>
      <c r="E16" s="94">
        <v>408784</v>
      </c>
      <c r="F16" s="94">
        <v>246576</v>
      </c>
      <c r="G16" s="94">
        <v>141660</v>
      </c>
      <c r="H16" s="94">
        <v>0</v>
      </c>
      <c r="I16" s="94">
        <v>20548</v>
      </c>
      <c r="J16" s="94">
        <v>0</v>
      </c>
      <c r="K16" s="94">
        <v>128894.35</v>
      </c>
      <c r="L16" s="94">
        <v>62117.760000000002</v>
      </c>
      <c r="M16" s="94">
        <v>31058.880000000001</v>
      </c>
      <c r="N16" s="94">
        <v>29117.7</v>
      </c>
      <c r="O16" s="94">
        <v>0</v>
      </c>
      <c r="P16" s="94">
        <v>3882.36</v>
      </c>
      <c r="Q16" s="94">
        <v>2717.65</v>
      </c>
      <c r="R16" s="94">
        <v>0</v>
      </c>
      <c r="S16" s="94">
        <v>46588.32</v>
      </c>
      <c r="T16" s="94">
        <v>71663.039999999994</v>
      </c>
      <c r="U16" s="94">
        <v>0</v>
      </c>
      <c r="V16" s="45">
        <v>61800</v>
      </c>
      <c r="W16" s="96">
        <v>3698.64</v>
      </c>
      <c r="X16" s="96">
        <v>6164.4</v>
      </c>
      <c r="Y16" s="45"/>
      <c r="Z16" s="155"/>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row>
    <row r="17" spans="1:256" s="120" customFormat="1" ht="30" customHeight="1">
      <c r="A17" s="26" t="s">
        <v>488</v>
      </c>
      <c r="B17" s="24">
        <v>923001</v>
      </c>
      <c r="C17" s="28" t="s">
        <v>124</v>
      </c>
      <c r="D17" s="94">
        <v>926388.99</v>
      </c>
      <c r="E17" s="94">
        <v>568874</v>
      </c>
      <c r="F17" s="94">
        <v>335976</v>
      </c>
      <c r="G17" s="94">
        <v>204900</v>
      </c>
      <c r="H17" s="94">
        <v>0</v>
      </c>
      <c r="I17" s="94">
        <v>27998</v>
      </c>
      <c r="J17" s="94">
        <v>0</v>
      </c>
      <c r="K17" s="94">
        <v>179570.83</v>
      </c>
      <c r="L17" s="94">
        <v>86540.160000000003</v>
      </c>
      <c r="M17" s="94">
        <v>43270.080000000002</v>
      </c>
      <c r="N17" s="94">
        <v>40565.699999999997</v>
      </c>
      <c r="O17" s="94">
        <v>0</v>
      </c>
      <c r="P17" s="94">
        <v>5408.76</v>
      </c>
      <c r="Q17" s="94">
        <v>3786.13</v>
      </c>
      <c r="R17" s="94">
        <v>0</v>
      </c>
      <c r="S17" s="94">
        <v>64905.120000000003</v>
      </c>
      <c r="T17" s="94">
        <v>113039.03999999999</v>
      </c>
      <c r="U17" s="94">
        <v>0</v>
      </c>
      <c r="V17" s="45">
        <v>99600</v>
      </c>
      <c r="W17" s="96">
        <v>5039.6400000000003</v>
      </c>
      <c r="X17" s="96">
        <v>8399.4</v>
      </c>
      <c r="Y17" s="45"/>
      <c r="Z17" s="155"/>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row>
    <row r="18" spans="1:256" ht="30" customHeight="1">
      <c r="A18" s="26" t="s">
        <v>490</v>
      </c>
      <c r="B18" s="24">
        <v>923001</v>
      </c>
      <c r="C18" s="28" t="s">
        <v>125</v>
      </c>
      <c r="D18" s="94">
        <v>926388.99</v>
      </c>
      <c r="E18" s="94">
        <v>568874</v>
      </c>
      <c r="F18" s="94">
        <v>335976</v>
      </c>
      <c r="G18" s="94">
        <v>204900</v>
      </c>
      <c r="H18" s="94">
        <v>0</v>
      </c>
      <c r="I18" s="94">
        <v>27998</v>
      </c>
      <c r="J18" s="94">
        <v>0</v>
      </c>
      <c r="K18" s="94">
        <v>179570.83</v>
      </c>
      <c r="L18" s="94">
        <v>86540.160000000003</v>
      </c>
      <c r="M18" s="94">
        <v>43270.080000000002</v>
      </c>
      <c r="N18" s="94">
        <v>40565.699999999997</v>
      </c>
      <c r="O18" s="94">
        <v>0</v>
      </c>
      <c r="P18" s="94">
        <v>5408.76</v>
      </c>
      <c r="Q18" s="94">
        <v>3786.13</v>
      </c>
      <c r="R18" s="94">
        <v>0</v>
      </c>
      <c r="S18" s="94">
        <v>64905.120000000003</v>
      </c>
      <c r="T18" s="94">
        <v>113039.03999999999</v>
      </c>
      <c r="U18" s="94">
        <v>0</v>
      </c>
      <c r="V18" s="45">
        <v>99600</v>
      </c>
      <c r="W18" s="96">
        <v>5039.6400000000003</v>
      </c>
      <c r="X18" s="96">
        <v>8399.4</v>
      </c>
      <c r="Y18" s="45"/>
    </row>
    <row r="19" spans="1:256" ht="30" customHeight="1">
      <c r="A19" s="26" t="s">
        <v>126</v>
      </c>
      <c r="B19" s="24">
        <v>923001</v>
      </c>
      <c r="C19" s="28" t="s">
        <v>115</v>
      </c>
      <c r="D19" s="94">
        <v>926388.99</v>
      </c>
      <c r="E19" s="94">
        <v>568874</v>
      </c>
      <c r="F19" s="94">
        <v>335976</v>
      </c>
      <c r="G19" s="94">
        <v>204900</v>
      </c>
      <c r="H19" s="94">
        <v>0</v>
      </c>
      <c r="I19" s="94">
        <v>27998</v>
      </c>
      <c r="J19" s="94">
        <v>0</v>
      </c>
      <c r="K19" s="94">
        <v>179570.83</v>
      </c>
      <c r="L19" s="94">
        <v>86540.160000000003</v>
      </c>
      <c r="M19" s="94">
        <v>43270.080000000002</v>
      </c>
      <c r="N19" s="94">
        <v>40565.699999999997</v>
      </c>
      <c r="O19" s="94">
        <v>0</v>
      </c>
      <c r="P19" s="94">
        <v>5408.76</v>
      </c>
      <c r="Q19" s="94">
        <v>3786.13</v>
      </c>
      <c r="R19" s="94">
        <v>0</v>
      </c>
      <c r="S19" s="94">
        <v>64905.120000000003</v>
      </c>
      <c r="T19" s="94">
        <v>113039.03999999999</v>
      </c>
      <c r="U19" s="94">
        <v>0</v>
      </c>
      <c r="V19" s="45">
        <v>99600</v>
      </c>
      <c r="W19" s="96">
        <v>5039.6400000000003</v>
      </c>
      <c r="X19" s="96">
        <v>8399.4</v>
      </c>
      <c r="Y19" s="45"/>
    </row>
    <row r="20" spans="1:256" ht="30" customHeight="1">
      <c r="A20" s="26" t="s">
        <v>127</v>
      </c>
      <c r="B20" s="24">
        <v>923001</v>
      </c>
      <c r="C20" s="28" t="s">
        <v>489</v>
      </c>
      <c r="D20" s="94">
        <v>1720418.88</v>
      </c>
      <c r="E20" s="94">
        <v>1059282</v>
      </c>
      <c r="F20" s="94">
        <v>643464</v>
      </c>
      <c r="G20" s="94">
        <v>362196</v>
      </c>
      <c r="H20" s="94">
        <v>0</v>
      </c>
      <c r="I20" s="94">
        <v>53622</v>
      </c>
      <c r="J20" s="94">
        <v>0</v>
      </c>
      <c r="K20" s="94">
        <v>333879.12</v>
      </c>
      <c r="L20" s="94">
        <v>160905.60000000001</v>
      </c>
      <c r="M20" s="94">
        <v>80452.800000000003</v>
      </c>
      <c r="N20" s="94">
        <v>75424.5</v>
      </c>
      <c r="O20" s="94">
        <v>0</v>
      </c>
      <c r="P20" s="94">
        <v>10056.6</v>
      </c>
      <c r="Q20" s="94">
        <v>7039.62</v>
      </c>
      <c r="R20" s="94">
        <v>0</v>
      </c>
      <c r="S20" s="94">
        <v>120679.2</v>
      </c>
      <c r="T20" s="94">
        <v>206578.56</v>
      </c>
      <c r="U20" s="94">
        <v>720</v>
      </c>
      <c r="V20" s="45">
        <v>180120</v>
      </c>
      <c r="W20" s="96">
        <v>9651.9599999999991</v>
      </c>
      <c r="X20" s="96">
        <v>16086.6</v>
      </c>
      <c r="Y20" s="45"/>
    </row>
    <row r="21" spans="1:256" ht="30" customHeight="1">
      <c r="A21" s="26" t="s">
        <v>129</v>
      </c>
      <c r="B21" s="24">
        <v>923001</v>
      </c>
      <c r="C21" s="28" t="s">
        <v>130</v>
      </c>
      <c r="D21" s="94">
        <v>1720418.88</v>
      </c>
      <c r="E21" s="94">
        <v>1059282</v>
      </c>
      <c r="F21" s="94">
        <v>643464</v>
      </c>
      <c r="G21" s="94">
        <v>362196</v>
      </c>
      <c r="H21" s="94">
        <v>0</v>
      </c>
      <c r="I21" s="94">
        <v>53622</v>
      </c>
      <c r="J21" s="94">
        <v>0</v>
      </c>
      <c r="K21" s="94">
        <v>333879.12</v>
      </c>
      <c r="L21" s="94">
        <v>160905.60000000001</v>
      </c>
      <c r="M21" s="94">
        <v>80452.800000000003</v>
      </c>
      <c r="N21" s="94">
        <v>75424.5</v>
      </c>
      <c r="O21" s="94">
        <v>0</v>
      </c>
      <c r="P21" s="94">
        <v>10056.6</v>
      </c>
      <c r="Q21" s="94">
        <v>7039.62</v>
      </c>
      <c r="R21" s="94">
        <v>0</v>
      </c>
      <c r="S21" s="94">
        <v>120679.2</v>
      </c>
      <c r="T21" s="94">
        <v>206578.56</v>
      </c>
      <c r="U21" s="94">
        <v>720</v>
      </c>
      <c r="V21" s="45">
        <v>180120</v>
      </c>
      <c r="W21" s="96">
        <v>9651.9599999999991</v>
      </c>
      <c r="X21" s="96">
        <v>16086.6</v>
      </c>
      <c r="Y21" s="45"/>
    </row>
    <row r="22" spans="1:256" ht="30" customHeight="1">
      <c r="A22" s="26" t="s">
        <v>131</v>
      </c>
      <c r="B22" s="24">
        <v>923001</v>
      </c>
      <c r="C22" s="28" t="s">
        <v>115</v>
      </c>
      <c r="D22" s="94">
        <v>1720418.88</v>
      </c>
      <c r="E22" s="94">
        <v>1059282</v>
      </c>
      <c r="F22" s="94">
        <v>643464</v>
      </c>
      <c r="G22" s="94">
        <v>362196</v>
      </c>
      <c r="H22" s="94">
        <v>0</v>
      </c>
      <c r="I22" s="94">
        <v>53622</v>
      </c>
      <c r="J22" s="94">
        <v>0</v>
      </c>
      <c r="K22" s="94">
        <v>333879.12</v>
      </c>
      <c r="L22" s="94">
        <v>160905.60000000001</v>
      </c>
      <c r="M22" s="94">
        <v>80452.800000000003</v>
      </c>
      <c r="N22" s="94">
        <v>75424.5</v>
      </c>
      <c r="O22" s="94">
        <v>0</v>
      </c>
      <c r="P22" s="94">
        <v>10056.6</v>
      </c>
      <c r="Q22" s="94">
        <v>7039.62</v>
      </c>
      <c r="R22" s="94">
        <v>0</v>
      </c>
      <c r="S22" s="94">
        <v>120679.2</v>
      </c>
      <c r="T22" s="94">
        <v>206578.56</v>
      </c>
      <c r="U22" s="94">
        <v>720</v>
      </c>
      <c r="V22" s="45">
        <v>180120</v>
      </c>
      <c r="W22" s="96">
        <v>9651.9599999999991</v>
      </c>
      <c r="X22" s="96">
        <v>16086.6</v>
      </c>
      <c r="Y22" s="45"/>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honeticPr fontId="31" type="noConversion"/>
  <printOptions horizontalCentered="1"/>
  <pageMargins left="0.39370078740157499" right="0.39370078740157499" top="0.47244096365500599" bottom="0.47244096365500599" header="0.354330699274859" footer="0.3149606346145389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2"/>
  <sheetViews>
    <sheetView showGridLines="0" showZeros="0" topLeftCell="L1" workbookViewId="0">
      <selection activeCell="D17" sqref="D17"/>
    </sheetView>
  </sheetViews>
  <sheetFormatPr defaultColWidth="9.1640625" defaultRowHeight="11.25"/>
  <cols>
    <col min="1" max="1" width="23.1640625" style="1" customWidth="1"/>
    <col min="2" max="2" width="19.5" style="1" customWidth="1"/>
    <col min="3" max="3" width="55.6640625" style="1" customWidth="1"/>
    <col min="4" max="4" width="16" style="1" customWidth="1"/>
    <col min="5" max="5" width="13" style="1" customWidth="1"/>
    <col min="6" max="6" width="11.33203125" style="1" customWidth="1"/>
    <col min="7" max="7" width="10.83203125" style="1" customWidth="1"/>
    <col min="8" max="8" width="14.1640625" style="1" customWidth="1"/>
    <col min="9" max="9" width="11.33203125" style="1" customWidth="1"/>
    <col min="10" max="10" width="9.1640625" style="1" customWidth="1"/>
    <col min="11" max="11" width="11.33203125" style="1" customWidth="1"/>
    <col min="12" max="12" width="11.5" style="1" customWidth="1"/>
    <col min="13" max="13" width="8" style="1" customWidth="1"/>
    <col min="14" max="14" width="11.6640625" style="1" customWidth="1"/>
    <col min="15" max="16" width="9.1640625" style="1" customWidth="1"/>
    <col min="17" max="17" width="12.6640625" style="1" customWidth="1"/>
    <col min="18" max="18" width="12.83203125" style="1" customWidth="1"/>
    <col min="19" max="19" width="8.83203125" style="1" customWidth="1"/>
    <col min="20" max="20" width="8.1640625" style="1" customWidth="1"/>
    <col min="21" max="21" width="14.83203125" style="1" customWidth="1"/>
    <col min="22" max="22" width="12.33203125" style="1" customWidth="1"/>
    <col min="23" max="23" width="12.1640625" style="1" customWidth="1"/>
    <col min="24" max="242" width="6.6640625" style="1" customWidth="1"/>
    <col min="243" max="16384" width="9.1640625" style="1"/>
  </cols>
  <sheetData>
    <row r="1" spans="1:242" ht="23.1" customHeight="1">
      <c r="A1" s="103"/>
      <c r="B1" s="103"/>
      <c r="C1" s="103"/>
      <c r="D1" s="103"/>
      <c r="E1" s="103"/>
      <c r="F1" s="103"/>
      <c r="G1" s="103"/>
      <c r="H1" s="103"/>
      <c r="I1" s="103"/>
      <c r="J1" s="103"/>
      <c r="K1" s="103"/>
      <c r="L1" s="103"/>
      <c r="M1" s="103"/>
      <c r="N1" s="103"/>
      <c r="O1" s="103"/>
      <c r="P1" s="103"/>
      <c r="R1" s="112"/>
      <c r="S1" s="112"/>
      <c r="T1" s="112"/>
      <c r="U1" s="290" t="s">
        <v>202</v>
      </c>
      <c r="V1" s="290"/>
      <c r="W1" s="290"/>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row>
    <row r="2" spans="1:242" ht="23.1" customHeight="1">
      <c r="A2" s="262" t="s">
        <v>203</v>
      </c>
      <c r="B2" s="262"/>
      <c r="C2" s="262"/>
      <c r="D2" s="262"/>
      <c r="E2" s="262"/>
      <c r="F2" s="262"/>
      <c r="G2" s="262"/>
      <c r="H2" s="262"/>
      <c r="I2" s="262"/>
      <c r="J2" s="262"/>
      <c r="K2" s="262"/>
      <c r="L2" s="262"/>
      <c r="M2" s="262"/>
      <c r="N2" s="262"/>
      <c r="O2" s="262"/>
      <c r="P2" s="262"/>
      <c r="Q2" s="262"/>
      <c r="R2" s="262"/>
      <c r="S2" s="262"/>
      <c r="T2" s="262"/>
      <c r="U2" s="262"/>
      <c r="V2" s="262"/>
      <c r="W2" s="26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row>
    <row r="3" spans="1:242" s="14" customFormat="1" ht="23.1" customHeight="1">
      <c r="A3" s="105"/>
      <c r="B3" s="105"/>
      <c r="C3" s="105"/>
      <c r="D3" s="105"/>
      <c r="E3" s="105"/>
      <c r="F3" s="105"/>
      <c r="G3" s="105"/>
      <c r="H3" s="105"/>
      <c r="I3" s="105"/>
      <c r="J3" s="105"/>
      <c r="K3" s="105"/>
      <c r="L3" s="105"/>
      <c r="M3" s="105"/>
      <c r="N3" s="105"/>
      <c r="R3" s="112"/>
      <c r="S3" s="112"/>
      <c r="T3" s="112"/>
      <c r="U3" s="274" t="s">
        <v>87</v>
      </c>
      <c r="V3" s="274"/>
      <c r="W3" s="274"/>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row>
    <row r="4" spans="1:242" s="14" customFormat="1" ht="23.1" customHeight="1">
      <c r="A4" s="264" t="s">
        <v>106</v>
      </c>
      <c r="B4" s="264" t="s">
        <v>88</v>
      </c>
      <c r="C4" s="270" t="s">
        <v>107</v>
      </c>
      <c r="D4" s="264" t="s">
        <v>108</v>
      </c>
      <c r="E4" s="265" t="s">
        <v>204</v>
      </c>
      <c r="F4" s="265" t="s">
        <v>205</v>
      </c>
      <c r="G4" s="265" t="s">
        <v>206</v>
      </c>
      <c r="H4" s="265" t="s">
        <v>207</v>
      </c>
      <c r="I4" s="265" t="s">
        <v>208</v>
      </c>
      <c r="J4" s="264" t="s">
        <v>209</v>
      </c>
      <c r="K4" s="264" t="s">
        <v>210</v>
      </c>
      <c r="L4" s="264" t="s">
        <v>211</v>
      </c>
      <c r="M4" s="264" t="s">
        <v>212</v>
      </c>
      <c r="N4" s="264" t="s">
        <v>213</v>
      </c>
      <c r="O4" s="264" t="s">
        <v>214</v>
      </c>
      <c r="P4" s="296" t="s">
        <v>215</v>
      </c>
      <c r="Q4" s="264" t="s">
        <v>216</v>
      </c>
      <c r="R4" s="264" t="s">
        <v>217</v>
      </c>
      <c r="S4" s="284" t="s">
        <v>218</v>
      </c>
      <c r="T4" s="264" t="s">
        <v>219</v>
      </c>
      <c r="U4" s="264" t="s">
        <v>220</v>
      </c>
      <c r="V4" s="296" t="s">
        <v>221</v>
      </c>
      <c r="W4" s="264" t="s">
        <v>222</v>
      </c>
      <c r="X4" s="126"/>
      <c r="Y4" s="126"/>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row>
    <row r="5" spans="1:242" s="14" customFormat="1" ht="19.5" customHeight="1">
      <c r="A5" s="264"/>
      <c r="B5" s="264"/>
      <c r="C5" s="270"/>
      <c r="D5" s="264"/>
      <c r="E5" s="265"/>
      <c r="F5" s="265"/>
      <c r="G5" s="265"/>
      <c r="H5" s="265"/>
      <c r="I5" s="265"/>
      <c r="J5" s="264"/>
      <c r="K5" s="264"/>
      <c r="L5" s="264"/>
      <c r="M5" s="264"/>
      <c r="N5" s="264"/>
      <c r="O5" s="264"/>
      <c r="P5" s="297"/>
      <c r="Q5" s="264"/>
      <c r="R5" s="264"/>
      <c r="S5" s="284"/>
      <c r="T5" s="264"/>
      <c r="U5" s="264"/>
      <c r="V5" s="297"/>
      <c r="W5" s="264"/>
      <c r="X5" s="126"/>
      <c r="Y5" s="126"/>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row>
    <row r="6" spans="1:242" s="14" customFormat="1" ht="39.75" customHeight="1">
      <c r="A6" s="264"/>
      <c r="B6" s="264"/>
      <c r="C6" s="270"/>
      <c r="D6" s="264"/>
      <c r="E6" s="265"/>
      <c r="F6" s="265"/>
      <c r="G6" s="265"/>
      <c r="H6" s="265"/>
      <c r="I6" s="265"/>
      <c r="J6" s="264"/>
      <c r="K6" s="264"/>
      <c r="L6" s="264"/>
      <c r="M6" s="264"/>
      <c r="N6" s="264"/>
      <c r="O6" s="264"/>
      <c r="P6" s="272"/>
      <c r="Q6" s="264"/>
      <c r="R6" s="264"/>
      <c r="S6" s="284"/>
      <c r="T6" s="264"/>
      <c r="U6" s="264"/>
      <c r="V6" s="272"/>
      <c r="W6" s="264"/>
      <c r="X6" s="126"/>
      <c r="Y6" s="126"/>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row>
    <row r="7" spans="1:242" s="14" customFormat="1" ht="27" customHeight="1">
      <c r="A7" s="245"/>
      <c r="B7" s="24">
        <v>923</v>
      </c>
      <c r="C7" s="230" t="s">
        <v>514</v>
      </c>
      <c r="D7" s="87">
        <v>1268600</v>
      </c>
      <c r="E7" s="150">
        <v>91200</v>
      </c>
      <c r="F7" s="150">
        <v>22800</v>
      </c>
      <c r="G7" s="150">
        <v>15200</v>
      </c>
      <c r="H7" s="150">
        <v>22800</v>
      </c>
      <c r="I7" s="150">
        <v>38000</v>
      </c>
      <c r="J7" s="150">
        <v>0</v>
      </c>
      <c r="K7" s="150">
        <v>152000</v>
      </c>
      <c r="L7" s="150">
        <v>38000</v>
      </c>
      <c r="M7" s="150">
        <v>0</v>
      </c>
      <c r="N7" s="150">
        <v>76000</v>
      </c>
      <c r="O7" s="150">
        <v>0</v>
      </c>
      <c r="P7" s="150">
        <v>0</v>
      </c>
      <c r="Q7" s="150">
        <v>152000</v>
      </c>
      <c r="R7" s="150">
        <v>10000</v>
      </c>
      <c r="S7" s="150">
        <v>0</v>
      </c>
      <c r="T7" s="150">
        <v>0</v>
      </c>
      <c r="U7" s="150">
        <v>498600</v>
      </c>
      <c r="V7" s="150">
        <v>0</v>
      </c>
      <c r="W7" s="150">
        <v>152000</v>
      </c>
      <c r="X7" s="126"/>
      <c r="Y7" s="126"/>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row>
    <row r="8" spans="1:242" s="14" customFormat="1" ht="26.1" customHeight="1">
      <c r="A8" s="44"/>
      <c r="B8" s="24">
        <v>923001</v>
      </c>
      <c r="C8" s="230" t="s">
        <v>514</v>
      </c>
      <c r="D8" s="87">
        <v>1268600</v>
      </c>
      <c r="E8" s="150">
        <v>91200</v>
      </c>
      <c r="F8" s="150">
        <v>22800</v>
      </c>
      <c r="G8" s="150">
        <v>15200</v>
      </c>
      <c r="H8" s="150">
        <v>22800</v>
      </c>
      <c r="I8" s="150">
        <v>38000</v>
      </c>
      <c r="J8" s="150">
        <v>0</v>
      </c>
      <c r="K8" s="150">
        <v>152000</v>
      </c>
      <c r="L8" s="150">
        <v>38000</v>
      </c>
      <c r="M8" s="150">
        <v>0</v>
      </c>
      <c r="N8" s="150">
        <v>76000</v>
      </c>
      <c r="O8" s="150">
        <v>0</v>
      </c>
      <c r="P8" s="150">
        <v>0</v>
      </c>
      <c r="Q8" s="150">
        <v>152000</v>
      </c>
      <c r="R8" s="150">
        <v>10000</v>
      </c>
      <c r="S8" s="150">
        <v>0</v>
      </c>
      <c r="T8" s="150">
        <v>0</v>
      </c>
      <c r="U8" s="150">
        <v>498600</v>
      </c>
      <c r="V8" s="150">
        <v>0</v>
      </c>
      <c r="W8" s="150">
        <v>152000</v>
      </c>
    </row>
    <row r="9" spans="1:242" ht="26.1" customHeight="1">
      <c r="A9" s="26" t="s">
        <v>110</v>
      </c>
      <c r="B9" s="24">
        <v>923001</v>
      </c>
      <c r="C9" s="28" t="s">
        <v>111</v>
      </c>
      <c r="D9" s="89">
        <f>D11+D12</f>
        <v>717400</v>
      </c>
      <c r="E9" s="89">
        <f t="shared" ref="E9:W9" si="0">E11+E12</f>
        <v>50400</v>
      </c>
      <c r="F9" s="89">
        <f t="shared" si="0"/>
        <v>12600</v>
      </c>
      <c r="G9" s="89">
        <f t="shared" si="0"/>
        <v>8400</v>
      </c>
      <c r="H9" s="89">
        <f t="shared" si="0"/>
        <v>12600</v>
      </c>
      <c r="I9" s="89">
        <f t="shared" si="0"/>
        <v>21000</v>
      </c>
      <c r="J9" s="89">
        <f t="shared" si="0"/>
        <v>0</v>
      </c>
      <c r="K9" s="89">
        <f t="shared" si="0"/>
        <v>84000</v>
      </c>
      <c r="L9" s="89">
        <f t="shared" si="0"/>
        <v>21000</v>
      </c>
      <c r="M9" s="89">
        <f t="shared" si="0"/>
        <v>0</v>
      </c>
      <c r="N9" s="89">
        <f t="shared" si="0"/>
        <v>42000</v>
      </c>
      <c r="O9" s="89">
        <f t="shared" si="0"/>
        <v>0</v>
      </c>
      <c r="P9" s="89">
        <f t="shared" si="0"/>
        <v>0</v>
      </c>
      <c r="Q9" s="89">
        <f t="shared" si="0"/>
        <v>84000</v>
      </c>
      <c r="R9" s="89">
        <f t="shared" si="0"/>
        <v>10000</v>
      </c>
      <c r="S9" s="89">
        <f t="shared" si="0"/>
        <v>0</v>
      </c>
      <c r="T9" s="89">
        <f t="shared" si="0"/>
        <v>0</v>
      </c>
      <c r="U9" s="89">
        <f t="shared" si="0"/>
        <v>287400</v>
      </c>
      <c r="V9" s="89">
        <f t="shared" si="0"/>
        <v>0</v>
      </c>
      <c r="W9" s="89">
        <f t="shared" si="0"/>
        <v>84000</v>
      </c>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row>
    <row r="10" spans="1:242" ht="26.1" customHeight="1">
      <c r="A10" s="26" t="s">
        <v>112</v>
      </c>
      <c r="B10" s="24">
        <v>923001</v>
      </c>
      <c r="C10" s="28" t="s">
        <v>491</v>
      </c>
      <c r="D10" s="89">
        <v>617200</v>
      </c>
      <c r="E10" s="89">
        <v>43200</v>
      </c>
      <c r="F10" s="89">
        <v>10800</v>
      </c>
      <c r="G10" s="89">
        <v>7200</v>
      </c>
      <c r="H10" s="89">
        <v>10800</v>
      </c>
      <c r="I10" s="89">
        <v>18000</v>
      </c>
      <c r="J10" s="27">
        <v>0</v>
      </c>
      <c r="K10" s="89">
        <v>72000</v>
      </c>
      <c r="L10" s="89">
        <v>18000</v>
      </c>
      <c r="M10" s="27">
        <v>0</v>
      </c>
      <c r="N10" s="89">
        <v>36000</v>
      </c>
      <c r="O10" s="27">
        <v>0</v>
      </c>
      <c r="P10" s="27">
        <v>0</v>
      </c>
      <c r="Q10" s="89">
        <v>72000</v>
      </c>
      <c r="R10" s="89">
        <v>10000</v>
      </c>
      <c r="S10" s="27">
        <v>0</v>
      </c>
      <c r="T10" s="27">
        <v>0</v>
      </c>
      <c r="U10" s="89">
        <v>247200</v>
      </c>
      <c r="V10" s="27">
        <v>0</v>
      </c>
      <c r="W10" s="89">
        <v>72000</v>
      </c>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row>
    <row r="11" spans="1:242" ht="26.1" customHeight="1">
      <c r="A11" s="26" t="s">
        <v>114</v>
      </c>
      <c r="B11" s="24">
        <v>923001</v>
      </c>
      <c r="C11" s="28" t="s">
        <v>115</v>
      </c>
      <c r="D11" s="89">
        <v>617200</v>
      </c>
      <c r="E11" s="89">
        <v>43200</v>
      </c>
      <c r="F11" s="89">
        <v>10800</v>
      </c>
      <c r="G11" s="89">
        <v>7200</v>
      </c>
      <c r="H11" s="89">
        <v>10800</v>
      </c>
      <c r="I11" s="89">
        <v>18000</v>
      </c>
      <c r="J11" s="27">
        <v>0</v>
      </c>
      <c r="K11" s="89">
        <v>72000</v>
      </c>
      <c r="L11" s="89">
        <v>18000</v>
      </c>
      <c r="M11" s="27">
        <v>0</v>
      </c>
      <c r="N11" s="89">
        <v>36000</v>
      </c>
      <c r="O11" s="27">
        <v>0</v>
      </c>
      <c r="P11" s="27">
        <v>0</v>
      </c>
      <c r="Q11" s="89">
        <v>72000</v>
      </c>
      <c r="R11" s="89">
        <v>10000</v>
      </c>
      <c r="S11" s="27">
        <v>0</v>
      </c>
      <c r="T11" s="27">
        <v>0</v>
      </c>
      <c r="U11" s="89">
        <v>247200</v>
      </c>
      <c r="V11" s="27">
        <v>0</v>
      </c>
      <c r="W11" s="89">
        <v>72000</v>
      </c>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row>
    <row r="12" spans="1:242" ht="26.1" customHeight="1">
      <c r="A12" s="26" t="s">
        <v>116</v>
      </c>
      <c r="B12" s="24">
        <v>923001</v>
      </c>
      <c r="C12" s="28" t="s">
        <v>117</v>
      </c>
      <c r="D12" s="45">
        <v>100200</v>
      </c>
      <c r="E12" s="90">
        <v>7200</v>
      </c>
      <c r="F12" s="90">
        <v>1800</v>
      </c>
      <c r="G12" s="90">
        <v>1200</v>
      </c>
      <c r="H12" s="90">
        <v>1800</v>
      </c>
      <c r="I12" s="90">
        <v>3000</v>
      </c>
      <c r="J12" s="90">
        <v>0</v>
      </c>
      <c r="K12" s="90">
        <v>12000</v>
      </c>
      <c r="L12" s="90">
        <v>3000</v>
      </c>
      <c r="M12" s="90">
        <v>0</v>
      </c>
      <c r="N12" s="90">
        <v>6000</v>
      </c>
      <c r="O12" s="90">
        <v>0</v>
      </c>
      <c r="P12" s="90">
        <v>0</v>
      </c>
      <c r="Q12" s="90">
        <v>12000</v>
      </c>
      <c r="R12" s="90">
        <v>0</v>
      </c>
      <c r="S12" s="90">
        <v>0</v>
      </c>
      <c r="T12" s="90">
        <v>0</v>
      </c>
      <c r="U12" s="90">
        <v>40200</v>
      </c>
      <c r="V12" s="90">
        <v>0</v>
      </c>
      <c r="W12" s="90">
        <v>12000</v>
      </c>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row>
    <row r="13" spans="1:242" ht="26.1" customHeight="1">
      <c r="A13" s="26" t="s">
        <v>118</v>
      </c>
      <c r="B13" s="24">
        <v>923001</v>
      </c>
      <c r="C13" s="28" t="s">
        <v>115</v>
      </c>
      <c r="D13" s="45">
        <v>100200</v>
      </c>
      <c r="E13" s="90">
        <v>7200</v>
      </c>
      <c r="F13" s="90">
        <v>1800</v>
      </c>
      <c r="G13" s="90">
        <v>1200</v>
      </c>
      <c r="H13" s="90">
        <v>1800</v>
      </c>
      <c r="I13" s="90">
        <v>3000</v>
      </c>
      <c r="J13" s="90">
        <v>0</v>
      </c>
      <c r="K13" s="90">
        <v>12000</v>
      </c>
      <c r="L13" s="90">
        <v>3000</v>
      </c>
      <c r="M13" s="90">
        <v>0</v>
      </c>
      <c r="N13" s="90">
        <v>6000</v>
      </c>
      <c r="O13" s="90">
        <v>0</v>
      </c>
      <c r="P13" s="90">
        <v>0</v>
      </c>
      <c r="Q13" s="90">
        <v>12000</v>
      </c>
      <c r="R13" s="90">
        <v>0</v>
      </c>
      <c r="S13" s="90">
        <v>0</v>
      </c>
      <c r="T13" s="90">
        <v>0</v>
      </c>
      <c r="U13" s="90">
        <v>40200</v>
      </c>
      <c r="V13" s="90">
        <v>0</v>
      </c>
      <c r="W13" s="90">
        <v>12000</v>
      </c>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row>
    <row r="14" spans="1:242" ht="26.1" customHeight="1">
      <c r="A14" s="26" t="s">
        <v>119</v>
      </c>
      <c r="B14" s="24">
        <v>923001</v>
      </c>
      <c r="C14" s="28" t="s">
        <v>120</v>
      </c>
      <c r="D14" s="45">
        <v>116200</v>
      </c>
      <c r="E14" s="90">
        <v>8400</v>
      </c>
      <c r="F14" s="90">
        <v>2100</v>
      </c>
      <c r="G14" s="90">
        <v>1400</v>
      </c>
      <c r="H14" s="90">
        <v>2100</v>
      </c>
      <c r="I14" s="90">
        <v>3500</v>
      </c>
      <c r="J14" s="90">
        <v>0</v>
      </c>
      <c r="K14" s="90">
        <v>14000</v>
      </c>
      <c r="L14" s="90">
        <v>3500</v>
      </c>
      <c r="M14" s="90">
        <v>0</v>
      </c>
      <c r="N14" s="90">
        <v>7000</v>
      </c>
      <c r="O14" s="90">
        <v>0</v>
      </c>
      <c r="P14" s="90">
        <v>0</v>
      </c>
      <c r="Q14" s="90">
        <v>14000</v>
      </c>
      <c r="R14" s="90">
        <v>0</v>
      </c>
      <c r="S14" s="90">
        <v>0</v>
      </c>
      <c r="T14" s="90">
        <v>0</v>
      </c>
      <c r="U14" s="90">
        <v>46200</v>
      </c>
      <c r="V14" s="90">
        <v>0</v>
      </c>
      <c r="W14" s="90">
        <v>14000</v>
      </c>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row>
    <row r="15" spans="1:242" ht="26.1" customHeight="1">
      <c r="A15" s="26" t="s">
        <v>121</v>
      </c>
      <c r="B15" s="24">
        <v>923001</v>
      </c>
      <c r="C15" s="28" t="s">
        <v>122</v>
      </c>
      <c r="D15" s="45">
        <v>116200</v>
      </c>
      <c r="E15" s="90">
        <v>8400</v>
      </c>
      <c r="F15" s="90">
        <v>2100</v>
      </c>
      <c r="G15" s="90">
        <v>1400</v>
      </c>
      <c r="H15" s="90">
        <v>2100</v>
      </c>
      <c r="I15" s="90">
        <v>3500</v>
      </c>
      <c r="J15" s="90">
        <v>0</v>
      </c>
      <c r="K15" s="90">
        <v>14000</v>
      </c>
      <c r="L15" s="90">
        <v>3500</v>
      </c>
      <c r="M15" s="90">
        <v>0</v>
      </c>
      <c r="N15" s="90">
        <v>7000</v>
      </c>
      <c r="O15" s="90">
        <v>0</v>
      </c>
      <c r="P15" s="90">
        <v>0</v>
      </c>
      <c r="Q15" s="90">
        <v>14000</v>
      </c>
      <c r="R15" s="90">
        <v>0</v>
      </c>
      <c r="S15" s="90">
        <v>0</v>
      </c>
      <c r="T15" s="90">
        <v>0</v>
      </c>
      <c r="U15" s="90">
        <v>46200</v>
      </c>
      <c r="V15" s="90">
        <v>0</v>
      </c>
      <c r="W15" s="90">
        <v>14000</v>
      </c>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row>
    <row r="16" spans="1:242" ht="26.1" customHeight="1">
      <c r="A16" s="26" t="s">
        <v>123</v>
      </c>
      <c r="B16" s="24">
        <v>923001</v>
      </c>
      <c r="C16" s="28" t="s">
        <v>115</v>
      </c>
      <c r="D16" s="45">
        <v>116200</v>
      </c>
      <c r="E16" s="90">
        <v>8400</v>
      </c>
      <c r="F16" s="90">
        <v>2100</v>
      </c>
      <c r="G16" s="90">
        <v>1400</v>
      </c>
      <c r="H16" s="90">
        <v>2100</v>
      </c>
      <c r="I16" s="90">
        <v>3500</v>
      </c>
      <c r="J16" s="90">
        <v>0</v>
      </c>
      <c r="K16" s="90">
        <v>14000</v>
      </c>
      <c r="L16" s="90">
        <v>3500</v>
      </c>
      <c r="M16" s="90">
        <v>0</v>
      </c>
      <c r="N16" s="90">
        <v>7000</v>
      </c>
      <c r="O16" s="90">
        <v>0</v>
      </c>
      <c r="P16" s="90">
        <v>0</v>
      </c>
      <c r="Q16" s="90">
        <v>14000</v>
      </c>
      <c r="R16" s="90">
        <v>0</v>
      </c>
      <c r="S16" s="90">
        <v>0</v>
      </c>
      <c r="T16" s="90">
        <v>0</v>
      </c>
      <c r="U16" s="90">
        <v>46200</v>
      </c>
      <c r="V16" s="90">
        <v>0</v>
      </c>
      <c r="W16" s="90">
        <v>14000</v>
      </c>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row>
    <row r="17" spans="1:242" ht="26.1" customHeight="1">
      <c r="A17" s="26" t="s">
        <v>488</v>
      </c>
      <c r="B17" s="24">
        <v>923001</v>
      </c>
      <c r="C17" s="28" t="s">
        <v>124</v>
      </c>
      <c r="D17" s="45">
        <v>161200</v>
      </c>
      <c r="E17" s="90">
        <v>12000</v>
      </c>
      <c r="F17" s="90">
        <v>3000</v>
      </c>
      <c r="G17" s="90">
        <v>2000</v>
      </c>
      <c r="H17" s="90">
        <v>3000</v>
      </c>
      <c r="I17" s="90">
        <v>5000</v>
      </c>
      <c r="J17" s="90">
        <v>0</v>
      </c>
      <c r="K17" s="90">
        <v>20000</v>
      </c>
      <c r="L17" s="90">
        <v>5000</v>
      </c>
      <c r="M17" s="90">
        <v>0</v>
      </c>
      <c r="N17" s="90">
        <v>10000</v>
      </c>
      <c r="O17" s="90">
        <v>0</v>
      </c>
      <c r="P17" s="90">
        <v>0</v>
      </c>
      <c r="Q17" s="90">
        <v>20000</v>
      </c>
      <c r="R17" s="90">
        <v>0</v>
      </c>
      <c r="S17" s="90">
        <v>0</v>
      </c>
      <c r="T17" s="90">
        <v>0</v>
      </c>
      <c r="U17" s="90">
        <v>61200</v>
      </c>
      <c r="V17" s="90">
        <v>0</v>
      </c>
      <c r="W17" s="90">
        <v>20000</v>
      </c>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row>
    <row r="18" spans="1:242" ht="26.1" customHeight="1">
      <c r="A18" s="26" t="s">
        <v>485</v>
      </c>
      <c r="B18" s="24">
        <v>923001</v>
      </c>
      <c r="C18" s="28" t="s">
        <v>125</v>
      </c>
      <c r="D18" s="45">
        <v>161200</v>
      </c>
      <c r="E18" s="90">
        <v>12000</v>
      </c>
      <c r="F18" s="90">
        <v>3000</v>
      </c>
      <c r="G18" s="90">
        <v>2000</v>
      </c>
      <c r="H18" s="90">
        <v>3000</v>
      </c>
      <c r="I18" s="90">
        <v>5000</v>
      </c>
      <c r="J18" s="90">
        <v>0</v>
      </c>
      <c r="K18" s="90">
        <v>20000</v>
      </c>
      <c r="L18" s="90">
        <v>5000</v>
      </c>
      <c r="M18" s="90">
        <v>0</v>
      </c>
      <c r="N18" s="90">
        <v>10000</v>
      </c>
      <c r="O18" s="90">
        <v>0</v>
      </c>
      <c r="P18" s="90">
        <v>0</v>
      </c>
      <c r="Q18" s="90">
        <v>20000</v>
      </c>
      <c r="R18" s="90">
        <v>0</v>
      </c>
      <c r="S18" s="90">
        <v>0</v>
      </c>
      <c r="T18" s="90">
        <v>0</v>
      </c>
      <c r="U18" s="90">
        <v>61200</v>
      </c>
      <c r="V18" s="90">
        <v>0</v>
      </c>
      <c r="W18" s="90">
        <v>20000</v>
      </c>
    </row>
    <row r="19" spans="1:242" ht="26.1" customHeight="1">
      <c r="A19" s="26" t="s">
        <v>126</v>
      </c>
      <c r="B19" s="24">
        <v>923001</v>
      </c>
      <c r="C19" s="28" t="s">
        <v>115</v>
      </c>
      <c r="D19" s="45">
        <v>161200</v>
      </c>
      <c r="E19" s="90">
        <v>12000</v>
      </c>
      <c r="F19" s="90">
        <v>3000</v>
      </c>
      <c r="G19" s="90">
        <v>2000</v>
      </c>
      <c r="H19" s="90">
        <v>3000</v>
      </c>
      <c r="I19" s="90">
        <v>5000</v>
      </c>
      <c r="J19" s="90">
        <v>0</v>
      </c>
      <c r="K19" s="90">
        <v>20000</v>
      </c>
      <c r="L19" s="90">
        <v>5000</v>
      </c>
      <c r="M19" s="90">
        <v>0</v>
      </c>
      <c r="N19" s="90">
        <v>10000</v>
      </c>
      <c r="O19" s="90">
        <v>0</v>
      </c>
      <c r="P19" s="90">
        <v>0</v>
      </c>
      <c r="Q19" s="90">
        <v>20000</v>
      </c>
      <c r="R19" s="90">
        <v>0</v>
      </c>
      <c r="S19" s="90">
        <v>0</v>
      </c>
      <c r="T19" s="90">
        <v>0</v>
      </c>
      <c r="U19" s="90">
        <v>61200</v>
      </c>
      <c r="V19" s="90">
        <v>0</v>
      </c>
      <c r="W19" s="90">
        <v>20000</v>
      </c>
    </row>
    <row r="20" spans="1:242" ht="26.1" customHeight="1">
      <c r="A20" s="26" t="s">
        <v>127</v>
      </c>
      <c r="B20" s="24">
        <v>923001</v>
      </c>
      <c r="C20" s="28" t="s">
        <v>489</v>
      </c>
      <c r="D20" s="45">
        <v>273800</v>
      </c>
      <c r="E20" s="90">
        <v>20400</v>
      </c>
      <c r="F20" s="90">
        <v>5100</v>
      </c>
      <c r="G20" s="90">
        <v>3400</v>
      </c>
      <c r="H20" s="90">
        <v>5100</v>
      </c>
      <c r="I20" s="90">
        <v>8500</v>
      </c>
      <c r="J20" s="90">
        <v>0</v>
      </c>
      <c r="K20" s="90">
        <v>34000</v>
      </c>
      <c r="L20" s="90">
        <v>8500</v>
      </c>
      <c r="M20" s="90">
        <v>0</v>
      </c>
      <c r="N20" s="90">
        <v>17000</v>
      </c>
      <c r="O20" s="90">
        <v>0</v>
      </c>
      <c r="P20" s="90">
        <v>0</v>
      </c>
      <c r="Q20" s="90">
        <v>34000</v>
      </c>
      <c r="R20" s="90">
        <v>0</v>
      </c>
      <c r="S20" s="90">
        <v>0</v>
      </c>
      <c r="T20" s="90">
        <v>0</v>
      </c>
      <c r="U20" s="90">
        <v>103800</v>
      </c>
      <c r="V20" s="90">
        <v>0</v>
      </c>
      <c r="W20" s="90">
        <v>34000</v>
      </c>
    </row>
    <row r="21" spans="1:242" ht="26.1" customHeight="1">
      <c r="A21" s="26" t="s">
        <v>129</v>
      </c>
      <c r="B21" s="24">
        <v>923001</v>
      </c>
      <c r="C21" s="28" t="s">
        <v>130</v>
      </c>
      <c r="D21" s="45">
        <v>273800</v>
      </c>
      <c r="E21" s="90">
        <v>20400</v>
      </c>
      <c r="F21" s="90">
        <v>5100</v>
      </c>
      <c r="G21" s="90">
        <v>3400</v>
      </c>
      <c r="H21" s="90">
        <v>5100</v>
      </c>
      <c r="I21" s="90">
        <v>8500</v>
      </c>
      <c r="J21" s="90">
        <v>0</v>
      </c>
      <c r="K21" s="90">
        <v>34000</v>
      </c>
      <c r="L21" s="90">
        <v>8500</v>
      </c>
      <c r="M21" s="90">
        <v>0</v>
      </c>
      <c r="N21" s="90">
        <v>17000</v>
      </c>
      <c r="O21" s="90">
        <v>0</v>
      </c>
      <c r="P21" s="90">
        <v>0</v>
      </c>
      <c r="Q21" s="90">
        <v>34000</v>
      </c>
      <c r="R21" s="90">
        <v>0</v>
      </c>
      <c r="S21" s="90">
        <v>0</v>
      </c>
      <c r="T21" s="90">
        <v>0</v>
      </c>
      <c r="U21" s="90">
        <v>103800</v>
      </c>
      <c r="V21" s="90">
        <v>0</v>
      </c>
      <c r="W21" s="90">
        <v>34000</v>
      </c>
    </row>
    <row r="22" spans="1:242" ht="26.1" customHeight="1">
      <c r="A22" s="26" t="s">
        <v>131</v>
      </c>
      <c r="B22" s="24">
        <v>923001</v>
      </c>
      <c r="C22" s="28" t="s">
        <v>115</v>
      </c>
      <c r="D22" s="45">
        <v>273800</v>
      </c>
      <c r="E22" s="90">
        <v>20400</v>
      </c>
      <c r="F22" s="90">
        <v>5100</v>
      </c>
      <c r="G22" s="90">
        <v>3400</v>
      </c>
      <c r="H22" s="90">
        <v>5100</v>
      </c>
      <c r="I22" s="90">
        <v>8500</v>
      </c>
      <c r="J22" s="90">
        <v>0</v>
      </c>
      <c r="K22" s="90">
        <v>34000</v>
      </c>
      <c r="L22" s="90">
        <v>8500</v>
      </c>
      <c r="M22" s="90">
        <v>0</v>
      </c>
      <c r="N22" s="90">
        <v>17000</v>
      </c>
      <c r="O22" s="90">
        <v>0</v>
      </c>
      <c r="P22" s="90">
        <v>0</v>
      </c>
      <c r="Q22" s="90">
        <v>34000</v>
      </c>
      <c r="R22" s="90">
        <v>0</v>
      </c>
      <c r="S22" s="90">
        <v>0</v>
      </c>
      <c r="T22" s="90">
        <v>0</v>
      </c>
      <c r="U22" s="90">
        <v>103800</v>
      </c>
      <c r="V22" s="90">
        <v>0</v>
      </c>
      <c r="W22" s="90">
        <v>34000</v>
      </c>
    </row>
  </sheetData>
  <sheetProtection formatCells="0" formatColumns="0" formatRows="0"/>
  <mergeCells count="26">
    <mergeCell ref="S4:S6"/>
    <mergeCell ref="T4:T6"/>
    <mergeCell ref="U4:U6"/>
    <mergeCell ref="V4:V6"/>
    <mergeCell ref="W4:W6"/>
    <mergeCell ref="N4:N6"/>
    <mergeCell ref="O4:O6"/>
    <mergeCell ref="P4:P6"/>
    <mergeCell ref="Q4:Q6"/>
    <mergeCell ref="R4:R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s>
  <phoneticPr fontId="31" type="noConversion"/>
  <printOptions horizontalCentered="1"/>
  <pageMargins left="0.39370078740157483" right="0.39370078740157483" top="0.47244094488188981" bottom="0.47244094488188981" header="0.35433070866141736" footer="0.31496062992125984"/>
  <pageSetup paperSize="9" scale="5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11"/>
  <sheetViews>
    <sheetView showGridLines="0" showZeros="0" topLeftCell="F1" zoomScale="115" zoomScaleNormal="115" workbookViewId="0">
      <selection activeCell="C13" sqref="C13"/>
    </sheetView>
  </sheetViews>
  <sheetFormatPr defaultColWidth="9.1640625" defaultRowHeight="11.25"/>
  <cols>
    <col min="1" max="1" width="25" style="1" customWidth="1"/>
    <col min="2" max="2" width="20" style="1" customWidth="1"/>
    <col min="3" max="3" width="56.83203125" style="1" customWidth="1"/>
    <col min="4" max="4" width="14.6640625" style="1" customWidth="1"/>
    <col min="5" max="6" width="11.6640625" style="1" customWidth="1"/>
    <col min="7" max="7" width="12.5" style="1" customWidth="1"/>
    <col min="8" max="10" width="11.6640625" style="1" customWidth="1"/>
    <col min="11" max="11" width="12.6640625" style="1" customWidth="1"/>
    <col min="12" max="15" width="11.6640625" style="1" customWidth="1"/>
    <col min="16" max="227" width="6.6640625" style="1" customWidth="1"/>
    <col min="228" max="16384" width="9.1640625" style="1"/>
  </cols>
  <sheetData>
    <row r="1" spans="1:227" ht="23.1" customHeight="1">
      <c r="A1" s="103"/>
      <c r="B1" s="103"/>
      <c r="C1" s="103"/>
      <c r="D1" s="103"/>
      <c r="E1" s="103"/>
      <c r="F1" s="103"/>
      <c r="G1" s="103"/>
      <c r="H1" s="103"/>
      <c r="I1" s="103"/>
      <c r="J1" s="103"/>
      <c r="K1" s="120"/>
      <c r="L1" s="103"/>
      <c r="M1" s="103"/>
      <c r="N1" s="103"/>
      <c r="O1" s="146" t="s">
        <v>223</v>
      </c>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row>
    <row r="2" spans="1:227" ht="23.1" customHeight="1">
      <c r="A2" s="262" t="s">
        <v>224</v>
      </c>
      <c r="B2" s="262"/>
      <c r="C2" s="262"/>
      <c r="D2" s="262"/>
      <c r="E2" s="262"/>
      <c r="F2" s="262"/>
      <c r="G2" s="262"/>
      <c r="H2" s="262"/>
      <c r="I2" s="262"/>
      <c r="J2" s="262"/>
      <c r="K2" s="262"/>
      <c r="L2" s="262"/>
      <c r="M2" s="262"/>
      <c r="N2" s="262"/>
      <c r="O2" s="26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row>
    <row r="3" spans="1:227" s="14" customFormat="1" ht="30.75" customHeight="1">
      <c r="A3" s="105"/>
      <c r="B3" s="105"/>
      <c r="C3" s="105"/>
      <c r="D3" s="105"/>
      <c r="E3" s="116"/>
      <c r="F3" s="116"/>
      <c r="G3" s="105"/>
      <c r="H3" s="116"/>
      <c r="I3" s="105"/>
      <c r="J3" s="105"/>
      <c r="K3" s="126"/>
      <c r="L3" s="105"/>
      <c r="M3" s="105"/>
      <c r="N3" s="298" t="s">
        <v>87</v>
      </c>
      <c r="O3" s="298"/>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row>
    <row r="4" spans="1:227" s="14" customFormat="1" ht="23.1" customHeight="1">
      <c r="A4" s="264" t="s">
        <v>106</v>
      </c>
      <c r="B4" s="264" t="s">
        <v>88</v>
      </c>
      <c r="C4" s="264" t="s">
        <v>107</v>
      </c>
      <c r="D4" s="271" t="s">
        <v>108</v>
      </c>
      <c r="E4" s="265" t="s">
        <v>225</v>
      </c>
      <c r="F4" s="265" t="s">
        <v>226</v>
      </c>
      <c r="G4" s="265" t="s">
        <v>227</v>
      </c>
      <c r="H4" s="265" t="s">
        <v>228</v>
      </c>
      <c r="I4" s="265" t="s">
        <v>229</v>
      </c>
      <c r="J4" s="265" t="s">
        <v>230</v>
      </c>
      <c r="K4" s="264" t="s">
        <v>231</v>
      </c>
      <c r="L4" s="264" t="s">
        <v>232</v>
      </c>
      <c r="M4" s="264" t="s">
        <v>233</v>
      </c>
      <c r="N4" s="264" t="s">
        <v>234</v>
      </c>
      <c r="O4" s="264" t="s">
        <v>235</v>
      </c>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row>
    <row r="5" spans="1:227" s="14" customFormat="1" ht="19.5" customHeight="1">
      <c r="A5" s="264"/>
      <c r="B5" s="264"/>
      <c r="C5" s="264"/>
      <c r="D5" s="271"/>
      <c r="E5" s="265"/>
      <c r="F5" s="265"/>
      <c r="G5" s="265"/>
      <c r="H5" s="265"/>
      <c r="I5" s="265"/>
      <c r="J5" s="265"/>
      <c r="K5" s="264"/>
      <c r="L5" s="264"/>
      <c r="M5" s="264"/>
      <c r="N5" s="264"/>
      <c r="O5" s="264"/>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row>
    <row r="6" spans="1:227" s="14" customFormat="1" ht="39.75" customHeight="1">
      <c r="A6" s="264"/>
      <c r="B6" s="264"/>
      <c r="C6" s="264"/>
      <c r="D6" s="271"/>
      <c r="E6" s="265"/>
      <c r="F6" s="265"/>
      <c r="G6" s="265"/>
      <c r="H6" s="265"/>
      <c r="I6" s="265"/>
      <c r="J6" s="265"/>
      <c r="K6" s="264"/>
      <c r="L6" s="264"/>
      <c r="M6" s="264"/>
      <c r="N6" s="264"/>
      <c r="O6" s="264"/>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row>
    <row r="7" spans="1:227" s="14" customFormat="1" ht="24.75" customHeight="1">
      <c r="A7" s="245"/>
      <c r="B7" s="24">
        <v>923</v>
      </c>
      <c r="C7" s="230" t="s">
        <v>514</v>
      </c>
      <c r="D7" s="255">
        <v>119088</v>
      </c>
      <c r="E7" s="147"/>
      <c r="F7" s="147"/>
      <c r="G7" s="147"/>
      <c r="H7" s="147"/>
      <c r="I7" s="148">
        <v>106200</v>
      </c>
      <c r="J7" s="147"/>
      <c r="K7" s="147"/>
      <c r="L7" s="149"/>
      <c r="M7" s="147"/>
      <c r="N7" s="147"/>
      <c r="O7" s="255">
        <v>12888</v>
      </c>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row>
    <row r="8" spans="1:227" s="14" customFormat="1" ht="23.1" customHeight="1">
      <c r="A8" s="44"/>
      <c r="B8" s="24">
        <v>923001</v>
      </c>
      <c r="C8" s="230" t="s">
        <v>514</v>
      </c>
      <c r="D8" s="89">
        <v>119088</v>
      </c>
      <c r="E8" s="147"/>
      <c r="F8" s="147"/>
      <c r="G8" s="147"/>
      <c r="H8" s="147"/>
      <c r="I8" s="148">
        <v>106200</v>
      </c>
      <c r="J8" s="147"/>
      <c r="K8" s="147"/>
      <c r="L8" s="149"/>
      <c r="M8" s="147"/>
      <c r="N8" s="147"/>
      <c r="O8" s="89">
        <v>12888</v>
      </c>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row>
    <row r="9" spans="1:227" ht="23.1" customHeight="1">
      <c r="A9" s="26" t="s">
        <v>110</v>
      </c>
      <c r="B9" s="24">
        <v>923001</v>
      </c>
      <c r="C9" s="28" t="s">
        <v>111</v>
      </c>
      <c r="D9" s="89">
        <v>119088</v>
      </c>
      <c r="E9" s="70"/>
      <c r="F9" s="70"/>
      <c r="G9" s="70"/>
      <c r="H9" s="70"/>
      <c r="I9" s="148">
        <v>106200</v>
      </c>
      <c r="J9" s="70"/>
      <c r="K9" s="70"/>
      <c r="L9" s="70"/>
      <c r="M9" s="70"/>
      <c r="N9" s="70"/>
      <c r="O9" s="89">
        <v>12888</v>
      </c>
    </row>
    <row r="10" spans="1:227" ht="23.1" customHeight="1">
      <c r="A10" s="26" t="s">
        <v>112</v>
      </c>
      <c r="B10" s="24">
        <v>923001</v>
      </c>
      <c r="C10" s="28" t="s">
        <v>113</v>
      </c>
      <c r="D10" s="89">
        <v>119088</v>
      </c>
      <c r="E10" s="148"/>
      <c r="F10" s="148"/>
      <c r="G10" s="148"/>
      <c r="H10" s="148"/>
      <c r="I10" s="148">
        <v>106200</v>
      </c>
      <c r="J10" s="27"/>
      <c r="K10" s="107"/>
      <c r="L10" s="27"/>
      <c r="M10" s="27"/>
      <c r="N10" s="27"/>
      <c r="O10" s="89">
        <v>12888</v>
      </c>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row>
    <row r="11" spans="1:227" ht="23.1" customHeight="1">
      <c r="A11" s="26" t="s">
        <v>114</v>
      </c>
      <c r="B11" s="24">
        <v>923001</v>
      </c>
      <c r="C11" s="28" t="s">
        <v>115</v>
      </c>
      <c r="D11" s="89">
        <v>119088</v>
      </c>
      <c r="E11" s="148"/>
      <c r="F11" s="148"/>
      <c r="G11" s="148"/>
      <c r="H11" s="148"/>
      <c r="I11" s="148">
        <v>106200</v>
      </c>
      <c r="J11" s="27"/>
      <c r="K11" s="107"/>
      <c r="L11" s="27"/>
      <c r="M11" s="27"/>
      <c r="N11" s="27"/>
      <c r="O11" s="89">
        <v>12888</v>
      </c>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row>
  </sheetData>
  <sheetProtection formatCells="0" formatColumns="0" formatRows="0"/>
  <mergeCells count="17">
    <mergeCell ref="K4:K6"/>
    <mergeCell ref="L4:L6"/>
    <mergeCell ref="M4:M6"/>
    <mergeCell ref="N4:N6"/>
    <mergeCell ref="O4:O6"/>
    <mergeCell ref="A2:O2"/>
    <mergeCell ref="N3:O3"/>
    <mergeCell ref="A4:A6"/>
    <mergeCell ref="B4:B6"/>
    <mergeCell ref="C4:C6"/>
    <mergeCell ref="D4:D6"/>
    <mergeCell ref="E4:E6"/>
    <mergeCell ref="F4:F6"/>
    <mergeCell ref="G4:G6"/>
    <mergeCell ref="H4:H6"/>
    <mergeCell ref="I4:I6"/>
    <mergeCell ref="J4:J6"/>
  </mergeCells>
  <phoneticPr fontId="31" type="noConversion"/>
  <printOptions horizontalCentered="1"/>
  <pageMargins left="0.39370078740157499" right="0.39370078740157499" top="0.47244096365500599" bottom="0.47244096365500599" header="0.354330699274859" footer="0.3149606346145389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28</vt:i4>
      </vt:variant>
      <vt:variant>
        <vt:lpstr>命名范围</vt:lpstr>
      </vt:variant>
      <vt:variant>
        <vt:i4>35</vt:i4>
      </vt:variant>
    </vt:vector>
  </HeadingPairs>
  <TitlesOfParts>
    <vt:vector size="63"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lpstr>'部门（单位）整体支出预算绩效目标申报表'!Print_Area</vt:lpstr>
      <vt:lpstr>非税收入计划表!Print_Area</vt:lpstr>
      <vt:lpstr>'上年结转支出预算表(政府预算)'!Print_Area</vt:lpstr>
      <vt:lpstr>收入总体情况表!Print_Area</vt:lpstr>
      <vt:lpstr>项目支出预算绩效目标申报表!Print_Area</vt:lpstr>
      <vt:lpstr>'一般公共预算拨款--经费拨款预算表(按政府预算经济分类)'!Print_Area</vt:lpstr>
      <vt:lpstr>'一般公共预算基本支出情况表—对个人和家庭的补助(政府预算)'!Print_Area</vt:lpstr>
      <vt:lpstr>'一般公共预算基本支出情况表—工资福利支出(政府预算)'!Print_Area</vt:lpstr>
      <vt:lpstr>'一般公共预算基本支出情况表—商品和服务支出(政府预算)'!Print_Area</vt:lpstr>
      <vt:lpstr>'政府性基金拨款支出预算表(政府预算)'!Print_Area</vt:lpstr>
      <vt:lpstr>'支出总体情况表(政府预算)'!Print_Area</vt:lpstr>
      <vt:lpstr>'部门（单位）整体支出预算绩效目标申报表'!Print_Titles</vt:lpstr>
      <vt:lpstr>财政拨款收支总表!Print_Titles</vt:lpstr>
      <vt:lpstr>非税收入计划表!Print_Titles</vt:lpstr>
      <vt:lpstr>国有资本经营预算支出表!Print_Titles</vt:lpstr>
      <vt:lpstr>上年结转支出预算表!Print_Titles</vt:lpstr>
      <vt:lpstr>'上年结转支出预算表(政府预算)'!Print_Titles</vt:lpstr>
      <vt:lpstr>收入总体情况表!Print_Titles</vt:lpstr>
      <vt:lpstr>收支总表!Print_Titles</vt:lpstr>
      <vt:lpstr>项目支出预算绩效目标申报表!Print_Titles</vt:lpstr>
      <vt:lpstr>'一般公共预算拨款--经费拨款预算表(按部门预算经济分类)'!Print_Titles</vt:lpstr>
      <vt:lpstr>'一般公共预算拨款--经费拨款预算表(按政府预算经济分类)'!Print_Titles</vt:lpstr>
      <vt:lpstr>'一般公共预算基本支出情况表 '!Print_Titles</vt:lpstr>
      <vt:lpstr>一般公共预算基本支出情况表—对个人和家庭的补助!Print_Titles</vt:lpstr>
      <vt:lpstr>'一般公共预算基本支出情况表—对个人和家庭的补助(政府预算)'!Print_Titles</vt:lpstr>
      <vt:lpstr>一般公共预算基本支出情况表—工资福利支出!Print_Titles</vt:lpstr>
      <vt:lpstr>'一般公共预算基本支出情况表—工资福利支出(政府预算)'!Print_Titles</vt:lpstr>
      <vt:lpstr>一般公共预算基本支出情况表—商品和服务支出!Print_Titles</vt:lpstr>
      <vt:lpstr>'一般公共预算基本支出情况表—商品和服务支出(政府预算)'!Print_Titles</vt:lpstr>
      <vt:lpstr>一般公共预算支出情况表!Print_Titles</vt:lpstr>
      <vt:lpstr>政府采购预算表!Print_Titles</vt:lpstr>
      <vt:lpstr>政府性基金拨款支出预算表!Print_Titles</vt:lpstr>
      <vt:lpstr>'政府性基金拨款支出预算表(政府预算)'!Print_Titles</vt:lpstr>
      <vt:lpstr>支出总体情况表!Print_Titles</vt:lpstr>
      <vt:lpstr>'支出总体情况表(政府预算)'!Print_Titles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2023-09-09T03:06:57Z</cp:lastPrinted>
  <dcterms:created xsi:type="dcterms:W3CDTF">2017-09-19T01:54:00Z</dcterms:created>
  <dcterms:modified xsi:type="dcterms:W3CDTF">2023-09-09T12:46:41Z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2BB677BBC3B044DBB0A8609E1C7DF973</vt:lpwstr>
  </property>
  <property fmtid="{D5CDD505-2E9C-101B-9397-08002B2CF9AE}" pid="4" name="KSOProductBuildVer">
    <vt:lpwstr>2052-11.1.0.14036</vt:lpwstr>
  </property>
</Properties>
</file>