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 tabRatio="952" firstSheet="8" activeTab="10"/>
  </bookViews>
  <sheets>
    <sheet name="封面" sheetId="1" r:id="rId1"/>
    <sheet name="表1-部门收支总表（" sheetId="3" r:id="rId2"/>
    <sheet name="表2-收入预算总表" sheetId="4" r:id="rId3"/>
    <sheet name="表3-支出预算汇总表" sheetId="45" r:id="rId4"/>
    <sheet name="财政拨款收支总表" sheetId="47" r:id="rId5"/>
    <sheet name="表4-支出预算分类总表" sheetId="7" r:id="rId6"/>
    <sheet name="表5-基本支出预算明细表—工资福利支出" sheetId="9" r:id="rId7"/>
    <sheet name="表6-基本支出预算明细表—商品和服务支出" sheetId="11" r:id="rId8"/>
    <sheet name="表7-基本支出预算明细表—对个人和家庭的补助" sheetId="13" r:id="rId9"/>
    <sheet name="表8-政府性基金拨款支出情况表" sheetId="46" r:id="rId10"/>
    <sheet name="表9-“三公”经费" sheetId="44" r:id="rId11"/>
  </sheets>
  <definedNames>
    <definedName name="a">#REF!</definedName>
    <definedName name="A0">#REF!</definedName>
    <definedName name="maocuhui">#REF!</definedName>
    <definedName name="_xlnm.Print_Area" localSheetId="1">'表1-部门收支总表（'!$A$1:$H$36</definedName>
    <definedName name="_xlnm.Print_Area" localSheetId="3">'表3-支出预算汇总表'!$A$1:$O$7</definedName>
    <definedName name="_xlnm.Print_Area">#REF!</definedName>
    <definedName name="_xlnm.Print_Titles" localSheetId="1">'表1-部门收支总表（'!$1:$5</definedName>
    <definedName name="_xlnm.Print_Titles" localSheetId="2">'表2-收入预算总表'!$1:$6</definedName>
    <definedName name="_xlnm.Print_Titles" localSheetId="3">'表3-支出预算汇总表'!$1:$6</definedName>
    <definedName name="_xlnm.Print_Titles" localSheetId="5">'表4-支出预算分类总表'!$1:$6</definedName>
    <definedName name="_xlnm.Print_Titles" localSheetId="6">'表5-基本支出预算明细表—工资福利支出'!$1:$6</definedName>
    <definedName name="_xlnm.Print_Titles" localSheetId="7">'表6-基本支出预算明细表—商品和服务支出'!$1:$6</definedName>
    <definedName name="_xlnm.Print_Titles" localSheetId="8">'表7-基本支出预算明细表—对个人和家庭的补助'!$1:$6</definedName>
    <definedName name="_xlnm.Print_Titles" localSheetId="9">'表8-政府性基金拨款支出情况表'!$1:$6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<sst xmlns="http://schemas.openxmlformats.org/spreadsheetml/2006/main" count="369" uniqueCount="257">
  <si>
    <t>汨罗市2018年部门预算公开明细表</t>
  </si>
  <si>
    <t>部门编码：</t>
  </si>
  <si>
    <t xml:space="preserve"> </t>
  </si>
  <si>
    <t>104001</t>
  </si>
  <si>
    <t>部门名称：</t>
  </si>
  <si>
    <t>中国人民政治协商会议湖南省汨罗市委员会</t>
  </si>
  <si>
    <t>单位负责人：</t>
  </si>
  <si>
    <t>彭千红</t>
  </si>
  <si>
    <t>财务负责人：徐德元</t>
  </si>
  <si>
    <t>填报人：</t>
  </si>
  <si>
    <t>游丽</t>
  </si>
  <si>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</si>
  <si>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</si>
  <si>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</si>
  <si>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</si>
  <si>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</si>
  <si>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</si>
  <si>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</si>
  <si>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</si>
  <si>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</si>
  <si>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</si>
  <si>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</si>
  <si>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</si>
  <si>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</si>
  <si>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</si>
  <si>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</si>
  <si>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</si>
  <si>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</si>
  <si>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</si>
  <si>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</si>
  <si>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</si>
  <si>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</si>
  <si>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</si>
  <si>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</si>
  <si>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</si>
  <si>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</si>
  <si>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</si>
  <si>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</si>
  <si>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</si>
  <si>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</si>
  <si>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</si>
  <si>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</si>
  <si>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</si>
  <si>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</si>
  <si>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</si>
  <si>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</si>
  <si>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</si>
  <si>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</si>
  <si>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</si>
  <si>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</si>
  <si>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</si>
  <si>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</si>
  <si>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</si>
  <si>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</si>
  <si>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</si>
  <si>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</si>
  <si>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</si>
  <si>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</si>
  <si>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</si>
  <si>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</si>
  <si>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</si>
  <si>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</si>
  <si>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</si>
  <si>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</si>
  <si>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</si>
  <si>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</si>
  <si>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</si>
  <si>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</si>
  <si>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</si>
  <si>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</si>
  <si>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</si>
  <si>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</si>
  <si>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</si>
  <si>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</si>
  <si>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</si>
  <si>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</si>
  <si>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</si>
  <si>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</si>
  <si>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</si>
  <si>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</si>
  <si>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</si>
  <si>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</si>
  <si>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</si>
  <si>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</si>
  <si>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</si>
  <si>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</si>
  <si>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</si>
  <si>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</si>
  <si>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</si>
  <si>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</si>
  <si>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</si>
  <si>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</si>
  <si>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</si>
  <si>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</si>
  <si>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</si>
  <si>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</si>
  <si>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</si>
  <si>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</si>
  <si>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</si>
  <si>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</si>
  <si>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</si>
  <si>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</si>
  <si>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</si>
  <si>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</si>
  <si>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</si>
  <si>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</si>
  <si>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</si>
  <si>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</si>
  <si>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</si>
  <si>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</si>
  <si>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</si>
  <si>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</si>
  <si>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</si>
  <si>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</si>
  <si>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</si>
  <si>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04001</t>
    </r>
  </si>
  <si>
    <t>合计</t>
  </si>
  <si>
    <t>预算04表</t>
  </si>
  <si>
    <t>部门支出总体情况表</t>
  </si>
  <si>
    <t>功能科目</t>
  </si>
  <si>
    <t>单位名称(功能科目)</t>
  </si>
  <si>
    <t>总  计</t>
  </si>
  <si>
    <t>公共财政拨款合计</t>
  </si>
  <si>
    <t>104</t>
  </si>
  <si>
    <t>2018年财政拨款收支总表</t>
  </si>
  <si>
    <t>单位名称：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</si>
  <si>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</si>
  <si>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</si>
  <si>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</si>
  <si>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</si>
  <si>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</si>
  <si>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</si>
  <si>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</si>
  <si>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</si>
  <si>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</si>
  <si>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</si>
  <si>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</si>
  <si>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</si>
  <si>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</si>
  <si>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</si>
  <si>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</si>
  <si>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</si>
  <si>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</si>
  <si>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</si>
  <si>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</si>
  <si>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</si>
  <si>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</si>
  <si>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</si>
  <si>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</si>
  <si>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</si>
  <si>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</si>
  <si>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</si>
  <si>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</si>
  <si>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</si>
  <si>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</si>
  <si>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</si>
  <si>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</si>
  <si>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</si>
  <si>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</si>
  <si>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</si>
  <si>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</si>
  <si>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</si>
  <si>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</si>
  <si>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</si>
  <si>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</si>
  <si>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</si>
  <si>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</si>
  <si>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</si>
  <si>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</si>
  <si>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</si>
  <si>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</si>
  <si>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</si>
  <si>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</si>
  <si>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</si>
  <si>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</si>
  <si>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</si>
  <si>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</si>
  <si>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</si>
  <si>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</si>
  <si>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</si>
  <si>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</si>
  <si>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</si>
  <si>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04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</si>
  <si>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04001</t>
    </r>
  </si>
  <si>
    <t>行政运行（政协事务）</t>
  </si>
  <si>
    <t>一般行政管理事务（政协事务）</t>
  </si>
  <si>
    <t>预算05表</t>
  </si>
  <si>
    <t>一般公共预算基本支出情况表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</si>
  <si>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</si>
  <si>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</si>
  <si>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</si>
  <si>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</si>
  <si>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</si>
  <si>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</si>
  <si>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</si>
  <si>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</si>
  <si>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</si>
  <si>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</si>
  <si>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</si>
  <si>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</si>
  <si>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</si>
  <si>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</si>
  <si>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</si>
  <si>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</si>
  <si>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</si>
  <si>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</si>
  <si>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行政运行（行政事务）</t>
  </si>
  <si>
    <t>.</t>
  </si>
  <si>
    <t>预算06表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</si>
  <si>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</si>
  <si>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</si>
  <si>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</si>
  <si>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</si>
  <si>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</si>
  <si>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</si>
  <si>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</si>
  <si>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</si>
  <si>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</si>
  <si>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</si>
  <si>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</si>
  <si>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</si>
  <si>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</si>
  <si>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</si>
  <si>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</si>
  <si>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</si>
  <si>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</si>
  <si>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</si>
  <si>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中国人民政治协商会议汨罗市委员会</t>
  </si>
  <si>
    <t>中国人民政治协商会议汨罗市委员会本级</t>
  </si>
  <si>
    <t>预算07表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</si>
  <si>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</si>
  <si>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</si>
  <si>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</si>
  <si>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</si>
  <si>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</si>
  <si>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</si>
  <si>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</si>
  <si>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</si>
  <si>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</si>
  <si>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</si>
  <si>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</si>
  <si>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04</t>
    </r>
  </si>
  <si>
    <t>一般行政管理事务</t>
  </si>
  <si>
    <t>预算08表</t>
  </si>
  <si>
    <t>政府性基金预算支出情况表</t>
  </si>
  <si>
    <t>事业单位经营支出</t>
  </si>
  <si>
    <t>预算09表</t>
  </si>
  <si>
    <t>2018年“三公”经费预算情况表</t>
  </si>
  <si>
    <t>填报单位：政协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</si>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</sst>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#,##0.00_);[Red]\(#,##0.00\)"/>
    <numFmt numFmtId="178" formatCode="* #,##0;* \-#,##0;* &quot;-&quot;;@"/>
    <numFmt numFmtId="41" formatCode="_ * #,##0_ ;_ * \-#,##0_ ;_ * &quot;-&quot;_ ;_ @_ "/>
    <numFmt numFmtId="179" formatCode="* #,##0.00;* \-#,##0.00;* &quot;&quot;??;@"/>
    <numFmt numFmtId="180" formatCode="0.00_ "/>
  </numFmts>
  <fonts count="58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0"/>
      <name val="Arial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Arial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</borders>
  <cellStyleXfs count="150">
    <xf numFmtId="0" fontId="0" fillId="0" borderId="0"/>
    <xf numFmtId="42" fontId="2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9" fillId="20" borderId="34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7" fillId="28" borderId="2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32" fillId="20" borderId="31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23" fillId="16" borderId="30" applyNumberFormat="0" applyFont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49" fillId="14" borderId="38" applyNumberFormat="0" applyAlignment="0" applyProtection="0">
      <alignment vertical="center"/>
    </xf>
    <xf numFmtId="0" fontId="26" fillId="14" borderId="2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4" fillId="33" borderId="37" applyNumberFormat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9" fillId="20" borderId="34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0" fillId="2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2" fillId="20" borderId="31" applyNumberFormat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27" borderId="0" applyNumberFormat="0" applyBorder="0" applyAlignment="0" applyProtection="0">
      <alignment vertical="center"/>
    </xf>
    <xf numFmtId="0" fontId="1" fillId="0" borderId="0"/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" fillId="0" borderId="0"/>
    <xf numFmtId="0" fontId="54" fillId="0" borderId="0" applyNumberFormat="0" applyFill="0" applyBorder="0" applyAlignment="0" applyProtection="0"/>
    <xf numFmtId="0" fontId="56" fillId="0" borderId="0"/>
    <xf numFmtId="0" fontId="31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56" fillId="0" borderId="0"/>
    <xf numFmtId="0" fontId="1" fillId="0" borderId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34" fillId="24" borderId="32" applyNumberFormat="0" applyAlignment="0" applyProtection="0">
      <alignment vertical="center"/>
    </xf>
    <xf numFmtId="0" fontId="34" fillId="24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7" fillId="45" borderId="31" applyNumberFormat="0" applyAlignment="0" applyProtection="0">
      <alignment vertical="center"/>
    </xf>
    <xf numFmtId="0" fontId="57" fillId="45" borderId="31" applyNumberFormat="0" applyAlignment="0" applyProtection="0">
      <alignment vertical="center"/>
    </xf>
    <xf numFmtId="0" fontId="56" fillId="0" borderId="0"/>
    <xf numFmtId="0" fontId="1" fillId="39" borderId="39" applyNumberFormat="0" applyFont="0" applyAlignment="0" applyProtection="0">
      <alignment vertical="center"/>
    </xf>
    <xf numFmtId="0" fontId="1" fillId="39" borderId="39" applyNumberFormat="0" applyFont="0" applyAlignment="0" applyProtection="0">
      <alignment vertical="center"/>
    </xf>
  </cellStyleXfs>
  <cellXfs count="209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2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5" xfId="120" applyFont="1" applyBorder="1" applyAlignment="1">
      <alignment horizontal="center" vertical="center"/>
    </xf>
    <xf numFmtId="0" fontId="0" fillId="0" borderId="6" xfId="120" applyFont="1" applyFill="1" applyBorder="1" applyAlignment="1">
      <alignment horizontal="center" vertical="center"/>
    </xf>
    <xf numFmtId="0" fontId="1" fillId="0" borderId="7" xfId="120" applyBorder="1"/>
    <xf numFmtId="0" fontId="0" fillId="0" borderId="5" xfId="120" applyFont="1" applyBorder="1" applyAlignment="1">
      <alignment vertical="center"/>
    </xf>
    <xf numFmtId="0" fontId="5" fillId="0" borderId="0" xfId="120" applyFont="1"/>
    <xf numFmtId="0" fontId="0" fillId="0" borderId="7" xfId="120" applyFont="1" applyBorder="1" applyAlignment="1">
      <alignment horizontal="center" vertical="center"/>
    </xf>
    <xf numFmtId="0" fontId="0" fillId="0" borderId="8" xfId="120" applyFont="1" applyBorder="1" applyAlignment="1">
      <alignment vertical="center"/>
    </xf>
    <xf numFmtId="0" fontId="0" fillId="0" borderId="9" xfId="120" applyFont="1" applyFill="1" applyBorder="1" applyAlignment="1">
      <alignment horizontal="center" vertical="center"/>
    </xf>
    <xf numFmtId="0" fontId="0" fillId="0" borderId="8" xfId="120" applyFont="1" applyBorder="1" applyAlignment="1">
      <alignment horizontal="left" vertical="center" wrapText="1"/>
    </xf>
    <xf numFmtId="0" fontId="0" fillId="0" borderId="9" xfId="120" applyFont="1" applyBorder="1" applyAlignment="1">
      <alignment horizontal="center" vertical="center"/>
    </xf>
    <xf numFmtId="0" fontId="0" fillId="0" borderId="10" xfId="120" applyFont="1" applyBorder="1" applyAlignment="1">
      <alignment horizontal="left" vertical="center" wrapText="1"/>
    </xf>
    <xf numFmtId="0" fontId="0" fillId="0" borderId="11" xfId="120" applyFont="1" applyBorder="1" applyAlignment="1">
      <alignment horizontal="center" vertical="center"/>
    </xf>
    <xf numFmtId="0" fontId="1" fillId="0" borderId="12" xfId="120" applyBorder="1"/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6" xfId="7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4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15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 applyProtection="1">
      <alignment horizontal="center" vertical="center" wrapText="1"/>
    </xf>
    <xf numFmtId="0" fontId="3" fillId="2" borderId="6" xfId="7" applyNumberFormat="1" applyFont="1" applyFill="1" applyBorder="1" applyAlignment="1">
      <alignment horizontal="center" vertical="center" wrapText="1"/>
    </xf>
    <xf numFmtId="49" fontId="3" fillId="2" borderId="6" xfId="7" applyNumberFormat="1" applyFont="1" applyFill="1" applyBorder="1" applyAlignment="1">
      <alignment horizontal="center" vertical="center" wrapText="1"/>
    </xf>
    <xf numFmtId="177" fontId="3" fillId="2" borderId="6" xfId="7" applyNumberFormat="1" applyFont="1" applyFill="1" applyBorder="1" applyAlignment="1">
      <alignment horizontal="center" vertical="center" wrapText="1"/>
    </xf>
    <xf numFmtId="0" fontId="0" fillId="0" borderId="6" xfId="0" applyBorder="1"/>
    <xf numFmtId="49" fontId="3" fillId="0" borderId="6" xfId="7" applyNumberFormat="1" applyFont="1" applyFill="1" applyBorder="1" applyAlignment="1">
      <alignment horizontal="center" vertical="center"/>
    </xf>
    <xf numFmtId="0" fontId="3" fillId="0" borderId="6" xfId="7" applyNumberFormat="1" applyFont="1" applyFill="1" applyBorder="1" applyAlignment="1">
      <alignment horizontal="left" vertical="center"/>
    </xf>
    <xf numFmtId="179" fontId="3" fillId="0" borderId="6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79" fontId="3" fillId="0" borderId="0" xfId="7" applyNumberFormat="1" applyFont="1" applyFill="1" applyAlignment="1">
      <alignment vertical="center"/>
    </xf>
    <xf numFmtId="179" fontId="3" fillId="0" borderId="16" xfId="7" applyNumberFormat="1" applyFont="1" applyFill="1" applyBorder="1" applyAlignment="1" applyProtection="1">
      <alignment horizontal="center" vertical="center" wrapText="1"/>
    </xf>
    <xf numFmtId="179" fontId="3" fillId="0" borderId="17" xfId="7" applyNumberFormat="1" applyFont="1" applyFill="1" applyBorder="1" applyAlignment="1" applyProtection="1">
      <alignment horizontal="center" vertical="center" wrapText="1"/>
    </xf>
    <xf numFmtId="179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8" xfId="7" applyNumberFormat="1" applyFont="1" applyFill="1" applyBorder="1" applyAlignment="1" applyProtection="1">
      <alignment horizontal="right" vertical="center"/>
    </xf>
    <xf numFmtId="0" fontId="3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6" xfId="7" applyNumberFormat="1" applyFont="1" applyFill="1" applyBorder="1" applyAlignment="1">
      <alignment vertical="center"/>
    </xf>
    <xf numFmtId="0" fontId="0" fillId="0" borderId="6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2" borderId="6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0" fontId="3" fillId="2" borderId="15" xfId="7" applyNumberFormat="1" applyFont="1" applyFill="1" applyBorder="1" applyAlignment="1" applyProtection="1">
      <alignment horizontal="center" vertical="center" wrapText="1"/>
    </xf>
    <xf numFmtId="0" fontId="0" fillId="2" borderId="6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49" fontId="3" fillId="0" borderId="6" xfId="7" applyNumberFormat="1" applyFont="1" applyFill="1" applyBorder="1" applyAlignment="1">
      <alignment horizontal="center" vertical="center" wrapText="1"/>
    </xf>
    <xf numFmtId="177" fontId="3" fillId="0" borderId="6" xfId="7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3" fillId="0" borderId="6" xfId="7" applyNumberFormat="1" applyFont="1" applyFill="1" applyBorder="1" applyAlignment="1">
      <alignment horizontal="centerContinuous" vertical="center"/>
    </xf>
    <xf numFmtId="0" fontId="3" fillId="2" borderId="6" xfId="7" applyNumberFormat="1" applyFont="1" applyFill="1" applyBorder="1" applyAlignment="1">
      <alignment horizontal="centerContinuous" vertical="center"/>
    </xf>
    <xf numFmtId="0" fontId="3" fillId="0" borderId="6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18" xfId="7" applyNumberFormat="1" applyFont="1" applyFill="1" applyBorder="1" applyAlignment="1" applyProtection="1"/>
    <xf numFmtId="0" fontId="0" fillId="2" borderId="6" xfId="7" applyNumberFormat="1" applyFont="1" applyFill="1" applyBorder="1" applyAlignment="1" applyProtection="1">
      <alignment horizontal="center" vertical="center" wrapText="1"/>
    </xf>
    <xf numFmtId="177" fontId="0" fillId="0" borderId="6" xfId="7" applyNumberFormat="1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0" fillId="2" borderId="17" xfId="7" applyNumberFormat="1" applyFont="1" applyFill="1" applyBorder="1" applyAlignment="1" applyProtection="1">
      <alignment horizontal="center" vertical="center" wrapText="1"/>
    </xf>
    <xf numFmtId="0" fontId="0" fillId="2" borderId="16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" applyNumberFormat="1" applyFont="1" applyFill="1" applyAlignment="1">
      <alignment horizontal="right" vertical="center" wrapText="1"/>
    </xf>
    <xf numFmtId="0" fontId="0" fillId="0" borderId="6" xfId="0" applyNumberFormat="1" applyFill="1" applyBorder="1"/>
    <xf numFmtId="49" fontId="0" fillId="0" borderId="6" xfId="0" applyNumberFormat="1" applyFill="1" applyBorder="1"/>
    <xf numFmtId="177" fontId="0" fillId="0" borderId="6" xfId="0" applyNumberFormat="1" applyFill="1" applyBorder="1"/>
    <xf numFmtId="49" fontId="0" fillId="0" borderId="6" xfId="0" applyNumberFormat="1" applyFont="1" applyFill="1" applyBorder="1"/>
    <xf numFmtId="0" fontId="0" fillId="0" borderId="6" xfId="0" applyNumberFormat="1" applyFont="1" applyFill="1" applyBorder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9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>
      <alignment horizontal="centerContinuous" vertical="center"/>
    </xf>
    <xf numFmtId="0" fontId="3" fillId="0" borderId="14" xfId="7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3" fillId="0" borderId="20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/>
    </xf>
    <xf numFmtId="0" fontId="0" fillId="0" borderId="14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6" fontId="9" fillId="0" borderId="25" xfId="0" applyNumberFormat="1" applyFont="1" applyFill="1" applyBorder="1" applyAlignment="1">
      <alignment vertical="center" wrapText="1"/>
    </xf>
    <xf numFmtId="176" fontId="9" fillId="0" borderId="25" xfId="0" applyNumberFormat="1" applyFont="1" applyFill="1" applyBorder="1" applyAlignment="1">
      <alignment horizontal="right" vertical="center" wrapText="1"/>
    </xf>
    <xf numFmtId="180" fontId="9" fillId="0" borderId="25" xfId="0" applyNumberFormat="1" applyFont="1" applyFill="1" applyBorder="1" applyAlignment="1" applyProtection="1">
      <alignment vertical="center" wrapText="1"/>
      <protection locked="0"/>
    </xf>
    <xf numFmtId="4" fontId="9" fillId="0" borderId="25" xfId="0" applyNumberFormat="1" applyFont="1" applyFill="1" applyBorder="1" applyAlignment="1" applyProtection="1">
      <alignment vertical="center" wrapText="1"/>
      <protection locked="0"/>
    </xf>
    <xf numFmtId="177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180" fontId="9" fillId="0" borderId="25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176" fontId="9" fillId="0" borderId="25" xfId="0" applyNumberFormat="1" applyFont="1" applyFill="1" applyBorder="1" applyAlignment="1" applyProtection="1">
      <alignment vertical="center" wrapText="1"/>
      <protection locked="0"/>
    </xf>
    <xf numFmtId="177" fontId="9" fillId="0" borderId="25" xfId="0" applyNumberFormat="1" applyFont="1" applyFill="1" applyBorder="1" applyAlignment="1">
      <alignment horizontal="right" vertical="center" wrapText="1"/>
    </xf>
    <xf numFmtId="0" fontId="9" fillId="0" borderId="25" xfId="0" applyFont="1" applyFill="1" applyBorder="1" applyAlignment="1" applyProtection="1">
      <alignment vertical="center" wrapText="1"/>
      <protection locked="0"/>
    </xf>
    <xf numFmtId="176" fontId="10" fillId="0" borderId="25" xfId="0" applyNumberFormat="1" applyFont="1" applyFill="1" applyBorder="1" applyAlignment="1">
      <alignment vertical="center" wrapText="1"/>
    </xf>
    <xf numFmtId="176" fontId="1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8" xfId="7" applyNumberFormat="1" applyFont="1" applyFill="1" applyBorder="1" applyAlignment="1">
      <alignment horizontal="left" vertical="center" wrapText="1"/>
    </xf>
    <xf numFmtId="0" fontId="0" fillId="0" borderId="15" xfId="7" applyNumberFormat="1" applyFont="1" applyFill="1" applyBorder="1" applyAlignment="1" applyProtection="1">
      <alignment horizontal="center" vertical="center" wrapText="1"/>
    </xf>
    <xf numFmtId="0" fontId="0" fillId="0" borderId="16" xfId="7" applyNumberFormat="1" applyFont="1" applyFill="1" applyBorder="1" applyAlignment="1" applyProtection="1">
      <alignment horizontal="center" vertical="center" wrapText="1"/>
    </xf>
    <xf numFmtId="0" fontId="0" fillId="0" borderId="13" xfId="7" applyNumberFormat="1" applyFont="1" applyFill="1" applyBorder="1" applyAlignment="1">
      <alignment horizontal="center" vertical="center" wrapText="1"/>
    </xf>
    <xf numFmtId="0" fontId="3" fillId="0" borderId="16" xfId="7" applyNumberFormat="1" applyFont="1" applyFill="1" applyBorder="1" applyAlignment="1">
      <alignment horizontal="center" vertical="center" wrapText="1"/>
    </xf>
    <xf numFmtId="177" fontId="3" fillId="0" borderId="16" xfId="7" applyNumberFormat="1" applyFont="1" applyFill="1" applyBorder="1" applyAlignment="1">
      <alignment horizontal="center" vertical="center" wrapText="1"/>
    </xf>
    <xf numFmtId="0" fontId="3" fillId="0" borderId="13" xfId="7" applyNumberFormat="1" applyFont="1" applyFill="1" applyBorder="1" applyAlignment="1">
      <alignment horizontal="center" vertical="center" wrapText="1"/>
    </xf>
    <xf numFmtId="0" fontId="3" fillId="0" borderId="19" xfId="7" applyNumberFormat="1" applyFont="1" applyFill="1" applyBorder="1" applyAlignment="1">
      <alignment horizontal="center" vertical="center" wrapText="1"/>
    </xf>
    <xf numFmtId="0" fontId="3" fillId="0" borderId="18" xfId="7" applyNumberFormat="1" applyFont="1" applyFill="1" applyBorder="1" applyAlignment="1" applyProtection="1">
      <alignment horizontal="right" wrapText="1"/>
    </xf>
    <xf numFmtId="4" fontId="3" fillId="0" borderId="6" xfId="7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18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Alignment="1" applyProtection="1">
      <alignment horizontal="right"/>
    </xf>
    <xf numFmtId="0" fontId="12" fillId="0" borderId="6" xfId="0" applyNumberFormat="1" applyFont="1" applyFill="1" applyBorder="1" applyAlignment="1" applyProtection="1">
      <alignment horizontal="centerContinuous" vertical="center"/>
    </xf>
    <xf numFmtId="0" fontId="13" fillId="0" borderId="6" xfId="0" applyNumberFormat="1" applyFont="1" applyFill="1" applyBorder="1" applyAlignment="1" applyProtection="1">
      <alignment horizontal="centerContinuous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center"/>
    </xf>
    <xf numFmtId="177" fontId="12" fillId="0" borderId="25" xfId="0" applyNumberFormat="1" applyFont="1" applyFill="1" applyBorder="1" applyAlignment="1">
      <alignment horizontal="right" vertical="center"/>
    </xf>
    <xf numFmtId="0" fontId="12" fillId="0" borderId="13" xfId="0" applyNumberFormat="1" applyFont="1" applyFill="1" applyBorder="1" applyAlignment="1" applyProtection="1">
      <alignment vertical="center"/>
    </xf>
    <xf numFmtId="177" fontId="12" fillId="0" borderId="9" xfId="0" applyNumberFormat="1" applyFont="1" applyFill="1" applyBorder="1" applyAlignment="1" applyProtection="1">
      <alignment horizontal="right" vertical="center" wrapText="1"/>
    </xf>
    <xf numFmtId="0" fontId="12" fillId="0" borderId="14" xfId="0" applyNumberFormat="1" applyFont="1" applyFill="1" applyBorder="1" applyAlignment="1" applyProtection="1">
      <alignment vertical="center"/>
    </xf>
    <xf numFmtId="4" fontId="12" fillId="0" borderId="25" xfId="0" applyNumberFormat="1" applyFont="1" applyFill="1" applyBorder="1" applyAlignment="1" applyProtection="1">
      <alignment horizontal="right" vertical="center" wrapText="1"/>
    </xf>
    <xf numFmtId="177" fontId="12" fillId="0" borderId="6" xfId="0" applyNumberFormat="1" applyFont="1" applyFill="1" applyBorder="1" applyAlignment="1" applyProtection="1">
      <alignment horizontal="right" vertical="center" wrapText="1"/>
    </xf>
    <xf numFmtId="177" fontId="12" fillId="0" borderId="25" xfId="0" applyNumberFormat="1" applyFont="1" applyFill="1" applyBorder="1" applyAlignment="1" applyProtection="1">
      <alignment horizontal="right" vertical="center" wrapText="1"/>
    </xf>
    <xf numFmtId="177" fontId="12" fillId="0" borderId="16" xfId="0" applyNumberFormat="1" applyFont="1" applyFill="1" applyBorder="1" applyAlignment="1" applyProtection="1">
      <alignment horizontal="right" vertical="center" wrapText="1"/>
    </xf>
    <xf numFmtId="177" fontId="12" fillId="0" borderId="17" xfId="0" applyNumberFormat="1" applyFont="1" applyFill="1" applyBorder="1" applyAlignment="1" applyProtection="1">
      <alignment horizontal="right" vertical="center" wrapText="1"/>
    </xf>
    <xf numFmtId="177" fontId="12" fillId="0" borderId="25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vertical="center"/>
    </xf>
    <xf numFmtId="177" fontId="12" fillId="0" borderId="16" xfId="0" applyNumberFormat="1" applyFont="1" applyFill="1" applyBorder="1" applyProtection="1"/>
    <xf numFmtId="177" fontId="12" fillId="0" borderId="6" xfId="0" applyNumberFormat="1" applyFont="1" applyFill="1" applyBorder="1" applyProtection="1"/>
    <xf numFmtId="0" fontId="12" fillId="0" borderId="26" xfId="0" applyNumberFormat="1" applyFont="1" applyFill="1" applyBorder="1" applyAlignment="1" applyProtection="1">
      <alignment horizontal="left" vertical="center" wrapText="1"/>
    </xf>
    <xf numFmtId="0" fontId="12" fillId="0" borderId="19" xfId="0" applyNumberFormat="1" applyFont="1" applyFill="1" applyBorder="1" applyAlignment="1" applyProtection="1">
      <alignment horizontal="left" vertical="center" wrapText="1"/>
    </xf>
    <xf numFmtId="177" fontId="12" fillId="0" borderId="9" xfId="0" applyNumberFormat="1" applyFont="1" applyFill="1" applyBorder="1" applyProtection="1"/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Protection="1"/>
    <xf numFmtId="177" fontId="12" fillId="0" borderId="17" xfId="0" applyNumberFormat="1" applyFont="1" applyFill="1" applyBorder="1" applyProtection="1"/>
    <xf numFmtId="0" fontId="13" fillId="0" borderId="0" xfId="0" applyNumberFormat="1" applyFont="1" applyFill="1" applyProtection="1"/>
    <xf numFmtId="0" fontId="15" fillId="0" borderId="0" xfId="0" applyFont="1"/>
    <xf numFmtId="0" fontId="0" fillId="0" borderId="0" xfId="7" applyNumberFormat="1" applyFont="1" applyBorder="1" applyAlignment="1">
      <alignment vertical="center"/>
    </xf>
    <xf numFmtId="0" fontId="16" fillId="0" borderId="0" xfId="7" applyNumberFormat="1" applyFont="1" applyBorder="1" applyAlignment="1">
      <alignment horizontal="center" vertical="center" wrapText="1"/>
    </xf>
    <xf numFmtId="0" fontId="17" fillId="2" borderId="0" xfId="7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18" fillId="0" borderId="0" xfId="7" applyNumberFormat="1" applyFont="1" applyFill="1" applyAlignment="1" applyProtection="1">
      <alignment horizontal="center" vertical="center"/>
    </xf>
    <xf numFmtId="0" fontId="18" fillId="0" borderId="0" xfId="7" applyNumberFormat="1" applyFont="1" applyAlignment="1">
      <alignment vertical="center"/>
    </xf>
    <xf numFmtId="0" fontId="0" fillId="2" borderId="0" xfId="7" applyNumberFormat="1" applyFont="1" applyFill="1" applyBorder="1" applyAlignment="1">
      <alignment vertical="center"/>
    </xf>
    <xf numFmtId="49" fontId="18" fillId="2" borderId="0" xfId="0" applyNumberFormat="1" applyFont="1" applyFill="1" applyAlignment="1" applyProtection="1">
      <alignment horizontal="left" vertical="center"/>
    </xf>
    <xf numFmtId="0" fontId="18" fillId="2" borderId="0" xfId="7" applyNumberFormat="1" applyFont="1" applyFill="1" applyAlignment="1" applyProtection="1">
      <alignment horizontal="center" vertical="center"/>
    </xf>
    <xf numFmtId="0" fontId="18" fillId="0" borderId="0" xfId="7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horizontal="center" vertical="center"/>
    </xf>
    <xf numFmtId="0" fontId="6" fillId="0" borderId="0" xfId="7" applyNumberFormat="1" applyFont="1" applyAlignment="1">
      <alignment vertical="center"/>
    </xf>
    <xf numFmtId="0" fontId="19" fillId="0" borderId="0" xfId="7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workbookViewId="0">
      <selection activeCell="X8" sqref="X8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195"/>
      <c r="B1" s="195"/>
      <c r="C1" s="195"/>
      <c r="D1" s="195"/>
      <c r="E1" s="195"/>
      <c r="F1" s="195"/>
      <c r="G1" s="196"/>
      <c r="H1" s="80"/>
      <c r="I1" s="80"/>
      <c r="J1" s="80"/>
      <c r="K1" s="80"/>
    </row>
    <row r="2" ht="39.95" customHeight="1" spans="1:15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ht="81" customHeight="1" spans="1:1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ht="22.5" customHeight="1" spans="1:11">
      <c r="A4" s="195"/>
      <c r="B4" s="195"/>
      <c r="C4" s="80"/>
      <c r="D4" s="80"/>
      <c r="E4" s="80"/>
      <c r="F4" s="80"/>
      <c r="G4" s="80"/>
      <c r="H4" s="80"/>
      <c r="I4" s="80"/>
      <c r="J4" s="49"/>
      <c r="K4" s="80"/>
    </row>
    <row r="5" ht="35.1" customHeight="1" spans="1:11">
      <c r="A5" s="195"/>
      <c r="B5" s="198" t="s">
        <v>1</v>
      </c>
      <c r="C5" s="199"/>
      <c r="D5" s="200"/>
      <c r="E5" s="200" t="s">
        <v>2</v>
      </c>
      <c r="F5" s="200"/>
      <c r="G5" s="49"/>
      <c r="H5" s="80"/>
      <c r="I5" s="80"/>
      <c r="J5" s="80"/>
      <c r="K5" s="80"/>
    </row>
    <row r="6" s="27" customFormat="1" ht="35.1" customHeight="1" spans="1:11">
      <c r="A6" s="201"/>
      <c r="B6" s="198"/>
      <c r="C6" s="199"/>
      <c r="D6" s="202" t="s">
        <v>3</v>
      </c>
      <c r="E6" s="202"/>
      <c r="F6" s="202"/>
      <c r="G6" s="59"/>
      <c r="H6" s="59"/>
      <c r="I6" s="59"/>
      <c r="J6" s="59"/>
      <c r="K6" s="59"/>
    </row>
    <row r="7" ht="14.25" customHeight="1" spans="1:11">
      <c r="A7" s="80"/>
      <c r="B7" s="199"/>
      <c r="C7" s="199"/>
      <c r="D7" s="200"/>
      <c r="E7" s="200"/>
      <c r="F7" s="200"/>
      <c r="G7" s="80"/>
      <c r="H7" s="80"/>
      <c r="I7" s="80"/>
      <c r="J7" s="49"/>
      <c r="K7" s="49"/>
    </row>
    <row r="8" ht="35.1" customHeight="1" spans="1:11">
      <c r="A8" s="80"/>
      <c r="B8" s="203" t="s">
        <v>4</v>
      </c>
      <c r="C8" s="203"/>
      <c r="D8" s="200"/>
      <c r="E8" s="204"/>
      <c r="F8" s="204"/>
      <c r="G8" s="49"/>
      <c r="H8" s="49"/>
      <c r="I8" s="49"/>
      <c r="J8" s="49"/>
      <c r="K8" s="80"/>
    </row>
    <row r="9" s="27" customFormat="1" ht="35.1" customHeight="1" spans="1:11">
      <c r="A9" s="59"/>
      <c r="B9" s="203"/>
      <c r="C9" s="203"/>
      <c r="D9" s="205" t="s">
        <v>5</v>
      </c>
      <c r="E9" s="205"/>
      <c r="F9" s="205"/>
      <c r="G9" s="59"/>
      <c r="H9" s="59"/>
      <c r="I9" s="59"/>
      <c r="J9" s="59"/>
      <c r="K9" s="59"/>
    </row>
    <row r="10" s="27" customFormat="1" ht="35.1" customHeight="1" spans="1:11">
      <c r="A10" s="59"/>
      <c r="B10" s="203"/>
      <c r="C10" s="203"/>
      <c r="D10" s="205"/>
      <c r="E10" s="205"/>
      <c r="F10" s="205"/>
      <c r="G10" s="59"/>
      <c r="H10" s="59"/>
      <c r="I10" s="59"/>
      <c r="J10" s="59"/>
      <c r="K10" s="59"/>
    </row>
    <row r="11" ht="35.1" customHeight="1" spans="1:11">
      <c r="A11" s="80"/>
      <c r="B11" s="203"/>
      <c r="C11" s="203"/>
      <c r="D11" s="200"/>
      <c r="E11" s="200"/>
      <c r="F11" s="200"/>
      <c r="G11" s="80"/>
      <c r="H11" s="80"/>
      <c r="I11" s="80"/>
      <c r="J11" s="80"/>
      <c r="K11" s="80"/>
    </row>
    <row r="12" s="194" customFormat="1" ht="35.1" customHeight="1" spans="1:15">
      <c r="A12" s="206"/>
      <c r="B12" s="203" t="s">
        <v>6</v>
      </c>
      <c r="C12" s="203"/>
      <c r="D12" s="203" t="s">
        <v>7</v>
      </c>
      <c r="E12" s="203"/>
      <c r="F12" s="203" t="s">
        <v>8</v>
      </c>
      <c r="G12" s="203"/>
      <c r="H12" s="203"/>
      <c r="I12" s="203"/>
      <c r="J12" s="203"/>
      <c r="K12" s="203"/>
      <c r="L12" s="203" t="s">
        <v>9</v>
      </c>
      <c r="M12" s="203"/>
      <c r="N12" s="208" t="s">
        <v>10</v>
      </c>
      <c r="O12" s="208"/>
    </row>
    <row r="13" ht="35.1" customHeight="1" spans="1:15">
      <c r="A13" s="207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8"/>
      <c r="O13" s="208"/>
    </row>
    <row r="14" customHeight="1" spans="2:1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8"/>
      <c r="O14" s="208"/>
    </row>
    <row r="15" customHeight="1" spans="2:1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8"/>
      <c r="O15" s="208"/>
    </row>
  </sheetData>
  <sheetProtection formatCells="0" formatColumns="0" formatRows="0"/>
  <mergeCells count="11">
    <mergeCell ref="D6:F6"/>
    <mergeCell ref="B12:C15"/>
    <mergeCell ref="D12:E15"/>
    <mergeCell ref="F12:G15"/>
    <mergeCell ref="L12:M15"/>
    <mergeCell ref="N12:O15"/>
    <mergeCell ref="A2:O3"/>
    <mergeCell ref="B5:C7"/>
    <mergeCell ref="B8:C11"/>
    <mergeCell ref="D9:F10"/>
    <mergeCell ref="H12:K15"/>
  </mergeCells>
  <printOptions horizontalCentered="1"/>
  <pageMargins left="0.39" right="0.39" top="0.39" bottom="0.39" header="0.5" footer="0.5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Q17" sqref="Q17"/>
    </sheetView>
  </sheetViews>
  <sheetFormatPr defaultColWidth="9.16666666666667" defaultRowHeight="11.25"/>
  <cols>
    <col min="1" max="2" width="10.1666666666667" style="28" customWidth="1"/>
    <col min="3" max="3" width="35.6666666666667" style="28" customWidth="1"/>
    <col min="4" max="4" width="12.1666666666667" style="28" customWidth="1"/>
    <col min="5" max="21" width="9.16666666666667" style="28" customWidth="1"/>
    <col min="22" max="22" width="6.83333333333333" style="28" customWidth="1"/>
    <col min="23" max="16384" width="9.16666666666667" style="28"/>
  </cols>
  <sheetData>
    <row r="1" ht="24.75" customHeight="1" spans="1:2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48"/>
      <c r="Q1" s="48"/>
      <c r="R1" s="48"/>
      <c r="S1" s="49"/>
      <c r="T1" s="49"/>
      <c r="U1" s="5" t="s">
        <v>243</v>
      </c>
      <c r="V1" s="49"/>
    </row>
    <row r="2" ht="24.75" customHeight="1" spans="1:22">
      <c r="A2" s="30" t="s">
        <v>244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49"/>
    </row>
    <row r="3" ht="24.75" customHeight="1" spans="1:22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0"/>
      <c r="Q3" s="50"/>
      <c r="R3" s="50"/>
      <c r="S3" s="54"/>
      <c r="T3" s="55" t="s">
        <v>98</v>
      </c>
      <c r="U3" s="55"/>
      <c r="V3" s="49"/>
    </row>
    <row r="4" ht="24.75" customHeight="1" spans="1:22">
      <c r="A4" s="32" t="s">
        <v>119</v>
      </c>
      <c r="B4" s="33" t="s">
        <v>99</v>
      </c>
      <c r="C4" s="34" t="s">
        <v>120</v>
      </c>
      <c r="D4" s="35" t="s">
        <v>121</v>
      </c>
      <c r="E4" s="36" t="s">
        <v>164</v>
      </c>
      <c r="F4" s="36"/>
      <c r="G4" s="36"/>
      <c r="H4" s="33"/>
      <c r="I4" s="36" t="s">
        <v>165</v>
      </c>
      <c r="J4" s="36"/>
      <c r="K4" s="36"/>
      <c r="L4" s="36"/>
      <c r="M4" s="36"/>
      <c r="N4" s="36"/>
      <c r="O4" s="36"/>
      <c r="P4" s="36"/>
      <c r="Q4" s="36"/>
      <c r="R4" s="36"/>
      <c r="S4" s="56" t="s">
        <v>245</v>
      </c>
      <c r="T4" s="38" t="s">
        <v>167</v>
      </c>
      <c r="U4" s="57" t="s">
        <v>168</v>
      </c>
      <c r="V4" s="49"/>
    </row>
    <row r="5" ht="24.75" customHeight="1" spans="1:22">
      <c r="A5" s="32"/>
      <c r="B5" s="33"/>
      <c r="C5" s="34"/>
      <c r="D5" s="37"/>
      <c r="E5" s="38" t="s">
        <v>116</v>
      </c>
      <c r="F5" s="38" t="s">
        <v>170</v>
      </c>
      <c r="G5" s="38" t="s">
        <v>171</v>
      </c>
      <c r="H5" s="38" t="s">
        <v>172</v>
      </c>
      <c r="I5" s="38" t="s">
        <v>116</v>
      </c>
      <c r="J5" s="51" t="s">
        <v>173</v>
      </c>
      <c r="K5" s="52" t="s">
        <v>174</v>
      </c>
      <c r="L5" s="51" t="s">
        <v>175</v>
      </c>
      <c r="M5" s="52" t="s">
        <v>176</v>
      </c>
      <c r="N5" s="38" t="s">
        <v>177</v>
      </c>
      <c r="O5" s="38" t="s">
        <v>178</v>
      </c>
      <c r="P5" s="38" t="s">
        <v>179</v>
      </c>
      <c r="Q5" s="38" t="s">
        <v>180</v>
      </c>
      <c r="R5" s="38" t="s">
        <v>181</v>
      </c>
      <c r="S5" s="36"/>
      <c r="T5" s="36"/>
      <c r="U5" s="58"/>
      <c r="V5" s="49"/>
    </row>
    <row r="6" ht="30.75" customHeight="1" spans="1:22">
      <c r="A6" s="32"/>
      <c r="B6" s="33"/>
      <c r="C6" s="34"/>
      <c r="D6" s="37"/>
      <c r="E6" s="36"/>
      <c r="F6" s="36"/>
      <c r="G6" s="36"/>
      <c r="H6" s="36"/>
      <c r="I6" s="36"/>
      <c r="J6" s="53"/>
      <c r="K6" s="51"/>
      <c r="L6" s="53"/>
      <c r="M6" s="51"/>
      <c r="N6" s="36"/>
      <c r="O6" s="36"/>
      <c r="P6" s="36"/>
      <c r="Q6" s="36"/>
      <c r="R6" s="36"/>
      <c r="S6" s="36"/>
      <c r="T6" s="36"/>
      <c r="U6" s="58"/>
      <c r="V6" s="49"/>
    </row>
    <row r="7" s="27" customFormat="1" ht="24" customHeight="1" spans="1:22">
      <c r="A7" s="39"/>
      <c r="B7" s="40"/>
      <c r="C7" s="39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59"/>
    </row>
    <row r="8" customFormat="1" ht="24" customHeight="1" spans="1:2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ht="24" customHeight="1" spans="1:22">
      <c r="A9" s="43"/>
      <c r="B9" s="43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60"/>
      <c r="T9" s="60"/>
      <c r="U9" s="61"/>
      <c r="V9" s="49"/>
    </row>
    <row r="10" ht="24" customHeight="1" spans="1:22">
      <c r="A10" s="43"/>
      <c r="B10" s="4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60"/>
      <c r="T10" s="60"/>
      <c r="U10" s="61"/>
      <c r="V10" s="49"/>
    </row>
    <row r="11" ht="24" customHeight="1" spans="1:22">
      <c r="A11" s="43"/>
      <c r="B11" s="4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60"/>
      <c r="T11" s="60"/>
      <c r="U11" s="61"/>
      <c r="V11" s="49"/>
    </row>
    <row r="12" ht="24" customHeight="1" spans="1:22">
      <c r="A12" s="43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49"/>
    </row>
    <row r="13" ht="24" customHeight="1" spans="1:22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49"/>
    </row>
    <row r="14" ht="18.95" customHeight="1" spans="1:22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</row>
    <row r="15" ht="18.95" customHeight="1" spans="1:22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</row>
    <row r="16" ht="18.95" customHeight="1" spans="1:22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</row>
    <row r="17" ht="18.95" customHeight="1" spans="1:22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</row>
    <row r="18" ht="18.95" customHeight="1" spans="1:22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7" sqref="C7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246</v>
      </c>
    </row>
    <row r="2" s="1" customFormat="1" ht="32.25" customHeight="1" spans="1:3">
      <c r="A2" s="6" t="s">
        <v>247</v>
      </c>
      <c r="B2" s="6"/>
      <c r="C2" s="6"/>
    </row>
    <row r="3" s="2" customFormat="1" ht="20.1" customHeight="1" spans="1:3">
      <c r="A3" s="7" t="s">
        <v>248</v>
      </c>
      <c r="B3" s="8"/>
      <c r="C3" s="9" t="s">
        <v>98</v>
      </c>
    </row>
    <row r="4" s="1" customFormat="1" ht="35.1" customHeight="1" spans="1:3">
      <c r="A4" s="10" t="s">
        <v>249</v>
      </c>
      <c r="B4" s="11" t="s">
        <v>250</v>
      </c>
      <c r="C4" s="12" t="s">
        <v>251</v>
      </c>
    </row>
    <row r="5" ht="35.1" customHeight="1" spans="1:3">
      <c r="A5" s="13" t="s">
        <v>116</v>
      </c>
      <c r="B5" s="14">
        <f>B6+B7+B8</f>
        <v>12</v>
      </c>
      <c r="C5" s="15"/>
    </row>
    <row r="6" ht="35.1" customHeight="1" spans="1:6">
      <c r="A6" s="16" t="s">
        <v>252</v>
      </c>
      <c r="B6" s="14">
        <v>0</v>
      </c>
      <c r="C6" s="15"/>
      <c r="F6" s="17"/>
    </row>
    <row r="7" ht="35.1" customHeight="1" spans="1:3">
      <c r="A7" s="16" t="s">
        <v>253</v>
      </c>
      <c r="B7" s="14">
        <v>12</v>
      </c>
      <c r="C7" s="18"/>
    </row>
    <row r="8" ht="35.1" customHeight="1" spans="1:3">
      <c r="A8" s="19" t="s">
        <v>254</v>
      </c>
      <c r="B8" s="20">
        <v>0</v>
      </c>
      <c r="C8" s="15"/>
    </row>
    <row r="9" ht="35.1" customHeight="1" spans="1:3">
      <c r="A9" s="21" t="s">
        <v>255</v>
      </c>
      <c r="B9" s="22">
        <v>0</v>
      </c>
      <c r="C9" s="15"/>
    </row>
    <row r="10" ht="35.1" customHeight="1" spans="1:3">
      <c r="A10" s="23" t="s">
        <v>256</v>
      </c>
      <c r="B10" s="24">
        <v>0</v>
      </c>
      <c r="C10" s="25"/>
    </row>
    <row r="11" ht="35.1" customHeight="1"/>
    <row r="12" ht="35.1" customHeight="1" spans="1:3">
      <c r="A12" s="26"/>
      <c r="B12" s="26"/>
      <c r="C12" s="26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topLeftCell="A28" workbookViewId="0">
      <selection activeCell="E9" sqref="E9"/>
    </sheetView>
  </sheetViews>
  <sheetFormatPr defaultColWidth="9.16666666666667" defaultRowHeight="11.25"/>
  <cols>
    <col min="1" max="1" width="49.5" style="27" customWidth="1"/>
    <col min="2" max="2" width="22.8333333333333" style="27" customWidth="1"/>
    <col min="3" max="3" width="34.3333333333333" style="27" customWidth="1"/>
    <col min="4" max="4" width="22.8333333333333" style="27" customWidth="1"/>
    <col min="5" max="5" width="34.3333333333333" style="27" customWidth="1"/>
    <col min="6" max="6" width="22.8333333333333" style="27" customWidth="1"/>
    <col min="7" max="7" width="34.3333333333333" style="27" customWidth="1"/>
    <col min="8" max="8" width="22.8333333333333" style="27" customWidth="1"/>
    <col min="9" max="16384" width="9.16666666666667" style="27"/>
  </cols>
  <sheetData>
    <row r="1" ht="21" customHeight="1" spans="1:256">
      <c r="A1" s="158" t="s">
        <v>11</v>
      </c>
      <c r="B1" s="158"/>
      <c r="C1" s="158"/>
      <c r="D1" s="158"/>
      <c r="E1" s="158"/>
      <c r="G1" s="159"/>
      <c r="H1" s="160" t="s">
        <v>12</v>
      </c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ht="21" customHeight="1" spans="1:256">
      <c r="A2" s="161" t="s">
        <v>13</v>
      </c>
      <c r="B2" s="161"/>
      <c r="C2" s="161"/>
      <c r="D2" s="161"/>
      <c r="E2" s="161"/>
      <c r="F2" s="161"/>
      <c r="G2" s="162"/>
      <c r="H2" s="162"/>
      <c r="I2" s="162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</row>
    <row r="3" ht="21" customHeight="1" spans="1:256">
      <c r="A3" s="163"/>
      <c r="B3" s="163"/>
      <c r="C3" s="163"/>
      <c r="D3" s="158"/>
      <c r="E3" s="158"/>
      <c r="G3" s="159"/>
      <c r="H3" s="164" t="s">
        <v>14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s="28" customFormat="1" ht="21" customHeight="1" spans="1:256">
      <c r="A4" s="165" t="s">
        <v>15</v>
      </c>
      <c r="B4" s="165"/>
      <c r="C4" s="165" t="s">
        <v>16</v>
      </c>
      <c r="D4" s="165"/>
      <c r="E4" s="165"/>
      <c r="F4" s="165"/>
      <c r="G4" s="166"/>
      <c r="H4" s="166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s="28" customFormat="1" ht="21" customHeight="1" spans="1:256">
      <c r="A5" s="167" t="s">
        <v>17</v>
      </c>
      <c r="B5" s="167" t="s">
        <v>18</v>
      </c>
      <c r="C5" s="168" t="s">
        <v>19</v>
      </c>
      <c r="D5" s="169" t="s">
        <v>18</v>
      </c>
      <c r="E5" s="168" t="s">
        <v>20</v>
      </c>
      <c r="F5" s="169" t="s">
        <v>18</v>
      </c>
      <c r="G5" s="168" t="s">
        <v>21</v>
      </c>
      <c r="H5" s="169" t="s">
        <v>18</v>
      </c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s="28" customFormat="1" ht="21" customHeight="1" spans="1:256">
      <c r="A6" s="170" t="s">
        <v>22</v>
      </c>
      <c r="B6" s="171">
        <v>591.19</v>
      </c>
      <c r="C6" s="172" t="s">
        <v>23</v>
      </c>
      <c r="D6" s="173">
        <v>591.19</v>
      </c>
      <c r="E6" s="174" t="s">
        <v>24</v>
      </c>
      <c r="F6" s="173">
        <v>509.19</v>
      </c>
      <c r="G6" s="174" t="s">
        <v>25</v>
      </c>
      <c r="H6" s="173">
        <v>337.47</v>
      </c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="28" customFormat="1" ht="21" customHeight="1" spans="1:256">
      <c r="A7" s="170" t="s">
        <v>26</v>
      </c>
      <c r="B7" s="171">
        <v>591.19</v>
      </c>
      <c r="C7" s="172" t="s">
        <v>27</v>
      </c>
      <c r="D7" s="173">
        <v>0</v>
      </c>
      <c r="E7" s="174" t="s">
        <v>28</v>
      </c>
      <c r="F7" s="173">
        <v>337.47</v>
      </c>
      <c r="G7" s="174" t="s">
        <v>29</v>
      </c>
      <c r="H7" s="173">
        <v>232.11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3"/>
      <c r="GO7" s="193"/>
      <c r="GP7" s="193"/>
      <c r="GQ7" s="193"/>
      <c r="GR7" s="193"/>
      <c r="GS7" s="193"/>
      <c r="GT7" s="193"/>
      <c r="GU7" s="193"/>
      <c r="GV7" s="193"/>
      <c r="GW7" s="193"/>
      <c r="GX7" s="193"/>
      <c r="GY7" s="193"/>
      <c r="GZ7" s="193"/>
      <c r="HA7" s="193"/>
      <c r="HB7" s="193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  <c r="IT7" s="193"/>
      <c r="IU7" s="193"/>
      <c r="IV7" s="193"/>
    </row>
    <row r="8" s="28" customFormat="1" ht="21" customHeight="1" spans="1:256">
      <c r="A8" s="170" t="s">
        <v>30</v>
      </c>
      <c r="B8" s="175">
        <v>0</v>
      </c>
      <c r="C8" s="172" t="s">
        <v>31</v>
      </c>
      <c r="D8" s="173">
        <v>0</v>
      </c>
      <c r="E8" s="174" t="s">
        <v>32</v>
      </c>
      <c r="F8" s="176">
        <v>150.11</v>
      </c>
      <c r="G8" s="174" t="s">
        <v>33</v>
      </c>
      <c r="H8" s="173">
        <v>0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s="28" customFormat="1" ht="21" customHeight="1" spans="1:256">
      <c r="A9" s="170" t="s">
        <v>34</v>
      </c>
      <c r="B9" s="177">
        <v>0</v>
      </c>
      <c r="C9" s="172" t="s">
        <v>35</v>
      </c>
      <c r="D9" s="173">
        <v>0</v>
      </c>
      <c r="E9" s="174" t="s">
        <v>36</v>
      </c>
      <c r="F9" s="178">
        <v>21.61</v>
      </c>
      <c r="G9" s="174" t="s">
        <v>37</v>
      </c>
      <c r="H9" s="173">
        <v>0</v>
      </c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93"/>
      <c r="CX9" s="193"/>
      <c r="CY9" s="193"/>
      <c r="CZ9" s="193"/>
      <c r="DA9" s="193"/>
      <c r="DB9" s="193"/>
      <c r="DC9" s="193"/>
      <c r="DD9" s="193"/>
      <c r="DE9" s="193"/>
      <c r="DF9" s="193"/>
      <c r="DG9" s="193"/>
      <c r="DH9" s="193"/>
      <c r="DI9" s="193"/>
      <c r="DJ9" s="193"/>
      <c r="DK9" s="193"/>
      <c r="DL9" s="193"/>
      <c r="DM9" s="193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93"/>
      <c r="EW9" s="193"/>
      <c r="EX9" s="193"/>
      <c r="EY9" s="193"/>
      <c r="EZ9" s="193"/>
      <c r="FA9" s="193"/>
      <c r="FB9" s="193"/>
      <c r="FC9" s="193"/>
      <c r="FD9" s="193"/>
      <c r="FE9" s="193"/>
      <c r="FF9" s="193"/>
      <c r="FG9" s="193"/>
      <c r="FH9" s="193"/>
      <c r="FI9" s="193"/>
      <c r="FJ9" s="193"/>
      <c r="FK9" s="193"/>
      <c r="FL9" s="193"/>
      <c r="FM9" s="193"/>
      <c r="FN9" s="193"/>
      <c r="FO9" s="193"/>
      <c r="FP9" s="193"/>
      <c r="FQ9" s="193"/>
      <c r="FR9" s="193"/>
      <c r="FS9" s="193"/>
      <c r="FT9" s="193"/>
      <c r="FU9" s="193"/>
      <c r="FV9" s="193"/>
      <c r="FW9" s="193"/>
      <c r="FX9" s="193"/>
      <c r="FY9" s="193"/>
      <c r="FZ9" s="193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  <c r="GL9" s="193"/>
      <c r="GM9" s="193"/>
      <c r="GN9" s="193"/>
      <c r="GO9" s="193"/>
      <c r="GP9" s="193"/>
      <c r="GQ9" s="193"/>
      <c r="GR9" s="193"/>
      <c r="GS9" s="193"/>
      <c r="GT9" s="193"/>
      <c r="GU9" s="193"/>
      <c r="GV9" s="193"/>
      <c r="GW9" s="193"/>
      <c r="GX9" s="193"/>
      <c r="GY9" s="193"/>
      <c r="GZ9" s="193"/>
      <c r="HA9" s="193"/>
      <c r="HB9" s="193"/>
      <c r="HC9" s="193"/>
      <c r="HD9" s="193"/>
      <c r="HE9" s="193"/>
      <c r="HF9" s="193"/>
      <c r="HG9" s="193"/>
      <c r="HH9" s="193"/>
      <c r="HI9" s="193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3"/>
      <c r="IF9" s="193"/>
      <c r="IG9" s="193"/>
      <c r="IH9" s="193"/>
      <c r="II9" s="193"/>
      <c r="IJ9" s="193"/>
      <c r="IK9" s="193"/>
      <c r="IL9" s="193"/>
      <c r="IM9" s="193"/>
      <c r="IN9" s="193"/>
      <c r="IO9" s="193"/>
      <c r="IP9" s="193"/>
      <c r="IQ9" s="193"/>
      <c r="IR9" s="193"/>
      <c r="IS9" s="193"/>
      <c r="IT9" s="193"/>
      <c r="IU9" s="193"/>
      <c r="IV9" s="193"/>
    </row>
    <row r="10" s="28" customFormat="1" ht="21" customHeight="1" spans="1:256">
      <c r="A10" s="170" t="s">
        <v>38</v>
      </c>
      <c r="B10" s="177">
        <v>0</v>
      </c>
      <c r="C10" s="172" t="s">
        <v>39</v>
      </c>
      <c r="D10" s="173">
        <v>0</v>
      </c>
      <c r="E10" s="174"/>
      <c r="F10" s="179"/>
      <c r="G10" s="174" t="s">
        <v>40</v>
      </c>
      <c r="H10" s="173">
        <v>0</v>
      </c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</row>
    <row r="11" s="28" customFormat="1" ht="21" customHeight="1" spans="1:256">
      <c r="A11" s="170" t="s">
        <v>41</v>
      </c>
      <c r="B11" s="171">
        <v>0</v>
      </c>
      <c r="C11" s="172" t="s">
        <v>42</v>
      </c>
      <c r="D11" s="173">
        <v>0</v>
      </c>
      <c r="E11" s="174" t="s">
        <v>43</v>
      </c>
      <c r="F11" s="173">
        <f>SUM(F12:F20)</f>
        <v>82</v>
      </c>
      <c r="G11" s="174" t="s">
        <v>44</v>
      </c>
      <c r="H11" s="173">
        <v>0</v>
      </c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93"/>
      <c r="CX11" s="193"/>
      <c r="CY11" s="193"/>
      <c r="CZ11" s="193"/>
      <c r="DA11" s="193"/>
      <c r="DB11" s="193"/>
      <c r="DC11" s="193"/>
      <c r="DD11" s="193"/>
      <c r="DE11" s="193"/>
      <c r="DF11" s="193"/>
      <c r="DG11" s="193"/>
      <c r="DH11" s="193"/>
      <c r="DI11" s="193"/>
      <c r="DJ11" s="193"/>
      <c r="DK11" s="193"/>
      <c r="DL11" s="193"/>
      <c r="DM11" s="193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  <c r="EX11" s="193"/>
      <c r="EY11" s="193"/>
      <c r="EZ11" s="193"/>
      <c r="FA11" s="193"/>
      <c r="FB11" s="193"/>
      <c r="FC11" s="193"/>
      <c r="FD11" s="193"/>
      <c r="FE11" s="193"/>
      <c r="FF11" s="193"/>
      <c r="FG11" s="193"/>
      <c r="FH11" s="193"/>
      <c r="FI11" s="193"/>
      <c r="FJ11" s="193"/>
      <c r="FK11" s="193"/>
      <c r="FL11" s="193"/>
      <c r="FM11" s="193"/>
      <c r="FN11" s="193"/>
      <c r="FO11" s="193"/>
      <c r="FP11" s="193"/>
      <c r="FQ11" s="193"/>
      <c r="FR11" s="193"/>
      <c r="FS11" s="193"/>
      <c r="FT11" s="193"/>
      <c r="FU11" s="193"/>
      <c r="FV11" s="193"/>
      <c r="FW11" s="193"/>
      <c r="FX11" s="193"/>
      <c r="FY11" s="193"/>
      <c r="FZ11" s="193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  <c r="GL11" s="193"/>
      <c r="GM11" s="193"/>
      <c r="GN11" s="193"/>
      <c r="GO11" s="193"/>
      <c r="GP11" s="193"/>
      <c r="GQ11" s="193"/>
      <c r="GR11" s="193"/>
      <c r="GS11" s="193"/>
      <c r="GT11" s="193"/>
      <c r="GU11" s="193"/>
      <c r="GV11" s="193"/>
      <c r="GW11" s="193"/>
      <c r="GX11" s="193"/>
      <c r="GY11" s="193"/>
      <c r="GZ11" s="193"/>
      <c r="HA11" s="193"/>
      <c r="HB11" s="193"/>
      <c r="HC11" s="193"/>
      <c r="HD11" s="193"/>
      <c r="HE11" s="193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3"/>
      <c r="IF11" s="193"/>
      <c r="IG11" s="193"/>
      <c r="IH11" s="193"/>
      <c r="II11" s="193"/>
      <c r="IJ11" s="193"/>
      <c r="IK11" s="193"/>
      <c r="IL11" s="193"/>
      <c r="IM11" s="193"/>
      <c r="IN11" s="193"/>
      <c r="IO11" s="193"/>
      <c r="IP11" s="193"/>
      <c r="IQ11" s="193"/>
      <c r="IR11" s="193"/>
      <c r="IS11" s="193"/>
      <c r="IT11" s="193"/>
      <c r="IU11" s="193"/>
      <c r="IV11" s="193"/>
    </row>
    <row r="12" s="28" customFormat="1" ht="21" customHeight="1" spans="1:256">
      <c r="A12" s="170" t="s">
        <v>45</v>
      </c>
      <c r="B12" s="177">
        <v>0</v>
      </c>
      <c r="C12" s="172" t="s">
        <v>46</v>
      </c>
      <c r="D12" s="173">
        <v>0</v>
      </c>
      <c r="E12" s="174" t="s">
        <v>32</v>
      </c>
      <c r="F12" s="173">
        <v>82</v>
      </c>
      <c r="G12" s="174" t="s">
        <v>47</v>
      </c>
      <c r="H12" s="173">
        <v>0</v>
      </c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93"/>
      <c r="CX12" s="193"/>
      <c r="CY12" s="193"/>
      <c r="CZ12" s="193"/>
      <c r="DA12" s="193"/>
      <c r="DB12" s="193"/>
      <c r="DC12" s="193"/>
      <c r="DD12" s="193"/>
      <c r="DE12" s="193"/>
      <c r="DF12" s="193"/>
      <c r="DG12" s="193"/>
      <c r="DH12" s="193"/>
      <c r="DI12" s="193"/>
      <c r="DJ12" s="193"/>
      <c r="DK12" s="193"/>
      <c r="DL12" s="193"/>
      <c r="DM12" s="193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3"/>
      <c r="FX12" s="193"/>
      <c r="FY12" s="193"/>
      <c r="FZ12" s="193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3"/>
      <c r="GO12" s="193"/>
      <c r="GP12" s="193"/>
      <c r="GQ12" s="193"/>
      <c r="GR12" s="193"/>
      <c r="GS12" s="193"/>
      <c r="GT12" s="193"/>
      <c r="GU12" s="193"/>
      <c r="GV12" s="193"/>
      <c r="GW12" s="193"/>
      <c r="GX12" s="193"/>
      <c r="GY12" s="193"/>
      <c r="GZ12" s="193"/>
      <c r="HA12" s="193"/>
      <c r="HB12" s="193"/>
      <c r="HC12" s="193"/>
      <c r="HD12" s="193"/>
      <c r="HE12" s="193"/>
      <c r="HF12" s="193"/>
      <c r="HG12" s="193"/>
      <c r="HH12" s="193"/>
      <c r="HI12" s="193"/>
      <c r="HJ12" s="193"/>
      <c r="HK12" s="193"/>
      <c r="HL12" s="193"/>
      <c r="HM12" s="193"/>
      <c r="HN12" s="193"/>
      <c r="HO12" s="193"/>
      <c r="HP12" s="193"/>
      <c r="HQ12" s="193"/>
      <c r="HR12" s="193"/>
      <c r="HS12" s="193"/>
      <c r="HT12" s="193"/>
      <c r="HU12" s="193"/>
      <c r="HV12" s="193"/>
      <c r="HW12" s="193"/>
      <c r="HX12" s="193"/>
      <c r="HY12" s="193"/>
      <c r="HZ12" s="193"/>
      <c r="IA12" s="193"/>
      <c r="IB12" s="193"/>
      <c r="IC12" s="193"/>
      <c r="ID12" s="193"/>
      <c r="IE12" s="193"/>
      <c r="IF12" s="193"/>
      <c r="IG12" s="193"/>
      <c r="IH12" s="193"/>
      <c r="II12" s="193"/>
      <c r="IJ12" s="193"/>
      <c r="IK12" s="193"/>
      <c r="IL12" s="193"/>
      <c r="IM12" s="193"/>
      <c r="IN12" s="193"/>
      <c r="IO12" s="193"/>
      <c r="IP12" s="193"/>
      <c r="IQ12" s="193"/>
      <c r="IR12" s="193"/>
      <c r="IS12" s="193"/>
      <c r="IT12" s="193"/>
      <c r="IU12" s="193"/>
      <c r="IV12" s="193"/>
    </row>
    <row r="13" s="28" customFormat="1" ht="21" customHeight="1" spans="1:256">
      <c r="A13" s="170" t="s">
        <v>48</v>
      </c>
      <c r="B13" s="177">
        <v>0</v>
      </c>
      <c r="C13" s="172" t="s">
        <v>49</v>
      </c>
      <c r="D13" s="173">
        <v>0</v>
      </c>
      <c r="E13" s="174" t="s">
        <v>36</v>
      </c>
      <c r="F13" s="173">
        <v>0</v>
      </c>
      <c r="G13" s="174" t="s">
        <v>50</v>
      </c>
      <c r="H13" s="173">
        <v>0</v>
      </c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3"/>
      <c r="EA13" s="193"/>
      <c r="EB13" s="193"/>
      <c r="EC13" s="193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  <c r="GQ13" s="193"/>
      <c r="GR13" s="193"/>
      <c r="GS13" s="193"/>
      <c r="GT13" s="193"/>
      <c r="GU13" s="193"/>
      <c r="GV13" s="193"/>
      <c r="GW13" s="193"/>
      <c r="GX13" s="193"/>
      <c r="GY13" s="193"/>
      <c r="GZ13" s="193"/>
      <c r="HA13" s="193"/>
      <c r="HB13" s="193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  <c r="IS13" s="193"/>
      <c r="IT13" s="193"/>
      <c r="IU13" s="193"/>
      <c r="IV13" s="193"/>
    </row>
    <row r="14" s="28" customFormat="1" ht="21" customHeight="1" spans="1:256">
      <c r="A14" s="170" t="s">
        <v>51</v>
      </c>
      <c r="B14" s="180">
        <v>0</v>
      </c>
      <c r="C14" s="172" t="s">
        <v>52</v>
      </c>
      <c r="D14" s="173">
        <v>0</v>
      </c>
      <c r="E14" s="174" t="s">
        <v>53</v>
      </c>
      <c r="F14" s="173">
        <v>0</v>
      </c>
      <c r="G14" s="174" t="s">
        <v>54</v>
      </c>
      <c r="H14" s="173">
        <v>21.61</v>
      </c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3"/>
      <c r="FX14" s="193"/>
      <c r="FY14" s="193"/>
      <c r="FZ14" s="193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3"/>
      <c r="GO14" s="193"/>
      <c r="GP14" s="193"/>
      <c r="GQ14" s="193"/>
      <c r="GR14" s="193"/>
      <c r="GS14" s="193"/>
      <c r="GT14" s="193"/>
      <c r="GU14" s="193"/>
      <c r="GV14" s="193"/>
      <c r="GW14" s="193"/>
      <c r="GX14" s="193"/>
      <c r="GY14" s="193"/>
      <c r="GZ14" s="193"/>
      <c r="HA14" s="193"/>
      <c r="HB14" s="193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</row>
    <row r="15" s="28" customFormat="1" ht="21" customHeight="1" spans="1:256">
      <c r="A15" s="170" t="s">
        <v>55</v>
      </c>
      <c r="B15" s="180">
        <v>0</v>
      </c>
      <c r="C15" s="172" t="s">
        <v>56</v>
      </c>
      <c r="D15" s="173">
        <v>0</v>
      </c>
      <c r="E15" s="174" t="s">
        <v>57</v>
      </c>
      <c r="F15" s="173">
        <v>0</v>
      </c>
      <c r="G15" s="174" t="s">
        <v>58</v>
      </c>
      <c r="H15" s="173">
        <v>0</v>
      </c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3"/>
      <c r="FX15" s="193"/>
      <c r="FY15" s="193"/>
      <c r="FZ15" s="193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3"/>
      <c r="GO15" s="193"/>
      <c r="GP15" s="193"/>
      <c r="GQ15" s="193"/>
      <c r="GR15" s="193"/>
      <c r="GS15" s="193"/>
      <c r="GT15" s="193"/>
      <c r="GU15" s="193"/>
      <c r="GV15" s="193"/>
      <c r="GW15" s="193"/>
      <c r="GX15" s="193"/>
      <c r="GY15" s="193"/>
      <c r="GZ15" s="193"/>
      <c r="HA15" s="193"/>
      <c r="HB15" s="193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</row>
    <row r="16" s="28" customFormat="1" ht="21" customHeight="1" spans="1:256">
      <c r="A16" s="170"/>
      <c r="B16" s="177"/>
      <c r="C16" s="172" t="s">
        <v>59</v>
      </c>
      <c r="D16" s="173">
        <v>0</v>
      </c>
      <c r="E16" s="174" t="s">
        <v>60</v>
      </c>
      <c r="F16" s="173">
        <v>0</v>
      </c>
      <c r="G16" s="174" t="s">
        <v>61</v>
      </c>
      <c r="H16" s="173">
        <v>0</v>
      </c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3"/>
      <c r="FH16" s="193"/>
      <c r="FI16" s="193"/>
      <c r="FJ16" s="193"/>
      <c r="FK16" s="193"/>
      <c r="FL16" s="193"/>
      <c r="FM16" s="193"/>
      <c r="FN16" s="193"/>
      <c r="FO16" s="193"/>
      <c r="FP16" s="193"/>
      <c r="FQ16" s="193"/>
      <c r="FR16" s="193"/>
      <c r="FS16" s="193"/>
      <c r="FT16" s="193"/>
      <c r="FU16" s="193"/>
      <c r="FV16" s="193"/>
      <c r="FW16" s="193"/>
      <c r="FX16" s="193"/>
      <c r="FY16" s="193"/>
      <c r="FZ16" s="193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3"/>
      <c r="GO16" s="193"/>
      <c r="GP16" s="193"/>
      <c r="GQ16" s="193"/>
      <c r="GR16" s="193"/>
      <c r="GS16" s="193"/>
      <c r="GT16" s="193"/>
      <c r="GU16" s="193"/>
      <c r="GV16" s="193"/>
      <c r="GW16" s="193"/>
      <c r="GX16" s="193"/>
      <c r="GY16" s="193"/>
      <c r="GZ16" s="193"/>
      <c r="HA16" s="193"/>
      <c r="HB16" s="193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</row>
    <row r="17" s="28" customFormat="1" ht="21" customHeight="1" spans="1:256">
      <c r="A17" s="181"/>
      <c r="B17" s="177"/>
      <c r="C17" s="172" t="s">
        <v>62</v>
      </c>
      <c r="D17" s="173">
        <v>0</v>
      </c>
      <c r="E17" s="174" t="s">
        <v>63</v>
      </c>
      <c r="F17" s="173">
        <v>0</v>
      </c>
      <c r="G17" s="174" t="s">
        <v>64</v>
      </c>
      <c r="H17" s="173">
        <v>0</v>
      </c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3"/>
      <c r="FX17" s="193"/>
      <c r="FY17" s="193"/>
      <c r="FZ17" s="193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3"/>
      <c r="GO17" s="193"/>
      <c r="GP17" s="193"/>
      <c r="GQ17" s="193"/>
      <c r="GR17" s="193"/>
      <c r="GS17" s="193"/>
      <c r="GT17" s="193"/>
      <c r="GU17" s="193"/>
      <c r="GV17" s="193"/>
      <c r="GW17" s="193"/>
      <c r="GX17" s="193"/>
      <c r="GY17" s="193"/>
      <c r="GZ17" s="193"/>
      <c r="HA17" s="193"/>
      <c r="HB17" s="193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</row>
    <row r="18" s="28" customFormat="1" ht="21" customHeight="1" spans="1:256">
      <c r="A18" s="181"/>
      <c r="B18" s="177"/>
      <c r="C18" s="172" t="s">
        <v>65</v>
      </c>
      <c r="D18" s="173">
        <v>0</v>
      </c>
      <c r="E18" s="174" t="s">
        <v>66</v>
      </c>
      <c r="F18" s="173">
        <v>0</v>
      </c>
      <c r="G18" s="174" t="s">
        <v>67</v>
      </c>
      <c r="H18" s="173">
        <v>0</v>
      </c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3"/>
      <c r="FX18" s="193"/>
      <c r="FY18" s="193"/>
      <c r="FZ18" s="193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3"/>
      <c r="GO18" s="193"/>
      <c r="GP18" s="193"/>
      <c r="GQ18" s="193"/>
      <c r="GR18" s="193"/>
      <c r="GS18" s="193"/>
      <c r="GT18" s="193"/>
      <c r="GU18" s="193"/>
      <c r="GV18" s="193"/>
      <c r="GW18" s="193"/>
      <c r="GX18" s="193"/>
      <c r="GY18" s="193"/>
      <c r="GZ18" s="193"/>
      <c r="HA18" s="193"/>
      <c r="HB18" s="193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</row>
    <row r="19" s="28" customFormat="1" ht="21" customHeight="1" spans="1:256">
      <c r="A19" s="181"/>
      <c r="B19" s="177"/>
      <c r="C19" s="172" t="s">
        <v>68</v>
      </c>
      <c r="D19" s="173">
        <v>0</v>
      </c>
      <c r="E19" s="174" t="s">
        <v>69</v>
      </c>
      <c r="F19" s="173">
        <v>0</v>
      </c>
      <c r="G19" s="174" t="s">
        <v>70</v>
      </c>
      <c r="H19" s="173">
        <v>0</v>
      </c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</row>
    <row r="20" s="28" customFormat="1" ht="21" customHeight="1" spans="1:256">
      <c r="A20" s="181"/>
      <c r="B20" s="177"/>
      <c r="C20" s="182" t="s">
        <v>71</v>
      </c>
      <c r="D20" s="173">
        <v>0</v>
      </c>
      <c r="E20" s="174" t="s">
        <v>72</v>
      </c>
      <c r="F20" s="176">
        <v>0</v>
      </c>
      <c r="G20" s="174" t="s">
        <v>73</v>
      </c>
      <c r="H20" s="176">
        <v>0</v>
      </c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</row>
    <row r="21" s="28" customFormat="1" ht="21" customHeight="1" spans="1:256">
      <c r="A21" s="181"/>
      <c r="B21" s="177"/>
      <c r="C21" s="182" t="s">
        <v>74</v>
      </c>
      <c r="D21" s="173">
        <v>0</v>
      </c>
      <c r="E21" s="174" t="s">
        <v>75</v>
      </c>
      <c r="F21" s="179">
        <v>0</v>
      </c>
      <c r="G21" s="183"/>
      <c r="H21" s="184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3"/>
      <c r="EI21" s="19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3"/>
      <c r="GO21" s="193"/>
      <c r="GP21" s="193"/>
      <c r="GQ21" s="193"/>
      <c r="GR21" s="193"/>
      <c r="GS21" s="193"/>
      <c r="GT21" s="193"/>
      <c r="GU21" s="193"/>
      <c r="GV21" s="193"/>
      <c r="GW21" s="193"/>
      <c r="GX21" s="193"/>
      <c r="GY21" s="193"/>
      <c r="GZ21" s="193"/>
      <c r="HA21" s="193"/>
      <c r="HB21" s="193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</row>
    <row r="22" s="28" customFormat="1" ht="21" customHeight="1" spans="1:256">
      <c r="A22" s="181"/>
      <c r="B22" s="177"/>
      <c r="C22" s="182" t="s">
        <v>76</v>
      </c>
      <c r="D22" s="173">
        <v>0</v>
      </c>
      <c r="E22" s="174" t="s">
        <v>77</v>
      </c>
      <c r="F22" s="173">
        <v>0</v>
      </c>
      <c r="G22" s="183"/>
      <c r="H22" s="185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</row>
    <row r="23" s="28" customFormat="1" ht="21" customHeight="1" spans="1:256">
      <c r="A23" s="181"/>
      <c r="B23" s="177"/>
      <c r="C23" s="182" t="s">
        <v>78</v>
      </c>
      <c r="D23" s="173">
        <v>0</v>
      </c>
      <c r="E23" s="174" t="s">
        <v>79</v>
      </c>
      <c r="F23" s="176">
        <v>0</v>
      </c>
      <c r="G23" s="183"/>
      <c r="H23" s="185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3"/>
      <c r="EA23" s="193"/>
      <c r="EB23" s="193"/>
      <c r="EC23" s="193"/>
      <c r="ED23" s="193"/>
      <c r="EE23" s="193"/>
      <c r="EF23" s="193"/>
      <c r="EG23" s="193"/>
      <c r="EH23" s="193"/>
      <c r="EI23" s="19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3"/>
      <c r="FX23" s="193"/>
      <c r="FY23" s="193"/>
      <c r="FZ23" s="193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3"/>
      <c r="GO23" s="193"/>
      <c r="GP23" s="193"/>
      <c r="GQ23" s="193"/>
      <c r="GR23" s="193"/>
      <c r="GS23" s="193"/>
      <c r="GT23" s="193"/>
      <c r="GU23" s="193"/>
      <c r="GV23" s="193"/>
      <c r="GW23" s="193"/>
      <c r="GX23" s="193"/>
      <c r="GY23" s="193"/>
      <c r="GZ23" s="193"/>
      <c r="HA23" s="193"/>
      <c r="HB23" s="193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</row>
    <row r="24" s="28" customFormat="1" ht="21" customHeight="1" spans="1:256">
      <c r="A24" s="170"/>
      <c r="B24" s="177"/>
      <c r="C24" s="182" t="s">
        <v>80</v>
      </c>
      <c r="D24" s="173">
        <v>0</v>
      </c>
      <c r="F24" s="178"/>
      <c r="G24" s="170"/>
      <c r="H24" s="185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3"/>
      <c r="EA24" s="193"/>
      <c r="EB24" s="193"/>
      <c r="EC24" s="193"/>
      <c r="ED24" s="193"/>
      <c r="EE24" s="193"/>
      <c r="EF24" s="193"/>
      <c r="EG24" s="193"/>
      <c r="EH24" s="193"/>
      <c r="EI24" s="19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3"/>
      <c r="FX24" s="193"/>
      <c r="FY24" s="193"/>
      <c r="FZ24" s="193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3"/>
      <c r="GO24" s="193"/>
      <c r="GP24" s="193"/>
      <c r="GQ24" s="193"/>
      <c r="GR24" s="193"/>
      <c r="GS24" s="193"/>
      <c r="GT24" s="193"/>
      <c r="GU24" s="193"/>
      <c r="GV24" s="193"/>
      <c r="GW24" s="193"/>
      <c r="GX24" s="193"/>
      <c r="GY24" s="193"/>
      <c r="GZ24" s="193"/>
      <c r="HA24" s="193"/>
      <c r="HB24" s="193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</row>
    <row r="25" s="28" customFormat="1" ht="21" customHeight="1" spans="1:256">
      <c r="A25" s="170"/>
      <c r="B25" s="177"/>
      <c r="C25" s="186" t="s">
        <v>81</v>
      </c>
      <c r="D25" s="173">
        <v>0</v>
      </c>
      <c r="E25" s="183"/>
      <c r="F25" s="176"/>
      <c r="G25" s="170"/>
      <c r="H25" s="185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  <c r="IA25" s="193"/>
      <c r="IB25" s="193"/>
      <c r="IC25" s="193"/>
      <c r="ID25" s="193"/>
      <c r="IE25" s="193"/>
      <c r="IF25" s="193"/>
      <c r="IG25" s="193"/>
      <c r="IH25" s="193"/>
      <c r="II25" s="193"/>
      <c r="IJ25" s="193"/>
      <c r="IK25" s="193"/>
      <c r="IL25" s="193"/>
      <c r="IM25" s="193"/>
      <c r="IN25" s="193"/>
      <c r="IO25" s="193"/>
      <c r="IP25" s="193"/>
      <c r="IQ25" s="193"/>
      <c r="IR25" s="193"/>
      <c r="IS25" s="193"/>
      <c r="IT25" s="193"/>
      <c r="IU25" s="193"/>
      <c r="IV25" s="193"/>
    </row>
    <row r="26" s="28" customFormat="1" ht="21" customHeight="1" spans="1:256">
      <c r="A26" s="170"/>
      <c r="B26" s="177"/>
      <c r="C26" s="186" t="s">
        <v>82</v>
      </c>
      <c r="D26" s="173">
        <v>0</v>
      </c>
      <c r="E26" s="183"/>
      <c r="F26" s="176"/>
      <c r="G26" s="170"/>
      <c r="H26" s="185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</row>
    <row r="27" s="28" customFormat="1" ht="21" customHeight="1" spans="1:256">
      <c r="A27" s="170"/>
      <c r="B27" s="177"/>
      <c r="C27" s="182" t="s">
        <v>83</v>
      </c>
      <c r="D27" s="173">
        <v>0</v>
      </c>
      <c r="E27" s="183"/>
      <c r="F27" s="176"/>
      <c r="G27" s="170"/>
      <c r="H27" s="185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  <c r="IA27" s="193"/>
      <c r="IB27" s="193"/>
      <c r="IC27" s="193"/>
      <c r="ID27" s="193"/>
      <c r="IE27" s="193"/>
      <c r="IF27" s="193"/>
      <c r="IG27" s="193"/>
      <c r="IH27" s="193"/>
      <c r="II27" s="193"/>
      <c r="IJ27" s="193"/>
      <c r="IK27" s="193"/>
      <c r="IL27" s="193"/>
      <c r="IM27" s="193"/>
      <c r="IN27" s="193"/>
      <c r="IO27" s="193"/>
      <c r="IP27" s="193"/>
      <c r="IQ27" s="193"/>
      <c r="IR27" s="193"/>
      <c r="IS27" s="193"/>
      <c r="IT27" s="193"/>
      <c r="IU27" s="193"/>
      <c r="IV27" s="193"/>
    </row>
    <row r="28" s="28" customFormat="1" ht="21" customHeight="1" spans="1:256">
      <c r="A28" s="170"/>
      <c r="B28" s="177"/>
      <c r="C28" s="187" t="s">
        <v>84</v>
      </c>
      <c r="D28" s="173">
        <v>0</v>
      </c>
      <c r="E28" s="183"/>
      <c r="F28" s="176"/>
      <c r="G28" s="170"/>
      <c r="H28" s="185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  <c r="IA28" s="193"/>
      <c r="IB28" s="193"/>
      <c r="IC28" s="193"/>
      <c r="ID28" s="193"/>
      <c r="IE28" s="193"/>
      <c r="IF28" s="193"/>
      <c r="IG28" s="193"/>
      <c r="IH28" s="193"/>
      <c r="II28" s="193"/>
      <c r="IJ28" s="193"/>
      <c r="IK28" s="193"/>
      <c r="IL28" s="193"/>
      <c r="IM28" s="193"/>
      <c r="IN28" s="193"/>
      <c r="IO28" s="193"/>
      <c r="IP28" s="193"/>
      <c r="IQ28" s="193"/>
      <c r="IR28" s="193"/>
      <c r="IS28" s="193"/>
      <c r="IT28" s="193"/>
      <c r="IU28" s="193"/>
      <c r="IV28" s="193"/>
    </row>
    <row r="29" s="28" customFormat="1" ht="21" customHeight="1" spans="1:256">
      <c r="A29" s="170"/>
      <c r="B29" s="177"/>
      <c r="C29" s="182" t="s">
        <v>85</v>
      </c>
      <c r="D29" s="173">
        <v>0</v>
      </c>
      <c r="E29" s="183"/>
      <c r="F29" s="176"/>
      <c r="G29" s="170"/>
      <c r="H29" s="185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</row>
    <row r="30" s="28" customFormat="1" ht="21" customHeight="1" spans="1:256">
      <c r="A30" s="170"/>
      <c r="B30" s="177"/>
      <c r="C30" s="182" t="s">
        <v>86</v>
      </c>
      <c r="D30" s="173">
        <v>0</v>
      </c>
      <c r="E30" s="183"/>
      <c r="F30" s="176"/>
      <c r="G30" s="170"/>
      <c r="H30" s="185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3"/>
      <c r="EA30" s="193"/>
      <c r="EB30" s="193"/>
      <c r="EC30" s="193"/>
      <c r="ED30" s="193"/>
      <c r="EE30" s="193"/>
      <c r="EF30" s="193"/>
      <c r="EG30" s="193"/>
      <c r="EH30" s="193"/>
      <c r="EI30" s="193"/>
      <c r="EJ30" s="193"/>
      <c r="EK30" s="193"/>
      <c r="EL30" s="193"/>
      <c r="EM30" s="193"/>
      <c r="EN30" s="193"/>
      <c r="EO30" s="193"/>
      <c r="EP30" s="193"/>
      <c r="EQ30" s="193"/>
      <c r="ER30" s="193"/>
      <c r="ES30" s="193"/>
      <c r="ET30" s="193"/>
      <c r="EU30" s="193"/>
      <c r="EV30" s="193"/>
      <c r="EW30" s="193"/>
      <c r="EX30" s="193"/>
      <c r="EY30" s="193"/>
      <c r="EZ30" s="193"/>
      <c r="FA30" s="193"/>
      <c r="FB30" s="193"/>
      <c r="FC30" s="193"/>
      <c r="FD30" s="193"/>
      <c r="FE30" s="193"/>
      <c r="FF30" s="193"/>
      <c r="FG30" s="193"/>
      <c r="FH30" s="193"/>
      <c r="FI30" s="193"/>
      <c r="FJ30" s="193"/>
      <c r="FK30" s="193"/>
      <c r="FL30" s="193"/>
      <c r="FM30" s="193"/>
      <c r="FN30" s="193"/>
      <c r="FO30" s="193"/>
      <c r="FP30" s="193"/>
      <c r="FQ30" s="193"/>
      <c r="FR30" s="193"/>
      <c r="FS30" s="193"/>
      <c r="FT30" s="193"/>
      <c r="FU30" s="193"/>
      <c r="FV30" s="193"/>
      <c r="FW30" s="193"/>
      <c r="FX30" s="193"/>
      <c r="FY30" s="193"/>
      <c r="FZ30" s="193"/>
      <c r="GA30" s="193"/>
      <c r="GB30" s="193"/>
      <c r="GC30" s="193"/>
      <c r="GD30" s="193"/>
      <c r="GE30" s="193"/>
      <c r="GF30" s="193"/>
      <c r="GG30" s="193"/>
      <c r="GH30" s="193"/>
      <c r="GI30" s="193"/>
      <c r="GJ30" s="193"/>
      <c r="GK30" s="193"/>
      <c r="GL30" s="193"/>
      <c r="GM30" s="193"/>
      <c r="GN30" s="193"/>
      <c r="GO30" s="193"/>
      <c r="GP30" s="193"/>
      <c r="GQ30" s="193"/>
      <c r="GR30" s="193"/>
      <c r="GS30" s="193"/>
      <c r="GT30" s="193"/>
      <c r="GU30" s="193"/>
      <c r="GV30" s="193"/>
      <c r="GW30" s="193"/>
      <c r="GX30" s="193"/>
      <c r="GY30" s="193"/>
      <c r="GZ30" s="193"/>
      <c r="HA30" s="193"/>
      <c r="HB30" s="193"/>
      <c r="HC30" s="193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3"/>
      <c r="HU30" s="193"/>
      <c r="HV30" s="193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3"/>
      <c r="IN30" s="193"/>
      <c r="IO30" s="193"/>
      <c r="IP30" s="193"/>
      <c r="IQ30" s="193"/>
      <c r="IR30" s="193"/>
      <c r="IS30" s="193"/>
      <c r="IT30" s="193"/>
      <c r="IU30" s="193"/>
      <c r="IV30" s="193"/>
    </row>
    <row r="31" s="28" customFormat="1" ht="21" customHeight="1" spans="1:256">
      <c r="A31" s="170"/>
      <c r="B31" s="177"/>
      <c r="C31" s="182" t="s">
        <v>87</v>
      </c>
      <c r="D31" s="173">
        <v>0</v>
      </c>
      <c r="E31" s="183"/>
      <c r="F31" s="176"/>
      <c r="G31" s="170"/>
      <c r="H31" s="185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  <c r="EO31" s="193"/>
      <c r="EP31" s="193"/>
      <c r="EQ31" s="193"/>
      <c r="ER31" s="193"/>
      <c r="ES31" s="193"/>
      <c r="ET31" s="193"/>
      <c r="EU31" s="193"/>
      <c r="EV31" s="193"/>
      <c r="EW31" s="193"/>
      <c r="EX31" s="193"/>
      <c r="EY31" s="193"/>
      <c r="EZ31" s="193"/>
      <c r="FA31" s="193"/>
      <c r="FB31" s="193"/>
      <c r="FC31" s="193"/>
      <c r="FD31" s="193"/>
      <c r="FE31" s="193"/>
      <c r="FF31" s="193"/>
      <c r="FG31" s="193"/>
      <c r="FH31" s="193"/>
      <c r="FI31" s="193"/>
      <c r="FJ31" s="193"/>
      <c r="FK31" s="193"/>
      <c r="FL31" s="193"/>
      <c r="FM31" s="193"/>
      <c r="FN31" s="193"/>
      <c r="FO31" s="193"/>
      <c r="FP31" s="193"/>
      <c r="FQ31" s="193"/>
      <c r="FR31" s="193"/>
      <c r="FS31" s="193"/>
      <c r="FT31" s="193"/>
      <c r="FU31" s="193"/>
      <c r="FV31" s="193"/>
      <c r="FW31" s="193"/>
      <c r="FX31" s="193"/>
      <c r="FY31" s="193"/>
      <c r="FZ31" s="193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3"/>
      <c r="GO31" s="193"/>
      <c r="GP31" s="193"/>
      <c r="GQ31" s="193"/>
      <c r="GR31" s="193"/>
      <c r="GS31" s="193"/>
      <c r="GT31" s="193"/>
      <c r="GU31" s="193"/>
      <c r="GV31" s="193"/>
      <c r="GW31" s="193"/>
      <c r="GX31" s="193"/>
      <c r="GY31" s="193"/>
      <c r="GZ31" s="193"/>
      <c r="HA31" s="193"/>
      <c r="HB31" s="193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</row>
    <row r="32" s="28" customFormat="1" ht="21" customHeight="1" spans="1:256">
      <c r="A32" s="170"/>
      <c r="B32" s="177"/>
      <c r="C32" s="182" t="s">
        <v>88</v>
      </c>
      <c r="D32" s="173">
        <v>0</v>
      </c>
      <c r="E32" s="183"/>
      <c r="F32" s="173"/>
      <c r="G32" s="170"/>
      <c r="H32" s="188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3"/>
      <c r="EA32" s="193"/>
      <c r="EB32" s="193"/>
      <c r="EC32" s="193"/>
      <c r="ED32" s="193"/>
      <c r="EE32" s="193"/>
      <c r="EF32" s="193"/>
      <c r="EG32" s="193"/>
      <c r="EH32" s="193"/>
      <c r="EI32" s="193"/>
      <c r="EJ32" s="193"/>
      <c r="EK32" s="193"/>
      <c r="EL32" s="193"/>
      <c r="EM32" s="193"/>
      <c r="EN32" s="193"/>
      <c r="EO32" s="193"/>
      <c r="EP32" s="193"/>
      <c r="EQ32" s="193"/>
      <c r="ER32" s="193"/>
      <c r="ES32" s="193"/>
      <c r="ET32" s="193"/>
      <c r="EU32" s="193"/>
      <c r="EV32" s="193"/>
      <c r="EW32" s="193"/>
      <c r="EX32" s="193"/>
      <c r="EY32" s="193"/>
      <c r="EZ32" s="193"/>
      <c r="FA32" s="193"/>
      <c r="FB32" s="193"/>
      <c r="FC32" s="193"/>
      <c r="FD32" s="193"/>
      <c r="FE32" s="193"/>
      <c r="FF32" s="193"/>
      <c r="FG32" s="193"/>
      <c r="FH32" s="193"/>
      <c r="FI32" s="193"/>
      <c r="FJ32" s="193"/>
      <c r="FK32" s="193"/>
      <c r="FL32" s="193"/>
      <c r="FM32" s="193"/>
      <c r="FN32" s="193"/>
      <c r="FO32" s="193"/>
      <c r="FP32" s="193"/>
      <c r="FQ32" s="193"/>
      <c r="FR32" s="193"/>
      <c r="FS32" s="193"/>
      <c r="FT32" s="193"/>
      <c r="FU32" s="193"/>
      <c r="FV32" s="193"/>
      <c r="FW32" s="193"/>
      <c r="FX32" s="193"/>
      <c r="FY32" s="193"/>
      <c r="FZ32" s="193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3"/>
      <c r="GO32" s="193"/>
      <c r="GP32" s="193"/>
      <c r="GQ32" s="193"/>
      <c r="GR32" s="193"/>
      <c r="GS32" s="193"/>
      <c r="GT32" s="193"/>
      <c r="GU32" s="193"/>
      <c r="GV32" s="193"/>
      <c r="GW32" s="193"/>
      <c r="GX32" s="193"/>
      <c r="GY32" s="193"/>
      <c r="GZ32" s="193"/>
      <c r="HA32" s="193"/>
      <c r="HB32" s="193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</row>
    <row r="33" s="28" customFormat="1" ht="21" customHeight="1" spans="1:256">
      <c r="A33" s="168" t="s">
        <v>89</v>
      </c>
      <c r="B33" s="177">
        <f>B6+B9+B10+B11+B14+B15</f>
        <v>591.19</v>
      </c>
      <c r="C33" s="189" t="s">
        <v>90</v>
      </c>
      <c r="D33" s="176">
        <f>SUM(D6:D32)</f>
        <v>591.19</v>
      </c>
      <c r="E33" s="190" t="s">
        <v>90</v>
      </c>
      <c r="F33" s="176">
        <f>F6+F11+F21+F22+F23</f>
        <v>591.19</v>
      </c>
      <c r="G33" s="190" t="s">
        <v>90</v>
      </c>
      <c r="H33" s="176">
        <f>SUM(H6:H32)</f>
        <v>591.19</v>
      </c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</row>
    <row r="34" s="28" customFormat="1" ht="21" customHeight="1" spans="1:256">
      <c r="A34" s="170" t="s">
        <v>91</v>
      </c>
      <c r="B34" s="177">
        <v>0</v>
      </c>
      <c r="C34" s="170"/>
      <c r="D34" s="178"/>
      <c r="E34" s="172" t="s">
        <v>92</v>
      </c>
      <c r="F34" s="178">
        <v>0</v>
      </c>
      <c r="G34" s="183"/>
      <c r="H34" s="184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</row>
    <row r="35" s="28" customFormat="1" ht="21" customHeight="1" spans="1:256">
      <c r="A35" s="170" t="s">
        <v>93</v>
      </c>
      <c r="B35" s="177">
        <v>0</v>
      </c>
      <c r="C35" s="170"/>
      <c r="D35" s="173"/>
      <c r="E35" s="191"/>
      <c r="F35" s="192"/>
      <c r="G35" s="191"/>
      <c r="H35" s="188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</row>
    <row r="36" s="28" customFormat="1" ht="21" customHeight="1" spans="1:256">
      <c r="A36" s="168" t="s">
        <v>94</v>
      </c>
      <c r="B36" s="171">
        <f>B33+B34+B35</f>
        <v>591.19</v>
      </c>
      <c r="C36" s="189" t="s">
        <v>95</v>
      </c>
      <c r="D36" s="176">
        <f>D33</f>
        <v>591.19</v>
      </c>
      <c r="E36" s="190" t="s">
        <v>95</v>
      </c>
      <c r="F36" s="176">
        <f>F33+F34</f>
        <v>591.19</v>
      </c>
      <c r="G36" s="190" t="s">
        <v>95</v>
      </c>
      <c r="H36" s="176">
        <f>SUM(H33)</f>
        <v>591.19</v>
      </c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3"/>
      <c r="EE36" s="193"/>
      <c r="EF36" s="193"/>
      <c r="EG36" s="193"/>
      <c r="EH36" s="193"/>
      <c r="EI36" s="193"/>
      <c r="EJ36" s="193"/>
      <c r="EK36" s="193"/>
      <c r="EL36" s="193"/>
      <c r="EM36" s="193"/>
      <c r="EN36" s="193"/>
      <c r="EO36" s="193"/>
      <c r="EP36" s="193"/>
      <c r="EQ36" s="193"/>
      <c r="ER36" s="193"/>
      <c r="ES36" s="193"/>
      <c r="ET36" s="193"/>
      <c r="EU36" s="193"/>
      <c r="EV36" s="193"/>
      <c r="EW36" s="193"/>
      <c r="EX36" s="193"/>
      <c r="EY36" s="193"/>
      <c r="EZ36" s="193"/>
      <c r="FA36" s="193"/>
      <c r="FB36" s="193"/>
      <c r="FC36" s="193"/>
      <c r="FD36" s="193"/>
      <c r="FE36" s="193"/>
      <c r="FF36" s="193"/>
      <c r="FG36" s="193"/>
      <c r="FH36" s="193"/>
      <c r="FI36" s="193"/>
      <c r="FJ36" s="193"/>
      <c r="FK36" s="193"/>
      <c r="FL36" s="193"/>
      <c r="FM36" s="193"/>
      <c r="FN36" s="193"/>
      <c r="FO36" s="193"/>
      <c r="FP36" s="193"/>
      <c r="FQ36" s="193"/>
      <c r="FR36" s="193"/>
      <c r="FS36" s="193"/>
      <c r="FT36" s="193"/>
      <c r="FU36" s="193"/>
      <c r="FV36" s="193"/>
      <c r="FW36" s="193"/>
      <c r="FX36" s="193"/>
      <c r="FY36" s="193"/>
      <c r="FZ36" s="193"/>
      <c r="GA36" s="193"/>
      <c r="GB36" s="193"/>
      <c r="GC36" s="193"/>
      <c r="GD36" s="193"/>
      <c r="GE36" s="193"/>
      <c r="GF36" s="193"/>
      <c r="GG36" s="193"/>
      <c r="GH36" s="193"/>
      <c r="GI36" s="193"/>
      <c r="GJ36" s="193"/>
      <c r="GK36" s="193"/>
      <c r="GL36" s="193"/>
      <c r="GM36" s="193"/>
      <c r="GN36" s="193"/>
      <c r="GO36" s="193"/>
      <c r="GP36" s="193"/>
      <c r="GQ36" s="193"/>
      <c r="GR36" s="193"/>
      <c r="GS36" s="193"/>
      <c r="GT36" s="193"/>
      <c r="GU36" s="193"/>
      <c r="GV36" s="193"/>
      <c r="GW36" s="193"/>
      <c r="GX36" s="193"/>
      <c r="GY36" s="193"/>
      <c r="GZ36" s="193"/>
      <c r="HA36" s="193"/>
      <c r="HB36" s="193"/>
      <c r="HC36" s="193"/>
      <c r="HD36" s="193"/>
      <c r="HE36" s="193"/>
      <c r="HF36" s="193"/>
      <c r="HG36" s="193"/>
      <c r="HH36" s="193"/>
      <c r="HI36" s="193"/>
      <c r="HJ36" s="193"/>
      <c r="HK36" s="193"/>
      <c r="HL36" s="193"/>
      <c r="HM36" s="193"/>
      <c r="HN36" s="193"/>
      <c r="HO36" s="193"/>
      <c r="HP36" s="193"/>
      <c r="HQ36" s="193"/>
      <c r="HR36" s="193"/>
      <c r="HS36" s="193"/>
      <c r="HT36" s="193"/>
      <c r="HU36" s="193"/>
      <c r="HV36" s="193"/>
      <c r="HW36" s="193"/>
      <c r="HX36" s="193"/>
      <c r="HY36" s="193"/>
      <c r="HZ36" s="193"/>
      <c r="IA36" s="193"/>
      <c r="IB36" s="193"/>
      <c r="IC36" s="193"/>
      <c r="ID36" s="193"/>
      <c r="IE36" s="193"/>
      <c r="IF36" s="193"/>
      <c r="IG36" s="193"/>
      <c r="IH36" s="193"/>
      <c r="II36" s="193"/>
      <c r="IJ36" s="193"/>
      <c r="IK36" s="193"/>
      <c r="IL36" s="193"/>
      <c r="IM36" s="193"/>
      <c r="IN36" s="193"/>
      <c r="IO36" s="193"/>
      <c r="IP36" s="193"/>
      <c r="IQ36" s="193"/>
      <c r="IR36" s="193"/>
      <c r="IS36" s="193"/>
      <c r="IT36" s="193"/>
      <c r="IU36" s="193"/>
      <c r="IV36" s="193"/>
    </row>
    <row r="37" ht="18" customHeight="1" spans="1:256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</row>
    <row r="38" customHeight="1" spans="1:256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</row>
    <row r="39" customHeight="1" spans="1:256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</row>
    <row r="40" customHeight="1" spans="1:256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</row>
    <row r="41" customHeight="1" spans="1:256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</row>
    <row r="42" customHeight="1" spans="1:256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8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H4" sqref="H4:H6"/>
    </sheetView>
  </sheetViews>
  <sheetFormatPr defaultColWidth="9.16666666666667" defaultRowHeight="11.25"/>
  <cols>
    <col min="1" max="1" width="13.5" style="28" customWidth="1"/>
    <col min="2" max="2" width="27.6666666666667" style="28" customWidth="1"/>
    <col min="3" max="5" width="18.1666666666667" style="28" customWidth="1"/>
    <col min="6" max="6" width="12.3333333333333" style="28" customWidth="1"/>
    <col min="7" max="7" width="11.8333333333333" style="28" customWidth="1"/>
    <col min="8" max="8" width="12.6666666666667" style="28" customWidth="1"/>
    <col min="9" max="9" width="13.6666666666667" style="28" customWidth="1"/>
    <col min="10" max="10" width="12.6666666666667" style="28" customWidth="1"/>
    <col min="11" max="11" width="12.8333333333333" style="28" customWidth="1"/>
    <col min="12" max="12" width="11.6666666666667" style="28" customWidth="1"/>
    <col min="13" max="13" width="12.8333333333333" style="28" customWidth="1"/>
    <col min="14" max="14" width="11.5" style="28" customWidth="1"/>
    <col min="15" max="16" width="6.66666666666667" style="28" customWidth="1"/>
    <col min="17" max="16384" width="9.16666666666667" style="28"/>
  </cols>
  <sheetData>
    <row r="1" ht="23.1" customHeight="1" spans="1:16">
      <c r="A1" s="79"/>
      <c r="B1" s="5"/>
      <c r="C1" s="5"/>
      <c r="D1" s="5"/>
      <c r="E1" s="5"/>
      <c r="F1" s="5"/>
      <c r="G1" s="5"/>
      <c r="H1" s="49"/>
      <c r="I1" s="49"/>
      <c r="J1" s="49"/>
      <c r="K1" s="5"/>
      <c r="L1" s="79"/>
      <c r="M1" s="79"/>
      <c r="N1" s="5" t="s">
        <v>96</v>
      </c>
      <c r="O1" s="79"/>
      <c r="P1" s="79"/>
    </row>
    <row r="2" ht="23.1" customHeight="1" spans="1:16">
      <c r="A2" s="30" t="s">
        <v>97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9"/>
      <c r="P2" s="79"/>
    </row>
    <row r="3" ht="23.1" customHeight="1" spans="1:16">
      <c r="A3" s="79"/>
      <c r="B3" s="148"/>
      <c r="C3" s="148"/>
      <c r="D3" s="64"/>
      <c r="E3" s="64"/>
      <c r="F3" s="64"/>
      <c r="G3" s="64"/>
      <c r="H3" s="49"/>
      <c r="I3" s="49"/>
      <c r="J3" s="49"/>
      <c r="K3" s="148"/>
      <c r="L3" s="79"/>
      <c r="M3" s="156" t="s">
        <v>98</v>
      </c>
      <c r="N3" s="156"/>
      <c r="O3" s="79"/>
      <c r="P3" s="79"/>
    </row>
    <row r="4" ht="23.1" customHeight="1" spans="1:16">
      <c r="A4" s="71" t="s">
        <v>99</v>
      </c>
      <c r="B4" s="71" t="s">
        <v>100</v>
      </c>
      <c r="C4" s="154" t="s">
        <v>101</v>
      </c>
      <c r="D4" s="68" t="s">
        <v>102</v>
      </c>
      <c r="E4" s="68"/>
      <c r="F4" s="68"/>
      <c r="G4" s="149" t="s">
        <v>103</v>
      </c>
      <c r="H4" s="68" t="s">
        <v>104</v>
      </c>
      <c r="I4" s="68" t="s">
        <v>105</v>
      </c>
      <c r="J4" s="68"/>
      <c r="K4" s="71" t="s">
        <v>106</v>
      </c>
      <c r="L4" s="71" t="s">
        <v>107</v>
      </c>
      <c r="M4" s="152" t="s">
        <v>108</v>
      </c>
      <c r="N4" s="150" t="s">
        <v>109</v>
      </c>
      <c r="O4" s="79"/>
      <c r="P4" s="79"/>
    </row>
    <row r="5" ht="46.5" customHeight="1" spans="1:16">
      <c r="A5" s="71"/>
      <c r="B5" s="71"/>
      <c r="C5" s="71"/>
      <c r="D5" s="57" t="s">
        <v>110</v>
      </c>
      <c r="E5" s="155" t="s">
        <v>111</v>
      </c>
      <c r="F5" s="120" t="s">
        <v>112</v>
      </c>
      <c r="G5" s="68"/>
      <c r="H5" s="68"/>
      <c r="I5" s="68"/>
      <c r="J5" s="68"/>
      <c r="K5" s="71"/>
      <c r="L5" s="71"/>
      <c r="M5" s="71"/>
      <c r="N5" s="68"/>
      <c r="O5" s="79"/>
      <c r="P5" s="79"/>
    </row>
    <row r="6" ht="46.5" customHeight="1" spans="1:16">
      <c r="A6" s="71"/>
      <c r="B6" s="71"/>
      <c r="C6" s="71"/>
      <c r="D6" s="58"/>
      <c r="E6" s="154"/>
      <c r="F6" s="33"/>
      <c r="G6" s="68"/>
      <c r="H6" s="68"/>
      <c r="I6" s="68" t="s">
        <v>113</v>
      </c>
      <c r="J6" s="68" t="s">
        <v>114</v>
      </c>
      <c r="K6" s="71"/>
      <c r="L6" s="71"/>
      <c r="M6" s="71"/>
      <c r="N6" s="68"/>
      <c r="O6" s="79"/>
      <c r="P6" s="79"/>
    </row>
    <row r="7" s="145" customFormat="1" ht="29.25" customHeight="1" spans="1:18">
      <c r="A7" s="72" t="s">
        <v>115</v>
      </c>
      <c r="B7" s="72" t="s">
        <v>116</v>
      </c>
      <c r="C7" s="73">
        <f t="shared" ref="C7:N7" si="0">C8</f>
        <v>591.19</v>
      </c>
      <c r="D7" s="73">
        <f t="shared" si="0"/>
        <v>591.19</v>
      </c>
      <c r="E7" s="73">
        <f t="shared" si="0"/>
        <v>591.19</v>
      </c>
      <c r="F7" s="73">
        <f t="shared" si="0"/>
        <v>0</v>
      </c>
      <c r="G7" s="73">
        <f t="shared" si="0"/>
        <v>0</v>
      </c>
      <c r="H7" s="73">
        <f t="shared" si="0"/>
        <v>0</v>
      </c>
      <c r="I7" s="157">
        <f t="shared" si="0"/>
        <v>0</v>
      </c>
      <c r="J7" s="157">
        <f t="shared" si="0"/>
        <v>0</v>
      </c>
      <c r="K7" s="73">
        <f t="shared" si="0"/>
        <v>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28"/>
      <c r="P7" s="28"/>
      <c r="Q7" s="28"/>
      <c r="R7" s="28"/>
    </row>
    <row r="8" ht="29.25" customHeight="1" spans="1:16">
      <c r="A8" s="72" t="s">
        <v>115</v>
      </c>
      <c r="B8" s="72" t="s">
        <v>5</v>
      </c>
      <c r="C8" s="73">
        <v>591.19</v>
      </c>
      <c r="D8" s="73">
        <v>591.19</v>
      </c>
      <c r="E8" s="73">
        <v>591.19</v>
      </c>
      <c r="F8" s="73">
        <v>0</v>
      </c>
      <c r="G8" s="73">
        <v>0</v>
      </c>
      <c r="H8" s="73">
        <v>0</v>
      </c>
      <c r="I8" s="157">
        <v>0</v>
      </c>
      <c r="J8" s="157">
        <v>0</v>
      </c>
      <c r="K8" s="73">
        <v>0</v>
      </c>
      <c r="L8" s="73">
        <v>0</v>
      </c>
      <c r="M8" s="73">
        <v>0</v>
      </c>
      <c r="N8" s="73">
        <v>0</v>
      </c>
      <c r="O8" s="79"/>
      <c r="P8" s="79"/>
    </row>
    <row r="9" ht="29.25" customHeight="1" spans="1:16">
      <c r="A9" s="72"/>
      <c r="B9" s="72"/>
      <c r="C9" s="73"/>
      <c r="D9" s="73"/>
      <c r="E9" s="73"/>
      <c r="F9" s="73"/>
      <c r="G9" s="73"/>
      <c r="H9" s="73"/>
      <c r="I9" s="157"/>
      <c r="J9" s="157"/>
      <c r="K9" s="73"/>
      <c r="L9" s="73"/>
      <c r="M9" s="73"/>
      <c r="N9" s="73"/>
      <c r="O9" s="79"/>
      <c r="P9" s="79"/>
    </row>
    <row r="10" ht="32.25" customHeight="1" spans="1:16">
      <c r="A10" s="75"/>
      <c r="B10" s="76"/>
      <c r="C10" s="76"/>
      <c r="D10" s="75"/>
      <c r="E10" s="75"/>
      <c r="F10" s="75"/>
      <c r="G10" s="75"/>
      <c r="H10" s="60"/>
      <c r="I10" s="60"/>
      <c r="J10" s="60"/>
      <c r="K10" s="75"/>
      <c r="L10" s="75"/>
      <c r="M10" s="75"/>
      <c r="N10" s="75"/>
      <c r="O10" s="79"/>
      <c r="P10" s="79"/>
    </row>
    <row r="11" ht="32.25" customHeight="1" spans="1:16">
      <c r="A11" s="75"/>
      <c r="B11" s="76"/>
      <c r="C11" s="76"/>
      <c r="D11" s="75"/>
      <c r="E11" s="75"/>
      <c r="F11" s="75"/>
      <c r="G11" s="75"/>
      <c r="H11" s="60"/>
      <c r="I11" s="60"/>
      <c r="J11" s="60"/>
      <c r="K11" s="75"/>
      <c r="L11" s="75"/>
      <c r="M11" s="75"/>
      <c r="N11" s="75"/>
      <c r="O11" s="79"/>
      <c r="P11" s="79"/>
    </row>
    <row r="12" ht="32.25" customHeight="1" spans="1:16">
      <c r="A12" s="75"/>
      <c r="B12" s="75"/>
      <c r="C12" s="75"/>
      <c r="D12" s="75"/>
      <c r="E12" s="75"/>
      <c r="F12" s="75"/>
      <c r="G12" s="75"/>
      <c r="H12" s="60"/>
      <c r="I12" s="60"/>
      <c r="J12" s="60"/>
      <c r="K12" s="75"/>
      <c r="L12" s="75"/>
      <c r="M12" s="75"/>
      <c r="N12" s="75"/>
      <c r="O12" s="79"/>
      <c r="P12" s="79"/>
    </row>
    <row r="13" ht="32.25" customHeight="1" spans="1:16">
      <c r="A13" s="75"/>
      <c r="B13" s="75"/>
      <c r="C13" s="75"/>
      <c r="D13" s="75"/>
      <c r="E13" s="75"/>
      <c r="F13" s="75"/>
      <c r="G13" s="75"/>
      <c r="H13" s="60"/>
      <c r="I13" s="60"/>
      <c r="J13" s="60"/>
      <c r="K13" s="75"/>
      <c r="L13" s="75"/>
      <c r="M13" s="75"/>
      <c r="N13" s="75"/>
      <c r="O13" s="79"/>
      <c r="P13" s="7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workbookViewId="0">
      <selection activeCell="G16" sqref="G16"/>
    </sheetView>
  </sheetViews>
  <sheetFormatPr defaultColWidth="9.16666666666667" defaultRowHeight="11.25"/>
  <cols>
    <col min="1" max="2" width="9.16666666666667" style="28" customWidth="1"/>
    <col min="3" max="3" width="38.3333333333333" style="28" customWidth="1"/>
    <col min="4" max="4" width="16.3333333333333" style="28" customWidth="1"/>
    <col min="5" max="6" width="18.1666666666667" style="28" customWidth="1"/>
    <col min="7" max="7" width="11.3333333333333" style="28" customWidth="1"/>
    <col min="8" max="8" width="12" style="28" customWidth="1"/>
    <col min="9" max="9" width="10.6666666666667" style="28" customWidth="1"/>
    <col min="10" max="12" width="10.3333333333333" style="28" customWidth="1"/>
    <col min="13" max="13" width="8.66666666666667" style="28" customWidth="1"/>
    <col min="14" max="14" width="9" style="28" customWidth="1"/>
    <col min="15" max="15" width="11.5" style="28" customWidth="1"/>
    <col min="16" max="17" width="6.66666666666667" style="28" customWidth="1"/>
    <col min="18" max="16384" width="9.16666666666667" style="28"/>
  </cols>
  <sheetData>
    <row r="1" ht="23.1" customHeight="1" spans="1:17">
      <c r="A1" s="79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79"/>
      <c r="N1" s="79"/>
      <c r="O1" s="5" t="s">
        <v>117</v>
      </c>
      <c r="P1" s="79"/>
      <c r="Q1" s="79"/>
    </row>
    <row r="2" ht="23.1" customHeight="1" spans="1:17">
      <c r="A2" s="146" t="s">
        <v>118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29"/>
      <c r="Q2" s="79"/>
    </row>
    <row r="3" ht="23.1" customHeight="1" spans="1:17">
      <c r="A3" s="147"/>
      <c r="B3" s="148"/>
      <c r="C3" s="64"/>
      <c r="D3" s="148"/>
      <c r="E3" s="64"/>
      <c r="F3" s="64"/>
      <c r="G3" s="64"/>
      <c r="H3" s="64"/>
      <c r="I3" s="148"/>
      <c r="J3" s="148"/>
      <c r="K3" s="64"/>
      <c r="L3" s="64"/>
      <c r="M3" s="79"/>
      <c r="N3" s="55" t="s">
        <v>98</v>
      </c>
      <c r="O3" s="55"/>
      <c r="P3" s="64"/>
      <c r="Q3" s="79"/>
    </row>
    <row r="4" ht="24.75" customHeight="1" spans="1:17">
      <c r="A4" s="36" t="s">
        <v>119</v>
      </c>
      <c r="B4" s="35" t="s">
        <v>99</v>
      </c>
      <c r="C4" s="34" t="s">
        <v>120</v>
      </c>
      <c r="D4" s="35" t="s">
        <v>121</v>
      </c>
      <c r="E4" s="68" t="s">
        <v>102</v>
      </c>
      <c r="F4" s="68"/>
      <c r="G4" s="68"/>
      <c r="H4" s="149" t="s">
        <v>103</v>
      </c>
      <c r="I4" s="71" t="s">
        <v>104</v>
      </c>
      <c r="J4" s="71" t="s">
        <v>105</v>
      </c>
      <c r="K4" s="71"/>
      <c r="L4" s="71" t="s">
        <v>106</v>
      </c>
      <c r="M4" s="36" t="s">
        <v>107</v>
      </c>
      <c r="N4" s="38" t="s">
        <v>108</v>
      </c>
      <c r="O4" s="38" t="s">
        <v>109</v>
      </c>
      <c r="P4" s="79"/>
      <c r="Q4" s="79"/>
    </row>
    <row r="5" ht="24.75" customHeight="1" spans="1:17">
      <c r="A5" s="36"/>
      <c r="B5" s="35"/>
      <c r="C5" s="34"/>
      <c r="D5" s="37"/>
      <c r="E5" s="57" t="s">
        <v>122</v>
      </c>
      <c r="F5" s="108" t="s">
        <v>111</v>
      </c>
      <c r="G5" s="150" t="s">
        <v>112</v>
      </c>
      <c r="H5" s="68"/>
      <c r="I5" s="71"/>
      <c r="J5" s="71"/>
      <c r="K5" s="71"/>
      <c r="L5" s="71"/>
      <c r="M5" s="36"/>
      <c r="N5" s="36"/>
      <c r="O5" s="36"/>
      <c r="P5" s="79"/>
      <c r="Q5" s="79"/>
    </row>
    <row r="6" ht="39" customHeight="1" spans="1:17">
      <c r="A6" s="36"/>
      <c r="B6" s="35"/>
      <c r="C6" s="34"/>
      <c r="D6" s="37"/>
      <c r="E6" s="58"/>
      <c r="F6" s="151"/>
      <c r="G6" s="68"/>
      <c r="H6" s="68"/>
      <c r="I6" s="71"/>
      <c r="J6" s="71" t="s">
        <v>113</v>
      </c>
      <c r="K6" s="71" t="s">
        <v>114</v>
      </c>
      <c r="L6" s="71"/>
      <c r="M6" s="36"/>
      <c r="N6" s="36"/>
      <c r="O6" s="36"/>
      <c r="P6" s="79"/>
      <c r="Q6" s="79"/>
    </row>
    <row r="7" s="145" customFormat="1" ht="29.25" customHeight="1" spans="1:19">
      <c r="A7" s="152"/>
      <c r="B7" s="72"/>
      <c r="C7" s="152" t="s">
        <v>116</v>
      </c>
      <c r="D7" s="73">
        <f t="shared" ref="D7:O7" si="0">D8</f>
        <v>591.19</v>
      </c>
      <c r="E7" s="73">
        <f t="shared" si="0"/>
        <v>591.19</v>
      </c>
      <c r="F7" s="73">
        <f t="shared" si="0"/>
        <v>591.19</v>
      </c>
      <c r="G7" s="153">
        <f t="shared" si="0"/>
        <v>0</v>
      </c>
      <c r="H7" s="73">
        <f t="shared" si="0"/>
        <v>0</v>
      </c>
      <c r="I7" s="73">
        <f t="shared" si="0"/>
        <v>0</v>
      </c>
      <c r="J7" s="73">
        <f t="shared" si="0"/>
        <v>0</v>
      </c>
      <c r="K7" s="73">
        <f t="shared" si="0"/>
        <v>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</v>
      </c>
      <c r="P7" s="28"/>
      <c r="Q7" s="28"/>
      <c r="R7" s="28"/>
      <c r="S7" s="28"/>
    </row>
    <row r="8" ht="29.25" customHeight="1" spans="1:17">
      <c r="A8" s="152"/>
      <c r="B8" s="72" t="s">
        <v>123</v>
      </c>
      <c r="C8" s="152" t="s">
        <v>5</v>
      </c>
      <c r="D8" s="73">
        <v>591.19</v>
      </c>
      <c r="E8" s="73">
        <v>591.19</v>
      </c>
      <c r="F8" s="73">
        <v>591.19</v>
      </c>
      <c r="G8" s="153"/>
      <c r="H8" s="73"/>
      <c r="I8" s="73"/>
      <c r="J8" s="73"/>
      <c r="K8" s="73"/>
      <c r="L8" s="73"/>
      <c r="M8" s="73"/>
      <c r="N8" s="73"/>
      <c r="O8" s="73"/>
      <c r="P8" s="79"/>
      <c r="Q8" s="79"/>
    </row>
    <row r="9" ht="29.25" customHeight="1" spans="1:17">
      <c r="A9" s="152"/>
      <c r="B9" s="72" t="s">
        <v>115</v>
      </c>
      <c r="C9" s="152" t="s">
        <v>5</v>
      </c>
      <c r="D9" s="73">
        <v>591.19</v>
      </c>
      <c r="E9" s="73">
        <v>591.19</v>
      </c>
      <c r="F9" s="73">
        <v>591.19</v>
      </c>
      <c r="G9" s="153"/>
      <c r="H9" s="73"/>
      <c r="I9" s="73"/>
      <c r="J9" s="73"/>
      <c r="K9" s="73"/>
      <c r="L9" s="73"/>
      <c r="M9" s="73"/>
      <c r="N9" s="73"/>
      <c r="O9" s="73"/>
      <c r="P9" s="79"/>
      <c r="Q9" s="79"/>
    </row>
    <row r="10" ht="29.25" customHeight="1" spans="1:17">
      <c r="A10" s="152">
        <v>2010201</v>
      </c>
      <c r="B10" s="72" t="s">
        <v>115</v>
      </c>
      <c r="C10" s="152" t="s">
        <v>5</v>
      </c>
      <c r="D10" s="73">
        <v>419.47</v>
      </c>
      <c r="E10" s="73">
        <v>419.47</v>
      </c>
      <c r="F10" s="73">
        <v>419.47</v>
      </c>
      <c r="G10" s="153"/>
      <c r="H10" s="73"/>
      <c r="I10" s="73"/>
      <c r="J10" s="73"/>
      <c r="K10" s="73"/>
      <c r="L10" s="73"/>
      <c r="M10" s="73"/>
      <c r="N10" s="73"/>
      <c r="O10" s="73"/>
      <c r="P10" s="79"/>
      <c r="Q10" s="79"/>
    </row>
    <row r="11" ht="29.25" customHeight="1" spans="1:17">
      <c r="A11" s="152">
        <v>2010202</v>
      </c>
      <c r="B11" s="72" t="s">
        <v>115</v>
      </c>
      <c r="C11" s="152" t="s">
        <v>5</v>
      </c>
      <c r="D11" s="73">
        <v>171.72</v>
      </c>
      <c r="E11" s="73">
        <v>171.72</v>
      </c>
      <c r="F11" s="73">
        <v>171.72</v>
      </c>
      <c r="G11" s="153"/>
      <c r="H11" s="73"/>
      <c r="I11" s="73"/>
      <c r="J11" s="73"/>
      <c r="K11" s="73"/>
      <c r="L11" s="73"/>
      <c r="M11" s="73"/>
      <c r="N11" s="73"/>
      <c r="O11" s="73"/>
      <c r="P11" s="79"/>
      <c r="Q11" s="79"/>
    </row>
    <row r="12" ht="23.1" customHeight="1" spans="1:17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ht="23.1" customHeight="1" spans="1:17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90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1"/>
  <sheetViews>
    <sheetView topLeftCell="A29" workbookViewId="0">
      <selection activeCell="H29" sqref="H29"/>
    </sheetView>
  </sheetViews>
  <sheetFormatPr defaultColWidth="12" defaultRowHeight="14.25" outlineLevelCol="5"/>
  <cols>
    <col min="1" max="1" width="39.1666666666667" style="121" customWidth="1"/>
    <col min="2" max="2" width="16.8333333333333" style="121" customWidth="1"/>
    <col min="3" max="3" width="40.6666666666667" style="121" customWidth="1"/>
    <col min="4" max="4" width="18.8333333333333" style="121" customWidth="1"/>
    <col min="5" max="5" width="18.6666666666667" style="121" customWidth="1"/>
    <col min="6" max="6" width="24.1666666666667" style="121" customWidth="1"/>
    <col min="7" max="16384" width="12" style="121"/>
  </cols>
  <sheetData>
    <row r="2" ht="11.25" spans="1:6">
      <c r="A2" s="122"/>
      <c r="B2" s="122"/>
      <c r="C2" s="122"/>
      <c r="D2" s="122"/>
      <c r="E2" s="122"/>
      <c r="F2" s="122"/>
    </row>
    <row r="3" ht="22.5" customHeight="1" spans="1:6">
      <c r="A3" s="123" t="s">
        <v>124</v>
      </c>
      <c r="B3" s="123"/>
      <c r="C3" s="123"/>
      <c r="D3" s="123"/>
      <c r="E3" s="123"/>
      <c r="F3" s="123"/>
    </row>
    <row r="4" ht="13.5" spans="1:6">
      <c r="A4" s="124" t="s">
        <v>125</v>
      </c>
      <c r="B4" s="124"/>
      <c r="C4" s="124"/>
      <c r="D4" s="125"/>
      <c r="E4" s="125"/>
      <c r="F4" s="126" t="s">
        <v>14</v>
      </c>
    </row>
    <row r="5" ht="26.1" customHeight="1" spans="1:6">
      <c r="A5" s="127" t="s">
        <v>126</v>
      </c>
      <c r="B5" s="128"/>
      <c r="C5" s="127" t="s">
        <v>127</v>
      </c>
      <c r="D5" s="129"/>
      <c r="E5" s="129"/>
      <c r="F5" s="128"/>
    </row>
    <row r="6" ht="26.1" customHeight="1" spans="1:6">
      <c r="A6" s="130" t="s">
        <v>128</v>
      </c>
      <c r="B6" s="130" t="s">
        <v>129</v>
      </c>
      <c r="C6" s="130" t="s">
        <v>130</v>
      </c>
      <c r="D6" s="130" t="s">
        <v>116</v>
      </c>
      <c r="E6" s="131" t="s">
        <v>131</v>
      </c>
      <c r="F6" s="131" t="s">
        <v>132</v>
      </c>
    </row>
    <row r="7" ht="26.1" customHeight="1" spans="1:6">
      <c r="A7" s="132" t="s">
        <v>133</v>
      </c>
      <c r="B7" s="133">
        <v>591.19</v>
      </c>
      <c r="C7" s="132" t="s">
        <v>134</v>
      </c>
      <c r="D7" s="133">
        <v>591.19</v>
      </c>
      <c r="E7" s="133">
        <v>591.19</v>
      </c>
      <c r="F7" s="134"/>
    </row>
    <row r="8" ht="26.1" customHeight="1" spans="1:6">
      <c r="A8" s="135" t="s">
        <v>135</v>
      </c>
      <c r="B8" s="133"/>
      <c r="C8" s="136" t="s">
        <v>136</v>
      </c>
      <c r="D8" s="133">
        <v>591.19</v>
      </c>
      <c r="E8" s="133">
        <v>591.19</v>
      </c>
      <c r="F8" s="137"/>
    </row>
    <row r="9" ht="26.1" customHeight="1" spans="1:6">
      <c r="A9" s="138" t="s">
        <v>137</v>
      </c>
      <c r="B9" s="133"/>
      <c r="C9" s="136" t="s">
        <v>138</v>
      </c>
      <c r="D9" s="134"/>
      <c r="E9" s="139"/>
      <c r="F9" s="137"/>
    </row>
    <row r="10" ht="26.1" customHeight="1" spans="1:6">
      <c r="A10" s="138" t="s">
        <v>139</v>
      </c>
      <c r="B10" s="140"/>
      <c r="C10" s="136" t="s">
        <v>140</v>
      </c>
      <c r="D10" s="134"/>
      <c r="E10" s="139"/>
      <c r="F10" s="137"/>
    </row>
    <row r="11" ht="26.1" customHeight="1" spans="1:6">
      <c r="A11" s="138" t="s">
        <v>141</v>
      </c>
      <c r="B11" s="140"/>
      <c r="C11" s="136" t="s">
        <v>142</v>
      </c>
      <c r="D11" s="134"/>
      <c r="E11" s="139"/>
      <c r="F11" s="141"/>
    </row>
    <row r="12" ht="26.1" customHeight="1" spans="1:6">
      <c r="A12" s="135" t="s">
        <v>143</v>
      </c>
      <c r="B12" s="140"/>
      <c r="C12" s="136" t="s">
        <v>144</v>
      </c>
      <c r="D12" s="134"/>
      <c r="E12" s="139"/>
      <c r="F12" s="137"/>
    </row>
    <row r="13" ht="26.1" customHeight="1" spans="1:6">
      <c r="A13" s="135"/>
      <c r="B13" s="140"/>
      <c r="C13" s="136" t="s">
        <v>145</v>
      </c>
      <c r="D13" s="134"/>
      <c r="E13" s="139"/>
      <c r="F13" s="137"/>
    </row>
    <row r="14" ht="26.1" customHeight="1" spans="1:6">
      <c r="A14" s="135"/>
      <c r="B14" s="140"/>
      <c r="C14" s="136" t="s">
        <v>146</v>
      </c>
      <c r="D14" s="134"/>
      <c r="E14" s="139"/>
      <c r="F14" s="137"/>
    </row>
    <row r="15" ht="26.1" customHeight="1" spans="1:6">
      <c r="A15" s="135" t="s">
        <v>147</v>
      </c>
      <c r="B15" s="140"/>
      <c r="C15" s="136" t="s">
        <v>148</v>
      </c>
      <c r="D15" s="134"/>
      <c r="E15" s="139"/>
      <c r="F15" s="137"/>
    </row>
    <row r="16" ht="26.1" customHeight="1" spans="1:6">
      <c r="A16" s="135" t="s">
        <v>135</v>
      </c>
      <c r="B16" s="140"/>
      <c r="C16" s="136" t="s">
        <v>149</v>
      </c>
      <c r="D16" s="134"/>
      <c r="E16" s="139"/>
      <c r="F16" s="137"/>
    </row>
    <row r="17" ht="26.1" customHeight="1" spans="1:6">
      <c r="A17" s="135" t="s">
        <v>150</v>
      </c>
      <c r="B17" s="140"/>
      <c r="C17" s="136" t="s">
        <v>151</v>
      </c>
      <c r="D17" s="134"/>
      <c r="E17" s="139"/>
      <c r="F17" s="137"/>
    </row>
    <row r="18" ht="26.1" customHeight="1" spans="1:6">
      <c r="A18" s="135"/>
      <c r="B18" s="140"/>
      <c r="C18" s="136" t="s">
        <v>152</v>
      </c>
      <c r="D18" s="134"/>
      <c r="E18" s="139"/>
      <c r="F18" s="137"/>
    </row>
    <row r="19" ht="26.1" customHeight="1" spans="1:6">
      <c r="A19" s="135"/>
      <c r="B19" s="140"/>
      <c r="C19" s="136" t="s">
        <v>153</v>
      </c>
      <c r="D19" s="134"/>
      <c r="E19" s="139"/>
      <c r="F19" s="137"/>
    </row>
    <row r="20" ht="26.1" customHeight="1" spans="1:6">
      <c r="A20" s="135"/>
      <c r="B20" s="140"/>
      <c r="C20" s="136" t="s">
        <v>154</v>
      </c>
      <c r="D20" s="134"/>
      <c r="E20" s="139"/>
      <c r="F20" s="137"/>
    </row>
    <row r="21" ht="26.1" customHeight="1" spans="1:6">
      <c r="A21" s="142"/>
      <c r="B21" s="140"/>
      <c r="C21" s="136" t="s">
        <v>155</v>
      </c>
      <c r="D21" s="134"/>
      <c r="E21" s="139"/>
      <c r="F21" s="137"/>
    </row>
    <row r="22" ht="26.1" customHeight="1" spans="1:6">
      <c r="A22" s="135"/>
      <c r="B22" s="140"/>
      <c r="C22" s="136" t="s">
        <v>156</v>
      </c>
      <c r="D22" s="134"/>
      <c r="E22" s="139"/>
      <c r="F22" s="137"/>
    </row>
    <row r="23" ht="26.1" customHeight="1" spans="1:6">
      <c r="A23" s="135"/>
      <c r="B23" s="140"/>
      <c r="C23" s="142" t="s">
        <v>157</v>
      </c>
      <c r="D23" s="134"/>
      <c r="E23" s="139"/>
      <c r="F23" s="137"/>
    </row>
    <row r="24" ht="26.1" customHeight="1" spans="1:6">
      <c r="A24" s="135"/>
      <c r="B24" s="140"/>
      <c r="C24" s="136" t="s">
        <v>158</v>
      </c>
      <c r="D24" s="134"/>
      <c r="E24" s="139"/>
      <c r="F24" s="137"/>
    </row>
    <row r="25" ht="26.1" customHeight="1" spans="1:6">
      <c r="A25" s="135"/>
      <c r="B25" s="140"/>
      <c r="C25" s="142" t="s">
        <v>159</v>
      </c>
      <c r="D25" s="134"/>
      <c r="E25" s="139"/>
      <c r="F25" s="137"/>
    </row>
    <row r="26" ht="26.1" customHeight="1" spans="1:6">
      <c r="A26" s="135"/>
      <c r="B26" s="140"/>
      <c r="C26" s="142" t="s">
        <v>160</v>
      </c>
      <c r="D26" s="134"/>
      <c r="E26" s="139"/>
      <c r="F26" s="137"/>
    </row>
    <row r="27" ht="26.1" customHeight="1" spans="1:6">
      <c r="A27" s="135"/>
      <c r="B27" s="140"/>
      <c r="C27" s="142" t="s">
        <v>161</v>
      </c>
      <c r="D27" s="134"/>
      <c r="E27" s="139"/>
      <c r="F27" s="137"/>
    </row>
    <row r="28" ht="26.1" customHeight="1" spans="1:6">
      <c r="A28" s="135"/>
      <c r="B28" s="140"/>
      <c r="C28" s="142"/>
      <c r="D28" s="134"/>
      <c r="E28" s="139"/>
      <c r="F28" s="137"/>
    </row>
    <row r="29" ht="26.1" customHeight="1" spans="1:6">
      <c r="A29" s="135"/>
      <c r="B29" s="140"/>
      <c r="C29" s="142" t="s">
        <v>162</v>
      </c>
      <c r="D29" s="134"/>
      <c r="E29" s="139"/>
      <c r="F29" s="137"/>
    </row>
    <row r="30" ht="26.1" customHeight="1" spans="1:6">
      <c r="A30" s="135"/>
      <c r="B30" s="140"/>
      <c r="C30" s="142"/>
      <c r="D30" s="134"/>
      <c r="E30" s="139"/>
      <c r="F30" s="137"/>
    </row>
    <row r="31" ht="26.1" customHeight="1" spans="1:6">
      <c r="A31" s="130" t="s">
        <v>121</v>
      </c>
      <c r="B31" s="143">
        <v>591.19</v>
      </c>
      <c r="C31" s="130" t="s">
        <v>121</v>
      </c>
      <c r="D31" s="133">
        <v>591.19</v>
      </c>
      <c r="E31" s="133">
        <v>591.19</v>
      </c>
      <c r="F31" s="144"/>
    </row>
  </sheetData>
  <mergeCells count="4">
    <mergeCell ref="A3:F3"/>
    <mergeCell ref="A4:C4"/>
    <mergeCell ref="A5:B5"/>
    <mergeCell ref="C5:F5"/>
  </mergeCells>
  <pageMargins left="0.75" right="0.75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workbookViewId="0">
      <selection activeCell="L11" sqref="L11"/>
    </sheetView>
  </sheetViews>
  <sheetFormatPr defaultColWidth="9.16666666666667" defaultRowHeight="11.25"/>
  <cols>
    <col min="1" max="2" width="12.8333333333333" style="28" customWidth="1"/>
    <col min="3" max="3" width="35.6666666666667" style="28" customWidth="1"/>
    <col min="4" max="4" width="14.8333333333333" style="28" customWidth="1"/>
    <col min="5" max="6" width="14.5" style="28" customWidth="1"/>
    <col min="7" max="7" width="13.1666666666667" style="28" customWidth="1"/>
    <col min="8" max="8" width="10.3333333333333" style="28" customWidth="1"/>
    <col min="9" max="10" width="14.5" style="28" customWidth="1"/>
    <col min="11" max="21" width="10.3333333333333" style="28" customWidth="1"/>
    <col min="22" max="22" width="12.6666666666667" style="28" customWidth="1"/>
    <col min="23" max="24" width="6.83333333333333" style="28" customWidth="1"/>
    <col min="25" max="16384" width="9.16666666666667" style="28"/>
  </cols>
  <sheetData>
    <row r="1" ht="24.75" customHeight="1" spans="1:2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48"/>
      <c r="R1" s="48"/>
      <c r="S1" s="49"/>
      <c r="T1" s="49"/>
      <c r="U1" s="62"/>
      <c r="V1" s="97" t="s">
        <v>117</v>
      </c>
      <c r="W1" s="49"/>
      <c r="X1" s="49"/>
    </row>
    <row r="2" ht="24.75" customHeight="1" spans="1:24">
      <c r="A2" s="30" t="s">
        <v>163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9"/>
      <c r="X2" s="49"/>
    </row>
    <row r="3" ht="24.75" customHeight="1" spans="1:24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/>
      <c r="R3" s="50"/>
      <c r="S3" s="54"/>
      <c r="T3" s="54"/>
      <c r="U3" s="54"/>
      <c r="V3" s="118" t="s">
        <v>98</v>
      </c>
      <c r="W3" s="54"/>
      <c r="X3" s="54"/>
    </row>
    <row r="4" ht="24.75" customHeight="1" spans="1:24">
      <c r="A4" s="32" t="s">
        <v>119</v>
      </c>
      <c r="B4" s="111" t="s">
        <v>99</v>
      </c>
      <c r="C4" s="112" t="s">
        <v>120</v>
      </c>
      <c r="D4" s="33" t="s">
        <v>101</v>
      </c>
      <c r="E4" s="33" t="s">
        <v>164</v>
      </c>
      <c r="F4" s="33"/>
      <c r="G4" s="33"/>
      <c r="H4" s="33"/>
      <c r="I4" s="36" t="s">
        <v>165</v>
      </c>
      <c r="J4" s="36"/>
      <c r="K4" s="36"/>
      <c r="L4" s="36"/>
      <c r="M4" s="36"/>
      <c r="N4" s="36"/>
      <c r="O4" s="36"/>
      <c r="P4" s="36"/>
      <c r="Q4" s="36"/>
      <c r="R4" s="36"/>
      <c r="S4" s="111" t="s">
        <v>166</v>
      </c>
      <c r="T4" s="36" t="s">
        <v>167</v>
      </c>
      <c r="U4" s="119" t="s">
        <v>168</v>
      </c>
      <c r="V4" s="36" t="s">
        <v>169</v>
      </c>
      <c r="W4" s="54"/>
      <c r="X4" s="54"/>
    </row>
    <row r="5" ht="24.75" customHeight="1" spans="1:24">
      <c r="A5" s="32"/>
      <c r="B5" s="111"/>
      <c r="C5" s="112"/>
      <c r="D5" s="36"/>
      <c r="E5" s="113" t="s">
        <v>116</v>
      </c>
      <c r="F5" s="38" t="s">
        <v>170</v>
      </c>
      <c r="G5" s="38" t="s">
        <v>171</v>
      </c>
      <c r="H5" s="38" t="s">
        <v>172</v>
      </c>
      <c r="I5" s="38" t="s">
        <v>116</v>
      </c>
      <c r="J5" s="51" t="s">
        <v>173</v>
      </c>
      <c r="K5" s="51" t="s">
        <v>174</v>
      </c>
      <c r="L5" s="51" t="s">
        <v>175</v>
      </c>
      <c r="M5" s="52" t="s">
        <v>176</v>
      </c>
      <c r="N5" s="38" t="s">
        <v>177</v>
      </c>
      <c r="O5" s="38" t="s">
        <v>178</v>
      </c>
      <c r="P5" s="38" t="s">
        <v>179</v>
      </c>
      <c r="Q5" s="38" t="s">
        <v>180</v>
      </c>
      <c r="R5" s="120" t="s">
        <v>181</v>
      </c>
      <c r="S5" s="33"/>
      <c r="T5" s="36"/>
      <c r="U5" s="119"/>
      <c r="V5" s="36"/>
      <c r="W5" s="54"/>
      <c r="X5" s="54"/>
    </row>
    <row r="6" ht="30.75" customHeight="1" spans="1:24">
      <c r="A6" s="32"/>
      <c r="B6" s="111"/>
      <c r="C6" s="112"/>
      <c r="D6" s="36"/>
      <c r="E6" s="56"/>
      <c r="F6" s="36"/>
      <c r="G6" s="36"/>
      <c r="H6" s="36"/>
      <c r="I6" s="36"/>
      <c r="J6" s="53"/>
      <c r="K6" s="53"/>
      <c r="L6" s="53"/>
      <c r="M6" s="51"/>
      <c r="N6" s="36"/>
      <c r="O6" s="36"/>
      <c r="P6" s="36"/>
      <c r="Q6" s="36"/>
      <c r="R6" s="33"/>
      <c r="S6" s="33"/>
      <c r="T6" s="36"/>
      <c r="U6" s="119"/>
      <c r="V6" s="36"/>
      <c r="W6" s="49"/>
      <c r="X6" s="49"/>
    </row>
    <row r="7" ht="27" customHeight="1" spans="1:22">
      <c r="A7" s="114"/>
      <c r="B7" s="115"/>
      <c r="C7" s="114" t="s">
        <v>116</v>
      </c>
      <c r="D7" s="95">
        <v>591.19</v>
      </c>
      <c r="E7" s="95">
        <v>509.19</v>
      </c>
      <c r="F7" s="95">
        <f t="shared" ref="F7:V7" si="0">F8</f>
        <v>337.47</v>
      </c>
      <c r="G7" s="95">
        <f t="shared" si="0"/>
        <v>150.11</v>
      </c>
      <c r="H7" s="95">
        <f t="shared" si="0"/>
        <v>21.61</v>
      </c>
      <c r="I7" s="95">
        <f t="shared" si="0"/>
        <v>82</v>
      </c>
      <c r="J7" s="95">
        <f t="shared" si="0"/>
        <v>82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0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95">
        <f t="shared" si="0"/>
        <v>0</v>
      </c>
      <c r="T7" s="95">
        <f t="shared" si="0"/>
        <v>0</v>
      </c>
      <c r="U7" s="95">
        <f t="shared" si="0"/>
        <v>0</v>
      </c>
      <c r="V7" s="95">
        <f t="shared" si="0"/>
        <v>0</v>
      </c>
    </row>
    <row r="8" ht="27" customHeight="1" spans="1:24">
      <c r="A8" s="114"/>
      <c r="B8" s="116" t="s">
        <v>182</v>
      </c>
      <c r="C8" s="114" t="s">
        <v>5</v>
      </c>
      <c r="D8" s="95">
        <v>591.19</v>
      </c>
      <c r="E8" s="95">
        <v>509.19</v>
      </c>
      <c r="F8" s="95">
        <v>337.47</v>
      </c>
      <c r="G8" s="95">
        <v>150.11</v>
      </c>
      <c r="H8" s="95">
        <v>21.61</v>
      </c>
      <c r="I8" s="95">
        <v>82</v>
      </c>
      <c r="J8" s="95">
        <v>82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49"/>
      <c r="X8" s="49"/>
    </row>
    <row r="9" ht="27" customHeight="1" spans="1:24">
      <c r="A9" s="114"/>
      <c r="B9" s="116" t="s">
        <v>183</v>
      </c>
      <c r="C9" s="114" t="s">
        <v>5</v>
      </c>
      <c r="D9" s="95">
        <v>591.19</v>
      </c>
      <c r="E9" s="95">
        <v>509.19</v>
      </c>
      <c r="F9" s="95">
        <v>337.47</v>
      </c>
      <c r="G9" s="95">
        <v>150.11</v>
      </c>
      <c r="H9" s="95">
        <v>21.61</v>
      </c>
      <c r="I9" s="95">
        <v>82</v>
      </c>
      <c r="J9" s="95">
        <v>82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49"/>
      <c r="X9" s="49"/>
    </row>
    <row r="10" ht="27" customHeight="1" spans="1:24">
      <c r="A10" s="114">
        <v>2010201</v>
      </c>
      <c r="B10" s="116" t="s">
        <v>183</v>
      </c>
      <c r="C10" s="117" t="s">
        <v>184</v>
      </c>
      <c r="D10" s="95">
        <v>419.47</v>
      </c>
      <c r="E10" s="95">
        <v>337.47</v>
      </c>
      <c r="F10" s="95">
        <v>337.47</v>
      </c>
      <c r="G10" s="95"/>
      <c r="H10" s="95"/>
      <c r="I10" s="95">
        <v>82</v>
      </c>
      <c r="J10" s="95">
        <v>82</v>
      </c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49"/>
      <c r="X10" s="49"/>
    </row>
    <row r="11" ht="27" customHeight="1" spans="1:24">
      <c r="A11" s="114">
        <v>2010201</v>
      </c>
      <c r="B11" s="116" t="s">
        <v>183</v>
      </c>
      <c r="C11" s="117" t="s">
        <v>185</v>
      </c>
      <c r="D11" s="95">
        <v>171.72</v>
      </c>
      <c r="E11" s="95">
        <v>171.72</v>
      </c>
      <c r="F11" s="95"/>
      <c r="G11" s="95">
        <v>150.11</v>
      </c>
      <c r="H11" s="95">
        <v>21.61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49"/>
      <c r="X11" s="49"/>
    </row>
    <row r="12" ht="32.25" customHeight="1" spans="1:24">
      <c r="A12" s="43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60"/>
      <c r="T12" s="60"/>
      <c r="U12" s="61"/>
      <c r="V12" s="60"/>
      <c r="W12" s="49"/>
      <c r="X12" s="49"/>
    </row>
    <row r="13" ht="32.25" customHeight="1" spans="1:24">
      <c r="A13" s="43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60"/>
      <c r="T13" s="60"/>
      <c r="U13" s="61"/>
      <c r="V13" s="60"/>
      <c r="W13" s="49"/>
      <c r="X13" s="49"/>
    </row>
    <row r="14" ht="18.95" customHeight="1" spans="1:24">
      <c r="A14" s="46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49"/>
      <c r="U14" s="62"/>
      <c r="V14" s="49"/>
      <c r="W14" s="49"/>
      <c r="X14" s="49"/>
    </row>
    <row r="15" ht="18.95" customHeight="1" spans="1:24">
      <c r="A15" s="46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49"/>
      <c r="U15" s="62"/>
      <c r="V15" s="49"/>
      <c r="W15" s="49"/>
      <c r="X15" s="49"/>
    </row>
    <row r="16" ht="18.95" customHeight="1" spans="1:24">
      <c r="A16" s="46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9"/>
      <c r="U16" s="62"/>
      <c r="V16" s="49"/>
      <c r="W16" s="49"/>
      <c r="X16" s="49"/>
    </row>
    <row r="17" ht="18.95" customHeight="1" spans="1:24">
      <c r="A17" s="46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49"/>
      <c r="U17" s="62"/>
      <c r="V17" s="49"/>
      <c r="W17" s="49"/>
      <c r="X17" s="49"/>
    </row>
    <row r="18" ht="18.95" customHeight="1" spans="1:24">
      <c r="A18" s="46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49"/>
      <c r="U18" s="62"/>
      <c r="V18" s="49"/>
      <c r="W18" s="49"/>
      <c r="X18" s="49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62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showGridLines="0" topLeftCell="B1" workbookViewId="0">
      <selection activeCell="K30" sqref="K30"/>
    </sheetView>
  </sheetViews>
  <sheetFormatPr defaultColWidth="9.16666666666667" defaultRowHeight="11.25"/>
  <cols>
    <col min="1" max="2" width="11.5" style="96" customWidth="1"/>
    <col min="3" max="3" width="40.1666666666667" style="96" customWidth="1"/>
    <col min="4" max="4" width="17" style="96" customWidth="1"/>
    <col min="5" max="5" width="17.1666666666667" style="96" customWidth="1"/>
    <col min="6" max="6" width="16.1666666666667" style="96" customWidth="1"/>
    <col min="7" max="7" width="13.6666666666667" style="96" customWidth="1"/>
    <col min="8" max="8" width="12.8333333333333" style="96" customWidth="1"/>
    <col min="9" max="10" width="10.1666666666667" style="96" customWidth="1"/>
    <col min="11" max="11" width="13.3333333333333" style="96" customWidth="1"/>
    <col min="12" max="12" width="15.5" style="96" customWidth="1"/>
    <col min="13" max="13" width="13.3333333333333" style="96" customWidth="1"/>
    <col min="14" max="14" width="12.6666666666667" style="96" customWidth="1"/>
    <col min="15" max="15" width="10.1666666666667" style="96" customWidth="1"/>
    <col min="16" max="16" width="13" style="96" customWidth="1"/>
    <col min="17" max="17" width="10.1666666666667" style="96" customWidth="1"/>
    <col min="18" max="18" width="12.1666666666667" style="96" customWidth="1"/>
    <col min="19" max="19" width="12.3333333333333" style="96" customWidth="1"/>
    <col min="20" max="22" width="10.1666666666667" style="96" customWidth="1"/>
    <col min="23" max="23" width="11" style="96" customWidth="1"/>
    <col min="24" max="16384" width="9.16666666666667" style="96"/>
  </cols>
  <sheetData>
    <row r="1" s="49" customFormat="1" ht="23.1" customHeight="1" spans="1:23">
      <c r="A1" s="97"/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  <c r="N1" s="97"/>
      <c r="O1" s="97"/>
      <c r="P1" s="97"/>
      <c r="Q1" s="97"/>
      <c r="R1" s="97"/>
      <c r="S1" s="97"/>
      <c r="T1" s="81" t="s">
        <v>186</v>
      </c>
      <c r="U1" s="81"/>
      <c r="V1" s="81"/>
      <c r="W1" s="81"/>
    </row>
    <row r="2" s="49" customFormat="1" ht="23.1" customHeight="1" spans="1:23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="49" customFormat="1" ht="44.25" customHeight="1" spans="4:23">
      <c r="D3" s="64"/>
      <c r="E3" s="64"/>
      <c r="F3" s="64"/>
      <c r="G3" s="64"/>
      <c r="H3" s="64"/>
      <c r="I3" s="64"/>
      <c r="J3" s="64"/>
      <c r="L3" s="103"/>
      <c r="M3" s="103"/>
      <c r="N3" s="29"/>
      <c r="O3" s="64"/>
      <c r="P3" s="104"/>
      <c r="Q3" s="64"/>
      <c r="R3" s="64"/>
      <c r="S3" s="103"/>
      <c r="U3" s="106"/>
      <c r="V3" s="106"/>
      <c r="W3" s="106" t="s">
        <v>98</v>
      </c>
    </row>
    <row r="4" s="49" customFormat="1" ht="23.1" customHeight="1" spans="1:23">
      <c r="A4" s="36" t="s">
        <v>119</v>
      </c>
      <c r="B4" s="36" t="s">
        <v>99</v>
      </c>
      <c r="C4" s="68" t="s">
        <v>120</v>
      </c>
      <c r="D4" s="33" t="s">
        <v>121</v>
      </c>
      <c r="E4" s="68" t="s">
        <v>188</v>
      </c>
      <c r="F4" s="68"/>
      <c r="G4" s="68"/>
      <c r="H4" s="68"/>
      <c r="I4" s="68"/>
      <c r="J4" s="68"/>
      <c r="K4" s="68" t="s">
        <v>189</v>
      </c>
      <c r="L4" s="68"/>
      <c r="M4" s="68"/>
      <c r="N4" s="68"/>
      <c r="O4" s="68"/>
      <c r="P4" s="68"/>
      <c r="Q4" s="68"/>
      <c r="R4" s="107"/>
      <c r="S4" s="107" t="s">
        <v>190</v>
      </c>
      <c r="T4" s="68" t="s">
        <v>191</v>
      </c>
      <c r="U4" s="68"/>
      <c r="V4" s="68"/>
      <c r="W4" s="68"/>
    </row>
    <row r="5" s="49" customFormat="1" ht="19.5" customHeight="1" spans="1:23">
      <c r="A5" s="36"/>
      <c r="B5" s="36"/>
      <c r="C5" s="68"/>
      <c r="D5" s="33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07"/>
      <c r="S5" s="107"/>
      <c r="T5" s="68"/>
      <c r="U5" s="68"/>
      <c r="V5" s="68"/>
      <c r="W5" s="68"/>
    </row>
    <row r="6" s="49" customFormat="1" ht="50.25" customHeight="1" spans="1:23">
      <c r="A6" s="36"/>
      <c r="B6" s="36"/>
      <c r="C6" s="68"/>
      <c r="D6" s="36"/>
      <c r="E6" s="57" t="s">
        <v>116</v>
      </c>
      <c r="F6" s="57" t="s">
        <v>192</v>
      </c>
      <c r="G6" s="57" t="s">
        <v>193</v>
      </c>
      <c r="H6" s="57" t="s">
        <v>194</v>
      </c>
      <c r="I6" s="57" t="s">
        <v>195</v>
      </c>
      <c r="J6" s="57" t="s">
        <v>196</v>
      </c>
      <c r="K6" s="105" t="s">
        <v>116</v>
      </c>
      <c r="L6" s="105" t="s">
        <v>197</v>
      </c>
      <c r="M6" s="105" t="s">
        <v>198</v>
      </c>
      <c r="N6" s="57" t="s">
        <v>199</v>
      </c>
      <c r="O6" s="57" t="s">
        <v>200</v>
      </c>
      <c r="P6" s="57" t="s">
        <v>201</v>
      </c>
      <c r="Q6" s="57" t="s">
        <v>202</v>
      </c>
      <c r="R6" s="108" t="s">
        <v>203</v>
      </c>
      <c r="S6" s="68"/>
      <c r="T6" s="58" t="s">
        <v>116</v>
      </c>
      <c r="U6" s="58" t="s">
        <v>204</v>
      </c>
      <c r="V6" s="58" t="s">
        <v>205</v>
      </c>
      <c r="W6" s="109" t="s">
        <v>191</v>
      </c>
    </row>
    <row r="7" s="28" customFormat="1" ht="23.1" customHeight="1" spans="1:23">
      <c r="A7" s="98"/>
      <c r="B7" s="99"/>
      <c r="C7" s="98"/>
      <c r="D7" s="100">
        <f t="shared" ref="D7:W7" si="0">D8</f>
        <v>337.46</v>
      </c>
      <c r="E7" s="100">
        <v>225.1</v>
      </c>
      <c r="F7" s="100">
        <f t="shared" si="0"/>
        <v>141.3</v>
      </c>
      <c r="G7" s="100">
        <f t="shared" si="0"/>
        <v>83.74</v>
      </c>
      <c r="H7" s="100">
        <v>0.06</v>
      </c>
      <c r="I7" s="100">
        <f t="shared" si="0"/>
        <v>0</v>
      </c>
      <c r="J7" s="100">
        <f t="shared" si="0"/>
        <v>0</v>
      </c>
      <c r="K7" s="100">
        <f t="shared" si="0"/>
        <v>85.2</v>
      </c>
      <c r="L7" s="100">
        <f t="shared" si="0"/>
        <v>45.01</v>
      </c>
      <c r="M7" s="100">
        <f t="shared" si="0"/>
        <v>18</v>
      </c>
      <c r="N7" s="100">
        <f t="shared" si="0"/>
        <v>16.88</v>
      </c>
      <c r="O7" s="100">
        <f t="shared" si="0"/>
        <v>0</v>
      </c>
      <c r="P7" s="100">
        <f t="shared" si="0"/>
        <v>2.25</v>
      </c>
      <c r="Q7" s="100">
        <f t="shared" si="0"/>
        <v>0</v>
      </c>
      <c r="R7" s="100">
        <f t="shared" si="0"/>
        <v>3.06</v>
      </c>
      <c r="S7" s="100">
        <f t="shared" si="0"/>
        <v>27</v>
      </c>
      <c r="T7" s="100">
        <f t="shared" si="0"/>
        <v>0.16</v>
      </c>
      <c r="U7" s="100">
        <f t="shared" si="0"/>
        <v>0.16</v>
      </c>
      <c r="V7" s="100">
        <f t="shared" si="0"/>
        <v>0</v>
      </c>
      <c r="W7" s="88">
        <f t="shared" si="0"/>
        <v>0</v>
      </c>
    </row>
    <row r="8" s="49" customFormat="1" ht="23.1" customHeight="1" spans="1:255">
      <c r="A8" s="98"/>
      <c r="B8" s="101" t="s">
        <v>182</v>
      </c>
      <c r="C8" s="98" t="s">
        <v>5</v>
      </c>
      <c r="D8" s="100">
        <v>337.46</v>
      </c>
      <c r="E8" s="100">
        <v>225.1</v>
      </c>
      <c r="F8" s="100">
        <v>141.3</v>
      </c>
      <c r="G8" s="100">
        <v>83.74</v>
      </c>
      <c r="H8" s="100">
        <v>0.06</v>
      </c>
      <c r="I8" s="100"/>
      <c r="J8" s="100"/>
      <c r="K8" s="100">
        <v>85.2</v>
      </c>
      <c r="L8" s="100">
        <v>45.01</v>
      </c>
      <c r="M8" s="100">
        <v>18</v>
      </c>
      <c r="N8" s="100">
        <v>16.88</v>
      </c>
      <c r="O8" s="100"/>
      <c r="P8" s="100">
        <v>2.25</v>
      </c>
      <c r="Q8" s="100"/>
      <c r="R8" s="100">
        <v>3.06</v>
      </c>
      <c r="S8" s="100">
        <v>27</v>
      </c>
      <c r="T8" s="100">
        <v>0.16</v>
      </c>
      <c r="U8" s="100">
        <v>0.16</v>
      </c>
      <c r="V8" s="100"/>
      <c r="W8" s="88"/>
      <c r="X8" s="110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</row>
    <row r="9" s="49" customFormat="1" ht="23.1" customHeight="1" spans="1:255">
      <c r="A9" s="98"/>
      <c r="B9" s="101" t="s">
        <v>183</v>
      </c>
      <c r="C9" s="98" t="s">
        <v>5</v>
      </c>
      <c r="D9" s="100">
        <v>337.46</v>
      </c>
      <c r="E9" s="100">
        <v>225.1</v>
      </c>
      <c r="F9" s="100">
        <v>141.3</v>
      </c>
      <c r="G9" s="100">
        <v>83.74</v>
      </c>
      <c r="H9" s="100">
        <v>0.06</v>
      </c>
      <c r="I9" s="100"/>
      <c r="J9" s="100"/>
      <c r="K9" s="100">
        <v>85.2</v>
      </c>
      <c r="L9" s="100">
        <v>45.01</v>
      </c>
      <c r="M9" s="100">
        <v>18</v>
      </c>
      <c r="N9" s="100">
        <v>16.88</v>
      </c>
      <c r="O9" s="100"/>
      <c r="P9" s="100">
        <v>2.25</v>
      </c>
      <c r="Q9" s="100"/>
      <c r="R9" s="100">
        <v>3.06</v>
      </c>
      <c r="S9" s="100">
        <v>27</v>
      </c>
      <c r="T9" s="100">
        <v>0.16</v>
      </c>
      <c r="U9" s="100">
        <v>0.16</v>
      </c>
      <c r="V9" s="100"/>
      <c r="W9" s="88"/>
      <c r="X9" s="110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</row>
    <row r="10" s="49" customFormat="1" ht="23.1" customHeight="1" spans="1:255">
      <c r="A10" s="98">
        <v>2010201</v>
      </c>
      <c r="B10" s="101" t="s">
        <v>183</v>
      </c>
      <c r="C10" s="102" t="s">
        <v>206</v>
      </c>
      <c r="D10" s="100">
        <v>337.46</v>
      </c>
      <c r="E10" s="100">
        <v>225.1</v>
      </c>
      <c r="F10" s="100">
        <v>141.3</v>
      </c>
      <c r="G10" s="100">
        <v>83.74</v>
      </c>
      <c r="H10" s="100">
        <v>0.06</v>
      </c>
      <c r="I10" s="100"/>
      <c r="J10" s="100"/>
      <c r="K10" s="100">
        <v>85.2</v>
      </c>
      <c r="L10" s="100">
        <v>45.01</v>
      </c>
      <c r="M10" s="100">
        <v>18</v>
      </c>
      <c r="N10" s="100">
        <v>16.88</v>
      </c>
      <c r="O10" s="100"/>
      <c r="P10" s="100">
        <v>2.25</v>
      </c>
      <c r="Q10" s="100"/>
      <c r="R10" s="100">
        <v>3.06</v>
      </c>
      <c r="S10" s="100">
        <v>27</v>
      </c>
      <c r="T10" s="100">
        <v>0.16</v>
      </c>
      <c r="U10" s="100">
        <v>0.16</v>
      </c>
      <c r="V10" s="100"/>
      <c r="W10" s="88"/>
      <c r="X10" s="110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</row>
    <row r="11" s="49" customFormat="1" ht="23.1" customHeight="1" spans="1:23">
      <c r="A11" s="75"/>
      <c r="B11" s="76"/>
      <c r="C11" s="76"/>
      <c r="D11" s="75"/>
      <c r="E11" s="75"/>
      <c r="F11" s="75"/>
      <c r="G11" s="75"/>
      <c r="H11" s="75"/>
      <c r="I11" s="75"/>
      <c r="J11" s="75"/>
      <c r="K11" s="60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="49" customFormat="1" ht="23.1" customHeight="1" spans="1:23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60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="49" customFormat="1" ht="23.1" customHeight="1" spans="1:23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60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workbookViewId="0">
      <selection activeCell="C8" sqref="C8"/>
    </sheetView>
  </sheetViews>
  <sheetFormatPr defaultColWidth="9.16666666666667" defaultRowHeight="11.25"/>
  <cols>
    <col min="1" max="2" width="9" customWidth="1"/>
    <col min="3" max="3" width="36.3333333333333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3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63"/>
      <c r="B1" s="63"/>
      <c r="C1" s="63"/>
      <c r="D1" s="63"/>
      <c r="E1" s="63"/>
      <c r="F1" s="63"/>
      <c r="G1" s="63" t="s">
        <v>207</v>
      </c>
      <c r="H1" s="63"/>
      <c r="I1" s="63"/>
      <c r="J1" s="63"/>
      <c r="K1" s="63"/>
      <c r="L1" s="63"/>
      <c r="M1" s="63"/>
      <c r="N1" s="63"/>
      <c r="O1" s="63"/>
      <c r="P1" s="63"/>
      <c r="R1" s="78"/>
      <c r="S1" s="78"/>
      <c r="T1" s="78"/>
      <c r="U1" s="93" t="s">
        <v>208</v>
      </c>
      <c r="V1" s="93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</row>
    <row r="2" ht="23.1" customHeight="1" spans="1:244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</row>
    <row r="3" ht="23.1" customHeight="1" spans="1:244">
      <c r="A3" s="64"/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R3" s="78"/>
      <c r="S3" s="78"/>
      <c r="T3" s="78"/>
      <c r="U3" s="94" t="s">
        <v>98</v>
      </c>
      <c r="V3" s="94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</row>
    <row r="4" ht="23.1" customHeight="1" spans="1:244">
      <c r="A4" s="36" t="s">
        <v>119</v>
      </c>
      <c r="B4" s="67" t="s">
        <v>99</v>
      </c>
      <c r="C4" s="85" t="s">
        <v>120</v>
      </c>
      <c r="D4" s="67" t="s">
        <v>121</v>
      </c>
      <c r="E4" s="70" t="s">
        <v>209</v>
      </c>
      <c r="F4" s="70" t="s">
        <v>210</v>
      </c>
      <c r="G4" s="70" t="s">
        <v>211</v>
      </c>
      <c r="H4" s="70" t="s">
        <v>212</v>
      </c>
      <c r="I4" s="70" t="s">
        <v>213</v>
      </c>
      <c r="J4" s="83" t="s">
        <v>214</v>
      </c>
      <c r="K4" s="83" t="s">
        <v>215</v>
      </c>
      <c r="L4" s="83" t="s">
        <v>216</v>
      </c>
      <c r="M4" s="83" t="s">
        <v>217</v>
      </c>
      <c r="N4" s="83" t="s">
        <v>218</v>
      </c>
      <c r="O4" s="83" t="s">
        <v>219</v>
      </c>
      <c r="P4" s="90" t="s">
        <v>220</v>
      </c>
      <c r="Q4" s="83" t="s">
        <v>221</v>
      </c>
      <c r="R4" s="36" t="s">
        <v>222</v>
      </c>
      <c r="S4" s="32" t="s">
        <v>223</v>
      </c>
      <c r="T4" s="36" t="s">
        <v>224</v>
      </c>
      <c r="U4" s="36" t="s">
        <v>225</v>
      </c>
      <c r="V4" s="36" t="s">
        <v>226</v>
      </c>
      <c r="W4" s="80"/>
      <c r="X4" s="80"/>
      <c r="Y4" s="80"/>
      <c r="Z4" s="80"/>
      <c r="AA4" s="80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</row>
    <row r="5" ht="19.5" customHeight="1" spans="1:244">
      <c r="A5" s="36"/>
      <c r="B5" s="67"/>
      <c r="C5" s="85"/>
      <c r="D5" s="67"/>
      <c r="E5" s="70"/>
      <c r="F5" s="70"/>
      <c r="G5" s="70"/>
      <c r="H5" s="70"/>
      <c r="I5" s="70"/>
      <c r="J5" s="83"/>
      <c r="K5" s="83"/>
      <c r="L5" s="83"/>
      <c r="M5" s="83"/>
      <c r="N5" s="83"/>
      <c r="O5" s="83"/>
      <c r="P5" s="91"/>
      <c r="Q5" s="83"/>
      <c r="R5" s="36"/>
      <c r="S5" s="32"/>
      <c r="T5" s="36"/>
      <c r="U5" s="36"/>
      <c r="V5" s="36"/>
      <c r="W5" s="80"/>
      <c r="X5" s="80"/>
      <c r="Y5" s="80"/>
      <c r="Z5" s="80"/>
      <c r="AA5" s="80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</row>
    <row r="6" ht="39.75" customHeight="1" spans="1:244">
      <c r="A6" s="36"/>
      <c r="B6" s="67"/>
      <c r="C6" s="85"/>
      <c r="D6" s="67"/>
      <c r="E6" s="70"/>
      <c r="F6" s="70"/>
      <c r="G6" s="70"/>
      <c r="H6" s="70"/>
      <c r="I6" s="70"/>
      <c r="J6" s="83"/>
      <c r="K6" s="83"/>
      <c r="L6" s="83"/>
      <c r="M6" s="83"/>
      <c r="N6" s="83"/>
      <c r="O6" s="83"/>
      <c r="P6" s="92"/>
      <c r="Q6" s="83"/>
      <c r="R6" s="36"/>
      <c r="S6" s="32"/>
      <c r="T6" s="36"/>
      <c r="U6" s="36"/>
      <c r="V6" s="36"/>
      <c r="W6" s="80"/>
      <c r="X6" s="80"/>
      <c r="Y6" s="80"/>
      <c r="Z6" s="80"/>
      <c r="AA6" s="80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</row>
    <row r="7" s="28" customFormat="1" ht="25.5" customHeight="1" spans="1:22">
      <c r="A7" s="86"/>
      <c r="B7" s="87"/>
      <c r="C7" s="86" t="s">
        <v>116</v>
      </c>
      <c r="D7" s="88">
        <f t="shared" ref="D7:V7" si="0">D8</f>
        <v>150.11</v>
      </c>
      <c r="E7" s="88">
        <f t="shared" si="0"/>
        <v>11.55</v>
      </c>
      <c r="F7" s="88">
        <f t="shared" si="0"/>
        <v>2.1</v>
      </c>
      <c r="G7" s="88">
        <f t="shared" si="0"/>
        <v>1.05</v>
      </c>
      <c r="H7" s="88">
        <f t="shared" si="0"/>
        <v>2.8</v>
      </c>
      <c r="I7" s="88">
        <f t="shared" si="0"/>
        <v>3.5</v>
      </c>
      <c r="J7" s="88">
        <f t="shared" si="0"/>
        <v>0</v>
      </c>
      <c r="K7" s="88">
        <f t="shared" si="0"/>
        <v>24.5</v>
      </c>
      <c r="L7" s="88">
        <f t="shared" si="0"/>
        <v>3.5</v>
      </c>
      <c r="M7" s="88">
        <f t="shared" si="0"/>
        <v>0</v>
      </c>
      <c r="N7" s="88">
        <f t="shared" si="0"/>
        <v>17.5</v>
      </c>
      <c r="O7" s="88">
        <f t="shared" si="0"/>
        <v>0</v>
      </c>
      <c r="P7" s="88">
        <f t="shared" si="0"/>
        <v>0</v>
      </c>
      <c r="Q7" s="88">
        <f t="shared" si="0"/>
        <v>21</v>
      </c>
      <c r="R7" s="88">
        <f t="shared" si="0"/>
        <v>1.19</v>
      </c>
      <c r="S7" s="88">
        <f t="shared" si="0"/>
        <v>0</v>
      </c>
      <c r="T7" s="88">
        <f t="shared" si="0"/>
        <v>0</v>
      </c>
      <c r="U7" s="95">
        <f t="shared" si="0"/>
        <v>26.42</v>
      </c>
      <c r="V7" s="88">
        <f t="shared" si="0"/>
        <v>35</v>
      </c>
    </row>
    <row r="8" ht="25.5" customHeight="1" spans="1:244">
      <c r="A8" s="86"/>
      <c r="B8" s="89" t="s">
        <v>182</v>
      </c>
      <c r="C8" s="74" t="s">
        <v>227</v>
      </c>
      <c r="D8" s="88">
        <v>150.11</v>
      </c>
      <c r="E8" s="88">
        <v>11.55</v>
      </c>
      <c r="F8" s="88">
        <v>2.1</v>
      </c>
      <c r="G8" s="88">
        <v>1.05</v>
      </c>
      <c r="H8" s="88">
        <v>2.8</v>
      </c>
      <c r="I8" s="88">
        <v>3.5</v>
      </c>
      <c r="J8" s="88"/>
      <c r="K8" s="88">
        <v>24.5</v>
      </c>
      <c r="L8" s="88">
        <v>3.5</v>
      </c>
      <c r="M8" s="88"/>
      <c r="N8" s="88">
        <v>17.5</v>
      </c>
      <c r="O8" s="88"/>
      <c r="P8" s="88"/>
      <c r="Q8" s="88">
        <v>21</v>
      </c>
      <c r="R8" s="88">
        <v>1.19</v>
      </c>
      <c r="S8" s="88"/>
      <c r="T8" s="88"/>
      <c r="U8" s="95">
        <v>26.42</v>
      </c>
      <c r="V8" s="88">
        <v>35</v>
      </c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</row>
    <row r="9" ht="25.5" customHeight="1" spans="1:244">
      <c r="A9" s="86"/>
      <c r="B9" s="89" t="s">
        <v>183</v>
      </c>
      <c r="C9" s="74" t="s">
        <v>228</v>
      </c>
      <c r="D9" s="88">
        <v>150.11</v>
      </c>
      <c r="E9" s="88">
        <v>11.55</v>
      </c>
      <c r="F9" s="88">
        <v>2.1</v>
      </c>
      <c r="G9" s="88">
        <v>1.05</v>
      </c>
      <c r="H9" s="88">
        <v>2.8</v>
      </c>
      <c r="I9" s="88">
        <v>3.5</v>
      </c>
      <c r="J9" s="88"/>
      <c r="K9" s="88">
        <v>24.5</v>
      </c>
      <c r="L9" s="88">
        <v>3.5</v>
      </c>
      <c r="M9" s="88"/>
      <c r="N9" s="88">
        <v>17.5</v>
      </c>
      <c r="O9" s="88"/>
      <c r="P9" s="88"/>
      <c r="Q9" s="88">
        <v>21</v>
      </c>
      <c r="R9" s="88">
        <v>1.19</v>
      </c>
      <c r="S9" s="88"/>
      <c r="T9" s="88"/>
      <c r="U9" s="95">
        <v>26.42</v>
      </c>
      <c r="V9" s="88">
        <v>35</v>
      </c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</row>
    <row r="10" ht="25.5" customHeight="1" spans="1:244">
      <c r="A10" s="86">
        <v>2010201</v>
      </c>
      <c r="B10" s="89" t="s">
        <v>183</v>
      </c>
      <c r="C10" s="74" t="s">
        <v>185</v>
      </c>
      <c r="D10" s="88">
        <v>150.11</v>
      </c>
      <c r="E10" s="88">
        <v>11.55</v>
      </c>
      <c r="F10" s="88">
        <v>2.1</v>
      </c>
      <c r="G10" s="88">
        <v>1.05</v>
      </c>
      <c r="H10" s="88">
        <v>2.8</v>
      </c>
      <c r="I10" s="88">
        <v>3.5</v>
      </c>
      <c r="J10" s="88"/>
      <c r="K10" s="88">
        <v>24.5</v>
      </c>
      <c r="L10" s="88">
        <v>3.5</v>
      </c>
      <c r="M10" s="88"/>
      <c r="N10" s="88">
        <v>17.5</v>
      </c>
      <c r="O10" s="88"/>
      <c r="P10" s="88"/>
      <c r="Q10" s="88">
        <v>21</v>
      </c>
      <c r="R10" s="88">
        <v>1.19</v>
      </c>
      <c r="S10" s="88"/>
      <c r="T10" s="88"/>
      <c r="U10" s="95">
        <v>26.42</v>
      </c>
      <c r="V10" s="88">
        <v>35</v>
      </c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</row>
    <row r="11" ht="23.1" customHeight="1" spans="1:244">
      <c r="A11" s="75"/>
      <c r="B11" s="76"/>
      <c r="C11" s="76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7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</row>
    <row r="12" ht="23.1" customHeight="1" spans="1:244">
      <c r="A12" s="77"/>
      <c r="B12" s="77"/>
      <c r="C12" s="75"/>
      <c r="D12" s="75"/>
      <c r="E12" s="77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7"/>
      <c r="S12" s="77"/>
      <c r="T12" s="77"/>
      <c r="U12" s="77"/>
      <c r="V12" s="77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</row>
    <row r="13" ht="23.1" customHeight="1" spans="1:244">
      <c r="A13" s="77"/>
      <c r="B13" s="77"/>
      <c r="C13" s="77"/>
      <c r="D13" s="77"/>
      <c r="E13" s="77"/>
      <c r="F13" s="75"/>
      <c r="G13" s="77"/>
      <c r="H13" s="77"/>
      <c r="I13" s="77"/>
      <c r="J13" s="77"/>
      <c r="K13" s="77"/>
      <c r="L13" s="75"/>
      <c r="M13" s="75"/>
      <c r="N13" s="75"/>
      <c r="O13" s="75"/>
      <c r="P13" s="75"/>
      <c r="Q13" s="75"/>
      <c r="R13" s="77"/>
      <c r="S13" s="77"/>
      <c r="T13" s="77"/>
      <c r="U13" s="77"/>
      <c r="V13" s="77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</row>
    <row r="14" ht="23.1" customHeight="1" spans="1:244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9"/>
      <c r="M14" s="79"/>
      <c r="N14" s="79"/>
      <c r="O14" s="79"/>
      <c r="P14" s="79"/>
      <c r="Q14" s="79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</row>
    <row r="15" ht="23.1" customHeight="1" spans="1:244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9"/>
      <c r="M15" s="79"/>
      <c r="N15" s="79"/>
      <c r="O15" s="79"/>
      <c r="P15" s="79"/>
      <c r="Q15" s="79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</row>
    <row r="16" ht="23.1" customHeight="1" spans="1:244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7"/>
  <sheetViews>
    <sheetView showGridLines="0" workbookViewId="0">
      <selection activeCell="T7" sqref="T7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247" width="6.66666666666667" customWidth="1"/>
  </cols>
  <sheetData>
    <row r="1" ht="23.1" customHeight="1" spans="1:247">
      <c r="A1" s="63"/>
      <c r="B1" s="63"/>
      <c r="C1" s="63"/>
      <c r="D1" s="63"/>
      <c r="E1" s="63"/>
      <c r="F1" s="63"/>
      <c r="G1" s="63"/>
      <c r="H1" s="63"/>
      <c r="I1" s="63"/>
      <c r="J1" s="63"/>
      <c r="K1" s="80"/>
      <c r="L1" s="63"/>
      <c r="M1" s="63"/>
      <c r="N1" s="63"/>
      <c r="O1" s="81" t="s">
        <v>229</v>
      </c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</row>
    <row r="2" ht="23.1" customHeight="1" spans="1:247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</row>
    <row r="3" ht="42" customHeight="1" spans="1:247">
      <c r="A3" s="64"/>
      <c r="B3" s="64"/>
      <c r="C3" s="64"/>
      <c r="D3" s="65"/>
      <c r="E3" s="66"/>
      <c r="F3" s="29"/>
      <c r="G3" s="65"/>
      <c r="H3" s="29"/>
      <c r="I3" s="65"/>
      <c r="J3" s="65"/>
      <c r="K3" s="80"/>
      <c r="L3" s="65"/>
      <c r="M3" s="65"/>
      <c r="N3" s="65"/>
      <c r="O3" s="82" t="s">
        <v>98</v>
      </c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</row>
    <row r="4" ht="23.1" customHeight="1" spans="1:247">
      <c r="A4" s="67" t="s">
        <v>119</v>
      </c>
      <c r="B4" s="67" t="s">
        <v>99</v>
      </c>
      <c r="C4" s="68" t="s">
        <v>120</v>
      </c>
      <c r="D4" s="69" t="s">
        <v>121</v>
      </c>
      <c r="E4" s="70" t="s">
        <v>230</v>
      </c>
      <c r="F4" s="70" t="s">
        <v>231</v>
      </c>
      <c r="G4" s="70" t="s">
        <v>232</v>
      </c>
      <c r="H4" s="70" t="s">
        <v>233</v>
      </c>
      <c r="I4" s="70" t="s">
        <v>234</v>
      </c>
      <c r="J4" s="70" t="s">
        <v>235</v>
      </c>
      <c r="K4" s="83" t="s">
        <v>236</v>
      </c>
      <c r="L4" s="83" t="s">
        <v>237</v>
      </c>
      <c r="M4" s="83" t="s">
        <v>238</v>
      </c>
      <c r="N4" s="83" t="s">
        <v>239</v>
      </c>
      <c r="O4" s="83" t="s">
        <v>240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</row>
    <row r="5" ht="19.5" customHeight="1" spans="1:247">
      <c r="A5" s="67"/>
      <c r="B5" s="67"/>
      <c r="C5" s="68"/>
      <c r="D5" s="69"/>
      <c r="E5" s="70"/>
      <c r="F5" s="70"/>
      <c r="G5" s="70"/>
      <c r="H5" s="70"/>
      <c r="I5" s="70"/>
      <c r="J5" s="70"/>
      <c r="K5" s="83"/>
      <c r="L5" s="83"/>
      <c r="M5" s="83"/>
      <c r="N5" s="83"/>
      <c r="O5" s="83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</row>
    <row r="6" ht="39.75" customHeight="1" spans="1:247">
      <c r="A6" s="67"/>
      <c r="B6" s="67"/>
      <c r="C6" s="68"/>
      <c r="D6" s="69"/>
      <c r="E6" s="70"/>
      <c r="F6" s="70"/>
      <c r="G6" s="70"/>
      <c r="H6" s="70"/>
      <c r="I6" s="70"/>
      <c r="J6" s="70"/>
      <c r="K6" s="83"/>
      <c r="L6" s="83"/>
      <c r="M6" s="83"/>
      <c r="N6" s="83"/>
      <c r="O6" s="83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</row>
    <row r="7" s="28" customFormat="1" ht="23.1" customHeight="1" spans="1:247">
      <c r="A7" s="71"/>
      <c r="B7" s="72"/>
      <c r="C7" s="71" t="s">
        <v>116</v>
      </c>
      <c r="D7" s="73">
        <f t="shared" ref="D7:O7" si="0">D8</f>
        <v>21.61</v>
      </c>
      <c r="E7" s="73">
        <f t="shared" si="0"/>
        <v>20.88</v>
      </c>
      <c r="F7" s="73">
        <f t="shared" si="0"/>
        <v>0</v>
      </c>
      <c r="G7" s="73">
        <f t="shared" si="0"/>
        <v>0</v>
      </c>
      <c r="H7" s="73">
        <f t="shared" si="0"/>
        <v>0</v>
      </c>
      <c r="I7" s="73">
        <f t="shared" si="0"/>
        <v>0.72</v>
      </c>
      <c r="J7" s="73">
        <f t="shared" si="0"/>
        <v>0</v>
      </c>
      <c r="K7" s="73">
        <f t="shared" si="0"/>
        <v>0</v>
      </c>
      <c r="L7" s="84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0.01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</row>
    <row r="8" ht="23.1" customHeight="1" spans="1:15">
      <c r="A8" s="71"/>
      <c r="B8" s="72" t="s">
        <v>241</v>
      </c>
      <c r="C8" s="74" t="s">
        <v>227</v>
      </c>
      <c r="D8" s="73">
        <v>21.61</v>
      </c>
      <c r="E8" s="73">
        <v>20.88</v>
      </c>
      <c r="F8" s="73"/>
      <c r="G8" s="73"/>
      <c r="H8" s="73"/>
      <c r="I8" s="73">
        <v>0.72</v>
      </c>
      <c r="J8" s="73"/>
      <c r="K8" s="73"/>
      <c r="L8" s="84"/>
      <c r="M8" s="73"/>
      <c r="N8" s="73"/>
      <c r="O8" s="73">
        <v>0.01</v>
      </c>
    </row>
    <row r="9" ht="23.1" customHeight="1" spans="1:247">
      <c r="A9" s="71"/>
      <c r="B9" s="72" t="s">
        <v>115</v>
      </c>
      <c r="C9" s="74" t="s">
        <v>228</v>
      </c>
      <c r="D9" s="73">
        <v>21.61</v>
      </c>
      <c r="E9" s="73">
        <v>20.88</v>
      </c>
      <c r="F9" s="73"/>
      <c r="G9" s="73"/>
      <c r="H9" s="73"/>
      <c r="I9" s="73">
        <v>0.72</v>
      </c>
      <c r="J9" s="73"/>
      <c r="K9" s="73"/>
      <c r="L9" s="84"/>
      <c r="M9" s="73"/>
      <c r="N9" s="73"/>
      <c r="O9" s="73">
        <v>0.01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</row>
    <row r="10" ht="23.1" customHeight="1" spans="1:247">
      <c r="A10" s="71">
        <v>2010201</v>
      </c>
      <c r="B10" s="72" t="s">
        <v>115</v>
      </c>
      <c r="C10" s="71" t="s">
        <v>242</v>
      </c>
      <c r="D10" s="73">
        <v>21.61</v>
      </c>
      <c r="E10" s="73">
        <v>20.88</v>
      </c>
      <c r="F10" s="73"/>
      <c r="G10" s="73"/>
      <c r="H10" s="73"/>
      <c r="I10" s="73">
        <v>0.72</v>
      </c>
      <c r="J10" s="73"/>
      <c r="K10" s="73"/>
      <c r="L10" s="84"/>
      <c r="M10" s="73"/>
      <c r="N10" s="73"/>
      <c r="O10" s="73">
        <v>0.01</v>
      </c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</row>
    <row r="11" ht="23.1" customHeight="1" spans="1:247">
      <c r="A11" s="75"/>
      <c r="B11" s="76"/>
      <c r="C11" s="76"/>
      <c r="D11" s="75"/>
      <c r="E11" s="75"/>
      <c r="F11" s="75"/>
      <c r="G11" s="75"/>
      <c r="H11" s="75"/>
      <c r="I11" s="75"/>
      <c r="J11" s="75"/>
      <c r="K11" s="60"/>
      <c r="L11" s="75"/>
      <c r="M11" s="75"/>
      <c r="N11" s="75"/>
      <c r="O11" s="75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</row>
    <row r="12" ht="23.1" customHeight="1" spans="1:247">
      <c r="A12" s="75"/>
      <c r="B12" s="75"/>
      <c r="C12" s="75"/>
      <c r="D12" s="75"/>
      <c r="E12" s="75"/>
      <c r="F12" s="75"/>
      <c r="G12" s="75"/>
      <c r="H12" s="75"/>
      <c r="I12" s="42"/>
      <c r="J12" s="75"/>
      <c r="K12" s="60"/>
      <c r="L12" s="75"/>
      <c r="M12" s="75"/>
      <c r="N12" s="75"/>
      <c r="O12" s="75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</row>
    <row r="13" ht="23.1" customHeight="1" spans="1:247">
      <c r="A13" s="77"/>
      <c r="B13" s="77"/>
      <c r="C13" s="77"/>
      <c r="D13" s="77"/>
      <c r="E13" s="75"/>
      <c r="F13" s="75"/>
      <c r="G13" s="77"/>
      <c r="H13" s="77"/>
      <c r="I13" s="77"/>
      <c r="J13" s="77"/>
      <c r="K13" s="60"/>
      <c r="L13" s="75"/>
      <c r="M13" s="75"/>
      <c r="N13" s="75"/>
      <c r="O13" s="75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</row>
    <row r="14" ht="23.1" customHeight="1" spans="1:247">
      <c r="A14" s="78"/>
      <c r="B14" s="78"/>
      <c r="C14" s="78"/>
      <c r="D14" s="78"/>
      <c r="E14" s="78"/>
      <c r="F14" s="79"/>
      <c r="G14" s="79"/>
      <c r="H14" s="79"/>
      <c r="I14" s="78"/>
      <c r="J14" s="78"/>
      <c r="K14" s="80"/>
      <c r="L14" s="78"/>
      <c r="M14" s="78"/>
      <c r="N14" s="79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</row>
    <row r="15" ht="23.1" customHeight="1" spans="1:247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80"/>
      <c r="L15" s="78"/>
      <c r="M15" s="78"/>
      <c r="N15" s="79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</row>
    <row r="16" ht="23.1" customHeight="1" spans="1:247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80"/>
      <c r="L16" s="78"/>
      <c r="M16" s="78"/>
      <c r="N16" s="79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</row>
    <row r="17" ht="23.1" customHeight="1" spans="1:247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表1-部门收支总表（</vt:lpstr>
      <vt:lpstr>表2-收入预算总表</vt:lpstr>
      <vt:lpstr>表3-支出预算汇总表</vt:lpstr>
      <vt:lpstr>财政拨款收支总表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表8-政府性基金拨款支出情况表</vt:lpstr>
      <vt:lpstr>表9-“三公”经费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2018-05-02T07:34:00Z</cp:lastPrinted>
  <dcterms:modified xsi:type="dcterms:W3CDTF">2018-05-18T14:26:37Z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