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52" firstSheet="4" activeTab="9"/>
  </bookViews>
  <sheets>
    <sheet name="表1-部门收支总表" sheetId="3" r:id="rId1"/>
    <sheet name="表2-收入预算总表" sheetId="4" r:id="rId2"/>
    <sheet name="表3-支出预算汇总表" sheetId="45" r:id="rId3"/>
    <sheet name="表4-财政拨款收支总表" sheetId="47" r:id="rId4"/>
    <sheet name="表5-支出预算分类总表" sheetId="7" r:id="rId5"/>
    <sheet name="表6-基本支出预算明细表—工资福利支出" sheetId="9" r:id="rId6"/>
    <sheet name="表7-基本支出预算明细表—商品和服务支出" sheetId="11" r:id="rId7"/>
    <sheet name="表8-基本支出预算明细表—对个人和家庭的补助" sheetId="13" r:id="rId8"/>
    <sheet name="表9-政府性基金拨款支出情况表" sheetId="46" r:id="rId9"/>
    <sheet name="表10-“三公”经费" sheetId="44" r:id="rId10"/>
  </sheets>
  <definedNames>
    <definedName name="a">#REF!</definedName>
    <definedName name="A0">#REF!</definedName>
    <definedName name="maocuhui">#REF!</definedName>
    <definedName name="_xlnm.Print_Area" localSheetId="0">'表1-部门收支总表'!$A$1:$H$36</definedName>
    <definedName name="_xlnm.Print_Area" localSheetId="2">'表3-支出预算汇总表'!$A$1:$O$7</definedName>
    <definedName name="_xlnm.Print_Area">#REF!</definedName>
    <definedName name="_xlnm.Print_Titles" localSheetId="0">'表1-部门收支总表'!$1:$5</definedName>
    <definedName name="_xlnm.Print_Titles" localSheetId="1">'表2-收入预算总表'!$1:$6</definedName>
    <definedName name="_xlnm.Print_Titles" localSheetId="2">'表3-支出预算汇总表'!$1:$6</definedName>
    <definedName name="_xlnm.Print_Titles" localSheetId="4">'表5-支出预算分类总表'!$1:$6</definedName>
    <definedName name="_xlnm.Print_Titles" localSheetId="5">'表6-基本支出预算明细表—工资福利支出'!$1:$6</definedName>
    <definedName name="_xlnm.Print_Titles" localSheetId="6">'表7-基本支出预算明细表—商品和服务支出'!$1:$6</definedName>
    <definedName name="_xlnm.Print_Titles" localSheetId="7">'表8-基本支出预算明细表—对个人和家庭的补助'!$1:$6</definedName>
    <definedName name="_xlnm.Print_Titles" localSheetId="8">'表9-政府性基金拨款支出情况表'!$1:$6</definedName>
    <definedName name="_xlnm.Print_Titles" hidden="1">#N/A</definedName>
    <definedName name="Sheet1" localSheetId="9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<sst xmlns="http://schemas.openxmlformats.org/spreadsheetml/2006/main" count="337" uniqueCount="234">
  <si>
    <t xml:space="preserve">                                                      </t>
  </si>
  <si>
    <t>预算01表</t>
  </si>
  <si>
    <t>部门收支总表</t>
  </si>
  <si>
    <t>部门单位：汨罗市食品药品工商质量监督管理局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</si>
  <si>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</si>
  <si>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</si>
  <si>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</si>
  <si>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</si>
  <si>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</si>
  <si>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</si>
  <si>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</si>
  <si>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</si>
  <si>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</si>
  <si>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</si>
  <si>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</si>
  <si>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</si>
  <si>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</si>
  <si>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</si>
  <si>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</si>
  <si>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</si>
  <si>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</si>
  <si>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</si>
  <si>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</si>
  <si>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</si>
  <si>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</si>
  <si>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</si>
  <si>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</si>
  <si>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</si>
  <si>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</si>
  <si>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</si>
  <si>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</si>
  <si>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</si>
  <si>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</si>
  <si>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</si>
  <si>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</si>
  <si>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</si>
  <si>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</si>
  <si>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</si>
  <si>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</si>
  <si>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</si>
  <si>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</si>
  <si>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</si>
  <si>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</si>
  <si>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</si>
  <si>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</si>
  <si>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</si>
  <si>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</si>
  <si>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</si>
  <si>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</si>
  <si>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</si>
  <si>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</si>
  <si>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</si>
  <si>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</si>
  <si>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</si>
  <si>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</si>
  <si>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</si>
  <si>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</si>
  <si>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</si>
  <si>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</si>
  <si>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</si>
  <si>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</si>
  <si>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</si>
  <si>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</si>
  <si>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</si>
  <si>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</si>
  <si>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</si>
  <si>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</si>
  <si>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</si>
  <si>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</si>
  <si>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</si>
  <si>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</si>
  <si>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</si>
  <si>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</si>
  <si>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</si>
  <si>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</si>
  <si>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</si>
  <si>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</si>
  <si>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</si>
  <si>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</si>
  <si>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</si>
  <si>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</si>
  <si>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</si>
  <si>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</si>
  <si>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</si>
  <si>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</si>
  <si>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</si>
  <si>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</si>
  <si>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</si>
  <si>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</si>
  <si>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</si>
  <si>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</si>
  <si>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</si>
  <si>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</si>
  <si>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</si>
  <si>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</si>
  <si>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</si>
  <si>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</si>
  <si>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</si>
  <si>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</si>
  <si>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</si>
  <si>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</si>
  <si>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</si>
  <si>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</si>
  <si>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</si>
  <si>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</si>
  <si>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</si>
  <si>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137001</t>
  </si>
  <si>
    <t>汩罗市食品药品工商质量监督管理局</t>
  </si>
  <si>
    <t>预算04表</t>
  </si>
  <si>
    <t>部门支出总体情况表</t>
  </si>
  <si>
    <t>功能科目</t>
  </si>
  <si>
    <t>单位名称(功能科目)</t>
  </si>
  <si>
    <t>总  计</t>
  </si>
  <si>
    <t>公共财政拨款合计</t>
  </si>
  <si>
    <t>行政运行</t>
  </si>
  <si>
    <t>2018年财政拨款收支总表</t>
  </si>
  <si>
    <t>项目</t>
  </si>
  <si>
    <t>金  额</t>
  </si>
  <si>
    <t>一般公共预算</t>
  </si>
  <si>
    <t>政府性基金预算</t>
  </si>
  <si>
    <t>一、本年收入</t>
  </si>
  <si>
    <t>一、本年支出</t>
  </si>
  <si>
    <t>1、一般公共预算拨款</t>
  </si>
  <si>
    <t>1、一般公共服务支出</t>
  </si>
  <si>
    <t>2、政府性基金预算拨款</t>
  </si>
  <si>
    <t>2、外交支出</t>
  </si>
  <si>
    <t>3、公共安全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</si>
  <si>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</si>
  <si>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</si>
  <si>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</si>
  <si>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</si>
  <si>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</si>
  <si>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9、医疗卫生与计划生育支出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</si>
  <si>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</si>
  <si>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</si>
  <si>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</si>
  <si>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</si>
  <si>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</si>
  <si>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</si>
  <si>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</si>
  <si>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16、援助其他地区支出</t>
  </si>
  <si>
    <t>17、国土海洋气象等支出</t>
  </si>
  <si>
    <t>18、住房保障支出</t>
  </si>
  <si>
    <t>19、粮油物资储备支出</t>
  </si>
  <si>
    <t>20、其他支出</t>
  </si>
  <si>
    <t>二、结转下年</t>
  </si>
  <si>
    <t>收 入 总 计</t>
  </si>
  <si>
    <t>支 出 总 计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</si>
  <si>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</si>
  <si>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</si>
  <si>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</si>
  <si>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</si>
  <si>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</si>
  <si>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</si>
  <si>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</si>
  <si>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</si>
  <si>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</si>
  <si>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</si>
  <si>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</si>
  <si>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</si>
  <si>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</si>
  <si>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</si>
  <si>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</si>
  <si>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</si>
  <si>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</si>
  <si>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</si>
  <si>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</si>
  <si>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预算05表</t>
  </si>
  <si>
    <t>一般公共预算基本支出情况表——工资福利支出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</si>
  <si>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</si>
  <si>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</si>
  <si>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</si>
  <si>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</si>
  <si>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</si>
  <si>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</si>
  <si>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</si>
  <si>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</si>
  <si>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</si>
  <si>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</si>
  <si>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</si>
  <si>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</si>
  <si>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</si>
  <si>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</si>
  <si>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</si>
  <si>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</si>
  <si>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</si>
  <si>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</si>
  <si>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</si>
  <si>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预算06表</t>
  </si>
  <si>
    <t>一般公共预算基本支出情况表-一般商品和服务支出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</si>
  <si>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</si>
  <si>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</si>
  <si>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</si>
  <si>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</si>
  <si>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</si>
  <si>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</si>
  <si>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</si>
  <si>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</si>
  <si>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</si>
  <si>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</si>
  <si>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</si>
  <si>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</si>
  <si>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</si>
  <si>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</si>
  <si>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</si>
  <si>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</si>
  <si>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</si>
  <si>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</si>
  <si>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</si>
  <si>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</si>
  <si>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</si>
  <si>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</si>
  <si>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</si>
  <si>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</si>
  <si>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</si>
  <si>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</si>
  <si>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</si>
  <si>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</si>
  <si>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</si>
  <si>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</si>
  <si>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</si>
  <si>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</si>
  <si>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政府性基金预算支出情况表</t>
  </si>
  <si>
    <t>事业单位经营支出</t>
  </si>
  <si>
    <t>预算09表</t>
  </si>
  <si>
    <t>2018年“三公”经费预算情况表</t>
  </si>
  <si>
    <t>填报单位：汨罗市食品药品工商质量监督管理局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</si>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</sst>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* #,##0;* \-#,##0;* &quot;-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* #,##0.00;* \-#,##0.00;* &quot;&quot;??;@"/>
  </numFmts>
  <fonts count="51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0" borderId="2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5" borderId="2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/>
    <xf numFmtId="0" fontId="20" fillId="10" borderId="26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3" fillId="23" borderId="2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4" fillId="26" borderId="33" applyNumberFormat="0" applyAlignment="0" applyProtection="0">
      <alignment vertical="center"/>
    </xf>
    <xf numFmtId="0" fontId="26" fillId="26" borderId="25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28" borderId="2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6" fillId="10" borderId="23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5" fillId="3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0" borderId="2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/>
    <xf numFmtId="0" fontId="17" fillId="33" borderId="0" applyNumberFormat="0" applyBorder="0" applyAlignment="0" applyProtection="0">
      <alignment vertical="center"/>
    </xf>
    <xf numFmtId="0" fontId="1" fillId="0" borderId="0"/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" fillId="0" borderId="0"/>
    <xf numFmtId="0" fontId="39" fillId="0" borderId="0" applyNumberFormat="0" applyFill="0" applyBorder="0" applyAlignment="0" applyProtection="0"/>
    <xf numFmtId="0" fontId="38" fillId="0" borderId="0"/>
    <xf numFmtId="0" fontId="18" fillId="5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38" fillId="0" borderId="0"/>
    <xf numFmtId="0" fontId="1" fillId="0" borderId="0"/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7" fillId="52" borderId="39" applyNumberFormat="0" applyAlignment="0" applyProtection="0">
      <alignment vertical="center"/>
    </xf>
    <xf numFmtId="0" fontId="47" fillId="52" borderId="3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0" fillId="40" borderId="26" applyNumberFormat="0" applyAlignment="0" applyProtection="0">
      <alignment vertical="center"/>
    </xf>
    <xf numFmtId="0" fontId="50" fillId="40" borderId="26" applyNumberFormat="0" applyAlignment="0" applyProtection="0">
      <alignment vertical="center"/>
    </xf>
    <xf numFmtId="0" fontId="38" fillId="0" borderId="0"/>
    <xf numFmtId="0" fontId="1" fillId="12" borderId="24" applyNumberFormat="0" applyFont="0" applyAlignment="0" applyProtection="0">
      <alignment vertical="center"/>
    </xf>
    <xf numFmtId="0" fontId="1" fillId="12" borderId="24" applyNumberFormat="0" applyFont="0" applyAlignment="0" applyProtection="0">
      <alignment vertical="center"/>
    </xf>
  </cellStyleXfs>
  <cellXfs count="169">
    <xf numFmtId="0" fontId="0" fillId="0" borderId="0" xfId="0"/>
    <xf numFmtId="0" fontId="1" fillId="0" borderId="0" xfId="120" applyFill="1"/>
    <xf numFmtId="0" fontId="2" fillId="0" borderId="0" xfId="120" applyFont="1" applyFill="1"/>
    <xf numFmtId="0" fontId="1" fillId="0" borderId="0" xfId="120"/>
    <xf numFmtId="0" fontId="1" fillId="0" borderId="0" xfId="120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20" applyFont="1" applyFill="1" applyAlignment="1">
      <alignment horizontal="center" vertical="center"/>
    </xf>
    <xf numFmtId="0" fontId="2" fillId="0" borderId="1" xfId="120" applyFont="1" applyFill="1" applyBorder="1" applyAlignment="1">
      <alignment vertical="center"/>
    </xf>
    <xf numFmtId="0" fontId="2" fillId="0" borderId="0" xfId="120" applyFont="1" applyFill="1" applyAlignment="1">
      <alignment horizontal="center"/>
    </xf>
    <xf numFmtId="0" fontId="2" fillId="0" borderId="0" xfId="120" applyFont="1" applyFill="1" applyAlignment="1">
      <alignment horizontal="right" vertical="center"/>
    </xf>
    <xf numFmtId="0" fontId="0" fillId="0" borderId="2" xfId="120" applyFont="1" applyFill="1" applyBorder="1" applyAlignment="1">
      <alignment horizontal="center" vertical="center"/>
    </xf>
    <xf numFmtId="0" fontId="0" fillId="0" borderId="3" xfId="120" applyFont="1" applyFill="1" applyBorder="1" applyAlignment="1">
      <alignment horizontal="center" vertical="center"/>
    </xf>
    <xf numFmtId="0" fontId="0" fillId="0" borderId="4" xfId="120" applyFont="1" applyFill="1" applyBorder="1" applyAlignment="1">
      <alignment horizontal="center" vertical="center"/>
    </xf>
    <xf numFmtId="0" fontId="0" fillId="0" borderId="5" xfId="120" applyFont="1" applyBorder="1" applyAlignment="1">
      <alignment horizontal="center" vertical="center"/>
    </xf>
    <xf numFmtId="0" fontId="0" fillId="0" borderId="6" xfId="120" applyFont="1" applyFill="1" applyBorder="1" applyAlignment="1">
      <alignment horizontal="center" vertical="center"/>
    </xf>
    <xf numFmtId="0" fontId="1" fillId="0" borderId="7" xfId="120" applyBorder="1"/>
    <xf numFmtId="0" fontId="0" fillId="0" borderId="5" xfId="120" applyFont="1" applyBorder="1" applyAlignment="1">
      <alignment vertical="center"/>
    </xf>
    <xf numFmtId="0" fontId="5" fillId="0" borderId="0" xfId="120" applyFont="1"/>
    <xf numFmtId="0" fontId="0" fillId="0" borderId="7" xfId="120" applyFont="1" applyBorder="1" applyAlignment="1">
      <alignment horizontal="center" vertical="center"/>
    </xf>
    <xf numFmtId="0" fontId="0" fillId="0" borderId="8" xfId="120" applyFont="1" applyBorder="1" applyAlignment="1">
      <alignment vertical="center"/>
    </xf>
    <xf numFmtId="0" fontId="0" fillId="0" borderId="9" xfId="120" applyFont="1" applyFill="1" applyBorder="1" applyAlignment="1">
      <alignment horizontal="center" vertical="center"/>
    </xf>
    <xf numFmtId="0" fontId="0" fillId="0" borderId="8" xfId="120" applyFont="1" applyBorder="1" applyAlignment="1">
      <alignment horizontal="left" vertical="center" wrapText="1"/>
    </xf>
    <xf numFmtId="0" fontId="0" fillId="0" borderId="9" xfId="120" applyFont="1" applyBorder="1" applyAlignment="1">
      <alignment horizontal="center" vertical="center"/>
    </xf>
    <xf numFmtId="0" fontId="0" fillId="0" borderId="10" xfId="120" applyFont="1" applyBorder="1" applyAlignment="1">
      <alignment horizontal="left" vertical="center" wrapText="1"/>
    </xf>
    <xf numFmtId="0" fontId="0" fillId="0" borderId="11" xfId="120" applyFont="1" applyBorder="1" applyAlignment="1">
      <alignment horizontal="center" vertical="center"/>
    </xf>
    <xf numFmtId="0" fontId="1" fillId="0" borderId="12" xfId="120" applyBorder="1"/>
    <xf numFmtId="0" fontId="3" fillId="0" borderId="0" xfId="119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7" applyNumberFormat="1" applyFont="1" applyFill="1" applyAlignment="1">
      <alignment horizontal="center" vertical="center" wrapText="1"/>
    </xf>
    <xf numFmtId="0" fontId="6" fillId="0" borderId="0" xfId="7" applyNumberFormat="1" applyFont="1" applyFill="1" applyAlignment="1" applyProtection="1">
      <alignment horizontal="center" vertical="center" wrapText="1"/>
    </xf>
    <xf numFmtId="49" fontId="3" fillId="0" borderId="0" xfId="7" applyNumberFormat="1" applyFont="1" applyFill="1" applyAlignment="1">
      <alignment vertical="center"/>
    </xf>
    <xf numFmtId="0" fontId="3" fillId="0" borderId="6" xfId="7" applyNumberFormat="1" applyFont="1" applyFill="1" applyBorder="1" applyAlignment="1" applyProtection="1">
      <alignment horizontal="center" vertical="center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4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3" fillId="0" borderId="15" xfId="7" applyNumberFormat="1" applyFont="1" applyFill="1" applyBorder="1" applyAlignment="1">
      <alignment horizontal="center" vertical="center" wrapText="1"/>
    </xf>
    <xf numFmtId="0" fontId="3" fillId="0" borderId="16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/>
    <xf numFmtId="49" fontId="3" fillId="0" borderId="6" xfId="7" applyNumberFormat="1" applyFont="1" applyFill="1" applyBorder="1" applyAlignment="1">
      <alignment horizontal="center" vertical="center" wrapText="1"/>
    </xf>
    <xf numFmtId="176" fontId="3" fillId="2" borderId="6" xfId="7" applyNumberFormat="1" applyFont="1" applyFill="1" applyBorder="1" applyAlignment="1">
      <alignment horizontal="center" vertical="center" wrapText="1"/>
    </xf>
    <xf numFmtId="0" fontId="0" fillId="0" borderId="6" xfId="0" applyBorder="1"/>
    <xf numFmtId="49" fontId="3" fillId="0" borderId="6" xfId="7" applyNumberFormat="1" applyFont="1" applyFill="1" applyBorder="1" applyAlignment="1">
      <alignment horizontal="center" vertical="center"/>
    </xf>
    <xf numFmtId="0" fontId="3" fillId="0" borderId="6" xfId="7" applyNumberFormat="1" applyFont="1" applyFill="1" applyBorder="1" applyAlignment="1">
      <alignment horizontal="left" vertical="center"/>
    </xf>
    <xf numFmtId="178" fontId="3" fillId="0" borderId="6" xfId="7" applyNumberFormat="1" applyFont="1" applyFill="1" applyBorder="1" applyAlignment="1">
      <alignment horizontal="center" vertical="center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78" fontId="3" fillId="0" borderId="0" xfId="7" applyNumberFormat="1" applyFont="1" applyFill="1" applyAlignment="1">
      <alignment horizontal="center" vertical="center"/>
    </xf>
    <xf numFmtId="0" fontId="0" fillId="0" borderId="0" xfId="7" applyNumberFormat="1" applyFont="1" applyFill="1" applyAlignment="1">
      <alignment vertical="center"/>
    </xf>
    <xf numFmtId="178" fontId="3" fillId="0" borderId="0" xfId="7" applyNumberFormat="1" applyFont="1" applyFill="1" applyAlignment="1">
      <alignment vertical="center"/>
    </xf>
    <xf numFmtId="178" fontId="3" fillId="0" borderId="16" xfId="7" applyNumberFormat="1" applyFont="1" applyFill="1" applyBorder="1" applyAlignment="1" applyProtection="1">
      <alignment horizontal="center" vertical="center" wrapText="1"/>
    </xf>
    <xf numFmtId="178" fontId="3" fillId="0" borderId="17" xfId="7" applyNumberFormat="1" applyFont="1" applyFill="1" applyBorder="1" applyAlignment="1" applyProtection="1">
      <alignment horizontal="center" vertical="center" wrapText="1"/>
    </xf>
    <xf numFmtId="178" fontId="3" fillId="0" borderId="6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>
      <alignment vertical="center"/>
    </xf>
    <xf numFmtId="0" fontId="3" fillId="0" borderId="18" xfId="7" applyNumberFormat="1" applyFont="1" applyFill="1" applyBorder="1" applyAlignment="1" applyProtection="1">
      <alignment horizontal="right" vertical="center"/>
    </xf>
    <xf numFmtId="0" fontId="3" fillId="0" borderId="15" xfId="7" applyNumberFormat="1" applyFont="1" applyFill="1" applyBorder="1" applyAlignment="1" applyProtection="1">
      <alignment horizontal="center" vertical="center" wrapText="1"/>
    </xf>
    <xf numFmtId="0" fontId="0" fillId="0" borderId="16" xfId="7" applyNumberFormat="1" applyFont="1" applyFill="1" applyBorder="1" applyAlignment="1">
      <alignment horizontal="center" vertical="center" wrapText="1"/>
    </xf>
    <xf numFmtId="0" fontId="0" fillId="0" borderId="6" xfId="7" applyNumberFormat="1" applyFont="1" applyFill="1" applyBorder="1" applyAlignment="1">
      <alignment horizontal="center" vertical="center" wrapText="1"/>
    </xf>
    <xf numFmtId="0" fontId="0" fillId="2" borderId="0" xfId="7" applyNumberFormat="1" applyFont="1" applyFill="1" applyAlignment="1">
      <alignment vertical="center"/>
    </xf>
    <xf numFmtId="0" fontId="0" fillId="0" borderId="6" xfId="7" applyNumberFormat="1" applyFont="1" applyFill="1" applyBorder="1" applyAlignment="1">
      <alignment vertical="center"/>
    </xf>
    <xf numFmtId="0" fontId="0" fillId="0" borderId="6" xfId="7" applyNumberFormat="1" applyFont="1" applyFill="1" applyBorder="1" applyAlignment="1">
      <alignment horizontal="centerContinuous" vertical="center"/>
    </xf>
    <xf numFmtId="0" fontId="0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0" fontId="6" fillId="0" borderId="0" xfId="7" applyNumberFormat="1" applyFont="1" applyFill="1" applyAlignment="1" applyProtection="1">
      <alignment horizontal="center" vertical="center" wrapText="1"/>
    </xf>
    <xf numFmtId="0" fontId="3" fillId="0" borderId="0" xfId="7" applyNumberFormat="1" applyFont="1" applyAlignment="1">
      <alignment horizontal="left" vertical="center" wrapText="1"/>
    </xf>
    <xf numFmtId="0" fontId="3" fillId="0" borderId="0" xfId="7" applyNumberFormat="1" applyFont="1" applyAlignment="1">
      <alignment horizontal="center" vertical="center" wrapText="1"/>
    </xf>
    <xf numFmtId="0" fontId="3" fillId="2" borderId="6" xfId="7" applyNumberFormat="1" applyFont="1" applyFill="1" applyBorder="1" applyAlignment="1" applyProtection="1">
      <alignment horizontal="center" vertical="center" wrapText="1"/>
    </xf>
    <xf numFmtId="0" fontId="0" fillId="0" borderId="6" xfId="7" applyNumberFormat="1" applyFont="1" applyFill="1" applyBorder="1" applyAlignment="1" applyProtection="1">
      <alignment horizontal="center" vertical="center" wrapText="1"/>
    </xf>
    <xf numFmtId="0" fontId="3" fillId="2" borderId="15" xfId="7" applyNumberFormat="1" applyFont="1" applyFill="1" applyBorder="1" applyAlignment="1" applyProtection="1">
      <alignment horizontal="center" vertical="center" wrapText="1"/>
    </xf>
    <xf numFmtId="0" fontId="0" fillId="2" borderId="6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>
      <alignment horizontal="center" vertical="center" wrapText="1"/>
    </xf>
    <xf numFmtId="176" fontId="3" fillId="0" borderId="6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>
      <alignment horizontal="centerContinuous" vertical="center"/>
    </xf>
    <xf numFmtId="0" fontId="3" fillId="2" borderId="6" xfId="7" applyNumberFormat="1" applyFont="1" applyFill="1" applyBorder="1" applyAlignment="1">
      <alignment horizontal="centerContinuous" vertical="center"/>
    </xf>
    <xf numFmtId="0" fontId="3" fillId="0" borderId="6" xfId="7" applyNumberFormat="1" applyFont="1" applyBorder="1" applyAlignment="1">
      <alignment horizontal="centerContinuous" vertical="center"/>
    </xf>
    <xf numFmtId="0" fontId="3" fillId="0" borderId="0" xfId="7" applyNumberFormat="1" applyFont="1" applyAlignment="1">
      <alignment horizontal="centerContinuous" vertical="center"/>
    </xf>
    <xf numFmtId="0" fontId="3" fillId="0" borderId="0" xfId="7" applyNumberFormat="1" applyFont="1" applyFill="1" applyAlignment="1">
      <alignment horizontal="centerContinuous" vertical="center"/>
    </xf>
    <xf numFmtId="0" fontId="0" fillId="0" borderId="0" xfId="7" applyNumberFormat="1" applyFont="1" applyAlignment="1">
      <alignment vertical="center"/>
    </xf>
    <xf numFmtId="0" fontId="3" fillId="0" borderId="0" xfId="7" applyNumberFormat="1" applyFont="1" applyFill="1" applyAlignment="1" applyProtection="1">
      <alignment horizontal="right" vertical="center" wrapText="1"/>
    </xf>
    <xf numFmtId="0" fontId="3" fillId="0" borderId="18" xfId="7" applyNumberFormat="1" applyFont="1" applyFill="1" applyBorder="1" applyAlignment="1" applyProtection="1"/>
    <xf numFmtId="0" fontId="0" fillId="2" borderId="6" xfId="7" applyNumberFormat="1" applyFont="1" applyFill="1" applyBorder="1" applyAlignment="1" applyProtection="1">
      <alignment horizontal="center" vertical="center" wrapText="1"/>
    </xf>
    <xf numFmtId="176" fontId="0" fillId="0" borderId="6" xfId="7" applyNumberFormat="1" applyFont="1" applyFill="1" applyBorder="1" applyAlignment="1">
      <alignment horizontal="center" vertical="center" wrapText="1"/>
    </xf>
    <xf numFmtId="0" fontId="0" fillId="0" borderId="13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2" borderId="9" xfId="7" applyNumberFormat="1" applyFont="1" applyFill="1" applyBorder="1" applyAlignment="1" applyProtection="1">
      <alignment horizontal="center" vertical="center" wrapText="1"/>
    </xf>
    <xf numFmtId="0" fontId="0" fillId="2" borderId="17" xfId="7" applyNumberFormat="1" applyFont="1" applyFill="1" applyBorder="1" applyAlignment="1" applyProtection="1">
      <alignment horizontal="center" vertical="center" wrapText="1"/>
    </xf>
    <xf numFmtId="0" fontId="0" fillId="2" borderId="16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0" fontId="3" fillId="0" borderId="18" xfId="7" applyNumberFormat="1" applyFont="1" applyFill="1" applyBorder="1" applyAlignment="1" applyProtection="1">
      <alignment horizontal="center" vertical="center"/>
    </xf>
    <xf numFmtId="4" fontId="0" fillId="0" borderId="6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7" applyNumberFormat="1" applyFont="1" applyFill="1" applyAlignment="1">
      <alignment horizontal="right" vertical="center" wrapText="1"/>
    </xf>
    <xf numFmtId="0" fontId="3" fillId="0" borderId="0" xfId="7" applyNumberFormat="1" applyFont="1" applyFill="1" applyAlignment="1">
      <alignment horizontal="left" vertical="center" wrapText="1"/>
    </xf>
    <xf numFmtId="49" fontId="0" fillId="0" borderId="6" xfId="0" applyNumberFormat="1" applyFill="1" applyBorder="1"/>
    <xf numFmtId="176" fontId="0" fillId="0" borderId="6" xfId="0" applyNumberFormat="1" applyFill="1" applyBorder="1"/>
    <xf numFmtId="9" fontId="3" fillId="0" borderId="0" xfId="7" applyNumberFormat="1" applyFont="1" applyFill="1" applyAlignment="1">
      <alignment horizontal="center" vertical="center" wrapText="1"/>
    </xf>
    <xf numFmtId="9" fontId="3" fillId="0" borderId="0" xfId="7" applyNumberFormat="1" applyFont="1" applyFill="1" applyAlignment="1">
      <alignment horizontal="left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9" xfId="7" applyNumberFormat="1" applyFont="1" applyFill="1" applyBorder="1" applyAlignment="1">
      <alignment horizontal="center" vertical="center" wrapText="1"/>
    </xf>
    <xf numFmtId="0" fontId="0" fillId="0" borderId="6" xfId="7" applyNumberFormat="1" applyFont="1" applyFill="1" applyBorder="1" applyAlignment="1" applyProtection="1">
      <alignment vertical="center" wrapText="1"/>
    </xf>
    <xf numFmtId="0" fontId="3" fillId="0" borderId="0" xfId="7" applyNumberFormat="1" applyFont="1" applyFill="1" applyBorder="1" applyAlignment="1">
      <alignment horizontal="centerContinuous" vertical="center"/>
    </xf>
    <xf numFmtId="0" fontId="3" fillId="0" borderId="14" xfId="7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3" fillId="0" borderId="20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right"/>
    </xf>
    <xf numFmtId="0" fontId="0" fillId="0" borderId="14" xfId="7" applyNumberFormat="1" applyFont="1" applyFill="1" applyBorder="1" applyAlignment="1">
      <alignment horizontal="center" vertical="center" wrapText="1"/>
    </xf>
    <xf numFmtId="0" fontId="3" fillId="0" borderId="19" xfId="7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Border="1"/>
    <xf numFmtId="4" fontId="3" fillId="0" borderId="6" xfId="0" applyNumberFormat="1" applyFont="1" applyBorder="1"/>
    <xf numFmtId="0" fontId="0" fillId="0" borderId="18" xfId="0" applyFill="1" applyBorder="1"/>
    <xf numFmtId="0" fontId="6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Border="1" applyAlignment="1">
      <alignment horizontal="center" vertical="center" wrapText="1"/>
    </xf>
    <xf numFmtId="0" fontId="3" fillId="0" borderId="18" xfId="7" applyNumberFormat="1" applyFont="1" applyFill="1" applyBorder="1" applyAlignment="1">
      <alignment horizontal="left" vertical="center" wrapText="1"/>
    </xf>
    <xf numFmtId="0" fontId="0" fillId="0" borderId="15" xfId="7" applyNumberFormat="1" applyFont="1" applyFill="1" applyBorder="1" applyAlignment="1" applyProtection="1">
      <alignment horizontal="center" vertical="center" wrapText="1"/>
    </xf>
    <xf numFmtId="0" fontId="0" fillId="0" borderId="16" xfId="7" applyNumberFormat="1" applyFont="1" applyFill="1" applyBorder="1" applyAlignment="1" applyProtection="1">
      <alignment horizontal="center" vertical="center" wrapText="1"/>
    </xf>
    <xf numFmtId="0" fontId="0" fillId="0" borderId="13" xfId="7" applyNumberFormat="1" applyFont="1" applyFill="1" applyBorder="1" applyAlignment="1">
      <alignment horizontal="center" vertical="center" wrapText="1"/>
    </xf>
    <xf numFmtId="0" fontId="3" fillId="0" borderId="16" xfId="7" applyNumberFormat="1" applyFont="1" applyFill="1" applyBorder="1" applyAlignment="1">
      <alignment horizontal="center" vertical="center" wrapText="1"/>
    </xf>
    <xf numFmtId="176" fontId="3" fillId="0" borderId="16" xfId="7" applyNumberFormat="1" applyFon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Border="1" applyAlignment="1">
      <alignment horizontal="center" vertical="center"/>
    </xf>
    <xf numFmtId="0" fontId="3" fillId="0" borderId="13" xfId="7" applyNumberFormat="1" applyFont="1" applyFill="1" applyBorder="1" applyAlignment="1">
      <alignment horizontal="center" vertical="center" wrapText="1"/>
    </xf>
    <xf numFmtId="0" fontId="3" fillId="0" borderId="19" xfId="7" applyNumberFormat="1" applyFont="1" applyFill="1" applyBorder="1" applyAlignment="1">
      <alignment horizontal="center" vertical="center" wrapText="1"/>
    </xf>
    <xf numFmtId="0" fontId="3" fillId="0" borderId="18" xfId="7" applyNumberFormat="1" applyFont="1" applyFill="1" applyBorder="1" applyAlignment="1" applyProtection="1">
      <alignment horizontal="right" wrapText="1"/>
    </xf>
    <xf numFmtId="4" fontId="3" fillId="0" borderId="6" xfId="7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 applyProtection="1">
      <alignment vertical="center"/>
    </xf>
    <xf numFmtId="0" fontId="9" fillId="2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right" vertical="center"/>
    </xf>
    <xf numFmtId="0" fontId="10" fillId="2" borderId="0" xfId="0" applyNumberFormat="1" applyFont="1" applyFill="1" applyAlignment="1" applyProtection="1">
      <alignment horizontal="centerContinuous" vertical="center"/>
    </xf>
    <xf numFmtId="0" fontId="9" fillId="2" borderId="0" xfId="0" applyNumberFormat="1" applyFont="1" applyFill="1" applyAlignment="1" applyProtection="1">
      <alignment horizontal="centerContinuous" vertical="center"/>
    </xf>
    <xf numFmtId="0" fontId="8" fillId="2" borderId="18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Alignment="1" applyProtection="1">
      <alignment horizontal="right"/>
    </xf>
    <xf numFmtId="0" fontId="8" fillId="0" borderId="6" xfId="0" applyNumberFormat="1" applyFont="1" applyFill="1" applyBorder="1" applyAlignment="1" applyProtection="1">
      <alignment horizontal="centerContinuous" vertical="center"/>
    </xf>
    <xf numFmtId="0" fontId="9" fillId="0" borderId="6" xfId="0" applyNumberFormat="1" applyFont="1" applyFill="1" applyBorder="1" applyAlignment="1" applyProtection="1">
      <alignment horizontal="centerContinuous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vertical="center"/>
    </xf>
    <xf numFmtId="176" fontId="8" fillId="0" borderId="21" xfId="0" applyNumberFormat="1" applyFont="1" applyFill="1" applyBorder="1" applyAlignment="1">
      <alignment horizontal="right" vertical="center"/>
    </xf>
    <xf numFmtId="0" fontId="8" fillId="0" borderId="13" xfId="0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 applyProtection="1">
      <alignment horizontal="right" vertical="center" wrapText="1"/>
    </xf>
    <xf numFmtId="0" fontId="8" fillId="0" borderId="14" xfId="0" applyNumberFormat="1" applyFont="1" applyFill="1" applyBorder="1" applyAlignment="1" applyProtection="1">
      <alignment vertical="center"/>
    </xf>
    <xf numFmtId="4" fontId="8" fillId="0" borderId="21" xfId="0" applyNumberFormat="1" applyFont="1" applyFill="1" applyBorder="1" applyAlignment="1" applyProtection="1">
      <alignment horizontal="right" vertical="center" wrapText="1"/>
    </xf>
    <xf numFmtId="176" fontId="8" fillId="0" borderId="6" xfId="0" applyNumberFormat="1" applyFont="1" applyFill="1" applyBorder="1" applyAlignment="1" applyProtection="1">
      <alignment horizontal="right" vertical="center" wrapText="1"/>
    </xf>
    <xf numFmtId="176" fontId="8" fillId="0" borderId="21" xfId="0" applyNumberFormat="1" applyFont="1" applyFill="1" applyBorder="1" applyAlignment="1" applyProtection="1">
      <alignment horizontal="right" vertical="center" wrapText="1"/>
    </xf>
    <xf numFmtId="176" fontId="8" fillId="0" borderId="16" xfId="0" applyNumberFormat="1" applyFont="1" applyFill="1" applyBorder="1" applyAlignment="1" applyProtection="1">
      <alignment horizontal="right" vertical="center" wrapText="1"/>
    </xf>
    <xf numFmtId="176" fontId="8" fillId="0" borderId="17" xfId="0" applyNumberFormat="1" applyFont="1" applyFill="1" applyBorder="1" applyAlignment="1" applyProtection="1">
      <alignment horizontal="right" vertical="center" wrapText="1"/>
    </xf>
    <xf numFmtId="176" fontId="8" fillId="0" borderId="21" xfId="0" applyNumberFormat="1" applyFont="1" applyFill="1" applyBorder="1" applyAlignment="1" applyProtection="1">
      <alignment horizontal="right" vertical="center"/>
    </xf>
    <xf numFmtId="0" fontId="0" fillId="0" borderId="6" xfId="0" applyFill="1" applyBorder="1"/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vertical="center"/>
    </xf>
    <xf numFmtId="176" fontId="8" fillId="0" borderId="16" xfId="0" applyNumberFormat="1" applyFont="1" applyFill="1" applyBorder="1" applyProtection="1"/>
    <xf numFmtId="176" fontId="8" fillId="0" borderId="6" xfId="0" applyNumberFormat="1" applyFont="1" applyFill="1" applyBorder="1" applyProtection="1"/>
    <xf numFmtId="0" fontId="8" fillId="0" borderId="22" xfId="0" applyNumberFormat="1" applyFont="1" applyFill="1" applyBorder="1" applyAlignment="1" applyProtection="1">
      <alignment horizontal="left" vertical="center" wrapText="1"/>
    </xf>
    <xf numFmtId="0" fontId="8" fillId="0" borderId="19" xfId="0" applyNumberFormat="1" applyFont="1" applyFill="1" applyBorder="1" applyAlignment="1" applyProtection="1">
      <alignment horizontal="left" vertical="center" wrapText="1"/>
    </xf>
    <xf numFmtId="176" fontId="8" fillId="0" borderId="9" xfId="0" applyNumberFormat="1" applyFont="1" applyFill="1" applyBorder="1" applyProtection="1"/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Protection="1"/>
    <xf numFmtId="176" fontId="8" fillId="0" borderId="17" xfId="0" applyNumberFormat="1" applyFont="1" applyFill="1" applyBorder="1" applyProtection="1"/>
    <xf numFmtId="0" fontId="9" fillId="0" borderId="0" xfId="0" applyNumberFormat="1" applyFont="1" applyFill="1" applyProtection="1"/>
  </cellXfs>
  <cellStyles count="150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40% - 强调文字颜色 4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链接单元格 3" xfId="47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千位分隔[0] 2" xfId="53"/>
    <cellStyle name="强调文字颜色 3" xfId="54" builtinId="37"/>
    <cellStyle name="千位分隔[0] 3" xfId="55"/>
    <cellStyle name="强调文字颜色 4" xfId="56" builtinId="41"/>
    <cellStyle name="20% - 强调文字颜色 1 3" xfId="57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强调文字颜色 1 2" xfId="85"/>
    <cellStyle name="60% - 强调文字颜色 1 3" xfId="86"/>
    <cellStyle name="常规 5" xfId="87"/>
    <cellStyle name="60% - 强调文字颜色 2 2" xfId="88"/>
    <cellStyle name="60% - 强调文字颜色 3 2" xfId="89"/>
    <cellStyle name="60% - 强调文字颜色 3 3" xfId="90"/>
    <cellStyle name="60% - 强调文字颜色 4 2" xfId="91"/>
    <cellStyle name="60% - 强调文字颜色 4 3" xfId="92"/>
    <cellStyle name="60% - 强调文字颜色 5 2" xfId="93"/>
    <cellStyle name="60% - 强调文字颜色 5 3" xfId="94"/>
    <cellStyle name="60% - 强调文字颜色 6 2" xfId="95"/>
    <cellStyle name="60% - 强调文字颜色 6 3" xfId="96"/>
    <cellStyle name="常规 2" xfId="97"/>
    <cellStyle name="ColLevel_1" xfId="98"/>
    <cellStyle name="gcd" xfId="99"/>
    <cellStyle name="强调文字颜色 1 2" xfId="100"/>
    <cellStyle name="RowLevel_1" xfId="101"/>
    <cellStyle name="百分比 2" xfId="102"/>
    <cellStyle name="标题 1 2" xfId="103"/>
    <cellStyle name="标题 1 3" xfId="104"/>
    <cellStyle name="标题 2 2" xfId="105"/>
    <cellStyle name="标题 2 3" xfId="106"/>
    <cellStyle name="标题 3 2" xfId="107"/>
    <cellStyle name="标题 3 3" xfId="108"/>
    <cellStyle name="标题 4 2" xfId="109"/>
    <cellStyle name="标题 4 3" xfId="110"/>
    <cellStyle name="标题 5" xfId="111"/>
    <cellStyle name="标题 6" xfId="112"/>
    <cellStyle name="差 2" xfId="113"/>
    <cellStyle name="差 3" xfId="114"/>
    <cellStyle name="差_2017年xxx“三公”经费预算公开表" xfId="115"/>
    <cellStyle name="常规 4 2" xfId="116"/>
    <cellStyle name="常规 7" xfId="117"/>
    <cellStyle name="常规 8" xfId="118"/>
    <cellStyle name="常规_(打印格式)2015部门预算编制通知单(5.10)" xfId="119"/>
    <cellStyle name="常规_财预(2013)309号附件" xfId="120"/>
    <cellStyle name="好 2" xfId="121"/>
    <cellStyle name="好 3" xfId="122"/>
    <cellStyle name="好_2017年xxx“三公”经费预算公开表" xfId="123"/>
    <cellStyle name="汇总 2" xfId="124"/>
    <cellStyle name="汇总 3" xfId="125"/>
    <cellStyle name="检查单元格 2" xfId="126"/>
    <cellStyle name="检查单元格 3" xfId="127"/>
    <cellStyle name="解释性文本 2" xfId="128"/>
    <cellStyle name="解释性文本 3" xfId="129"/>
    <cellStyle name="警告文本 2" xfId="130"/>
    <cellStyle name="警告文本 3" xfId="131"/>
    <cellStyle name="链接单元格 2" xfId="132"/>
    <cellStyle name="强调文字颜色 1 3" xfId="133"/>
    <cellStyle name="强调文字颜色 2 2" xfId="134"/>
    <cellStyle name="强调文字颜色 2 3" xfId="135"/>
    <cellStyle name="强调文字颜色 3 2" xfId="136"/>
    <cellStyle name="强调文字颜色 3 3" xfId="137"/>
    <cellStyle name="强调文字颜色 4 2" xfId="138"/>
    <cellStyle name="强调文字颜色 4 3" xfId="139"/>
    <cellStyle name="强调文字颜色 5 2" xfId="140"/>
    <cellStyle name="强调文字颜色 5 3" xfId="141"/>
    <cellStyle name="强调文字颜色 6 2" xfId="142"/>
    <cellStyle name="强调文字颜色 6 3" xfId="143"/>
    <cellStyle name="适中 3" xfId="144"/>
    <cellStyle name="输入 2" xfId="145"/>
    <cellStyle name="输入 3" xfId="146"/>
    <cellStyle name="样式 1" xfId="147"/>
    <cellStyle name="注释 2" xfId="148"/>
    <cellStyle name="注释 3" xfId="1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workbookViewId="0">
      <selection activeCell="A4" sqref="A4"/>
    </sheetView>
  </sheetViews>
  <sheetFormatPr defaultColWidth="9.16666666666667" defaultRowHeight="11.25"/>
  <cols>
    <col min="1" max="1" width="49.5" style="27" customWidth="1"/>
    <col min="2" max="2" width="22.8333333333333" style="27" customWidth="1"/>
    <col min="3" max="3" width="34.3333333333333" style="27" customWidth="1"/>
    <col min="4" max="4" width="22.8333333333333" style="27" customWidth="1"/>
    <col min="5" max="5" width="34.3333333333333" style="27" customWidth="1"/>
    <col min="6" max="6" width="22.8333333333333" style="27" customWidth="1"/>
    <col min="7" max="7" width="34.3333333333333" style="27" customWidth="1"/>
    <col min="8" max="8" width="22.8333333333333" style="27" customWidth="1"/>
    <col min="9" max="16384" width="9.16666666666667" style="27"/>
  </cols>
  <sheetData>
    <row r="1" ht="21" customHeight="1" spans="1:256">
      <c r="A1" s="133" t="s">
        <v>0</v>
      </c>
      <c r="B1" s="133"/>
      <c r="C1" s="133"/>
      <c r="D1" s="133"/>
      <c r="E1" s="133"/>
      <c r="G1" s="134"/>
      <c r="H1" s="135" t="s">
        <v>1</v>
      </c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</row>
    <row r="2" ht="21" customHeight="1" spans="1:256">
      <c r="A2" s="136" t="s">
        <v>2</v>
      </c>
      <c r="B2" s="136"/>
      <c r="C2" s="136"/>
      <c r="D2" s="136"/>
      <c r="E2" s="136"/>
      <c r="F2" s="136"/>
      <c r="G2" s="137"/>
      <c r="H2" s="137"/>
      <c r="I2" s="137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  <c r="IU2" s="134"/>
      <c r="IV2" s="134"/>
    </row>
    <row r="3" ht="21" customHeight="1" spans="1:256">
      <c r="A3" s="138" t="s">
        <v>3</v>
      </c>
      <c r="B3" s="138"/>
      <c r="C3" s="138"/>
      <c r="D3" s="133"/>
      <c r="E3" s="133"/>
      <c r="G3" s="134"/>
      <c r="H3" s="139" t="s">
        <v>4</v>
      </c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</row>
    <row r="4" s="28" customFormat="1" ht="21" customHeight="1" spans="1:256">
      <c r="A4" s="140" t="s">
        <v>5</v>
      </c>
      <c r="B4" s="140"/>
      <c r="C4" s="140" t="s">
        <v>6</v>
      </c>
      <c r="D4" s="140"/>
      <c r="E4" s="140"/>
      <c r="F4" s="140"/>
      <c r="G4" s="141"/>
      <c r="H4" s="141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168"/>
      <c r="IV4" s="168"/>
    </row>
    <row r="5" s="28" customFormat="1" ht="21" customHeight="1" spans="1:256">
      <c r="A5" s="142" t="s">
        <v>7</v>
      </c>
      <c r="B5" s="142" t="s">
        <v>8</v>
      </c>
      <c r="C5" s="143" t="s">
        <v>9</v>
      </c>
      <c r="D5" s="144" t="s">
        <v>8</v>
      </c>
      <c r="E5" s="143" t="s">
        <v>10</v>
      </c>
      <c r="F5" s="144" t="s">
        <v>8</v>
      </c>
      <c r="G5" s="143" t="s">
        <v>11</v>
      </c>
      <c r="H5" s="144" t="s">
        <v>8</v>
      </c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68"/>
      <c r="IJ5" s="168"/>
      <c r="IK5" s="168"/>
      <c r="IL5" s="168"/>
      <c r="IM5" s="168"/>
      <c r="IN5" s="168"/>
      <c r="IO5" s="168"/>
      <c r="IP5" s="168"/>
      <c r="IQ5" s="168"/>
      <c r="IR5" s="168"/>
      <c r="IS5" s="168"/>
      <c r="IT5" s="168"/>
      <c r="IU5" s="168"/>
      <c r="IV5" s="168"/>
    </row>
    <row r="6" s="28" customFormat="1" ht="21" customHeight="1" spans="1:256">
      <c r="A6" s="145" t="s">
        <v>12</v>
      </c>
      <c r="B6" s="146">
        <v>2621.7</v>
      </c>
      <c r="C6" s="147" t="s">
        <v>13</v>
      </c>
      <c r="D6" s="148">
        <v>2621.7</v>
      </c>
      <c r="E6" s="149" t="s">
        <v>14</v>
      </c>
      <c r="F6" s="148">
        <f>SUM(F7:F9)</f>
        <v>2351.7</v>
      </c>
      <c r="G6" s="149" t="s">
        <v>15</v>
      </c>
      <c r="H6" s="148">
        <v>1860.05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  <c r="IL6" s="168"/>
      <c r="IM6" s="168"/>
      <c r="IN6" s="168"/>
      <c r="IO6" s="168"/>
      <c r="IP6" s="168"/>
      <c r="IQ6" s="168"/>
      <c r="IR6" s="168"/>
      <c r="IS6" s="168"/>
      <c r="IT6" s="168"/>
      <c r="IU6" s="168"/>
      <c r="IV6" s="168"/>
    </row>
    <row r="7" s="28" customFormat="1" ht="21" customHeight="1" spans="1:256">
      <c r="A7" s="145" t="s">
        <v>16</v>
      </c>
      <c r="B7" s="146">
        <v>2421.7</v>
      </c>
      <c r="C7" s="147" t="s">
        <v>17</v>
      </c>
      <c r="D7" s="148">
        <v>0</v>
      </c>
      <c r="E7" s="149" t="s">
        <v>18</v>
      </c>
      <c r="F7" s="148">
        <v>2000.84</v>
      </c>
      <c r="G7" s="149" t="s">
        <v>19</v>
      </c>
      <c r="H7" s="148">
        <v>612.34</v>
      </c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  <c r="IJ7" s="168"/>
      <c r="IK7" s="168"/>
      <c r="IL7" s="168"/>
      <c r="IM7" s="168"/>
      <c r="IN7" s="168"/>
      <c r="IO7" s="168"/>
      <c r="IP7" s="168"/>
      <c r="IQ7" s="168"/>
      <c r="IR7" s="168"/>
      <c r="IS7" s="168"/>
      <c r="IT7" s="168"/>
      <c r="IU7" s="168"/>
      <c r="IV7" s="168"/>
    </row>
    <row r="8" s="28" customFormat="1" ht="21" customHeight="1" spans="1:256">
      <c r="A8" s="145" t="s">
        <v>20</v>
      </c>
      <c r="B8" s="150">
        <v>200</v>
      </c>
      <c r="C8" s="147" t="s">
        <v>21</v>
      </c>
      <c r="D8" s="148">
        <v>0</v>
      </c>
      <c r="E8" s="149" t="s">
        <v>22</v>
      </c>
      <c r="F8" s="151">
        <v>342.34</v>
      </c>
      <c r="G8" s="149" t="s">
        <v>23</v>
      </c>
      <c r="H8" s="148">
        <v>0</v>
      </c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</row>
    <row r="9" s="28" customFormat="1" ht="21" customHeight="1" spans="1:256">
      <c r="A9" s="145" t="s">
        <v>24</v>
      </c>
      <c r="B9" s="152">
        <v>0</v>
      </c>
      <c r="C9" s="147" t="s">
        <v>25</v>
      </c>
      <c r="D9" s="148">
        <v>0</v>
      </c>
      <c r="E9" s="149" t="s">
        <v>26</v>
      </c>
      <c r="F9" s="153">
        <v>8.52</v>
      </c>
      <c r="G9" s="149" t="s">
        <v>27</v>
      </c>
      <c r="H9" s="148">
        <v>0</v>
      </c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</row>
    <row r="10" s="28" customFormat="1" ht="21" customHeight="1" spans="1:256">
      <c r="A10" s="145" t="s">
        <v>28</v>
      </c>
      <c r="B10" s="152">
        <v>0</v>
      </c>
      <c r="C10" s="147" t="s">
        <v>29</v>
      </c>
      <c r="D10" s="148">
        <v>0</v>
      </c>
      <c r="E10" s="149"/>
      <c r="F10" s="154"/>
      <c r="G10" s="149" t="s">
        <v>30</v>
      </c>
      <c r="H10" s="148">
        <v>0</v>
      </c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</row>
    <row r="11" s="28" customFormat="1" ht="21" customHeight="1" spans="1:256">
      <c r="A11" s="145" t="s">
        <v>31</v>
      </c>
      <c r="B11" s="146">
        <v>0</v>
      </c>
      <c r="C11" s="147" t="s">
        <v>32</v>
      </c>
      <c r="D11" s="148">
        <v>0</v>
      </c>
      <c r="E11" s="149" t="s">
        <v>33</v>
      </c>
      <c r="F11" s="148">
        <f>SUM(F12:F20)</f>
        <v>270</v>
      </c>
      <c r="G11" s="149" t="s">
        <v>34</v>
      </c>
      <c r="H11" s="148">
        <v>0</v>
      </c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  <c r="GY11" s="168"/>
      <c r="GZ11" s="168"/>
      <c r="HA11" s="168"/>
      <c r="HB11" s="168"/>
      <c r="HC11" s="168"/>
      <c r="HD11" s="168"/>
      <c r="HE11" s="168"/>
      <c r="HF11" s="168"/>
      <c r="HG11" s="168"/>
      <c r="HH11" s="168"/>
      <c r="HI11" s="168"/>
      <c r="HJ11" s="168"/>
      <c r="HK11" s="168"/>
      <c r="HL11" s="168"/>
      <c r="HM11" s="168"/>
      <c r="HN11" s="168"/>
      <c r="HO11" s="168"/>
      <c r="HP11" s="168"/>
      <c r="HQ11" s="168"/>
      <c r="HR11" s="168"/>
      <c r="HS11" s="168"/>
      <c r="HT11" s="168"/>
      <c r="HU11" s="168"/>
      <c r="HV11" s="168"/>
      <c r="HW11" s="168"/>
      <c r="HX11" s="168"/>
      <c r="HY11" s="168"/>
      <c r="HZ11" s="168"/>
      <c r="IA11" s="168"/>
      <c r="IB11" s="168"/>
      <c r="IC11" s="168"/>
      <c r="ID11" s="168"/>
      <c r="IE11" s="168"/>
      <c r="IF11" s="168"/>
      <c r="IG11" s="168"/>
      <c r="IH11" s="168"/>
      <c r="II11" s="168"/>
      <c r="IJ11" s="168"/>
      <c r="IK11" s="168"/>
      <c r="IL11" s="168"/>
      <c r="IM11" s="168"/>
      <c r="IN11" s="168"/>
      <c r="IO11" s="168"/>
      <c r="IP11" s="168"/>
      <c r="IQ11" s="168"/>
      <c r="IR11" s="168"/>
      <c r="IS11" s="168"/>
      <c r="IT11" s="168"/>
      <c r="IU11" s="168"/>
      <c r="IV11" s="168"/>
    </row>
    <row r="12" s="28" customFormat="1" ht="21" customHeight="1" spans="1:256">
      <c r="A12" s="145" t="s">
        <v>35</v>
      </c>
      <c r="B12" s="152">
        <v>0</v>
      </c>
      <c r="C12" s="147" t="s">
        <v>36</v>
      </c>
      <c r="D12" s="148">
        <v>0</v>
      </c>
      <c r="E12" s="149" t="s">
        <v>22</v>
      </c>
      <c r="F12" s="148">
        <v>270</v>
      </c>
      <c r="G12" s="149" t="s">
        <v>37</v>
      </c>
      <c r="H12" s="148">
        <v>0</v>
      </c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  <c r="GY12" s="168"/>
      <c r="GZ12" s="168"/>
      <c r="HA12" s="168"/>
      <c r="HB12" s="168"/>
      <c r="HC12" s="168"/>
      <c r="HD12" s="168"/>
      <c r="HE12" s="168"/>
      <c r="HF12" s="168"/>
      <c r="HG12" s="168"/>
      <c r="HH12" s="168"/>
      <c r="HI12" s="168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8"/>
      <c r="IF12" s="168"/>
      <c r="IG12" s="168"/>
      <c r="IH12" s="168"/>
      <c r="II12" s="168"/>
      <c r="IJ12" s="168"/>
      <c r="IK12" s="168"/>
      <c r="IL12" s="168"/>
      <c r="IM12" s="168"/>
      <c r="IN12" s="168"/>
      <c r="IO12" s="168"/>
      <c r="IP12" s="168"/>
      <c r="IQ12" s="168"/>
      <c r="IR12" s="168"/>
      <c r="IS12" s="168"/>
      <c r="IT12" s="168"/>
      <c r="IU12" s="168"/>
      <c r="IV12" s="168"/>
    </row>
    <row r="13" s="28" customFormat="1" ht="21" customHeight="1" spans="1:256">
      <c r="A13" s="145" t="s">
        <v>38</v>
      </c>
      <c r="B13" s="152">
        <v>0</v>
      </c>
      <c r="C13" s="147" t="s">
        <v>39</v>
      </c>
      <c r="D13" s="148">
        <v>0</v>
      </c>
      <c r="E13" s="149" t="s">
        <v>26</v>
      </c>
      <c r="F13" s="148">
        <v>0</v>
      </c>
      <c r="G13" s="149" t="s">
        <v>40</v>
      </c>
      <c r="H13" s="148">
        <v>0</v>
      </c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168"/>
      <c r="FG13" s="168"/>
      <c r="FH13" s="168"/>
      <c r="FI13" s="168"/>
      <c r="FJ13" s="168"/>
      <c r="FK13" s="168"/>
      <c r="FL13" s="168"/>
      <c r="FM13" s="168"/>
      <c r="FN13" s="168"/>
      <c r="FO13" s="168"/>
      <c r="FP13" s="168"/>
      <c r="FQ13" s="168"/>
      <c r="FR13" s="168"/>
      <c r="FS13" s="168"/>
      <c r="FT13" s="168"/>
      <c r="FU13" s="168"/>
      <c r="FV13" s="168"/>
      <c r="FW13" s="168"/>
      <c r="FX13" s="168"/>
      <c r="FY13" s="168"/>
      <c r="FZ13" s="168"/>
      <c r="GA13" s="168"/>
      <c r="GB13" s="168"/>
      <c r="GC13" s="168"/>
      <c r="GD13" s="168"/>
      <c r="GE13" s="168"/>
      <c r="GF13" s="168"/>
      <c r="GG13" s="168"/>
      <c r="GH13" s="168"/>
      <c r="GI13" s="168"/>
      <c r="GJ13" s="168"/>
      <c r="GK13" s="168"/>
      <c r="GL13" s="168"/>
      <c r="GM13" s="168"/>
      <c r="GN13" s="168"/>
      <c r="GO13" s="168"/>
      <c r="GP13" s="168"/>
      <c r="GQ13" s="168"/>
      <c r="GR13" s="168"/>
      <c r="GS13" s="168"/>
      <c r="GT13" s="168"/>
      <c r="GU13" s="168"/>
      <c r="GV13" s="168"/>
      <c r="GW13" s="168"/>
      <c r="GX13" s="168"/>
      <c r="GY13" s="168"/>
      <c r="GZ13" s="168"/>
      <c r="HA13" s="168"/>
      <c r="HB13" s="168"/>
      <c r="HC13" s="168"/>
      <c r="HD13" s="168"/>
      <c r="HE13" s="168"/>
      <c r="HF13" s="168"/>
      <c r="HG13" s="168"/>
      <c r="HH13" s="168"/>
      <c r="HI13" s="168"/>
      <c r="HJ13" s="168"/>
      <c r="HK13" s="168"/>
      <c r="HL13" s="168"/>
      <c r="HM13" s="168"/>
      <c r="HN13" s="168"/>
      <c r="HO13" s="168"/>
      <c r="HP13" s="168"/>
      <c r="HQ13" s="168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8"/>
      <c r="IF13" s="168"/>
      <c r="IG13" s="168"/>
      <c r="IH13" s="168"/>
      <c r="II13" s="168"/>
      <c r="IJ13" s="168"/>
      <c r="IK13" s="168"/>
      <c r="IL13" s="168"/>
      <c r="IM13" s="168"/>
      <c r="IN13" s="168"/>
      <c r="IO13" s="168"/>
      <c r="IP13" s="168"/>
      <c r="IQ13" s="168"/>
      <c r="IR13" s="168"/>
      <c r="IS13" s="168"/>
      <c r="IT13" s="168"/>
      <c r="IU13" s="168"/>
      <c r="IV13" s="168"/>
    </row>
    <row r="14" s="28" customFormat="1" ht="21" customHeight="1" spans="1:256">
      <c r="A14" s="145" t="s">
        <v>41</v>
      </c>
      <c r="B14" s="155">
        <v>0</v>
      </c>
      <c r="C14" s="147" t="s">
        <v>42</v>
      </c>
      <c r="D14" s="148">
        <v>0</v>
      </c>
      <c r="E14" s="149" t="s">
        <v>43</v>
      </c>
      <c r="F14" s="148">
        <v>0</v>
      </c>
      <c r="G14" s="149" t="s">
        <v>44</v>
      </c>
      <c r="H14" s="148">
        <v>149.31</v>
      </c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</row>
    <row r="15" s="28" customFormat="1" ht="21" customHeight="1" spans="1:256">
      <c r="A15" s="145" t="s">
        <v>45</v>
      </c>
      <c r="B15" s="155">
        <v>0</v>
      </c>
      <c r="C15" s="147" t="s">
        <v>46</v>
      </c>
      <c r="D15" s="148">
        <v>0</v>
      </c>
      <c r="E15" s="149" t="s">
        <v>47</v>
      </c>
      <c r="F15" s="148">
        <v>0</v>
      </c>
      <c r="G15" s="149" t="s">
        <v>48</v>
      </c>
      <c r="H15" s="148">
        <v>0</v>
      </c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</row>
    <row r="16" s="28" customFormat="1" ht="21" customHeight="1" spans="1:256">
      <c r="A16" s="145"/>
      <c r="B16" s="152"/>
      <c r="C16" s="147" t="s">
        <v>49</v>
      </c>
      <c r="D16" s="148">
        <v>0</v>
      </c>
      <c r="E16" s="149" t="s">
        <v>50</v>
      </c>
      <c r="F16" s="148">
        <v>0</v>
      </c>
      <c r="G16" s="149" t="s">
        <v>51</v>
      </c>
      <c r="H16" s="148">
        <v>0</v>
      </c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  <c r="GY16" s="168"/>
      <c r="GZ16" s="168"/>
      <c r="HA16" s="168"/>
      <c r="HB16" s="168"/>
      <c r="HC16" s="168"/>
      <c r="HD16" s="168"/>
      <c r="HE16" s="168"/>
      <c r="HF16" s="168"/>
      <c r="HG16" s="168"/>
      <c r="HH16" s="168"/>
      <c r="HI16" s="168"/>
      <c r="HJ16" s="168"/>
      <c r="HK16" s="168"/>
      <c r="HL16" s="168"/>
      <c r="HM16" s="168"/>
      <c r="HN16" s="168"/>
      <c r="HO16" s="168"/>
      <c r="HP16" s="168"/>
      <c r="HQ16" s="168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8"/>
      <c r="IF16" s="168"/>
      <c r="IG16" s="168"/>
      <c r="IH16" s="168"/>
      <c r="II16" s="168"/>
      <c r="IJ16" s="168"/>
      <c r="IK16" s="168"/>
      <c r="IL16" s="168"/>
      <c r="IM16" s="168"/>
      <c r="IN16" s="168"/>
      <c r="IO16" s="168"/>
      <c r="IP16" s="168"/>
      <c r="IQ16" s="168"/>
      <c r="IR16" s="168"/>
      <c r="IS16" s="168"/>
      <c r="IT16" s="168"/>
      <c r="IU16" s="168"/>
      <c r="IV16" s="168"/>
    </row>
    <row r="17" s="28" customFormat="1" ht="21" customHeight="1" spans="1:256">
      <c r="A17" s="156"/>
      <c r="B17" s="152"/>
      <c r="C17" s="147" t="s">
        <v>52</v>
      </c>
      <c r="D17" s="148">
        <v>0</v>
      </c>
      <c r="E17" s="149" t="s">
        <v>53</v>
      </c>
      <c r="F17" s="148">
        <v>0</v>
      </c>
      <c r="G17" s="149" t="s">
        <v>54</v>
      </c>
      <c r="H17" s="148">
        <v>0</v>
      </c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  <c r="GO17" s="168"/>
      <c r="GP17" s="168"/>
      <c r="GQ17" s="168"/>
      <c r="GR17" s="168"/>
      <c r="GS17" s="168"/>
      <c r="GT17" s="168"/>
      <c r="GU17" s="168"/>
      <c r="GV17" s="168"/>
      <c r="GW17" s="168"/>
      <c r="GX17" s="168"/>
      <c r="GY17" s="168"/>
      <c r="GZ17" s="168"/>
      <c r="HA17" s="168"/>
      <c r="HB17" s="168"/>
      <c r="HC17" s="168"/>
      <c r="HD17" s="168"/>
      <c r="HE17" s="168"/>
      <c r="HF17" s="168"/>
      <c r="HG17" s="168"/>
      <c r="HH17" s="168"/>
      <c r="HI17" s="168"/>
      <c r="HJ17" s="168"/>
      <c r="HK17" s="168"/>
      <c r="HL17" s="168"/>
      <c r="HM17" s="168"/>
      <c r="HN17" s="168"/>
      <c r="HO17" s="168"/>
      <c r="HP17" s="168"/>
      <c r="HQ17" s="168"/>
      <c r="HR17" s="168"/>
      <c r="HS17" s="168"/>
      <c r="HT17" s="168"/>
      <c r="HU17" s="168"/>
      <c r="HV17" s="168"/>
      <c r="HW17" s="168"/>
      <c r="HX17" s="168"/>
      <c r="HY17" s="168"/>
      <c r="HZ17" s="168"/>
      <c r="IA17" s="168"/>
      <c r="IB17" s="168"/>
      <c r="IC17" s="168"/>
      <c r="ID17" s="168"/>
      <c r="IE17" s="168"/>
      <c r="IF17" s="168"/>
      <c r="IG17" s="168"/>
      <c r="IH17" s="168"/>
      <c r="II17" s="168"/>
      <c r="IJ17" s="168"/>
      <c r="IK17" s="168"/>
      <c r="IL17" s="168"/>
      <c r="IM17" s="168"/>
      <c r="IN17" s="168"/>
      <c r="IO17" s="168"/>
      <c r="IP17" s="168"/>
      <c r="IQ17" s="168"/>
      <c r="IR17" s="168"/>
      <c r="IS17" s="168"/>
      <c r="IT17" s="168"/>
      <c r="IU17" s="168"/>
      <c r="IV17" s="168"/>
    </row>
    <row r="18" s="28" customFormat="1" ht="21" customHeight="1" spans="1:256">
      <c r="A18" s="156"/>
      <c r="B18" s="152"/>
      <c r="C18" s="147" t="s">
        <v>55</v>
      </c>
      <c r="D18" s="148">
        <v>0</v>
      </c>
      <c r="E18" s="149" t="s">
        <v>56</v>
      </c>
      <c r="F18" s="148">
        <v>0</v>
      </c>
      <c r="G18" s="149" t="s">
        <v>57</v>
      </c>
      <c r="H18" s="148">
        <v>0</v>
      </c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  <c r="IF18" s="168"/>
      <c r="IG18" s="168"/>
      <c r="IH18" s="168"/>
      <c r="II18" s="168"/>
      <c r="IJ18" s="168"/>
      <c r="IK18" s="168"/>
      <c r="IL18" s="168"/>
      <c r="IM18" s="168"/>
      <c r="IN18" s="168"/>
      <c r="IO18" s="168"/>
      <c r="IP18" s="168"/>
      <c r="IQ18" s="168"/>
      <c r="IR18" s="168"/>
      <c r="IS18" s="168"/>
      <c r="IT18" s="168"/>
      <c r="IU18" s="168"/>
      <c r="IV18" s="168"/>
    </row>
    <row r="19" s="28" customFormat="1" ht="21" customHeight="1" spans="1:256">
      <c r="A19" s="156"/>
      <c r="B19" s="152"/>
      <c r="C19" s="147" t="s">
        <v>58</v>
      </c>
      <c r="D19" s="148">
        <v>0</v>
      </c>
      <c r="E19" s="149" t="s">
        <v>59</v>
      </c>
      <c r="F19" s="148">
        <v>0</v>
      </c>
      <c r="G19" s="149" t="s">
        <v>60</v>
      </c>
      <c r="H19" s="148">
        <v>0</v>
      </c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  <c r="GY19" s="168"/>
      <c r="GZ19" s="168"/>
      <c r="HA19" s="168"/>
      <c r="HB19" s="168"/>
      <c r="HC19" s="168"/>
      <c r="HD19" s="168"/>
      <c r="HE19" s="168"/>
      <c r="HF19" s="168"/>
      <c r="HG19" s="168"/>
      <c r="HH19" s="168"/>
      <c r="HI19" s="168"/>
      <c r="HJ19" s="168"/>
      <c r="HK19" s="168"/>
      <c r="HL19" s="168"/>
      <c r="HM19" s="168"/>
      <c r="HN19" s="168"/>
      <c r="HO19" s="168"/>
      <c r="HP19" s="168"/>
      <c r="HQ19" s="168"/>
      <c r="HR19" s="168"/>
      <c r="HS19" s="168"/>
      <c r="HT19" s="168"/>
      <c r="HU19" s="168"/>
      <c r="HV19" s="168"/>
      <c r="HW19" s="168"/>
      <c r="HX19" s="168"/>
      <c r="HY19" s="168"/>
      <c r="HZ19" s="168"/>
      <c r="IA19" s="168"/>
      <c r="IB19" s="168"/>
      <c r="IC19" s="168"/>
      <c r="ID19" s="168"/>
      <c r="IE19" s="168"/>
      <c r="IF19" s="168"/>
      <c r="IG19" s="168"/>
      <c r="IH19" s="168"/>
      <c r="II19" s="168"/>
      <c r="IJ19" s="168"/>
      <c r="IK19" s="168"/>
      <c r="IL19" s="168"/>
      <c r="IM19" s="168"/>
      <c r="IN19" s="168"/>
      <c r="IO19" s="168"/>
      <c r="IP19" s="168"/>
      <c r="IQ19" s="168"/>
      <c r="IR19" s="168"/>
      <c r="IS19" s="168"/>
      <c r="IT19" s="168"/>
      <c r="IU19" s="168"/>
      <c r="IV19" s="168"/>
    </row>
    <row r="20" s="28" customFormat="1" ht="21" customHeight="1" spans="1:256">
      <c r="A20" s="156"/>
      <c r="B20" s="152"/>
      <c r="C20" s="157" t="s">
        <v>61</v>
      </c>
      <c r="D20" s="148">
        <v>0</v>
      </c>
      <c r="E20" s="149" t="s">
        <v>62</v>
      </c>
      <c r="F20" s="151">
        <v>0</v>
      </c>
      <c r="G20" s="149" t="s">
        <v>63</v>
      </c>
      <c r="H20" s="151">
        <v>0</v>
      </c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8"/>
      <c r="HI20" s="168"/>
      <c r="HJ20" s="168"/>
      <c r="HK20" s="168"/>
      <c r="HL20" s="168"/>
      <c r="HM20" s="168"/>
      <c r="HN20" s="168"/>
      <c r="HO20" s="168"/>
      <c r="HP20" s="168"/>
      <c r="HQ20" s="168"/>
      <c r="HR20" s="168"/>
      <c r="HS20" s="168"/>
      <c r="HT20" s="168"/>
      <c r="HU20" s="168"/>
      <c r="HV20" s="168"/>
      <c r="HW20" s="168"/>
      <c r="HX20" s="168"/>
      <c r="HY20" s="168"/>
      <c r="HZ20" s="168"/>
      <c r="IA20" s="168"/>
      <c r="IB20" s="168"/>
      <c r="IC20" s="168"/>
      <c r="ID20" s="168"/>
      <c r="IE20" s="168"/>
      <c r="IF20" s="168"/>
      <c r="IG20" s="168"/>
      <c r="IH20" s="168"/>
      <c r="II20" s="168"/>
      <c r="IJ20" s="168"/>
      <c r="IK20" s="168"/>
      <c r="IL20" s="168"/>
      <c r="IM20" s="168"/>
      <c r="IN20" s="168"/>
      <c r="IO20" s="168"/>
      <c r="IP20" s="168"/>
      <c r="IQ20" s="168"/>
      <c r="IR20" s="168"/>
      <c r="IS20" s="168"/>
      <c r="IT20" s="168"/>
      <c r="IU20" s="168"/>
      <c r="IV20" s="168"/>
    </row>
    <row r="21" s="28" customFormat="1" ht="21" customHeight="1" spans="1:256">
      <c r="A21" s="156"/>
      <c r="B21" s="152"/>
      <c r="C21" s="157" t="s">
        <v>64</v>
      </c>
      <c r="D21" s="148">
        <v>0</v>
      </c>
      <c r="E21" s="149" t="s">
        <v>65</v>
      </c>
      <c r="F21" s="154">
        <v>0</v>
      </c>
      <c r="G21" s="158"/>
      <c r="H21" s="159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  <c r="GY21" s="168"/>
      <c r="GZ21" s="168"/>
      <c r="HA21" s="168"/>
      <c r="HB21" s="168"/>
      <c r="HC21" s="168"/>
      <c r="HD21" s="168"/>
      <c r="HE21" s="168"/>
      <c r="HF21" s="168"/>
      <c r="HG21" s="168"/>
      <c r="HH21" s="168"/>
      <c r="HI21" s="168"/>
      <c r="HJ21" s="168"/>
      <c r="HK21" s="168"/>
      <c r="HL21" s="168"/>
      <c r="HM21" s="168"/>
      <c r="HN21" s="168"/>
      <c r="HO21" s="168"/>
      <c r="HP21" s="168"/>
      <c r="HQ21" s="168"/>
      <c r="HR21" s="168"/>
      <c r="HS21" s="168"/>
      <c r="HT21" s="168"/>
      <c r="HU21" s="168"/>
      <c r="HV21" s="168"/>
      <c r="HW21" s="168"/>
      <c r="HX21" s="168"/>
      <c r="HY21" s="168"/>
      <c r="HZ21" s="168"/>
      <c r="IA21" s="168"/>
      <c r="IB21" s="168"/>
      <c r="IC21" s="168"/>
      <c r="ID21" s="168"/>
      <c r="IE21" s="168"/>
      <c r="IF21" s="168"/>
      <c r="IG21" s="168"/>
      <c r="IH21" s="168"/>
      <c r="II21" s="168"/>
      <c r="IJ21" s="168"/>
      <c r="IK21" s="168"/>
      <c r="IL21" s="168"/>
      <c r="IM21" s="168"/>
      <c r="IN21" s="168"/>
      <c r="IO21" s="168"/>
      <c r="IP21" s="168"/>
      <c r="IQ21" s="168"/>
      <c r="IR21" s="168"/>
      <c r="IS21" s="168"/>
      <c r="IT21" s="168"/>
      <c r="IU21" s="168"/>
      <c r="IV21" s="168"/>
    </row>
    <row r="22" s="28" customFormat="1" ht="21" customHeight="1" spans="1:256">
      <c r="A22" s="156"/>
      <c r="B22" s="152"/>
      <c r="C22" s="157" t="s">
        <v>66</v>
      </c>
      <c r="D22" s="148">
        <v>0</v>
      </c>
      <c r="E22" s="149" t="s">
        <v>67</v>
      </c>
      <c r="F22" s="148">
        <v>0</v>
      </c>
      <c r="G22" s="158"/>
      <c r="H22" s="160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</row>
    <row r="23" s="28" customFormat="1" ht="21" customHeight="1" spans="1:256">
      <c r="A23" s="156"/>
      <c r="B23" s="152"/>
      <c r="C23" s="157" t="s">
        <v>68</v>
      </c>
      <c r="D23" s="148">
        <v>0</v>
      </c>
      <c r="E23" s="149" t="s">
        <v>69</v>
      </c>
      <c r="F23" s="151">
        <v>0</v>
      </c>
      <c r="G23" s="158"/>
      <c r="H23" s="160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  <c r="GY23" s="168"/>
      <c r="GZ23" s="168"/>
      <c r="HA23" s="168"/>
      <c r="HB23" s="168"/>
      <c r="HC23" s="168"/>
      <c r="HD23" s="168"/>
      <c r="HE23" s="168"/>
      <c r="HF23" s="168"/>
      <c r="HG23" s="168"/>
      <c r="HH23" s="168"/>
      <c r="HI23" s="168"/>
      <c r="HJ23" s="168"/>
      <c r="HK23" s="168"/>
      <c r="HL23" s="168"/>
      <c r="HM23" s="168"/>
      <c r="HN23" s="168"/>
      <c r="HO23" s="168"/>
      <c r="HP23" s="168"/>
      <c r="HQ23" s="168"/>
      <c r="HR23" s="168"/>
      <c r="HS23" s="168"/>
      <c r="HT23" s="168"/>
      <c r="HU23" s="168"/>
      <c r="HV23" s="168"/>
      <c r="HW23" s="168"/>
      <c r="HX23" s="168"/>
      <c r="HY23" s="168"/>
      <c r="HZ23" s="168"/>
      <c r="IA23" s="168"/>
      <c r="IB23" s="168"/>
      <c r="IC23" s="168"/>
      <c r="ID23" s="168"/>
      <c r="IE23" s="168"/>
      <c r="IF23" s="168"/>
      <c r="IG23" s="168"/>
      <c r="IH23" s="168"/>
      <c r="II23" s="168"/>
      <c r="IJ23" s="168"/>
      <c r="IK23" s="168"/>
      <c r="IL23" s="168"/>
      <c r="IM23" s="168"/>
      <c r="IN23" s="168"/>
      <c r="IO23" s="168"/>
      <c r="IP23" s="168"/>
      <c r="IQ23" s="168"/>
      <c r="IR23" s="168"/>
      <c r="IS23" s="168"/>
      <c r="IT23" s="168"/>
      <c r="IU23" s="168"/>
      <c r="IV23" s="168"/>
    </row>
    <row r="24" s="28" customFormat="1" ht="21" customHeight="1" spans="1:256">
      <c r="A24" s="145"/>
      <c r="B24" s="152"/>
      <c r="C24" s="157" t="s">
        <v>70</v>
      </c>
      <c r="D24" s="148">
        <v>0</v>
      </c>
      <c r="F24" s="153"/>
      <c r="G24" s="145"/>
      <c r="H24" s="160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  <c r="FC24" s="168"/>
      <c r="FD24" s="168"/>
      <c r="FE24" s="168"/>
      <c r="FF24" s="168"/>
      <c r="FG24" s="168"/>
      <c r="FH24" s="168"/>
      <c r="FI24" s="168"/>
      <c r="FJ24" s="168"/>
      <c r="FK24" s="168"/>
      <c r="FL24" s="168"/>
      <c r="FM24" s="168"/>
      <c r="FN24" s="168"/>
      <c r="FO24" s="168"/>
      <c r="FP24" s="168"/>
      <c r="FQ24" s="168"/>
      <c r="FR24" s="168"/>
      <c r="FS24" s="168"/>
      <c r="FT24" s="168"/>
      <c r="FU24" s="168"/>
      <c r="FV24" s="168"/>
      <c r="FW24" s="168"/>
      <c r="FX24" s="168"/>
      <c r="FY24" s="168"/>
      <c r="FZ24" s="168"/>
      <c r="GA24" s="168"/>
      <c r="GB24" s="168"/>
      <c r="GC24" s="168"/>
      <c r="GD24" s="168"/>
      <c r="GE24" s="168"/>
      <c r="GF24" s="168"/>
      <c r="GG24" s="168"/>
      <c r="GH24" s="168"/>
      <c r="GI24" s="168"/>
      <c r="GJ24" s="168"/>
      <c r="GK24" s="168"/>
      <c r="GL24" s="168"/>
      <c r="GM24" s="168"/>
      <c r="GN24" s="168"/>
      <c r="GO24" s="168"/>
      <c r="GP24" s="168"/>
      <c r="GQ24" s="168"/>
      <c r="GR24" s="168"/>
      <c r="GS24" s="168"/>
      <c r="GT24" s="168"/>
      <c r="GU24" s="168"/>
      <c r="GV24" s="168"/>
      <c r="GW24" s="168"/>
      <c r="GX24" s="168"/>
      <c r="GY24" s="168"/>
      <c r="GZ24" s="168"/>
      <c r="HA24" s="168"/>
      <c r="HB24" s="168"/>
      <c r="HC24" s="168"/>
      <c r="HD24" s="168"/>
      <c r="HE24" s="168"/>
      <c r="HF24" s="168"/>
      <c r="HG24" s="168"/>
      <c r="HH24" s="168"/>
      <c r="HI24" s="168"/>
      <c r="HJ24" s="168"/>
      <c r="HK24" s="168"/>
      <c r="HL24" s="168"/>
      <c r="HM24" s="168"/>
      <c r="HN24" s="168"/>
      <c r="HO24" s="168"/>
      <c r="HP24" s="168"/>
      <c r="HQ24" s="168"/>
      <c r="HR24" s="168"/>
      <c r="HS24" s="168"/>
      <c r="HT24" s="168"/>
      <c r="HU24" s="168"/>
      <c r="HV24" s="168"/>
      <c r="HW24" s="168"/>
      <c r="HX24" s="168"/>
      <c r="HY24" s="168"/>
      <c r="HZ24" s="168"/>
      <c r="IA24" s="168"/>
      <c r="IB24" s="168"/>
      <c r="IC24" s="168"/>
      <c r="ID24" s="168"/>
      <c r="IE24" s="168"/>
      <c r="IF24" s="168"/>
      <c r="IG24" s="168"/>
      <c r="IH24" s="168"/>
      <c r="II24" s="168"/>
      <c r="IJ24" s="168"/>
      <c r="IK24" s="168"/>
      <c r="IL24" s="168"/>
      <c r="IM24" s="168"/>
      <c r="IN24" s="168"/>
      <c r="IO24" s="168"/>
      <c r="IP24" s="168"/>
      <c r="IQ24" s="168"/>
      <c r="IR24" s="168"/>
      <c r="IS24" s="168"/>
      <c r="IT24" s="168"/>
      <c r="IU24" s="168"/>
      <c r="IV24" s="168"/>
    </row>
    <row r="25" s="28" customFormat="1" ht="21" customHeight="1" spans="1:256">
      <c r="A25" s="145"/>
      <c r="B25" s="152"/>
      <c r="C25" s="161" t="s">
        <v>71</v>
      </c>
      <c r="D25" s="148">
        <v>0</v>
      </c>
      <c r="E25" s="158"/>
      <c r="F25" s="151"/>
      <c r="G25" s="145"/>
      <c r="H25" s="160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  <c r="GY25" s="168"/>
      <c r="GZ25" s="168"/>
      <c r="HA25" s="168"/>
      <c r="HB25" s="168"/>
      <c r="HC25" s="168"/>
      <c r="HD25" s="168"/>
      <c r="HE25" s="168"/>
      <c r="HF25" s="168"/>
      <c r="HG25" s="168"/>
      <c r="HH25" s="168"/>
      <c r="HI25" s="168"/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8"/>
      <c r="HU25" s="168"/>
      <c r="HV25" s="168"/>
      <c r="HW25" s="168"/>
      <c r="HX25" s="168"/>
      <c r="HY25" s="168"/>
      <c r="HZ25" s="168"/>
      <c r="IA25" s="168"/>
      <c r="IB25" s="168"/>
      <c r="IC25" s="168"/>
      <c r="ID25" s="168"/>
      <c r="IE25" s="168"/>
      <c r="IF25" s="168"/>
      <c r="IG25" s="168"/>
      <c r="IH25" s="168"/>
      <c r="II25" s="168"/>
      <c r="IJ25" s="168"/>
      <c r="IK25" s="168"/>
      <c r="IL25" s="168"/>
      <c r="IM25" s="168"/>
      <c r="IN25" s="168"/>
      <c r="IO25" s="168"/>
      <c r="IP25" s="168"/>
      <c r="IQ25" s="168"/>
      <c r="IR25" s="168"/>
      <c r="IS25" s="168"/>
      <c r="IT25" s="168"/>
      <c r="IU25" s="168"/>
      <c r="IV25" s="168"/>
    </row>
    <row r="26" s="28" customFormat="1" ht="21" customHeight="1" spans="1:256">
      <c r="A26" s="145"/>
      <c r="B26" s="152"/>
      <c r="C26" s="161" t="s">
        <v>72</v>
      </c>
      <c r="D26" s="148">
        <v>0</v>
      </c>
      <c r="E26" s="158"/>
      <c r="F26" s="151"/>
      <c r="G26" s="145"/>
      <c r="H26" s="160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  <c r="GY26" s="168"/>
      <c r="GZ26" s="168"/>
      <c r="HA26" s="168"/>
      <c r="HB26" s="168"/>
      <c r="HC26" s="168"/>
      <c r="HD26" s="168"/>
      <c r="HE26" s="168"/>
      <c r="HF26" s="168"/>
      <c r="HG26" s="168"/>
      <c r="HH26" s="168"/>
      <c r="HI26" s="168"/>
      <c r="HJ26" s="168"/>
      <c r="HK26" s="168"/>
      <c r="HL26" s="168"/>
      <c r="HM26" s="168"/>
      <c r="HN26" s="168"/>
      <c r="HO26" s="168"/>
      <c r="HP26" s="168"/>
      <c r="HQ26" s="168"/>
      <c r="HR26" s="168"/>
      <c r="HS26" s="168"/>
      <c r="HT26" s="168"/>
      <c r="HU26" s="168"/>
      <c r="HV26" s="168"/>
      <c r="HW26" s="168"/>
      <c r="HX26" s="168"/>
      <c r="HY26" s="168"/>
      <c r="HZ26" s="168"/>
      <c r="IA26" s="168"/>
      <c r="IB26" s="168"/>
      <c r="IC26" s="168"/>
      <c r="ID26" s="168"/>
      <c r="IE26" s="168"/>
      <c r="IF26" s="168"/>
      <c r="IG26" s="168"/>
      <c r="IH26" s="168"/>
      <c r="II26" s="168"/>
      <c r="IJ26" s="168"/>
      <c r="IK26" s="168"/>
      <c r="IL26" s="168"/>
      <c r="IM26" s="168"/>
      <c r="IN26" s="168"/>
      <c r="IO26" s="168"/>
      <c r="IP26" s="168"/>
      <c r="IQ26" s="168"/>
      <c r="IR26" s="168"/>
      <c r="IS26" s="168"/>
      <c r="IT26" s="168"/>
      <c r="IU26" s="168"/>
      <c r="IV26" s="168"/>
    </row>
    <row r="27" s="28" customFormat="1" ht="21" customHeight="1" spans="1:256">
      <c r="A27" s="145"/>
      <c r="B27" s="152"/>
      <c r="C27" s="157" t="s">
        <v>73</v>
      </c>
      <c r="D27" s="148">
        <v>0</v>
      </c>
      <c r="E27" s="158"/>
      <c r="F27" s="151"/>
      <c r="G27" s="145"/>
      <c r="H27" s="160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168"/>
      <c r="ET27" s="168"/>
      <c r="EU27" s="168"/>
      <c r="EV27" s="168"/>
      <c r="EW27" s="168"/>
      <c r="EX27" s="168"/>
      <c r="EY27" s="168"/>
      <c r="EZ27" s="168"/>
      <c r="FA27" s="168"/>
      <c r="FB27" s="168"/>
      <c r="FC27" s="168"/>
      <c r="FD27" s="168"/>
      <c r="FE27" s="168"/>
      <c r="FF27" s="168"/>
      <c r="FG27" s="168"/>
      <c r="FH27" s="168"/>
      <c r="FI27" s="168"/>
      <c r="FJ27" s="168"/>
      <c r="FK27" s="168"/>
      <c r="FL27" s="168"/>
      <c r="FM27" s="168"/>
      <c r="FN27" s="168"/>
      <c r="FO27" s="168"/>
      <c r="FP27" s="168"/>
      <c r="FQ27" s="168"/>
      <c r="FR27" s="168"/>
      <c r="FS27" s="168"/>
      <c r="FT27" s="168"/>
      <c r="FU27" s="168"/>
      <c r="FV27" s="168"/>
      <c r="FW27" s="168"/>
      <c r="FX27" s="168"/>
      <c r="FY27" s="168"/>
      <c r="FZ27" s="168"/>
      <c r="GA27" s="168"/>
      <c r="GB27" s="168"/>
      <c r="GC27" s="168"/>
      <c r="GD27" s="168"/>
      <c r="GE27" s="168"/>
      <c r="GF27" s="168"/>
      <c r="GG27" s="168"/>
      <c r="GH27" s="168"/>
      <c r="GI27" s="168"/>
      <c r="GJ27" s="168"/>
      <c r="GK27" s="168"/>
      <c r="GL27" s="168"/>
      <c r="GM27" s="168"/>
      <c r="GN27" s="168"/>
      <c r="GO27" s="168"/>
      <c r="GP27" s="168"/>
      <c r="GQ27" s="168"/>
      <c r="GR27" s="168"/>
      <c r="GS27" s="168"/>
      <c r="GT27" s="168"/>
      <c r="GU27" s="168"/>
      <c r="GV27" s="168"/>
      <c r="GW27" s="168"/>
      <c r="GX27" s="168"/>
      <c r="GY27" s="168"/>
      <c r="GZ27" s="168"/>
      <c r="HA27" s="168"/>
      <c r="HB27" s="168"/>
      <c r="HC27" s="168"/>
      <c r="HD27" s="168"/>
      <c r="HE27" s="168"/>
      <c r="HF27" s="168"/>
      <c r="HG27" s="168"/>
      <c r="HH27" s="168"/>
      <c r="HI27" s="168"/>
      <c r="HJ27" s="168"/>
      <c r="HK27" s="168"/>
      <c r="HL27" s="168"/>
      <c r="HM27" s="168"/>
      <c r="HN27" s="168"/>
      <c r="HO27" s="168"/>
      <c r="HP27" s="168"/>
      <c r="HQ27" s="168"/>
      <c r="HR27" s="168"/>
      <c r="HS27" s="168"/>
      <c r="HT27" s="168"/>
      <c r="HU27" s="168"/>
      <c r="HV27" s="168"/>
      <c r="HW27" s="168"/>
      <c r="HX27" s="168"/>
      <c r="HY27" s="168"/>
      <c r="HZ27" s="168"/>
      <c r="IA27" s="168"/>
      <c r="IB27" s="168"/>
      <c r="IC27" s="168"/>
      <c r="ID27" s="168"/>
      <c r="IE27" s="168"/>
      <c r="IF27" s="168"/>
      <c r="IG27" s="168"/>
      <c r="IH27" s="168"/>
      <c r="II27" s="168"/>
      <c r="IJ27" s="168"/>
      <c r="IK27" s="168"/>
      <c r="IL27" s="168"/>
      <c r="IM27" s="168"/>
      <c r="IN27" s="168"/>
      <c r="IO27" s="168"/>
      <c r="IP27" s="168"/>
      <c r="IQ27" s="168"/>
      <c r="IR27" s="168"/>
      <c r="IS27" s="168"/>
      <c r="IT27" s="168"/>
      <c r="IU27" s="168"/>
      <c r="IV27" s="168"/>
    </row>
    <row r="28" s="28" customFormat="1" ht="21" customHeight="1" spans="1:256">
      <c r="A28" s="145"/>
      <c r="B28" s="152"/>
      <c r="C28" s="162" t="s">
        <v>74</v>
      </c>
      <c r="D28" s="148">
        <v>0</v>
      </c>
      <c r="E28" s="158"/>
      <c r="F28" s="151"/>
      <c r="G28" s="145"/>
      <c r="H28" s="160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  <c r="GU28" s="168"/>
      <c r="GV28" s="168"/>
      <c r="GW28" s="168"/>
      <c r="GX28" s="168"/>
      <c r="GY28" s="168"/>
      <c r="GZ28" s="168"/>
      <c r="HA28" s="168"/>
      <c r="HB28" s="168"/>
      <c r="HC28" s="168"/>
      <c r="HD28" s="168"/>
      <c r="HE28" s="168"/>
      <c r="HF28" s="168"/>
      <c r="HG28" s="168"/>
      <c r="HH28" s="168"/>
      <c r="HI28" s="168"/>
      <c r="HJ28" s="168"/>
      <c r="HK28" s="168"/>
      <c r="HL28" s="168"/>
      <c r="HM28" s="168"/>
      <c r="HN28" s="168"/>
      <c r="HO28" s="168"/>
      <c r="HP28" s="168"/>
      <c r="HQ28" s="168"/>
      <c r="HR28" s="168"/>
      <c r="HS28" s="168"/>
      <c r="HT28" s="168"/>
      <c r="HU28" s="168"/>
      <c r="HV28" s="168"/>
      <c r="HW28" s="168"/>
      <c r="HX28" s="168"/>
      <c r="HY28" s="168"/>
      <c r="HZ28" s="168"/>
      <c r="IA28" s="168"/>
      <c r="IB28" s="168"/>
      <c r="IC28" s="168"/>
      <c r="ID28" s="168"/>
      <c r="IE28" s="168"/>
      <c r="IF28" s="168"/>
      <c r="IG28" s="168"/>
      <c r="IH28" s="168"/>
      <c r="II28" s="168"/>
      <c r="IJ28" s="168"/>
      <c r="IK28" s="168"/>
      <c r="IL28" s="168"/>
      <c r="IM28" s="168"/>
      <c r="IN28" s="168"/>
      <c r="IO28" s="168"/>
      <c r="IP28" s="168"/>
      <c r="IQ28" s="168"/>
      <c r="IR28" s="168"/>
      <c r="IS28" s="168"/>
      <c r="IT28" s="168"/>
      <c r="IU28" s="168"/>
      <c r="IV28" s="168"/>
    </row>
    <row r="29" s="28" customFormat="1" ht="21" customHeight="1" spans="1:256">
      <c r="A29" s="145"/>
      <c r="B29" s="152"/>
      <c r="C29" s="157" t="s">
        <v>75</v>
      </c>
      <c r="D29" s="148">
        <v>0</v>
      </c>
      <c r="E29" s="158"/>
      <c r="F29" s="151"/>
      <c r="G29" s="145"/>
      <c r="H29" s="160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  <c r="GY29" s="168"/>
      <c r="GZ29" s="168"/>
      <c r="HA29" s="168"/>
      <c r="HB29" s="168"/>
      <c r="HC29" s="168"/>
      <c r="HD29" s="168"/>
      <c r="HE29" s="168"/>
      <c r="HF29" s="168"/>
      <c r="HG29" s="168"/>
      <c r="HH29" s="168"/>
      <c r="HI29" s="168"/>
      <c r="HJ29" s="168"/>
      <c r="HK29" s="168"/>
      <c r="HL29" s="168"/>
      <c r="HM29" s="168"/>
      <c r="HN29" s="168"/>
      <c r="HO29" s="168"/>
      <c r="HP29" s="168"/>
      <c r="HQ29" s="168"/>
      <c r="HR29" s="168"/>
      <c r="HS29" s="168"/>
      <c r="HT29" s="168"/>
      <c r="HU29" s="168"/>
      <c r="HV29" s="168"/>
      <c r="HW29" s="168"/>
      <c r="HX29" s="168"/>
      <c r="HY29" s="168"/>
      <c r="HZ29" s="168"/>
      <c r="IA29" s="168"/>
      <c r="IB29" s="168"/>
      <c r="IC29" s="168"/>
      <c r="ID29" s="168"/>
      <c r="IE29" s="168"/>
      <c r="IF29" s="168"/>
      <c r="IG29" s="168"/>
      <c r="IH29" s="168"/>
      <c r="II29" s="168"/>
      <c r="IJ29" s="168"/>
      <c r="IK29" s="168"/>
      <c r="IL29" s="168"/>
      <c r="IM29" s="168"/>
      <c r="IN29" s="168"/>
      <c r="IO29" s="168"/>
      <c r="IP29" s="168"/>
      <c r="IQ29" s="168"/>
      <c r="IR29" s="168"/>
      <c r="IS29" s="168"/>
      <c r="IT29" s="168"/>
      <c r="IU29" s="168"/>
      <c r="IV29" s="168"/>
    </row>
    <row r="30" s="28" customFormat="1" ht="21" customHeight="1" spans="1:256">
      <c r="A30" s="145"/>
      <c r="B30" s="152"/>
      <c r="C30" s="157" t="s">
        <v>76</v>
      </c>
      <c r="D30" s="148">
        <v>0</v>
      </c>
      <c r="E30" s="158"/>
      <c r="F30" s="151"/>
      <c r="G30" s="145"/>
      <c r="H30" s="160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  <c r="GY30" s="168"/>
      <c r="GZ30" s="168"/>
      <c r="HA30" s="168"/>
      <c r="HB30" s="168"/>
      <c r="HC30" s="168"/>
      <c r="HD30" s="168"/>
      <c r="HE30" s="168"/>
      <c r="HF30" s="168"/>
      <c r="HG30" s="168"/>
      <c r="HH30" s="168"/>
      <c r="HI30" s="168"/>
      <c r="HJ30" s="168"/>
      <c r="HK30" s="168"/>
      <c r="HL30" s="168"/>
      <c r="HM30" s="168"/>
      <c r="HN30" s="168"/>
      <c r="HO30" s="168"/>
      <c r="HP30" s="168"/>
      <c r="HQ30" s="168"/>
      <c r="HR30" s="168"/>
      <c r="HS30" s="168"/>
      <c r="HT30" s="168"/>
      <c r="HU30" s="168"/>
      <c r="HV30" s="168"/>
      <c r="HW30" s="168"/>
      <c r="HX30" s="168"/>
      <c r="HY30" s="168"/>
      <c r="HZ30" s="168"/>
      <c r="IA30" s="168"/>
      <c r="IB30" s="168"/>
      <c r="IC30" s="168"/>
      <c r="ID30" s="168"/>
      <c r="IE30" s="168"/>
      <c r="IF30" s="168"/>
      <c r="IG30" s="168"/>
      <c r="IH30" s="168"/>
      <c r="II30" s="168"/>
      <c r="IJ30" s="168"/>
      <c r="IK30" s="168"/>
      <c r="IL30" s="168"/>
      <c r="IM30" s="168"/>
      <c r="IN30" s="168"/>
      <c r="IO30" s="168"/>
      <c r="IP30" s="168"/>
      <c r="IQ30" s="168"/>
      <c r="IR30" s="168"/>
      <c r="IS30" s="168"/>
      <c r="IT30" s="168"/>
      <c r="IU30" s="168"/>
      <c r="IV30" s="168"/>
    </row>
    <row r="31" s="28" customFormat="1" ht="21" customHeight="1" spans="1:256">
      <c r="A31" s="145"/>
      <c r="B31" s="152"/>
      <c r="C31" s="157" t="s">
        <v>77</v>
      </c>
      <c r="D31" s="148">
        <v>0</v>
      </c>
      <c r="E31" s="158"/>
      <c r="F31" s="151"/>
      <c r="G31" s="145"/>
      <c r="H31" s="160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  <c r="GY31" s="168"/>
      <c r="GZ31" s="168"/>
      <c r="HA31" s="168"/>
      <c r="HB31" s="168"/>
      <c r="HC31" s="168"/>
      <c r="HD31" s="168"/>
      <c r="HE31" s="168"/>
      <c r="HF31" s="168"/>
      <c r="HG31" s="168"/>
      <c r="HH31" s="168"/>
      <c r="HI31" s="168"/>
      <c r="HJ31" s="168"/>
      <c r="HK31" s="168"/>
      <c r="HL31" s="168"/>
      <c r="HM31" s="168"/>
      <c r="HN31" s="168"/>
      <c r="HO31" s="168"/>
      <c r="HP31" s="168"/>
      <c r="HQ31" s="168"/>
      <c r="HR31" s="168"/>
      <c r="HS31" s="168"/>
      <c r="HT31" s="168"/>
      <c r="HU31" s="168"/>
      <c r="HV31" s="168"/>
      <c r="HW31" s="168"/>
      <c r="HX31" s="168"/>
      <c r="HY31" s="168"/>
      <c r="HZ31" s="168"/>
      <c r="IA31" s="168"/>
      <c r="IB31" s="168"/>
      <c r="IC31" s="168"/>
      <c r="ID31" s="168"/>
      <c r="IE31" s="168"/>
      <c r="IF31" s="168"/>
      <c r="IG31" s="168"/>
      <c r="IH31" s="168"/>
      <c r="II31" s="168"/>
      <c r="IJ31" s="168"/>
      <c r="IK31" s="168"/>
      <c r="IL31" s="168"/>
      <c r="IM31" s="168"/>
      <c r="IN31" s="168"/>
      <c r="IO31" s="168"/>
      <c r="IP31" s="168"/>
      <c r="IQ31" s="168"/>
      <c r="IR31" s="168"/>
      <c r="IS31" s="168"/>
      <c r="IT31" s="168"/>
      <c r="IU31" s="168"/>
      <c r="IV31" s="168"/>
    </row>
    <row r="32" s="28" customFormat="1" ht="21" customHeight="1" spans="1:256">
      <c r="A32" s="145"/>
      <c r="B32" s="152"/>
      <c r="C32" s="157" t="s">
        <v>78</v>
      </c>
      <c r="D32" s="148">
        <v>0</v>
      </c>
      <c r="E32" s="158"/>
      <c r="F32" s="148"/>
      <c r="G32" s="145"/>
      <c r="H32" s="163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</row>
    <row r="33" s="28" customFormat="1" ht="21" customHeight="1" spans="1:256">
      <c r="A33" s="143" t="s">
        <v>79</v>
      </c>
      <c r="B33" s="152">
        <f>B6+B9+B10+B11+B14+B15</f>
        <v>2621.7</v>
      </c>
      <c r="C33" s="164" t="s">
        <v>80</v>
      </c>
      <c r="D33" s="151">
        <f>SUM(D6:D32)</f>
        <v>2621.7</v>
      </c>
      <c r="E33" s="165" t="s">
        <v>80</v>
      </c>
      <c r="F33" s="151">
        <f>F6+F11+F21+F22+F23</f>
        <v>2621.7</v>
      </c>
      <c r="G33" s="165" t="s">
        <v>80</v>
      </c>
      <c r="H33" s="151">
        <f>SUM(H6:H32)</f>
        <v>2621.7</v>
      </c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8"/>
      <c r="DV33" s="168"/>
      <c r="DW33" s="168"/>
      <c r="DX33" s="168"/>
      <c r="DY33" s="168"/>
      <c r="DZ33" s="168"/>
      <c r="EA33" s="168"/>
      <c r="EB33" s="168"/>
      <c r="EC33" s="168"/>
      <c r="ED33" s="168"/>
      <c r="EE33" s="168"/>
      <c r="EF33" s="168"/>
      <c r="EG33" s="168"/>
      <c r="EH33" s="168"/>
      <c r="EI33" s="168"/>
      <c r="EJ33" s="168"/>
      <c r="EK33" s="168"/>
      <c r="EL33" s="168"/>
      <c r="EM33" s="168"/>
      <c r="EN33" s="168"/>
      <c r="EO33" s="168"/>
      <c r="EP33" s="168"/>
      <c r="EQ33" s="168"/>
      <c r="ER33" s="168"/>
      <c r="ES33" s="168"/>
      <c r="ET33" s="168"/>
      <c r="EU33" s="168"/>
      <c r="EV33" s="168"/>
      <c r="EW33" s="168"/>
      <c r="EX33" s="168"/>
      <c r="EY33" s="168"/>
      <c r="EZ33" s="168"/>
      <c r="FA33" s="168"/>
      <c r="FB33" s="168"/>
      <c r="FC33" s="168"/>
      <c r="FD33" s="168"/>
      <c r="FE33" s="168"/>
      <c r="FF33" s="168"/>
      <c r="FG33" s="168"/>
      <c r="FH33" s="168"/>
      <c r="FI33" s="168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8"/>
      <c r="FV33" s="168"/>
      <c r="FW33" s="168"/>
      <c r="FX33" s="168"/>
      <c r="FY33" s="168"/>
      <c r="FZ33" s="168"/>
      <c r="GA33" s="168"/>
      <c r="GB33" s="168"/>
      <c r="GC33" s="168"/>
      <c r="GD33" s="168"/>
      <c r="GE33" s="168"/>
      <c r="GF33" s="168"/>
      <c r="GG33" s="168"/>
      <c r="GH33" s="168"/>
      <c r="GI33" s="168"/>
      <c r="GJ33" s="168"/>
      <c r="GK33" s="168"/>
      <c r="GL33" s="168"/>
      <c r="GM33" s="168"/>
      <c r="GN33" s="168"/>
      <c r="GO33" s="168"/>
      <c r="GP33" s="168"/>
      <c r="GQ33" s="168"/>
      <c r="GR33" s="168"/>
      <c r="GS33" s="168"/>
      <c r="GT33" s="168"/>
      <c r="GU33" s="168"/>
      <c r="GV33" s="168"/>
      <c r="GW33" s="168"/>
      <c r="GX33" s="168"/>
      <c r="GY33" s="168"/>
      <c r="GZ33" s="168"/>
      <c r="HA33" s="168"/>
      <c r="HB33" s="168"/>
      <c r="HC33" s="168"/>
      <c r="HD33" s="168"/>
      <c r="HE33" s="168"/>
      <c r="HF33" s="168"/>
      <c r="HG33" s="168"/>
      <c r="HH33" s="168"/>
      <c r="HI33" s="168"/>
      <c r="HJ33" s="168"/>
      <c r="HK33" s="168"/>
      <c r="HL33" s="168"/>
      <c r="HM33" s="168"/>
      <c r="HN33" s="168"/>
      <c r="HO33" s="168"/>
      <c r="HP33" s="168"/>
      <c r="HQ33" s="168"/>
      <c r="HR33" s="168"/>
      <c r="HS33" s="168"/>
      <c r="HT33" s="168"/>
      <c r="HU33" s="168"/>
      <c r="HV33" s="168"/>
      <c r="HW33" s="168"/>
      <c r="HX33" s="168"/>
      <c r="HY33" s="168"/>
      <c r="HZ33" s="168"/>
      <c r="IA33" s="168"/>
      <c r="IB33" s="168"/>
      <c r="IC33" s="168"/>
      <c r="ID33" s="168"/>
      <c r="IE33" s="168"/>
      <c r="IF33" s="168"/>
      <c r="IG33" s="168"/>
      <c r="IH33" s="168"/>
      <c r="II33" s="168"/>
      <c r="IJ33" s="168"/>
      <c r="IK33" s="168"/>
      <c r="IL33" s="168"/>
      <c r="IM33" s="168"/>
      <c r="IN33" s="168"/>
      <c r="IO33" s="168"/>
      <c r="IP33" s="168"/>
      <c r="IQ33" s="168"/>
      <c r="IR33" s="168"/>
      <c r="IS33" s="168"/>
      <c r="IT33" s="168"/>
      <c r="IU33" s="168"/>
      <c r="IV33" s="168"/>
    </row>
    <row r="34" s="28" customFormat="1" ht="21" customHeight="1" spans="1:256">
      <c r="A34" s="145" t="s">
        <v>81</v>
      </c>
      <c r="B34" s="152">
        <v>0</v>
      </c>
      <c r="C34" s="145"/>
      <c r="D34" s="153"/>
      <c r="E34" s="147" t="s">
        <v>82</v>
      </c>
      <c r="F34" s="153">
        <v>0</v>
      </c>
      <c r="G34" s="158"/>
      <c r="H34" s="159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8"/>
      <c r="HI34" s="168"/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8"/>
      <c r="HV34" s="168"/>
      <c r="HW34" s="168"/>
      <c r="HX34" s="168"/>
      <c r="HY34" s="168"/>
      <c r="HZ34" s="168"/>
      <c r="IA34" s="168"/>
      <c r="IB34" s="168"/>
      <c r="IC34" s="168"/>
      <c r="ID34" s="168"/>
      <c r="IE34" s="168"/>
      <c r="IF34" s="168"/>
      <c r="IG34" s="168"/>
      <c r="IH34" s="168"/>
      <c r="II34" s="168"/>
      <c r="IJ34" s="168"/>
      <c r="IK34" s="168"/>
      <c r="IL34" s="168"/>
      <c r="IM34" s="168"/>
      <c r="IN34" s="168"/>
      <c r="IO34" s="168"/>
      <c r="IP34" s="168"/>
      <c r="IQ34" s="168"/>
      <c r="IR34" s="168"/>
      <c r="IS34" s="168"/>
      <c r="IT34" s="168"/>
      <c r="IU34" s="168"/>
      <c r="IV34" s="168"/>
    </row>
    <row r="35" s="28" customFormat="1" ht="21" customHeight="1" spans="1:256">
      <c r="A35" s="145" t="s">
        <v>83</v>
      </c>
      <c r="B35" s="152">
        <v>0</v>
      </c>
      <c r="C35" s="145"/>
      <c r="D35" s="148"/>
      <c r="E35" s="166"/>
      <c r="F35" s="167"/>
      <c r="G35" s="166"/>
      <c r="H35" s="163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  <c r="GY35" s="168"/>
      <c r="GZ35" s="168"/>
      <c r="HA35" s="168"/>
      <c r="HB35" s="168"/>
      <c r="HC35" s="168"/>
      <c r="HD35" s="168"/>
      <c r="HE35" s="168"/>
      <c r="HF35" s="168"/>
      <c r="HG35" s="168"/>
      <c r="HH35" s="168"/>
      <c r="HI35" s="168"/>
      <c r="HJ35" s="168"/>
      <c r="HK35" s="168"/>
      <c r="HL35" s="168"/>
      <c r="HM35" s="168"/>
      <c r="HN35" s="168"/>
      <c r="HO35" s="168"/>
      <c r="HP35" s="168"/>
      <c r="HQ35" s="168"/>
      <c r="HR35" s="168"/>
      <c r="HS35" s="168"/>
      <c r="HT35" s="168"/>
      <c r="HU35" s="168"/>
      <c r="HV35" s="168"/>
      <c r="HW35" s="168"/>
      <c r="HX35" s="168"/>
      <c r="HY35" s="168"/>
      <c r="HZ35" s="168"/>
      <c r="IA35" s="168"/>
      <c r="IB35" s="168"/>
      <c r="IC35" s="168"/>
      <c r="ID35" s="168"/>
      <c r="IE35" s="168"/>
      <c r="IF35" s="168"/>
      <c r="IG35" s="168"/>
      <c r="IH35" s="168"/>
      <c r="II35" s="168"/>
      <c r="IJ35" s="168"/>
      <c r="IK35" s="168"/>
      <c r="IL35" s="168"/>
      <c r="IM35" s="168"/>
      <c r="IN35" s="168"/>
      <c r="IO35" s="168"/>
      <c r="IP35" s="168"/>
      <c r="IQ35" s="168"/>
      <c r="IR35" s="168"/>
      <c r="IS35" s="168"/>
      <c r="IT35" s="168"/>
      <c r="IU35" s="168"/>
      <c r="IV35" s="168"/>
    </row>
    <row r="36" s="28" customFormat="1" ht="21" customHeight="1" spans="1:256">
      <c r="A36" s="143" t="s">
        <v>84</v>
      </c>
      <c r="B36" s="146">
        <f>B33+B34+B35</f>
        <v>2621.7</v>
      </c>
      <c r="C36" s="164" t="s">
        <v>85</v>
      </c>
      <c r="D36" s="151">
        <f>D33</f>
        <v>2621.7</v>
      </c>
      <c r="E36" s="165" t="s">
        <v>85</v>
      </c>
      <c r="F36" s="151">
        <f>F33+F34</f>
        <v>2621.7</v>
      </c>
      <c r="G36" s="165" t="s">
        <v>85</v>
      </c>
      <c r="H36" s="151">
        <f>SUM(H33)</f>
        <v>2621.7</v>
      </c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  <c r="GY36" s="168"/>
      <c r="GZ36" s="168"/>
      <c r="HA36" s="168"/>
      <c r="HB36" s="168"/>
      <c r="HC36" s="168"/>
      <c r="HD36" s="168"/>
      <c r="HE36" s="168"/>
      <c r="HF36" s="168"/>
      <c r="HG36" s="168"/>
      <c r="HH36" s="168"/>
      <c r="HI36" s="168"/>
      <c r="HJ36" s="168"/>
      <c r="HK36" s="168"/>
      <c r="HL36" s="168"/>
      <c r="HM36" s="168"/>
      <c r="HN36" s="168"/>
      <c r="HO36" s="168"/>
      <c r="HP36" s="168"/>
      <c r="HQ36" s="168"/>
      <c r="HR36" s="168"/>
      <c r="HS36" s="168"/>
      <c r="HT36" s="168"/>
      <c r="HU36" s="168"/>
      <c r="HV36" s="168"/>
      <c r="HW36" s="168"/>
      <c r="HX36" s="168"/>
      <c r="HY36" s="168"/>
      <c r="HZ36" s="168"/>
      <c r="IA36" s="168"/>
      <c r="IB36" s="168"/>
      <c r="IC36" s="168"/>
      <c r="ID36" s="168"/>
      <c r="IE36" s="168"/>
      <c r="IF36" s="168"/>
      <c r="IG36" s="168"/>
      <c r="IH36" s="168"/>
      <c r="II36" s="168"/>
      <c r="IJ36" s="168"/>
      <c r="IK36" s="168"/>
      <c r="IL36" s="168"/>
      <c r="IM36" s="168"/>
      <c r="IN36" s="168"/>
      <c r="IO36" s="168"/>
      <c r="IP36" s="168"/>
      <c r="IQ36" s="168"/>
      <c r="IR36" s="168"/>
      <c r="IS36" s="168"/>
      <c r="IT36" s="168"/>
      <c r="IU36" s="168"/>
      <c r="IV36" s="168"/>
    </row>
    <row r="37" ht="18" customHeight="1" spans="1:256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4"/>
      <c r="FY37" s="134"/>
      <c r="FZ37" s="134"/>
      <c r="GA37" s="134"/>
      <c r="GB37" s="134"/>
      <c r="GC37" s="134"/>
      <c r="GD37" s="134"/>
      <c r="GE37" s="134"/>
      <c r="GF37" s="134"/>
      <c r="GG37" s="134"/>
      <c r="GH37" s="134"/>
      <c r="GI37" s="134"/>
      <c r="GJ37" s="134"/>
      <c r="GK37" s="134"/>
      <c r="GL37" s="134"/>
      <c r="GM37" s="134"/>
      <c r="GN37" s="134"/>
      <c r="GO37" s="134"/>
      <c r="GP37" s="134"/>
      <c r="GQ37" s="134"/>
      <c r="GR37" s="134"/>
      <c r="GS37" s="134"/>
      <c r="GT37" s="134"/>
      <c r="GU37" s="134"/>
      <c r="GV37" s="134"/>
      <c r="GW37" s="134"/>
      <c r="GX37" s="134"/>
      <c r="GY37" s="134"/>
      <c r="GZ37" s="134"/>
      <c r="HA37" s="134"/>
      <c r="HB37" s="134"/>
      <c r="HC37" s="134"/>
      <c r="HD37" s="134"/>
      <c r="HE37" s="134"/>
      <c r="HF37" s="134"/>
      <c r="HG37" s="134"/>
      <c r="HH37" s="134"/>
      <c r="HI37" s="134"/>
      <c r="HJ37" s="134"/>
      <c r="HK37" s="134"/>
      <c r="HL37" s="134"/>
      <c r="HM37" s="134"/>
      <c r="HN37" s="134"/>
      <c r="HO37" s="134"/>
      <c r="HP37" s="134"/>
      <c r="HQ37" s="134"/>
      <c r="HR37" s="134"/>
      <c r="HS37" s="134"/>
      <c r="HT37" s="134"/>
      <c r="HU37" s="134"/>
      <c r="HV37" s="134"/>
      <c r="HW37" s="134"/>
      <c r="HX37" s="134"/>
      <c r="HY37" s="134"/>
      <c r="HZ37" s="134"/>
      <c r="IA37" s="134"/>
      <c r="IB37" s="134"/>
      <c r="IC37" s="134"/>
      <c r="ID37" s="134"/>
      <c r="IE37" s="134"/>
      <c r="IF37" s="134"/>
      <c r="IG37" s="134"/>
      <c r="IH37" s="134"/>
      <c r="II37" s="134"/>
      <c r="IJ37" s="134"/>
      <c r="IK37" s="134"/>
      <c r="IL37" s="134"/>
      <c r="IM37" s="134"/>
      <c r="IN37" s="134"/>
      <c r="IO37" s="134"/>
      <c r="IP37" s="134"/>
      <c r="IQ37" s="134"/>
      <c r="IR37" s="134"/>
      <c r="IS37" s="134"/>
      <c r="IT37" s="134"/>
      <c r="IU37" s="134"/>
      <c r="IV37" s="134"/>
    </row>
    <row r="38" customHeight="1" spans="1:256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/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  <c r="EW38" s="134"/>
      <c r="EX38" s="134"/>
      <c r="EY38" s="134"/>
      <c r="EZ38" s="134"/>
      <c r="FA38" s="134"/>
      <c r="FB38" s="134"/>
      <c r="FC38" s="134"/>
      <c r="FD38" s="134"/>
      <c r="FE38" s="134"/>
      <c r="FF38" s="134"/>
      <c r="FG38" s="134"/>
      <c r="FH38" s="134"/>
      <c r="FI38" s="134"/>
      <c r="FJ38" s="134"/>
      <c r="FK38" s="134"/>
      <c r="FL38" s="134"/>
      <c r="FM38" s="134"/>
      <c r="FN38" s="134"/>
      <c r="FO38" s="134"/>
      <c r="FP38" s="134"/>
      <c r="FQ38" s="134"/>
      <c r="FR38" s="134"/>
      <c r="FS38" s="134"/>
      <c r="FT38" s="134"/>
      <c r="FU38" s="134"/>
      <c r="FV38" s="134"/>
      <c r="FW38" s="134"/>
      <c r="FX38" s="134"/>
      <c r="FY38" s="134"/>
      <c r="FZ38" s="134"/>
      <c r="GA38" s="134"/>
      <c r="GB38" s="134"/>
      <c r="GC38" s="134"/>
      <c r="GD38" s="134"/>
      <c r="GE38" s="134"/>
      <c r="GF38" s="134"/>
      <c r="GG38" s="134"/>
      <c r="GH38" s="134"/>
      <c r="GI38" s="134"/>
      <c r="GJ38" s="134"/>
      <c r="GK38" s="134"/>
      <c r="GL38" s="134"/>
      <c r="GM38" s="134"/>
      <c r="GN38" s="134"/>
      <c r="GO38" s="134"/>
      <c r="GP38" s="134"/>
      <c r="GQ38" s="134"/>
      <c r="GR38" s="134"/>
      <c r="GS38" s="134"/>
      <c r="GT38" s="134"/>
      <c r="GU38" s="134"/>
      <c r="GV38" s="134"/>
      <c r="GW38" s="134"/>
      <c r="GX38" s="134"/>
      <c r="GY38" s="134"/>
      <c r="GZ38" s="134"/>
      <c r="HA38" s="134"/>
      <c r="HB38" s="134"/>
      <c r="HC38" s="134"/>
      <c r="HD38" s="134"/>
      <c r="HE38" s="134"/>
      <c r="HF38" s="134"/>
      <c r="HG38" s="134"/>
      <c r="HH38" s="134"/>
      <c r="HI38" s="134"/>
      <c r="HJ38" s="134"/>
      <c r="HK38" s="134"/>
      <c r="HL38" s="134"/>
      <c r="HM38" s="134"/>
      <c r="HN38" s="134"/>
      <c r="HO38" s="134"/>
      <c r="HP38" s="134"/>
      <c r="HQ38" s="134"/>
      <c r="HR38" s="134"/>
      <c r="HS38" s="134"/>
      <c r="HT38" s="134"/>
      <c r="HU38" s="134"/>
      <c r="HV38" s="134"/>
      <c r="HW38" s="134"/>
      <c r="HX38" s="134"/>
      <c r="HY38" s="134"/>
      <c r="HZ38" s="134"/>
      <c r="IA38" s="134"/>
      <c r="IB38" s="134"/>
      <c r="IC38" s="134"/>
      <c r="ID38" s="134"/>
      <c r="IE38" s="134"/>
      <c r="IF38" s="134"/>
      <c r="IG38" s="134"/>
      <c r="IH38" s="134"/>
      <c r="II38" s="134"/>
      <c r="IJ38" s="134"/>
      <c r="IK38" s="134"/>
      <c r="IL38" s="134"/>
      <c r="IM38" s="134"/>
      <c r="IN38" s="134"/>
      <c r="IO38" s="134"/>
      <c r="IP38" s="134"/>
      <c r="IQ38" s="134"/>
      <c r="IR38" s="134"/>
      <c r="IS38" s="134"/>
      <c r="IT38" s="134"/>
      <c r="IU38" s="134"/>
      <c r="IV38" s="134"/>
    </row>
    <row r="39" customHeight="1" spans="1:256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4"/>
      <c r="FG39" s="134"/>
      <c r="FH39" s="134"/>
      <c r="FI39" s="134"/>
      <c r="FJ39" s="134"/>
      <c r="FK39" s="134"/>
      <c r="FL39" s="134"/>
      <c r="FM39" s="134"/>
      <c r="FN39" s="134"/>
      <c r="FO39" s="134"/>
      <c r="FP39" s="134"/>
      <c r="FQ39" s="134"/>
      <c r="FR39" s="134"/>
      <c r="FS39" s="134"/>
      <c r="FT39" s="134"/>
      <c r="FU39" s="134"/>
      <c r="FV39" s="134"/>
      <c r="FW39" s="134"/>
      <c r="FX39" s="134"/>
      <c r="FY39" s="134"/>
      <c r="FZ39" s="134"/>
      <c r="GA39" s="134"/>
      <c r="GB39" s="134"/>
      <c r="GC39" s="134"/>
      <c r="GD39" s="134"/>
      <c r="GE39" s="134"/>
      <c r="GF39" s="134"/>
      <c r="GG39" s="134"/>
      <c r="GH39" s="134"/>
      <c r="GI39" s="134"/>
      <c r="GJ39" s="134"/>
      <c r="GK39" s="134"/>
      <c r="GL39" s="134"/>
      <c r="GM39" s="134"/>
      <c r="GN39" s="134"/>
      <c r="GO39" s="134"/>
      <c r="GP39" s="134"/>
      <c r="GQ39" s="134"/>
      <c r="GR39" s="134"/>
      <c r="GS39" s="134"/>
      <c r="GT39" s="134"/>
      <c r="GU39" s="134"/>
      <c r="GV39" s="134"/>
      <c r="GW39" s="134"/>
      <c r="GX39" s="134"/>
      <c r="GY39" s="134"/>
      <c r="GZ39" s="134"/>
      <c r="HA39" s="134"/>
      <c r="HB39" s="134"/>
      <c r="HC39" s="134"/>
      <c r="HD39" s="134"/>
      <c r="HE39" s="134"/>
      <c r="HF39" s="134"/>
      <c r="HG39" s="134"/>
      <c r="HH39" s="134"/>
      <c r="HI39" s="134"/>
      <c r="HJ39" s="134"/>
      <c r="HK39" s="134"/>
      <c r="HL39" s="134"/>
      <c r="HM39" s="134"/>
      <c r="HN39" s="134"/>
      <c r="HO39" s="134"/>
      <c r="HP39" s="134"/>
      <c r="HQ39" s="134"/>
      <c r="HR39" s="134"/>
      <c r="HS39" s="134"/>
      <c r="HT39" s="134"/>
      <c r="HU39" s="134"/>
      <c r="HV39" s="134"/>
      <c r="HW39" s="134"/>
      <c r="HX39" s="134"/>
      <c r="HY39" s="134"/>
      <c r="HZ39" s="134"/>
      <c r="IA39" s="134"/>
      <c r="IB39" s="134"/>
      <c r="IC39" s="134"/>
      <c r="ID39" s="134"/>
      <c r="IE39" s="134"/>
      <c r="IF39" s="134"/>
      <c r="IG39" s="134"/>
      <c r="IH39" s="134"/>
      <c r="II39" s="134"/>
      <c r="IJ39" s="134"/>
      <c r="IK39" s="134"/>
      <c r="IL39" s="134"/>
      <c r="IM39" s="134"/>
      <c r="IN39" s="134"/>
      <c r="IO39" s="134"/>
      <c r="IP39" s="134"/>
      <c r="IQ39" s="134"/>
      <c r="IR39" s="134"/>
      <c r="IS39" s="134"/>
      <c r="IT39" s="134"/>
      <c r="IU39" s="134"/>
      <c r="IV39" s="134"/>
    </row>
    <row r="40" customHeight="1" spans="1:256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W40" s="134"/>
      <c r="DX40" s="134"/>
      <c r="DY40" s="134"/>
      <c r="DZ40" s="134"/>
      <c r="EA40" s="134"/>
      <c r="EB40" s="134"/>
      <c r="EC40" s="134"/>
      <c r="ED40" s="134"/>
      <c r="EE40" s="134"/>
      <c r="EF40" s="134"/>
      <c r="EG40" s="134"/>
      <c r="EH40" s="134"/>
      <c r="EI40" s="134"/>
      <c r="EJ40" s="134"/>
      <c r="EK40" s="134"/>
      <c r="EL40" s="134"/>
      <c r="EM40" s="134"/>
      <c r="EN40" s="134"/>
      <c r="EO40" s="134"/>
      <c r="EP40" s="134"/>
      <c r="EQ40" s="134"/>
      <c r="ER40" s="134"/>
      <c r="ES40" s="134"/>
      <c r="ET40" s="134"/>
      <c r="EU40" s="134"/>
      <c r="EV40" s="134"/>
      <c r="EW40" s="134"/>
      <c r="EX40" s="134"/>
      <c r="EY40" s="134"/>
      <c r="EZ40" s="134"/>
      <c r="FA40" s="134"/>
      <c r="FB40" s="134"/>
      <c r="FC40" s="134"/>
      <c r="FD40" s="134"/>
      <c r="FE40" s="134"/>
      <c r="FF40" s="134"/>
      <c r="FG40" s="134"/>
      <c r="FH40" s="134"/>
      <c r="FI40" s="134"/>
      <c r="FJ40" s="134"/>
      <c r="FK40" s="134"/>
      <c r="FL40" s="134"/>
      <c r="FM40" s="134"/>
      <c r="FN40" s="134"/>
      <c r="FO40" s="134"/>
      <c r="FP40" s="134"/>
      <c r="FQ40" s="134"/>
      <c r="FR40" s="134"/>
      <c r="FS40" s="134"/>
      <c r="FT40" s="134"/>
      <c r="FU40" s="134"/>
      <c r="FV40" s="134"/>
      <c r="FW40" s="134"/>
      <c r="FX40" s="134"/>
      <c r="FY40" s="134"/>
      <c r="FZ40" s="134"/>
      <c r="GA40" s="134"/>
      <c r="GB40" s="134"/>
      <c r="GC40" s="134"/>
      <c r="GD40" s="134"/>
      <c r="GE40" s="134"/>
      <c r="GF40" s="134"/>
      <c r="GG40" s="134"/>
      <c r="GH40" s="134"/>
      <c r="GI40" s="134"/>
      <c r="GJ40" s="134"/>
      <c r="GK40" s="134"/>
      <c r="GL40" s="134"/>
      <c r="GM40" s="134"/>
      <c r="GN40" s="134"/>
      <c r="GO40" s="134"/>
      <c r="GP40" s="134"/>
      <c r="GQ40" s="134"/>
      <c r="GR40" s="134"/>
      <c r="GS40" s="134"/>
      <c r="GT40" s="134"/>
      <c r="GU40" s="134"/>
      <c r="GV40" s="134"/>
      <c r="GW40" s="134"/>
      <c r="GX40" s="134"/>
      <c r="GY40" s="134"/>
      <c r="GZ40" s="134"/>
      <c r="HA40" s="134"/>
      <c r="HB40" s="134"/>
      <c r="HC40" s="134"/>
      <c r="HD40" s="134"/>
      <c r="HE40" s="134"/>
      <c r="HF40" s="134"/>
      <c r="HG40" s="134"/>
      <c r="HH40" s="134"/>
      <c r="HI40" s="134"/>
      <c r="HJ40" s="134"/>
      <c r="HK40" s="134"/>
      <c r="HL40" s="134"/>
      <c r="HM40" s="134"/>
      <c r="HN40" s="134"/>
      <c r="HO40" s="134"/>
      <c r="HP40" s="134"/>
      <c r="HQ40" s="134"/>
      <c r="HR40" s="134"/>
      <c r="HS40" s="134"/>
      <c r="HT40" s="134"/>
      <c r="HU40" s="134"/>
      <c r="HV40" s="134"/>
      <c r="HW40" s="134"/>
      <c r="HX40" s="134"/>
      <c r="HY40" s="134"/>
      <c r="HZ40" s="134"/>
      <c r="IA40" s="134"/>
      <c r="IB40" s="134"/>
      <c r="IC40" s="134"/>
      <c r="ID40" s="134"/>
      <c r="IE40" s="134"/>
      <c r="IF40" s="134"/>
      <c r="IG40" s="134"/>
      <c r="IH40" s="134"/>
      <c r="II40" s="134"/>
      <c r="IJ40" s="134"/>
      <c r="IK40" s="134"/>
      <c r="IL40" s="134"/>
      <c r="IM40" s="134"/>
      <c r="IN40" s="134"/>
      <c r="IO40" s="134"/>
      <c r="IP40" s="134"/>
      <c r="IQ40" s="134"/>
      <c r="IR40" s="134"/>
      <c r="IS40" s="134"/>
      <c r="IT40" s="134"/>
      <c r="IU40" s="134"/>
      <c r="IV40" s="134"/>
    </row>
    <row r="41" customHeight="1" spans="1:256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4"/>
      <c r="EJ41" s="134"/>
      <c r="EK41" s="134"/>
      <c r="EL41" s="134"/>
      <c r="EM41" s="134"/>
      <c r="EN41" s="134"/>
      <c r="EO41" s="134"/>
      <c r="EP41" s="134"/>
      <c r="EQ41" s="134"/>
      <c r="ER41" s="134"/>
      <c r="ES41" s="134"/>
      <c r="ET41" s="134"/>
      <c r="EU41" s="134"/>
      <c r="EV41" s="134"/>
      <c r="EW41" s="134"/>
      <c r="EX41" s="134"/>
      <c r="EY41" s="134"/>
      <c r="EZ41" s="134"/>
      <c r="FA41" s="134"/>
      <c r="FB41" s="134"/>
      <c r="FC41" s="134"/>
      <c r="FD41" s="134"/>
      <c r="FE41" s="134"/>
      <c r="FF41" s="134"/>
      <c r="FG41" s="134"/>
      <c r="FH41" s="134"/>
      <c r="FI41" s="134"/>
      <c r="FJ41" s="134"/>
      <c r="FK41" s="134"/>
      <c r="FL41" s="134"/>
      <c r="FM41" s="134"/>
      <c r="FN41" s="134"/>
      <c r="FO41" s="134"/>
      <c r="FP41" s="134"/>
      <c r="FQ41" s="134"/>
      <c r="FR41" s="134"/>
      <c r="FS41" s="134"/>
      <c r="FT41" s="134"/>
      <c r="FU41" s="134"/>
      <c r="FV41" s="134"/>
      <c r="FW41" s="134"/>
      <c r="FX41" s="134"/>
      <c r="FY41" s="134"/>
      <c r="FZ41" s="134"/>
      <c r="GA41" s="134"/>
      <c r="GB41" s="134"/>
      <c r="GC41" s="134"/>
      <c r="GD41" s="134"/>
      <c r="GE41" s="134"/>
      <c r="GF41" s="134"/>
      <c r="GG41" s="134"/>
      <c r="GH41" s="134"/>
      <c r="GI41" s="134"/>
      <c r="GJ41" s="134"/>
      <c r="GK41" s="134"/>
      <c r="GL41" s="134"/>
      <c r="GM41" s="134"/>
      <c r="GN41" s="134"/>
      <c r="GO41" s="134"/>
      <c r="GP41" s="134"/>
      <c r="GQ41" s="134"/>
      <c r="GR41" s="134"/>
      <c r="GS41" s="134"/>
      <c r="GT41" s="134"/>
      <c r="GU41" s="134"/>
      <c r="GV41" s="134"/>
      <c r="GW41" s="134"/>
      <c r="GX41" s="134"/>
      <c r="GY41" s="134"/>
      <c r="GZ41" s="134"/>
      <c r="HA41" s="134"/>
      <c r="HB41" s="134"/>
      <c r="HC41" s="134"/>
      <c r="HD41" s="134"/>
      <c r="HE41" s="134"/>
      <c r="HF41" s="134"/>
      <c r="HG41" s="134"/>
      <c r="HH41" s="134"/>
      <c r="HI41" s="134"/>
      <c r="HJ41" s="134"/>
      <c r="HK41" s="134"/>
      <c r="HL41" s="134"/>
      <c r="HM41" s="134"/>
      <c r="HN41" s="134"/>
      <c r="HO41" s="134"/>
      <c r="HP41" s="134"/>
      <c r="HQ41" s="134"/>
      <c r="HR41" s="134"/>
      <c r="HS41" s="134"/>
      <c r="HT41" s="134"/>
      <c r="HU41" s="134"/>
      <c r="HV41" s="134"/>
      <c r="HW41" s="134"/>
      <c r="HX41" s="134"/>
      <c r="HY41" s="134"/>
      <c r="HZ41" s="134"/>
      <c r="IA41" s="134"/>
      <c r="IB41" s="134"/>
      <c r="IC41" s="134"/>
      <c r="ID41" s="134"/>
      <c r="IE41" s="134"/>
      <c r="IF41" s="134"/>
      <c r="IG41" s="134"/>
      <c r="IH41" s="134"/>
      <c r="II41" s="134"/>
      <c r="IJ41" s="134"/>
      <c r="IK41" s="134"/>
      <c r="IL41" s="134"/>
      <c r="IM41" s="134"/>
      <c r="IN41" s="134"/>
      <c r="IO41" s="134"/>
      <c r="IP41" s="134"/>
      <c r="IQ41" s="134"/>
      <c r="IR41" s="134"/>
      <c r="IS41" s="134"/>
      <c r="IT41" s="134"/>
      <c r="IU41" s="134"/>
      <c r="IV41" s="134"/>
    </row>
    <row r="42" customHeight="1" spans="1:256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4"/>
      <c r="EJ42" s="134"/>
      <c r="EK42" s="134"/>
      <c r="EL42" s="134"/>
      <c r="EM42" s="134"/>
      <c r="EN42" s="134"/>
      <c r="EO42" s="134"/>
      <c r="EP42" s="134"/>
      <c r="EQ42" s="134"/>
      <c r="ER42" s="134"/>
      <c r="ES42" s="134"/>
      <c r="ET42" s="134"/>
      <c r="EU42" s="134"/>
      <c r="EV42" s="134"/>
      <c r="EW42" s="134"/>
      <c r="EX42" s="134"/>
      <c r="EY42" s="134"/>
      <c r="EZ42" s="134"/>
      <c r="FA42" s="134"/>
      <c r="FB42" s="134"/>
      <c r="FC42" s="134"/>
      <c r="FD42" s="134"/>
      <c r="FE42" s="134"/>
      <c r="FF42" s="134"/>
      <c r="FG42" s="134"/>
      <c r="FH42" s="134"/>
      <c r="FI42" s="134"/>
      <c r="FJ42" s="134"/>
      <c r="FK42" s="134"/>
      <c r="FL42" s="134"/>
      <c r="FM42" s="134"/>
      <c r="FN42" s="134"/>
      <c r="FO42" s="134"/>
      <c r="FP42" s="134"/>
      <c r="FQ42" s="134"/>
      <c r="FR42" s="134"/>
      <c r="FS42" s="134"/>
      <c r="FT42" s="134"/>
      <c r="FU42" s="134"/>
      <c r="FV42" s="134"/>
      <c r="FW42" s="134"/>
      <c r="FX42" s="134"/>
      <c r="FY42" s="134"/>
      <c r="FZ42" s="134"/>
      <c r="GA42" s="134"/>
      <c r="GB42" s="134"/>
      <c r="GC42" s="134"/>
      <c r="GD42" s="134"/>
      <c r="GE42" s="134"/>
      <c r="GF42" s="134"/>
      <c r="GG42" s="134"/>
      <c r="GH42" s="134"/>
      <c r="GI42" s="134"/>
      <c r="GJ42" s="134"/>
      <c r="GK42" s="134"/>
      <c r="GL42" s="134"/>
      <c r="GM42" s="134"/>
      <c r="GN42" s="134"/>
      <c r="GO42" s="134"/>
      <c r="GP42" s="134"/>
      <c r="GQ42" s="134"/>
      <c r="GR42" s="134"/>
      <c r="GS42" s="134"/>
      <c r="GT42" s="134"/>
      <c r="GU42" s="134"/>
      <c r="GV42" s="134"/>
      <c r="GW42" s="134"/>
      <c r="GX42" s="134"/>
      <c r="GY42" s="134"/>
      <c r="GZ42" s="134"/>
      <c r="HA42" s="134"/>
      <c r="HB42" s="134"/>
      <c r="HC42" s="134"/>
      <c r="HD42" s="134"/>
      <c r="HE42" s="134"/>
      <c r="HF42" s="134"/>
      <c r="HG42" s="134"/>
      <c r="HH42" s="134"/>
      <c r="HI42" s="134"/>
      <c r="HJ42" s="134"/>
      <c r="HK42" s="134"/>
      <c r="HL42" s="134"/>
      <c r="HM42" s="134"/>
      <c r="HN42" s="134"/>
      <c r="HO42" s="134"/>
      <c r="HP42" s="134"/>
      <c r="HQ42" s="134"/>
      <c r="HR42" s="134"/>
      <c r="HS42" s="134"/>
      <c r="HT42" s="134"/>
      <c r="HU42" s="134"/>
      <c r="HV42" s="134"/>
      <c r="HW42" s="134"/>
      <c r="HX42" s="134"/>
      <c r="HY42" s="134"/>
      <c r="HZ42" s="134"/>
      <c r="IA42" s="134"/>
      <c r="IB42" s="134"/>
      <c r="IC42" s="134"/>
      <c r="ID42" s="134"/>
      <c r="IE42" s="134"/>
      <c r="IF42" s="134"/>
      <c r="IG42" s="134"/>
      <c r="IH42" s="134"/>
      <c r="II42" s="134"/>
      <c r="IJ42" s="134"/>
      <c r="IK42" s="134"/>
      <c r="IL42" s="134"/>
      <c r="IM42" s="134"/>
      <c r="IN42" s="134"/>
      <c r="IO42" s="134"/>
      <c r="IP42" s="134"/>
      <c r="IQ42" s="134"/>
      <c r="IR42" s="134"/>
      <c r="IS42" s="134"/>
      <c r="IT42" s="134"/>
      <c r="IU42" s="134"/>
      <c r="IV42" s="134"/>
    </row>
  </sheetData>
  <sheetProtection formatCells="0" formatColumns="0" formatRows="0"/>
  <mergeCells count="1">
    <mergeCell ref="A3:C3"/>
  </mergeCells>
  <printOptions horizontalCentered="1"/>
  <pageMargins left="0.2" right="0.2" top="0.79" bottom="0.59" header="0" footer="0"/>
  <pageSetup paperSize="9" scale="57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8" sqref="E8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.33333333333333" style="3"/>
  </cols>
  <sheetData>
    <row r="1" spans="3:3">
      <c r="C1" s="5" t="s">
        <v>224</v>
      </c>
    </row>
    <row r="2" s="1" customFormat="1" ht="32.25" customHeight="1" spans="1:3">
      <c r="A2" s="6" t="s">
        <v>225</v>
      </c>
      <c r="B2" s="6"/>
      <c r="C2" s="6"/>
    </row>
    <row r="3" s="2" customFormat="1" ht="20.1" customHeight="1" spans="1:3">
      <c r="A3" s="7" t="s">
        <v>226</v>
      </c>
      <c r="B3" s="8"/>
      <c r="C3" s="9" t="s">
        <v>88</v>
      </c>
    </row>
    <row r="4" s="1" customFormat="1" ht="35.1" customHeight="1" spans="1:3">
      <c r="A4" s="10" t="s">
        <v>116</v>
      </c>
      <c r="B4" s="11" t="s">
        <v>227</v>
      </c>
      <c r="C4" s="12" t="s">
        <v>228</v>
      </c>
    </row>
    <row r="5" ht="35.1" customHeight="1" spans="1:3">
      <c r="A5" s="13" t="s">
        <v>105</v>
      </c>
      <c r="B5" s="14">
        <f>B6+B7+B8</f>
        <v>65</v>
      </c>
      <c r="C5" s="15"/>
    </row>
    <row r="6" ht="35.1" customHeight="1" spans="1:6">
      <c r="A6" s="16" t="s">
        <v>229</v>
      </c>
      <c r="B6" s="14">
        <v>0</v>
      </c>
      <c r="C6" s="15"/>
      <c r="F6" s="17"/>
    </row>
    <row r="7" ht="35.1" customHeight="1" spans="1:3">
      <c r="A7" s="16" t="s">
        <v>230</v>
      </c>
      <c r="B7" s="14">
        <v>30</v>
      </c>
      <c r="C7" s="18"/>
    </row>
    <row r="8" ht="35.1" customHeight="1" spans="1:3">
      <c r="A8" s="19" t="s">
        <v>231</v>
      </c>
      <c r="B8" s="20">
        <v>35</v>
      </c>
      <c r="C8" s="15"/>
    </row>
    <row r="9" ht="35.1" customHeight="1" spans="1:3">
      <c r="A9" s="21" t="s">
        <v>232</v>
      </c>
      <c r="B9" s="22">
        <v>35</v>
      </c>
      <c r="C9" s="15"/>
    </row>
    <row r="10" ht="35.1" customHeight="1" spans="1:3">
      <c r="A10" s="23" t="s">
        <v>233</v>
      </c>
      <c r="B10" s="24">
        <v>0</v>
      </c>
      <c r="C10" s="25"/>
    </row>
    <row r="11" ht="35.1" customHeight="1"/>
    <row r="12" ht="35.1" customHeight="1" spans="1:3">
      <c r="A12" s="26"/>
      <c r="B12" s="26"/>
      <c r="C12" s="26"/>
    </row>
  </sheetData>
  <mergeCells count="1">
    <mergeCell ref="A2:C2"/>
  </mergeCells>
  <printOptions horizontalCentered="1" verticalCentered="1"/>
  <pageMargins left="0.75" right="0.75" top="0.59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workbookViewId="0">
      <selection activeCell="A4" sqref="A4:A6"/>
    </sheetView>
  </sheetViews>
  <sheetFormatPr defaultColWidth="9.16666666666667" defaultRowHeight="11.25"/>
  <cols>
    <col min="1" max="1" width="28.8333333333333" style="28" customWidth="1"/>
    <col min="2" max="2" width="27.6666666666667" style="28" customWidth="1"/>
    <col min="3" max="5" width="18.1666666666667" style="28" customWidth="1"/>
    <col min="6" max="6" width="12.3333333333333" style="28" customWidth="1"/>
    <col min="7" max="7" width="11.8333333333333" style="28" customWidth="1"/>
    <col min="8" max="8" width="12.6666666666667" style="28" customWidth="1"/>
    <col min="9" max="9" width="13.6666666666667" style="28" customWidth="1"/>
    <col min="10" max="10" width="12.6666666666667" style="28" customWidth="1"/>
    <col min="11" max="11" width="12.8333333333333" style="28" customWidth="1"/>
    <col min="12" max="12" width="11.6666666666667" style="28" customWidth="1"/>
    <col min="13" max="13" width="12.8333333333333" style="28" customWidth="1"/>
    <col min="14" max="14" width="11.5" style="28" customWidth="1"/>
    <col min="15" max="16" width="6.66666666666667" style="28" customWidth="1"/>
    <col min="17" max="16384" width="9.16666666666667" style="28"/>
  </cols>
  <sheetData>
    <row r="1" ht="23.1" customHeight="1" spans="1:16">
      <c r="A1" s="77"/>
      <c r="B1" s="5"/>
      <c r="C1" s="5"/>
      <c r="D1" s="5"/>
      <c r="E1" s="5"/>
      <c r="F1" s="5"/>
      <c r="G1" s="5"/>
      <c r="H1" s="49"/>
      <c r="I1" s="49"/>
      <c r="J1" s="49"/>
      <c r="K1" s="5"/>
      <c r="L1" s="77"/>
      <c r="M1" s="77"/>
      <c r="N1" s="5" t="s">
        <v>86</v>
      </c>
      <c r="O1" s="77"/>
      <c r="P1" s="77"/>
    </row>
    <row r="2" ht="23.1" customHeight="1" spans="1:16">
      <c r="A2" s="30" t="s">
        <v>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77"/>
      <c r="P2" s="77"/>
    </row>
    <row r="3" ht="23.1" customHeight="1" spans="1:16">
      <c r="A3" s="127" t="s">
        <v>3</v>
      </c>
      <c r="B3" s="128"/>
      <c r="C3" s="121"/>
      <c r="D3" s="95"/>
      <c r="E3" s="95"/>
      <c r="F3" s="95"/>
      <c r="G3" s="95"/>
      <c r="H3" s="49"/>
      <c r="I3" s="49"/>
      <c r="J3" s="49"/>
      <c r="K3" s="121"/>
      <c r="L3" s="77"/>
      <c r="M3" s="131" t="s">
        <v>88</v>
      </c>
      <c r="N3" s="131"/>
      <c r="O3" s="77"/>
      <c r="P3" s="77"/>
    </row>
    <row r="4" ht="23.1" customHeight="1" spans="1:16">
      <c r="A4" s="71" t="s">
        <v>89</v>
      </c>
      <c r="B4" s="71" t="s">
        <v>90</v>
      </c>
      <c r="C4" s="129" t="s">
        <v>91</v>
      </c>
      <c r="D4" s="68" t="s">
        <v>92</v>
      </c>
      <c r="E4" s="68"/>
      <c r="F4" s="68"/>
      <c r="G4" s="122" t="s">
        <v>93</v>
      </c>
      <c r="H4" s="68" t="s">
        <v>94</v>
      </c>
      <c r="I4" s="68" t="s">
        <v>95</v>
      </c>
      <c r="J4" s="68"/>
      <c r="K4" s="71" t="s">
        <v>96</v>
      </c>
      <c r="L4" s="71" t="s">
        <v>97</v>
      </c>
      <c r="M4" s="125" t="s">
        <v>98</v>
      </c>
      <c r="N4" s="123" t="s">
        <v>99</v>
      </c>
      <c r="O4" s="77"/>
      <c r="P4" s="77"/>
    </row>
    <row r="5" ht="46.5" customHeight="1" spans="1:16">
      <c r="A5" s="71"/>
      <c r="B5" s="71"/>
      <c r="C5" s="71"/>
      <c r="D5" s="57" t="s">
        <v>100</v>
      </c>
      <c r="E5" s="130" t="s">
        <v>101</v>
      </c>
      <c r="F5" s="113" t="s">
        <v>102</v>
      </c>
      <c r="G5" s="68"/>
      <c r="H5" s="68"/>
      <c r="I5" s="68"/>
      <c r="J5" s="68"/>
      <c r="K5" s="71"/>
      <c r="L5" s="71"/>
      <c r="M5" s="71"/>
      <c r="N5" s="68"/>
      <c r="O5" s="77"/>
      <c r="P5" s="77"/>
    </row>
    <row r="6" ht="46.5" customHeight="1" spans="1:16">
      <c r="A6" s="71"/>
      <c r="B6" s="71"/>
      <c r="C6" s="71"/>
      <c r="D6" s="58"/>
      <c r="E6" s="129"/>
      <c r="F6" s="33"/>
      <c r="G6" s="68"/>
      <c r="H6" s="68"/>
      <c r="I6" s="68" t="s">
        <v>103</v>
      </c>
      <c r="J6" s="68" t="s">
        <v>104</v>
      </c>
      <c r="K6" s="71"/>
      <c r="L6" s="71"/>
      <c r="M6" s="71"/>
      <c r="N6" s="68"/>
      <c r="O6" s="77"/>
      <c r="P6" s="77"/>
    </row>
    <row r="7" s="118" customFormat="1" ht="29.25" customHeight="1" spans="1:18">
      <c r="A7" s="40"/>
      <c r="B7" s="40" t="s">
        <v>105</v>
      </c>
      <c r="C7" s="72">
        <v>2621.7</v>
      </c>
      <c r="D7" s="72">
        <v>2621.7</v>
      </c>
      <c r="E7" s="72">
        <v>2421.7</v>
      </c>
      <c r="F7" s="72">
        <v>200</v>
      </c>
      <c r="G7" s="72">
        <f t="shared" ref="G7:N7" si="0">G8</f>
        <v>0</v>
      </c>
      <c r="H7" s="72">
        <f t="shared" si="0"/>
        <v>0</v>
      </c>
      <c r="I7" s="132">
        <f t="shared" si="0"/>
        <v>0</v>
      </c>
      <c r="J7" s="132">
        <f t="shared" si="0"/>
        <v>0</v>
      </c>
      <c r="K7" s="72">
        <f t="shared" si="0"/>
        <v>0</v>
      </c>
      <c r="L7" s="72">
        <f t="shared" si="0"/>
        <v>0</v>
      </c>
      <c r="M7" s="72">
        <f t="shared" si="0"/>
        <v>0</v>
      </c>
      <c r="N7" s="72">
        <f t="shared" si="0"/>
        <v>0</v>
      </c>
      <c r="O7" s="28"/>
      <c r="P7" s="28"/>
      <c r="Q7" s="28"/>
      <c r="R7" s="28"/>
    </row>
    <row r="8" ht="29.25" customHeight="1" spans="1:16">
      <c r="A8" s="40" t="s">
        <v>106</v>
      </c>
      <c r="B8" s="40" t="s">
        <v>107</v>
      </c>
      <c r="C8" s="72">
        <v>2621.7</v>
      </c>
      <c r="D8" s="72">
        <v>2621.7</v>
      </c>
      <c r="E8" s="72">
        <v>2421.7</v>
      </c>
      <c r="F8" s="72">
        <v>200</v>
      </c>
      <c r="G8" s="72">
        <f t="shared" ref="G8:N8" si="1">G9</f>
        <v>0</v>
      </c>
      <c r="H8" s="72">
        <f t="shared" si="1"/>
        <v>0</v>
      </c>
      <c r="I8" s="132">
        <f t="shared" si="1"/>
        <v>0</v>
      </c>
      <c r="J8" s="132">
        <f t="shared" si="1"/>
        <v>0</v>
      </c>
      <c r="K8" s="72">
        <f t="shared" si="1"/>
        <v>0</v>
      </c>
      <c r="L8" s="72">
        <f t="shared" si="1"/>
        <v>0</v>
      </c>
      <c r="M8" s="72">
        <f t="shared" si="1"/>
        <v>0</v>
      </c>
      <c r="N8" s="72">
        <f t="shared" si="1"/>
        <v>0</v>
      </c>
      <c r="O8" s="77"/>
      <c r="P8" s="77"/>
    </row>
    <row r="9" ht="29.25" customHeight="1" spans="1:16">
      <c r="A9" s="40"/>
      <c r="B9" s="40"/>
      <c r="C9" s="72"/>
      <c r="D9" s="72"/>
      <c r="E9" s="72"/>
      <c r="F9" s="72"/>
      <c r="G9" s="72"/>
      <c r="H9" s="72"/>
      <c r="I9" s="132"/>
      <c r="J9" s="132"/>
      <c r="K9" s="72"/>
      <c r="L9" s="72"/>
      <c r="M9" s="72"/>
      <c r="N9" s="72"/>
      <c r="O9" s="77"/>
      <c r="P9" s="77"/>
    </row>
    <row r="10" ht="32.25" customHeight="1" spans="1:16">
      <c r="A10" s="73"/>
      <c r="B10" s="74"/>
      <c r="C10" s="74"/>
      <c r="D10" s="73"/>
      <c r="E10" s="73"/>
      <c r="F10" s="73"/>
      <c r="G10" s="73"/>
      <c r="H10" s="60"/>
      <c r="I10" s="60"/>
      <c r="J10" s="60"/>
      <c r="K10" s="73"/>
      <c r="L10" s="73"/>
      <c r="M10" s="73"/>
      <c r="N10" s="73"/>
      <c r="O10" s="77"/>
      <c r="P10" s="77"/>
    </row>
    <row r="11" ht="32.25" customHeight="1" spans="1:16">
      <c r="A11" s="73"/>
      <c r="B11" s="74"/>
      <c r="C11" s="74"/>
      <c r="D11" s="73"/>
      <c r="E11" s="73"/>
      <c r="F11" s="73"/>
      <c r="G11" s="73"/>
      <c r="H11" s="60"/>
      <c r="I11" s="60"/>
      <c r="J11" s="60"/>
      <c r="K11" s="73"/>
      <c r="L11" s="73"/>
      <c r="M11" s="73"/>
      <c r="N11" s="73"/>
      <c r="O11" s="77"/>
      <c r="P11" s="77"/>
    </row>
    <row r="12" ht="32.25" customHeight="1" spans="1:16">
      <c r="A12" s="73"/>
      <c r="B12" s="73"/>
      <c r="C12" s="73"/>
      <c r="D12" s="73"/>
      <c r="E12" s="73"/>
      <c r="F12" s="73"/>
      <c r="G12" s="73"/>
      <c r="H12" s="60"/>
      <c r="I12" s="60"/>
      <c r="J12" s="60"/>
      <c r="K12" s="73"/>
      <c r="L12" s="73"/>
      <c r="M12" s="73"/>
      <c r="N12" s="73"/>
      <c r="O12" s="77"/>
      <c r="P12" s="77"/>
    </row>
    <row r="13" ht="32.25" customHeight="1" spans="1:16">
      <c r="A13" s="73"/>
      <c r="B13" s="73"/>
      <c r="C13" s="73"/>
      <c r="D13" s="73"/>
      <c r="E13" s="73"/>
      <c r="F13" s="73"/>
      <c r="G13" s="73"/>
      <c r="H13" s="60"/>
      <c r="I13" s="60"/>
      <c r="J13" s="60"/>
      <c r="K13" s="73"/>
      <c r="L13" s="73"/>
      <c r="M13" s="73"/>
      <c r="N13" s="73"/>
      <c r="O13" s="77"/>
      <c r="P13" s="77"/>
    </row>
  </sheetData>
  <sheetProtection formatCells="0" formatColumns="0" formatRows="0"/>
  <mergeCells count="17">
    <mergeCell ref="A2:N2"/>
    <mergeCell ref="A3:B3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workbookViewId="0">
      <selection activeCell="C9" sqref="C9"/>
    </sheetView>
  </sheetViews>
  <sheetFormatPr defaultColWidth="9.16666666666667" defaultRowHeight="11.25"/>
  <cols>
    <col min="1" max="2" width="9.16666666666667" style="28" customWidth="1"/>
    <col min="3" max="3" width="38.3333333333333" style="28" customWidth="1"/>
    <col min="4" max="4" width="16.3333333333333" style="28" customWidth="1"/>
    <col min="5" max="6" width="18.1666666666667" style="28" customWidth="1"/>
    <col min="7" max="7" width="11.3333333333333" style="28" customWidth="1"/>
    <col min="8" max="8" width="12" style="28" customWidth="1"/>
    <col min="9" max="9" width="10.6666666666667" style="28" customWidth="1"/>
    <col min="10" max="12" width="10.3333333333333" style="28" customWidth="1"/>
    <col min="13" max="13" width="8.66666666666667" style="28" customWidth="1"/>
    <col min="14" max="14" width="9" style="28" customWidth="1"/>
    <col min="15" max="15" width="11.5" style="28" customWidth="1"/>
    <col min="16" max="17" width="6.66666666666667" style="28" customWidth="1"/>
    <col min="18" max="16384" width="9.16666666666667" style="28"/>
  </cols>
  <sheetData>
    <row r="1" ht="23.1" customHeight="1" spans="1:17">
      <c r="A1" s="77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77"/>
      <c r="N1" s="77"/>
      <c r="O1" s="5" t="s">
        <v>108</v>
      </c>
      <c r="P1" s="77"/>
      <c r="Q1" s="77"/>
    </row>
    <row r="2" ht="23.1" customHeight="1" spans="1:17">
      <c r="A2" s="119" t="s">
        <v>109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29"/>
      <c r="Q2" s="77"/>
    </row>
    <row r="3" ht="23.1" customHeight="1" spans="1:17">
      <c r="A3" s="29" t="s">
        <v>3</v>
      </c>
      <c r="B3" s="120"/>
      <c r="C3" s="29"/>
      <c r="D3" s="121"/>
      <c r="E3" s="95"/>
      <c r="F3" s="95"/>
      <c r="G3" s="95"/>
      <c r="H3" s="95"/>
      <c r="I3" s="121"/>
      <c r="J3" s="121"/>
      <c r="K3" s="95"/>
      <c r="L3" s="95"/>
      <c r="M3" s="77"/>
      <c r="N3" s="55" t="s">
        <v>88</v>
      </c>
      <c r="O3" s="55"/>
      <c r="P3" s="95"/>
      <c r="Q3" s="77"/>
    </row>
    <row r="4" ht="24.75" customHeight="1" spans="1:17">
      <c r="A4" s="36" t="s">
        <v>110</v>
      </c>
      <c r="B4" s="71" t="s">
        <v>89</v>
      </c>
      <c r="C4" s="34" t="s">
        <v>111</v>
      </c>
      <c r="D4" s="35" t="s">
        <v>112</v>
      </c>
      <c r="E4" s="68" t="s">
        <v>92</v>
      </c>
      <c r="F4" s="68"/>
      <c r="G4" s="68"/>
      <c r="H4" s="122" t="s">
        <v>93</v>
      </c>
      <c r="I4" s="71" t="s">
        <v>94</v>
      </c>
      <c r="J4" s="71" t="s">
        <v>95</v>
      </c>
      <c r="K4" s="71"/>
      <c r="L4" s="71" t="s">
        <v>96</v>
      </c>
      <c r="M4" s="36" t="s">
        <v>97</v>
      </c>
      <c r="N4" s="38" t="s">
        <v>98</v>
      </c>
      <c r="O4" s="38" t="s">
        <v>99</v>
      </c>
      <c r="P4" s="77"/>
      <c r="Q4" s="77"/>
    </row>
    <row r="5" ht="24.75" customHeight="1" spans="1:17">
      <c r="A5" s="36"/>
      <c r="B5" s="71"/>
      <c r="C5" s="34"/>
      <c r="D5" s="37"/>
      <c r="E5" s="57" t="s">
        <v>113</v>
      </c>
      <c r="F5" s="103" t="s">
        <v>101</v>
      </c>
      <c r="G5" s="123" t="s">
        <v>102</v>
      </c>
      <c r="H5" s="68"/>
      <c r="I5" s="71"/>
      <c r="J5" s="71"/>
      <c r="K5" s="71"/>
      <c r="L5" s="71"/>
      <c r="M5" s="36"/>
      <c r="N5" s="36"/>
      <c r="O5" s="36"/>
      <c r="P5" s="77"/>
      <c r="Q5" s="77"/>
    </row>
    <row r="6" ht="39" customHeight="1" spans="1:17">
      <c r="A6" s="36"/>
      <c r="B6" s="71"/>
      <c r="C6" s="34"/>
      <c r="D6" s="37"/>
      <c r="E6" s="58"/>
      <c r="F6" s="124"/>
      <c r="G6" s="68"/>
      <c r="H6" s="68"/>
      <c r="I6" s="71"/>
      <c r="J6" s="71" t="s">
        <v>103</v>
      </c>
      <c r="K6" s="71" t="s">
        <v>104</v>
      </c>
      <c r="L6" s="71"/>
      <c r="M6" s="36"/>
      <c r="N6" s="36"/>
      <c r="O6" s="36"/>
      <c r="P6" s="77"/>
      <c r="Q6" s="77"/>
    </row>
    <row r="7" s="118" customFormat="1" ht="29.25" customHeight="1" spans="1:19">
      <c r="A7" s="125"/>
      <c r="B7" s="40"/>
      <c r="C7" s="125" t="s">
        <v>105</v>
      </c>
      <c r="D7" s="72">
        <v>2621.7</v>
      </c>
      <c r="E7" s="72">
        <v>2621.7</v>
      </c>
      <c r="F7" s="72">
        <v>2421.7</v>
      </c>
      <c r="G7" s="126">
        <v>200</v>
      </c>
      <c r="H7" s="72">
        <f t="shared" ref="H7:O7" si="0">H8</f>
        <v>0</v>
      </c>
      <c r="I7" s="72">
        <f t="shared" si="0"/>
        <v>0</v>
      </c>
      <c r="J7" s="72">
        <f t="shared" si="0"/>
        <v>0</v>
      </c>
      <c r="K7" s="72">
        <f t="shared" si="0"/>
        <v>0</v>
      </c>
      <c r="L7" s="72">
        <f t="shared" si="0"/>
        <v>0</v>
      </c>
      <c r="M7" s="72">
        <f t="shared" si="0"/>
        <v>0</v>
      </c>
      <c r="N7" s="72">
        <f t="shared" si="0"/>
        <v>0</v>
      </c>
      <c r="O7" s="72">
        <f t="shared" si="0"/>
        <v>0</v>
      </c>
      <c r="P7" s="28"/>
      <c r="Q7" s="28"/>
      <c r="R7" s="28"/>
      <c r="S7" s="28"/>
    </row>
    <row r="8" ht="29.25" customHeight="1" spans="1:17">
      <c r="A8" s="125">
        <v>2011501</v>
      </c>
      <c r="B8" s="40" t="s">
        <v>106</v>
      </c>
      <c r="C8" s="40" t="s">
        <v>114</v>
      </c>
      <c r="D8" s="72">
        <v>2621.7</v>
      </c>
      <c r="E8" s="72">
        <v>2621.7</v>
      </c>
      <c r="F8" s="72">
        <v>2421.7</v>
      </c>
      <c r="G8" s="126">
        <v>200</v>
      </c>
      <c r="H8" s="72">
        <f t="shared" ref="H8:O8" si="1">H9</f>
        <v>0</v>
      </c>
      <c r="I8" s="72">
        <f t="shared" si="1"/>
        <v>0</v>
      </c>
      <c r="J8" s="72">
        <f t="shared" si="1"/>
        <v>0</v>
      </c>
      <c r="K8" s="72">
        <f t="shared" si="1"/>
        <v>0</v>
      </c>
      <c r="L8" s="72">
        <f t="shared" si="1"/>
        <v>0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7"/>
      <c r="Q8" s="77"/>
    </row>
    <row r="9" ht="29.25" customHeight="1" spans="1:17">
      <c r="A9" s="125"/>
      <c r="B9" s="40"/>
      <c r="C9" s="125"/>
      <c r="D9" s="72"/>
      <c r="E9" s="72"/>
      <c r="F9" s="72"/>
      <c r="G9" s="126"/>
      <c r="H9" s="72"/>
      <c r="I9" s="72"/>
      <c r="J9" s="72"/>
      <c r="K9" s="72"/>
      <c r="L9" s="72"/>
      <c r="M9" s="72"/>
      <c r="N9" s="72"/>
      <c r="O9" s="72"/>
      <c r="P9" s="77"/>
      <c r="Q9" s="77"/>
    </row>
    <row r="10" ht="29.25" customHeight="1" spans="1:17">
      <c r="A10" s="125"/>
      <c r="B10" s="40"/>
      <c r="C10" s="125"/>
      <c r="D10" s="72"/>
      <c r="E10" s="72"/>
      <c r="F10" s="72"/>
      <c r="G10" s="126"/>
      <c r="H10" s="72"/>
      <c r="I10" s="72"/>
      <c r="J10" s="72"/>
      <c r="K10" s="72"/>
      <c r="L10" s="72"/>
      <c r="M10" s="72"/>
      <c r="N10" s="72"/>
      <c r="O10" s="72"/>
      <c r="P10" s="77"/>
      <c r="Q10" s="77"/>
    </row>
    <row r="11" ht="29.25" customHeight="1" spans="1:17">
      <c r="A11" s="125"/>
      <c r="B11" s="40"/>
      <c r="C11" s="125"/>
      <c r="D11" s="72"/>
      <c r="E11" s="72"/>
      <c r="F11" s="72"/>
      <c r="G11" s="126"/>
      <c r="H11" s="72"/>
      <c r="I11" s="72"/>
      <c r="J11" s="72"/>
      <c r="K11" s="72"/>
      <c r="L11" s="72"/>
      <c r="M11" s="72"/>
      <c r="N11" s="72"/>
      <c r="O11" s="72"/>
      <c r="P11" s="77"/>
      <c r="Q11" s="77"/>
    </row>
    <row r="12" ht="23.1" customHeight="1" spans="1:17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ht="23.1" customHeight="1" spans="1:17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</sheetData>
  <sheetProtection formatCells="0" formatColumns="0" formatRows="0"/>
  <mergeCells count="18">
    <mergeCell ref="A2:O2"/>
    <mergeCell ref="A3:C3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" right="0.39" top="0.98" bottom="0.47" header="0.35" footer="0.31"/>
  <pageSetup paperSize="9" scale="8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3"/>
  <sheetViews>
    <sheetView workbookViewId="0">
      <selection activeCell="A3" sqref="A3"/>
    </sheetView>
  </sheetViews>
  <sheetFormatPr defaultColWidth="9.33333333333333" defaultRowHeight="11.25" outlineLevelCol="5"/>
  <cols>
    <col min="1" max="1" width="26.1666666666667" customWidth="1"/>
    <col min="2" max="2" width="17.3333333333333" customWidth="1"/>
    <col min="3" max="3" width="33" customWidth="1"/>
    <col min="4" max="4" width="19.1666666666667" customWidth="1"/>
    <col min="5" max="5" width="20.6666666666667" customWidth="1"/>
    <col min="6" max="6" width="16.8333333333333" customWidth="1"/>
  </cols>
  <sheetData>
    <row r="2" ht="18.75" spans="1:6">
      <c r="A2" s="114" t="s">
        <v>115</v>
      </c>
      <c r="B2" s="114"/>
      <c r="C2" s="114"/>
      <c r="D2" s="114"/>
      <c r="E2" s="114"/>
      <c r="F2" s="114"/>
    </row>
    <row r="3" ht="21" customHeight="1" spans="1:6">
      <c r="A3" s="115" t="s">
        <v>3</v>
      </c>
      <c r="B3" s="115"/>
      <c r="C3" s="115"/>
      <c r="D3" s="115"/>
      <c r="E3" s="115"/>
      <c r="F3" s="115" t="s">
        <v>88</v>
      </c>
    </row>
    <row r="4" ht="21" customHeight="1" spans="1:6">
      <c r="A4" s="116" t="s">
        <v>5</v>
      </c>
      <c r="B4" s="116"/>
      <c r="C4" s="116" t="s">
        <v>6</v>
      </c>
      <c r="D4" s="116"/>
      <c r="E4" s="116"/>
      <c r="F4" s="116"/>
    </row>
    <row r="5" ht="21" customHeight="1" spans="1:6">
      <c r="A5" s="116" t="s">
        <v>116</v>
      </c>
      <c r="B5" s="116" t="s">
        <v>117</v>
      </c>
      <c r="C5" s="116" t="s">
        <v>116</v>
      </c>
      <c r="D5" s="116" t="s">
        <v>105</v>
      </c>
      <c r="E5" s="116" t="s">
        <v>118</v>
      </c>
      <c r="F5" s="116" t="s">
        <v>119</v>
      </c>
    </row>
    <row r="6" ht="21" customHeight="1" spans="1:6">
      <c r="A6" s="116" t="s">
        <v>120</v>
      </c>
      <c r="B6" s="117">
        <v>2621.7</v>
      </c>
      <c r="C6" s="116" t="s">
        <v>121</v>
      </c>
      <c r="D6" s="117">
        <v>2621.7</v>
      </c>
      <c r="E6" s="117">
        <v>2621.7</v>
      </c>
      <c r="F6" s="116"/>
    </row>
    <row r="7" ht="21" customHeight="1" spans="1:6">
      <c r="A7" s="116" t="s">
        <v>122</v>
      </c>
      <c r="B7" s="117">
        <v>2621.7</v>
      </c>
      <c r="C7" s="116" t="s">
        <v>123</v>
      </c>
      <c r="D7" s="116">
        <v>2621.7</v>
      </c>
      <c r="E7" s="117">
        <v>2621.7</v>
      </c>
      <c r="F7" s="116"/>
    </row>
    <row r="8" ht="21" customHeight="1" spans="1:6">
      <c r="A8" s="116" t="s">
        <v>124</v>
      </c>
      <c r="B8" s="116"/>
      <c r="C8" s="116" t="s">
        <v>125</v>
      </c>
      <c r="D8" s="116"/>
      <c r="E8" s="116"/>
      <c r="F8" s="116"/>
    </row>
    <row r="9" ht="21" customHeight="1" spans="1:6">
      <c r="A9" s="116"/>
      <c r="B9" s="116"/>
      <c r="C9" s="116" t="s">
        <v>126</v>
      </c>
      <c r="D9" s="116"/>
      <c r="E9" s="116"/>
      <c r="F9" s="116"/>
    </row>
    <row r="10" ht="21" customHeight="1" spans="1:6">
      <c r="A10" s="116"/>
      <c r="B10" s="116"/>
      <c r="C10" s="116" t="s">
        <v>127</v>
      </c>
      <c r="D10" s="116"/>
      <c r="E10" s="116"/>
      <c r="F10" s="116"/>
    </row>
    <row r="11" ht="21" customHeight="1" spans="1:6">
      <c r="A11" s="116"/>
      <c r="B11" s="116"/>
      <c r="C11" s="116" t="s">
        <v>128</v>
      </c>
      <c r="D11" s="116"/>
      <c r="E11" s="116"/>
      <c r="F11" s="116"/>
    </row>
    <row r="12" ht="21" customHeight="1" spans="1:6">
      <c r="A12" s="116"/>
      <c r="B12" s="116"/>
      <c r="C12" s="116" t="s">
        <v>129</v>
      </c>
      <c r="D12" s="116"/>
      <c r="E12" s="116"/>
      <c r="F12" s="116"/>
    </row>
    <row r="13" ht="21" customHeight="1" spans="1:6">
      <c r="A13" s="116"/>
      <c r="B13" s="116"/>
      <c r="C13" s="116" t="s">
        <v>130</v>
      </c>
      <c r="D13" s="116"/>
      <c r="E13" s="116"/>
      <c r="F13" s="116"/>
    </row>
    <row r="14" ht="21" customHeight="1" spans="1:6">
      <c r="A14" s="116"/>
      <c r="B14" s="116"/>
      <c r="C14" s="116" t="s">
        <v>131</v>
      </c>
      <c r="D14" s="116"/>
      <c r="E14" s="116"/>
      <c r="F14" s="116"/>
    </row>
    <row r="15" ht="21" customHeight="1" spans="1:6">
      <c r="A15" s="116"/>
      <c r="B15" s="116"/>
      <c r="C15" s="116" t="s">
        <v>132</v>
      </c>
      <c r="D15" s="116"/>
      <c r="E15" s="116"/>
      <c r="F15" s="116"/>
    </row>
    <row r="16" ht="21" customHeight="1" spans="1:6">
      <c r="A16" s="116" t="s">
        <v>133</v>
      </c>
      <c r="B16" s="116"/>
      <c r="C16" s="116" t="s">
        <v>134</v>
      </c>
      <c r="D16" s="116"/>
      <c r="E16" s="116"/>
      <c r="F16" s="116"/>
    </row>
    <row r="17" ht="21" customHeight="1" spans="1:6">
      <c r="A17" s="116"/>
      <c r="B17" s="116"/>
      <c r="C17" s="116" t="s">
        <v>135</v>
      </c>
      <c r="D17" s="116"/>
      <c r="E17" s="116"/>
      <c r="F17" s="116"/>
    </row>
    <row r="18" ht="21" customHeight="1" spans="1:6">
      <c r="A18" s="116"/>
      <c r="B18" s="116"/>
      <c r="C18" s="116" t="s">
        <v>136</v>
      </c>
      <c r="D18" s="116"/>
      <c r="E18" s="116"/>
      <c r="F18" s="116"/>
    </row>
    <row r="19" ht="21" customHeight="1" spans="1:6">
      <c r="A19" s="116"/>
      <c r="B19" s="116"/>
      <c r="C19" s="116" t="s">
        <v>137</v>
      </c>
      <c r="D19" s="116"/>
      <c r="E19" s="116"/>
      <c r="F19" s="116"/>
    </row>
    <row r="20" ht="21" customHeight="1" spans="1:6">
      <c r="A20" s="116"/>
      <c r="B20" s="116"/>
      <c r="C20" s="116" t="s">
        <v>138</v>
      </c>
      <c r="D20" s="116"/>
      <c r="E20" s="116"/>
      <c r="F20" s="116"/>
    </row>
    <row r="21" ht="21" customHeight="1" spans="1:6">
      <c r="A21" s="116"/>
      <c r="B21" s="116"/>
      <c r="C21" s="116" t="s">
        <v>139</v>
      </c>
      <c r="D21" s="116"/>
      <c r="E21" s="116"/>
      <c r="F21" s="116"/>
    </row>
    <row r="22" ht="21" customHeight="1" spans="1:6">
      <c r="A22" s="116"/>
      <c r="B22" s="116"/>
      <c r="C22" s="116" t="s">
        <v>140</v>
      </c>
      <c r="D22" s="116"/>
      <c r="E22" s="116"/>
      <c r="F22" s="116"/>
    </row>
    <row r="23" ht="21" customHeight="1" spans="1:6">
      <c r="A23" s="116"/>
      <c r="B23" s="116"/>
      <c r="C23" s="116" t="s">
        <v>141</v>
      </c>
      <c r="D23" s="116"/>
      <c r="E23" s="116"/>
      <c r="F23" s="116"/>
    </row>
    <row r="24" ht="21" customHeight="1" spans="1:6">
      <c r="A24" s="116"/>
      <c r="B24" s="116"/>
      <c r="C24" s="116" t="s">
        <v>142</v>
      </c>
      <c r="D24" s="116"/>
      <c r="E24" s="116"/>
      <c r="F24" s="116"/>
    </row>
    <row r="25" ht="21" customHeight="1" spans="1:6">
      <c r="A25" s="116"/>
      <c r="B25" s="116"/>
      <c r="C25" s="116" t="s">
        <v>143</v>
      </c>
      <c r="D25" s="116"/>
      <c r="E25" s="116"/>
      <c r="F25" s="116"/>
    </row>
    <row r="26" ht="21" customHeight="1" spans="1:6">
      <c r="A26" s="116"/>
      <c r="B26" s="116"/>
      <c r="C26" s="116" t="s">
        <v>144</v>
      </c>
      <c r="D26" s="116"/>
      <c r="E26" s="116"/>
      <c r="F26" s="116"/>
    </row>
    <row r="27" ht="21" customHeight="1" spans="1:6">
      <c r="A27" s="116"/>
      <c r="B27" s="116"/>
      <c r="C27" s="116"/>
      <c r="D27" s="116"/>
      <c r="E27" s="116"/>
      <c r="F27" s="116"/>
    </row>
    <row r="28" ht="21" customHeight="1" spans="1:6">
      <c r="A28" s="116"/>
      <c r="B28" s="116"/>
      <c r="C28" s="116"/>
      <c r="D28" s="116"/>
      <c r="E28" s="116"/>
      <c r="F28" s="116"/>
    </row>
    <row r="29" ht="21" customHeight="1" spans="1:6">
      <c r="A29" s="116"/>
      <c r="B29" s="116"/>
      <c r="C29" s="116" t="s">
        <v>145</v>
      </c>
      <c r="D29" s="116"/>
      <c r="E29" s="116"/>
      <c r="F29" s="116"/>
    </row>
    <row r="30" ht="21" customHeight="1" spans="1:6">
      <c r="A30" s="116"/>
      <c r="B30" s="116"/>
      <c r="C30" s="116"/>
      <c r="D30" s="116"/>
      <c r="E30" s="116"/>
      <c r="F30" s="116"/>
    </row>
    <row r="31" ht="21" customHeight="1" spans="1:6">
      <c r="A31" s="116"/>
      <c r="B31" s="116"/>
      <c r="C31" s="116"/>
      <c r="D31" s="116"/>
      <c r="E31" s="116"/>
      <c r="F31" s="116"/>
    </row>
    <row r="32" ht="21" customHeight="1" spans="1:6">
      <c r="A32" s="116"/>
      <c r="B32" s="116"/>
      <c r="C32" s="116"/>
      <c r="D32" s="116"/>
      <c r="E32" s="116"/>
      <c r="F32" s="116"/>
    </row>
    <row r="33" ht="21" customHeight="1" spans="1:6">
      <c r="A33" s="116" t="s">
        <v>146</v>
      </c>
      <c r="B33" s="117">
        <v>2621.7</v>
      </c>
      <c r="C33" s="116" t="s">
        <v>147</v>
      </c>
      <c r="D33" s="117">
        <v>2621.7</v>
      </c>
      <c r="E33" s="117">
        <v>2621.7</v>
      </c>
      <c r="F33" s="116"/>
    </row>
  </sheetData>
  <mergeCells count="1">
    <mergeCell ref="A2:F2"/>
  </mergeCells>
  <pageMargins left="0.75" right="0.75" top="1" bottom="1" header="0.51" footer="0.5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workbookViewId="0">
      <selection activeCell="C4" sqref="C4:C6"/>
    </sheetView>
  </sheetViews>
  <sheetFormatPr defaultColWidth="9.16666666666667" defaultRowHeight="11.25"/>
  <cols>
    <col min="1" max="2" width="12.8333333333333" style="28" customWidth="1"/>
    <col min="3" max="3" width="35.6666666666667" style="28" customWidth="1"/>
    <col min="4" max="4" width="14.8333333333333" style="28" customWidth="1"/>
    <col min="5" max="6" width="14.5" style="28" customWidth="1"/>
    <col min="7" max="7" width="13.1666666666667" style="28" customWidth="1"/>
    <col min="8" max="8" width="10.3333333333333" style="28" customWidth="1"/>
    <col min="9" max="10" width="14.5" style="28" customWidth="1"/>
    <col min="11" max="21" width="10.3333333333333" style="28" customWidth="1"/>
    <col min="22" max="22" width="12.6666666666667" style="28" customWidth="1"/>
    <col min="23" max="24" width="6.83333333333333" style="28" customWidth="1"/>
    <col min="25" max="16384" width="9.16666666666667" style="28"/>
  </cols>
  <sheetData>
    <row r="1" ht="24.75" customHeight="1" spans="1:2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48"/>
      <c r="R1" s="48"/>
      <c r="S1" s="49"/>
      <c r="T1" s="49"/>
      <c r="U1" s="62"/>
      <c r="V1" s="94" t="s">
        <v>108</v>
      </c>
      <c r="W1" s="49"/>
      <c r="X1" s="49"/>
    </row>
    <row r="2" ht="24.75" customHeight="1" spans="1:24">
      <c r="A2" s="30" t="s">
        <v>148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49"/>
      <c r="X2" s="49"/>
    </row>
    <row r="3" ht="24.75" customHeight="1" spans="1:24">
      <c r="A3" s="31" t="s">
        <v>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0"/>
      <c r="R3" s="50"/>
      <c r="S3" s="54"/>
      <c r="T3" s="54"/>
      <c r="U3" s="54"/>
      <c r="V3" s="111" t="s">
        <v>88</v>
      </c>
      <c r="W3" s="54"/>
      <c r="X3" s="54"/>
    </row>
    <row r="4" ht="24.75" customHeight="1" spans="1:24">
      <c r="A4" s="32" t="s">
        <v>110</v>
      </c>
      <c r="B4" s="106" t="s">
        <v>89</v>
      </c>
      <c r="C4" s="107" t="s">
        <v>111</v>
      </c>
      <c r="D4" s="33" t="s">
        <v>91</v>
      </c>
      <c r="E4" s="33" t="s">
        <v>149</v>
      </c>
      <c r="F4" s="33"/>
      <c r="G4" s="33"/>
      <c r="H4" s="33"/>
      <c r="I4" s="36" t="s">
        <v>150</v>
      </c>
      <c r="J4" s="36"/>
      <c r="K4" s="36"/>
      <c r="L4" s="36"/>
      <c r="M4" s="36"/>
      <c r="N4" s="36"/>
      <c r="O4" s="36"/>
      <c r="P4" s="36"/>
      <c r="Q4" s="36"/>
      <c r="R4" s="36"/>
      <c r="S4" s="106" t="s">
        <v>151</v>
      </c>
      <c r="T4" s="36" t="s">
        <v>152</v>
      </c>
      <c r="U4" s="112" t="s">
        <v>153</v>
      </c>
      <c r="V4" s="36" t="s">
        <v>154</v>
      </c>
      <c r="W4" s="54"/>
      <c r="X4" s="54"/>
    </row>
    <row r="5" ht="24.75" customHeight="1" spans="1:24">
      <c r="A5" s="32"/>
      <c r="B5" s="106"/>
      <c r="C5" s="107"/>
      <c r="D5" s="36"/>
      <c r="E5" s="108" t="s">
        <v>105</v>
      </c>
      <c r="F5" s="38" t="s">
        <v>155</v>
      </c>
      <c r="G5" s="38" t="s">
        <v>156</v>
      </c>
      <c r="H5" s="38" t="s">
        <v>157</v>
      </c>
      <c r="I5" s="38" t="s">
        <v>105</v>
      </c>
      <c r="J5" s="51" t="s">
        <v>158</v>
      </c>
      <c r="K5" s="51" t="s">
        <v>159</v>
      </c>
      <c r="L5" s="51" t="s">
        <v>160</v>
      </c>
      <c r="M5" s="52" t="s">
        <v>161</v>
      </c>
      <c r="N5" s="38" t="s">
        <v>162</v>
      </c>
      <c r="O5" s="38" t="s">
        <v>163</v>
      </c>
      <c r="P5" s="38" t="s">
        <v>164</v>
      </c>
      <c r="Q5" s="38" t="s">
        <v>165</v>
      </c>
      <c r="R5" s="113" t="s">
        <v>166</v>
      </c>
      <c r="S5" s="33"/>
      <c r="T5" s="36"/>
      <c r="U5" s="112"/>
      <c r="V5" s="36"/>
      <c r="W5" s="54"/>
      <c r="X5" s="54"/>
    </row>
    <row r="6" ht="30.75" customHeight="1" spans="1:24">
      <c r="A6" s="32"/>
      <c r="B6" s="106"/>
      <c r="C6" s="107"/>
      <c r="D6" s="36"/>
      <c r="E6" s="56"/>
      <c r="F6" s="36"/>
      <c r="G6" s="36"/>
      <c r="H6" s="36"/>
      <c r="I6" s="36"/>
      <c r="J6" s="53"/>
      <c r="K6" s="53"/>
      <c r="L6" s="53"/>
      <c r="M6" s="51"/>
      <c r="N6" s="36"/>
      <c r="O6" s="36"/>
      <c r="P6" s="36"/>
      <c r="Q6" s="36"/>
      <c r="R6" s="33"/>
      <c r="S6" s="33"/>
      <c r="T6" s="36"/>
      <c r="U6" s="112"/>
      <c r="V6" s="36"/>
      <c r="W6" s="49"/>
      <c r="X6" s="49"/>
    </row>
    <row r="7" ht="27" customHeight="1" spans="1:22">
      <c r="A7" s="109"/>
      <c r="B7" s="110"/>
      <c r="C7" s="109" t="s">
        <v>105</v>
      </c>
      <c r="D7" s="92">
        <v>2621.7</v>
      </c>
      <c r="E7" s="92">
        <v>2351.7</v>
      </c>
      <c r="F7" s="92">
        <v>1860.05</v>
      </c>
      <c r="G7" s="92">
        <v>342.34</v>
      </c>
      <c r="H7" s="92">
        <v>149.31</v>
      </c>
      <c r="I7" s="92">
        <v>270</v>
      </c>
      <c r="J7" s="92">
        <v>270</v>
      </c>
      <c r="K7" s="92">
        <f t="shared" ref="K7:V7" si="0">K8</f>
        <v>0</v>
      </c>
      <c r="L7" s="92">
        <f t="shared" si="0"/>
        <v>0</v>
      </c>
      <c r="M7" s="92">
        <f t="shared" si="0"/>
        <v>0</v>
      </c>
      <c r="N7" s="92">
        <f t="shared" si="0"/>
        <v>0</v>
      </c>
      <c r="O7" s="92">
        <f t="shared" si="0"/>
        <v>0</v>
      </c>
      <c r="P7" s="92">
        <f t="shared" si="0"/>
        <v>0</v>
      </c>
      <c r="Q7" s="92">
        <f t="shared" si="0"/>
        <v>0</v>
      </c>
      <c r="R7" s="92">
        <f t="shared" si="0"/>
        <v>0</v>
      </c>
      <c r="S7" s="92">
        <f t="shared" si="0"/>
        <v>0</v>
      </c>
      <c r="T7" s="92">
        <f t="shared" si="0"/>
        <v>0</v>
      </c>
      <c r="U7" s="92">
        <f t="shared" si="0"/>
        <v>0</v>
      </c>
      <c r="V7" s="92">
        <f t="shared" si="0"/>
        <v>0</v>
      </c>
    </row>
    <row r="8" ht="27" customHeight="1" spans="1:24">
      <c r="A8" s="109">
        <v>2011501</v>
      </c>
      <c r="B8" s="110" t="s">
        <v>106</v>
      </c>
      <c r="C8" s="40" t="s">
        <v>107</v>
      </c>
      <c r="D8" s="92">
        <v>2621.7</v>
      </c>
      <c r="E8" s="92">
        <v>2351.7</v>
      </c>
      <c r="F8" s="92">
        <v>1860.05</v>
      </c>
      <c r="G8" s="92">
        <v>342.34</v>
      </c>
      <c r="H8" s="92">
        <v>149.31</v>
      </c>
      <c r="I8" s="92">
        <v>270</v>
      </c>
      <c r="J8" s="92">
        <v>270</v>
      </c>
      <c r="K8" s="92">
        <f t="shared" ref="K8:V8" si="1">K9</f>
        <v>0</v>
      </c>
      <c r="L8" s="92">
        <f t="shared" si="1"/>
        <v>0</v>
      </c>
      <c r="M8" s="92">
        <f t="shared" si="1"/>
        <v>0</v>
      </c>
      <c r="N8" s="92">
        <f t="shared" si="1"/>
        <v>0</v>
      </c>
      <c r="O8" s="92">
        <f t="shared" si="1"/>
        <v>0</v>
      </c>
      <c r="P8" s="92">
        <f t="shared" si="1"/>
        <v>0</v>
      </c>
      <c r="Q8" s="92">
        <f t="shared" si="1"/>
        <v>0</v>
      </c>
      <c r="R8" s="92">
        <f t="shared" si="1"/>
        <v>0</v>
      </c>
      <c r="S8" s="92">
        <f t="shared" si="1"/>
        <v>0</v>
      </c>
      <c r="T8" s="92">
        <f t="shared" si="1"/>
        <v>0</v>
      </c>
      <c r="U8" s="92">
        <f t="shared" si="1"/>
        <v>0</v>
      </c>
      <c r="V8" s="92">
        <f t="shared" si="1"/>
        <v>0</v>
      </c>
      <c r="W8" s="49"/>
      <c r="X8" s="49"/>
    </row>
    <row r="9" ht="27" customHeight="1" spans="1:24">
      <c r="A9" s="109"/>
      <c r="B9" s="110"/>
      <c r="C9" s="109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49"/>
      <c r="X9" s="49"/>
    </row>
    <row r="10" ht="27" customHeight="1" spans="1:24">
      <c r="A10" s="109"/>
      <c r="B10" s="110"/>
      <c r="C10" s="109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49"/>
      <c r="X10" s="49"/>
    </row>
    <row r="11" ht="27" customHeight="1" spans="1:24">
      <c r="A11" s="109"/>
      <c r="B11" s="110"/>
      <c r="C11" s="109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49"/>
      <c r="X11" s="49"/>
    </row>
    <row r="12" ht="32.25" customHeight="1" spans="1:24">
      <c r="A12" s="43"/>
      <c r="B12" s="43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60"/>
      <c r="T12" s="60"/>
      <c r="U12" s="61"/>
      <c r="V12" s="60"/>
      <c r="W12" s="49"/>
      <c r="X12" s="49"/>
    </row>
    <row r="13" ht="32.25" customHeight="1" spans="1:24">
      <c r="A13" s="43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60"/>
      <c r="T13" s="60"/>
      <c r="U13" s="61"/>
      <c r="V13" s="60"/>
      <c r="W13" s="49"/>
      <c r="X13" s="49"/>
    </row>
    <row r="14" ht="18.95" customHeight="1" spans="1:24">
      <c r="A14" s="46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  <c r="T14" s="49"/>
      <c r="U14" s="62"/>
      <c r="V14" s="49"/>
      <c r="W14" s="49"/>
      <c r="X14" s="49"/>
    </row>
    <row r="15" ht="18.95" customHeight="1" spans="1:24">
      <c r="A15" s="46"/>
      <c r="B15" s="46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49"/>
      <c r="U15" s="62"/>
      <c r="V15" s="49"/>
      <c r="W15" s="49"/>
      <c r="X15" s="49"/>
    </row>
    <row r="16" ht="18.95" customHeight="1" spans="1:24">
      <c r="A16" s="46"/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9"/>
      <c r="U16" s="62"/>
      <c r="V16" s="49"/>
      <c r="W16" s="49"/>
      <c r="X16" s="49"/>
    </row>
    <row r="17" ht="18.95" customHeight="1" spans="1:24">
      <c r="A17" s="46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9"/>
      <c r="U17" s="62"/>
      <c r="V17" s="49"/>
      <c r="W17" s="49"/>
      <c r="X17" s="49"/>
    </row>
    <row r="18" ht="18.95" customHeight="1" spans="1:24">
      <c r="A18" s="46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49"/>
      <c r="U18" s="62"/>
      <c r="V18" s="49"/>
      <c r="W18" s="49"/>
      <c r="X18" s="49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" right="0.39" top="0.47" bottom="0.47" header="0.39" footer="0.39"/>
  <pageSetup paperSize="9" scale="6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showGridLines="0" workbookViewId="0">
      <selection activeCell="C4" sqref="C4:C6"/>
    </sheetView>
  </sheetViews>
  <sheetFormatPr defaultColWidth="9.16666666666667" defaultRowHeight="11.25"/>
  <cols>
    <col min="1" max="2" width="11.5" style="93" customWidth="1"/>
    <col min="3" max="3" width="33.8333333333333" style="93" customWidth="1"/>
    <col min="4" max="4" width="17" style="93" customWidth="1"/>
    <col min="5" max="5" width="17.1666666666667" style="93" customWidth="1"/>
    <col min="6" max="6" width="16.1666666666667" style="93" customWidth="1"/>
    <col min="7" max="7" width="13.6666666666667" style="93" customWidth="1"/>
    <col min="8" max="8" width="12.8333333333333" style="93" customWidth="1"/>
    <col min="9" max="10" width="10.1666666666667" style="93" customWidth="1"/>
    <col min="11" max="11" width="13.3333333333333" style="93" customWidth="1"/>
    <col min="12" max="12" width="15.5" style="93" customWidth="1"/>
    <col min="13" max="13" width="13.3333333333333" style="93" customWidth="1"/>
    <col min="14" max="14" width="12.6666666666667" style="93" customWidth="1"/>
    <col min="15" max="15" width="10.1666666666667" style="93" customWidth="1"/>
    <col min="16" max="16" width="13" style="93" customWidth="1"/>
    <col min="17" max="17" width="10.1666666666667" style="93" customWidth="1"/>
    <col min="18" max="18" width="12.1666666666667" style="93" customWidth="1"/>
    <col min="19" max="19" width="12.3333333333333" style="93" customWidth="1"/>
    <col min="20" max="22" width="10.1666666666667" style="93" customWidth="1"/>
    <col min="23" max="23" width="12.8333333333333" style="93" customWidth="1"/>
    <col min="24" max="16384" width="9.16666666666667" style="93"/>
  </cols>
  <sheetData>
    <row r="1" s="49" customFormat="1" ht="23.1" customHeight="1" spans="1:23">
      <c r="A1" s="94"/>
      <c r="B1" s="94"/>
      <c r="C1" s="94"/>
      <c r="D1" s="94"/>
      <c r="E1" s="94"/>
      <c r="F1" s="94"/>
      <c r="G1" s="94"/>
      <c r="H1" s="94"/>
      <c r="I1" s="94"/>
      <c r="J1" s="94"/>
      <c r="L1" s="94"/>
      <c r="M1" s="94"/>
      <c r="N1" s="94"/>
      <c r="O1" s="94"/>
      <c r="P1" s="94"/>
      <c r="Q1" s="94"/>
      <c r="R1" s="94"/>
      <c r="S1" s="94"/>
      <c r="T1" s="79" t="s">
        <v>167</v>
      </c>
      <c r="U1" s="79"/>
      <c r="V1" s="79"/>
      <c r="W1" s="79"/>
    </row>
    <row r="2" s="49" customFormat="1" ht="23.1" customHeight="1" spans="1:23">
      <c r="A2" s="64" t="s">
        <v>168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="49" customFormat="1" ht="44.25" customHeight="1" spans="1:23">
      <c r="A3" s="49" t="s">
        <v>3</v>
      </c>
      <c r="D3" s="95"/>
      <c r="E3" s="95"/>
      <c r="F3" s="95"/>
      <c r="G3" s="95"/>
      <c r="H3" s="95"/>
      <c r="I3" s="95"/>
      <c r="J3" s="95"/>
      <c r="L3" s="98"/>
      <c r="M3" s="98"/>
      <c r="N3" s="29"/>
      <c r="O3" s="95"/>
      <c r="P3" s="99"/>
      <c r="Q3" s="95"/>
      <c r="R3" s="95"/>
      <c r="S3" s="98"/>
      <c r="U3" s="101"/>
      <c r="V3" s="101"/>
      <c r="W3" s="101" t="s">
        <v>88</v>
      </c>
    </row>
    <row r="4" s="49" customFormat="1" ht="23.1" customHeight="1" spans="1:23">
      <c r="A4" s="36" t="s">
        <v>110</v>
      </c>
      <c r="B4" s="36" t="s">
        <v>89</v>
      </c>
      <c r="C4" s="68" t="s">
        <v>111</v>
      </c>
      <c r="D4" s="33" t="s">
        <v>112</v>
      </c>
      <c r="E4" s="68" t="s">
        <v>169</v>
      </c>
      <c r="F4" s="68"/>
      <c r="G4" s="68"/>
      <c r="H4" s="68"/>
      <c r="I4" s="68"/>
      <c r="J4" s="68"/>
      <c r="K4" s="68" t="s">
        <v>170</v>
      </c>
      <c r="L4" s="68"/>
      <c r="M4" s="68"/>
      <c r="N4" s="68"/>
      <c r="O4" s="68"/>
      <c r="P4" s="68"/>
      <c r="Q4" s="68"/>
      <c r="R4" s="102"/>
      <c r="S4" s="102" t="s">
        <v>171</v>
      </c>
      <c r="T4" s="68" t="s">
        <v>172</v>
      </c>
      <c r="U4" s="68"/>
      <c r="V4" s="68"/>
      <c r="W4" s="68"/>
    </row>
    <row r="5" s="49" customFormat="1" ht="19.5" customHeight="1" spans="1:23">
      <c r="A5" s="36"/>
      <c r="B5" s="36"/>
      <c r="C5" s="68"/>
      <c r="D5" s="33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102"/>
      <c r="S5" s="102"/>
      <c r="T5" s="68"/>
      <c r="U5" s="68"/>
      <c r="V5" s="68"/>
      <c r="W5" s="68"/>
    </row>
    <row r="6" s="49" customFormat="1" ht="50.25" customHeight="1" spans="1:23">
      <c r="A6" s="36"/>
      <c r="B6" s="36"/>
      <c r="C6" s="68"/>
      <c r="D6" s="36"/>
      <c r="E6" s="57" t="s">
        <v>105</v>
      </c>
      <c r="F6" s="57" t="s">
        <v>173</v>
      </c>
      <c r="G6" s="57" t="s">
        <v>174</v>
      </c>
      <c r="H6" s="57" t="s">
        <v>175</v>
      </c>
      <c r="I6" s="57" t="s">
        <v>176</v>
      </c>
      <c r="J6" s="57" t="s">
        <v>177</v>
      </c>
      <c r="K6" s="100" t="s">
        <v>105</v>
      </c>
      <c r="L6" s="100" t="s">
        <v>178</v>
      </c>
      <c r="M6" s="100" t="s">
        <v>179</v>
      </c>
      <c r="N6" s="57" t="s">
        <v>180</v>
      </c>
      <c r="O6" s="57" t="s">
        <v>181</v>
      </c>
      <c r="P6" s="57" t="s">
        <v>182</v>
      </c>
      <c r="Q6" s="57" t="s">
        <v>183</v>
      </c>
      <c r="R6" s="103" t="s">
        <v>184</v>
      </c>
      <c r="S6" s="68"/>
      <c r="T6" s="58" t="s">
        <v>105</v>
      </c>
      <c r="U6" s="58" t="s">
        <v>185</v>
      </c>
      <c r="V6" s="58" t="s">
        <v>186</v>
      </c>
      <c r="W6" s="104" t="s">
        <v>172</v>
      </c>
    </row>
    <row r="7" s="28" customFormat="1" ht="23.1" customHeight="1" spans="1:23">
      <c r="A7" s="39"/>
      <c r="B7" s="96"/>
      <c r="C7" s="39" t="s">
        <v>105</v>
      </c>
      <c r="D7" s="97">
        <v>2000.84</v>
      </c>
      <c r="E7" s="97">
        <v>1361.25</v>
      </c>
      <c r="F7" s="97">
        <v>820.64</v>
      </c>
      <c r="G7" s="97">
        <v>540.61</v>
      </c>
      <c r="H7" s="97">
        <f>H8</f>
        <v>0</v>
      </c>
      <c r="I7" s="97">
        <f>I8</f>
        <v>0</v>
      </c>
      <c r="J7" s="97">
        <f>J8</f>
        <v>0</v>
      </c>
      <c r="K7" s="97">
        <v>497.54</v>
      </c>
      <c r="L7" s="97">
        <v>272.25</v>
      </c>
      <c r="M7" s="97">
        <v>101.38</v>
      </c>
      <c r="N7" s="97">
        <v>102.09</v>
      </c>
      <c r="O7" s="97">
        <f>O8</f>
        <v>0</v>
      </c>
      <c r="P7" s="97">
        <v>13.61</v>
      </c>
      <c r="Q7" s="97">
        <v>8.21</v>
      </c>
      <c r="R7" s="97">
        <f>R8</f>
        <v>0</v>
      </c>
      <c r="S7" s="97">
        <v>140.79</v>
      </c>
      <c r="T7" s="97">
        <v>1.26</v>
      </c>
      <c r="U7" s="97">
        <v>1.26</v>
      </c>
      <c r="V7" s="97">
        <f>V8</f>
        <v>0</v>
      </c>
      <c r="W7" s="86">
        <f>W8</f>
        <v>0</v>
      </c>
    </row>
    <row r="8" s="49" customFormat="1" ht="23.1" customHeight="1" spans="1:255">
      <c r="A8" s="39">
        <v>2011501</v>
      </c>
      <c r="B8" s="40" t="s">
        <v>106</v>
      </c>
      <c r="C8" s="40" t="s">
        <v>107</v>
      </c>
      <c r="D8" s="97">
        <v>2000.84</v>
      </c>
      <c r="E8" s="97">
        <v>1361.25</v>
      </c>
      <c r="F8" s="97">
        <v>820.64</v>
      </c>
      <c r="G8" s="97">
        <v>540.61</v>
      </c>
      <c r="H8" s="97">
        <f t="shared" ref="H8:J8" si="0">H9</f>
        <v>0</v>
      </c>
      <c r="I8" s="97">
        <f t="shared" si="0"/>
        <v>0</v>
      </c>
      <c r="J8" s="97">
        <f t="shared" si="0"/>
        <v>0</v>
      </c>
      <c r="K8" s="97">
        <v>497.54</v>
      </c>
      <c r="L8" s="97">
        <v>272.25</v>
      </c>
      <c r="M8" s="97">
        <v>101.38</v>
      </c>
      <c r="N8" s="97">
        <v>102.09</v>
      </c>
      <c r="O8" s="97">
        <f>O9</f>
        <v>0</v>
      </c>
      <c r="P8" s="97">
        <v>13.61</v>
      </c>
      <c r="Q8" s="97">
        <v>8.21</v>
      </c>
      <c r="R8" s="97">
        <f t="shared" ref="R8:W8" si="1">R9</f>
        <v>0</v>
      </c>
      <c r="S8" s="97">
        <v>140.79</v>
      </c>
      <c r="T8" s="97">
        <v>1.26</v>
      </c>
      <c r="U8" s="97">
        <v>1.26</v>
      </c>
      <c r="V8" s="97">
        <f t="shared" si="1"/>
        <v>0</v>
      </c>
      <c r="W8" s="86">
        <f t="shared" si="1"/>
        <v>0</v>
      </c>
      <c r="X8" s="105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</row>
    <row r="9" s="49" customFormat="1" ht="23.1" customHeight="1" spans="1:255">
      <c r="A9" s="39"/>
      <c r="B9" s="96"/>
      <c r="C9" s="39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86"/>
      <c r="X9" s="105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</row>
    <row r="10" s="49" customFormat="1" ht="23.1" customHeight="1" spans="1:255">
      <c r="A10" s="39"/>
      <c r="B10" s="96"/>
      <c r="C10" s="39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86"/>
      <c r="X10" s="105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</row>
    <row r="11" s="49" customFormat="1" ht="23.1" customHeight="1" spans="1:23">
      <c r="A11" s="73"/>
      <c r="B11" s="74"/>
      <c r="C11" s="74"/>
      <c r="D11" s="73"/>
      <c r="E11" s="73"/>
      <c r="F11" s="73"/>
      <c r="G11" s="73"/>
      <c r="H11" s="73"/>
      <c r="I11" s="73"/>
      <c r="J11" s="73"/>
      <c r="K11" s="60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s="49" customFormat="1" ht="23.1" customHeight="1" spans="1:23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60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</row>
    <row r="13" s="49" customFormat="1" ht="23.1" customHeight="1" spans="1:23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60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K4:R5"/>
    <mergeCell ref="E4:J5"/>
    <mergeCell ref="T4:W5"/>
  </mergeCells>
  <printOptions horizontalCentered="1"/>
  <pageMargins left="0.39" right="0.39" top="0.47" bottom="0.47" header="0.35" footer="0.31"/>
  <pageSetup paperSize="9" scale="5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6"/>
  <sheetViews>
    <sheetView showGridLines="0" workbookViewId="0">
      <selection activeCell="B4" sqref="B4:B6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3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63"/>
      <c r="B1" s="63"/>
      <c r="C1" s="63"/>
      <c r="D1" s="63"/>
      <c r="E1" s="63"/>
      <c r="F1" s="63"/>
      <c r="G1" s="63" t="s">
        <v>187</v>
      </c>
      <c r="H1" s="63"/>
      <c r="I1" s="63"/>
      <c r="J1" s="63"/>
      <c r="K1" s="63"/>
      <c r="L1" s="63"/>
      <c r="M1" s="63"/>
      <c r="N1" s="63"/>
      <c r="O1" s="63"/>
      <c r="P1" s="63"/>
      <c r="R1" s="76"/>
      <c r="S1" s="76"/>
      <c r="T1" s="76"/>
      <c r="U1" s="90" t="s">
        <v>188</v>
      </c>
      <c r="V1" s="90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</row>
    <row r="2" ht="23.1" customHeight="1" spans="1:244">
      <c r="A2" s="64" t="s">
        <v>189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</row>
    <row r="3" ht="23.1" customHeight="1" spans="1:244">
      <c r="A3" s="29" t="s">
        <v>3</v>
      </c>
      <c r="B3" s="29"/>
      <c r="C3" s="29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R3" s="76"/>
      <c r="S3" s="76"/>
      <c r="T3" s="76"/>
      <c r="U3" s="91" t="s">
        <v>88</v>
      </c>
      <c r="V3" s="91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</row>
    <row r="4" ht="23.1" customHeight="1" spans="1:244">
      <c r="A4" s="36" t="s">
        <v>110</v>
      </c>
      <c r="B4" s="67" t="s">
        <v>89</v>
      </c>
      <c r="C4" s="83" t="s">
        <v>111</v>
      </c>
      <c r="D4" s="67" t="s">
        <v>112</v>
      </c>
      <c r="E4" s="70" t="s">
        <v>190</v>
      </c>
      <c r="F4" s="70" t="s">
        <v>191</v>
      </c>
      <c r="G4" s="70" t="s">
        <v>192</v>
      </c>
      <c r="H4" s="70" t="s">
        <v>193</v>
      </c>
      <c r="I4" s="70" t="s">
        <v>194</v>
      </c>
      <c r="J4" s="81" t="s">
        <v>195</v>
      </c>
      <c r="K4" s="81" t="s">
        <v>196</v>
      </c>
      <c r="L4" s="81" t="s">
        <v>197</v>
      </c>
      <c r="M4" s="81" t="s">
        <v>198</v>
      </c>
      <c r="N4" s="81" t="s">
        <v>199</v>
      </c>
      <c r="O4" s="81" t="s">
        <v>200</v>
      </c>
      <c r="P4" s="87" t="s">
        <v>201</v>
      </c>
      <c r="Q4" s="81" t="s">
        <v>202</v>
      </c>
      <c r="R4" s="36" t="s">
        <v>203</v>
      </c>
      <c r="S4" s="32" t="s">
        <v>204</v>
      </c>
      <c r="T4" s="36" t="s">
        <v>205</v>
      </c>
      <c r="U4" s="36" t="s">
        <v>206</v>
      </c>
      <c r="V4" s="36" t="s">
        <v>207</v>
      </c>
      <c r="W4" s="78"/>
      <c r="X4" s="78"/>
      <c r="Y4" s="78"/>
      <c r="Z4" s="78"/>
      <c r="AA4" s="78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</row>
    <row r="5" ht="19.5" customHeight="1" spans="1:244">
      <c r="A5" s="36"/>
      <c r="B5" s="67"/>
      <c r="C5" s="83"/>
      <c r="D5" s="67"/>
      <c r="E5" s="70"/>
      <c r="F5" s="70"/>
      <c r="G5" s="70"/>
      <c r="H5" s="70"/>
      <c r="I5" s="70"/>
      <c r="J5" s="81"/>
      <c r="K5" s="81"/>
      <c r="L5" s="81"/>
      <c r="M5" s="81"/>
      <c r="N5" s="81"/>
      <c r="O5" s="81"/>
      <c r="P5" s="88"/>
      <c r="Q5" s="81"/>
      <c r="R5" s="36"/>
      <c r="S5" s="32"/>
      <c r="T5" s="36"/>
      <c r="U5" s="36"/>
      <c r="V5" s="36"/>
      <c r="W5" s="78"/>
      <c r="X5" s="78"/>
      <c r="Y5" s="78"/>
      <c r="Z5" s="78"/>
      <c r="AA5" s="78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</row>
    <row r="6" ht="39.75" customHeight="1" spans="1:244">
      <c r="A6" s="36"/>
      <c r="B6" s="67"/>
      <c r="C6" s="83"/>
      <c r="D6" s="67"/>
      <c r="E6" s="70"/>
      <c r="F6" s="70"/>
      <c r="G6" s="70"/>
      <c r="H6" s="70"/>
      <c r="I6" s="70"/>
      <c r="J6" s="81"/>
      <c r="K6" s="81"/>
      <c r="L6" s="81"/>
      <c r="M6" s="81"/>
      <c r="N6" s="81"/>
      <c r="O6" s="81"/>
      <c r="P6" s="89"/>
      <c r="Q6" s="81"/>
      <c r="R6" s="36"/>
      <c r="S6" s="32"/>
      <c r="T6" s="36"/>
      <c r="U6" s="36"/>
      <c r="V6" s="36"/>
      <c r="W6" s="78"/>
      <c r="X6" s="78"/>
      <c r="Y6" s="78"/>
      <c r="Z6" s="78"/>
      <c r="AA6" s="78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</row>
    <row r="7" s="28" customFormat="1" ht="25.5" customHeight="1" spans="1:22">
      <c r="A7" s="84"/>
      <c r="B7" s="85"/>
      <c r="C7" s="84" t="s">
        <v>105</v>
      </c>
      <c r="D7" s="86">
        <v>342.34</v>
      </c>
      <c r="E7" s="86">
        <v>15.05</v>
      </c>
      <c r="F7" s="86">
        <v>6.45</v>
      </c>
      <c r="G7" s="86">
        <v>2.15</v>
      </c>
      <c r="H7" s="86">
        <v>4.3</v>
      </c>
      <c r="I7" s="86">
        <v>6.45</v>
      </c>
      <c r="J7" s="86">
        <f>J8</f>
        <v>0</v>
      </c>
      <c r="K7" s="86">
        <v>32.25</v>
      </c>
      <c r="L7" s="86">
        <v>2.15</v>
      </c>
      <c r="M7" s="86">
        <f>M8</f>
        <v>0</v>
      </c>
      <c r="N7" s="86">
        <v>10.75</v>
      </c>
      <c r="O7" s="86">
        <f>O8</f>
        <v>0</v>
      </c>
      <c r="P7" s="86">
        <f>P8</f>
        <v>0</v>
      </c>
      <c r="Q7" s="86">
        <v>23.65</v>
      </c>
      <c r="R7" s="86">
        <v>7.86</v>
      </c>
      <c r="S7" s="86">
        <f>S8</f>
        <v>0</v>
      </c>
      <c r="T7" s="86">
        <v>24</v>
      </c>
      <c r="U7" s="92">
        <v>114.48</v>
      </c>
      <c r="V7" s="86">
        <v>92.8</v>
      </c>
    </row>
    <row r="8" ht="25.5" customHeight="1" spans="1:244">
      <c r="A8" s="39">
        <v>2011501</v>
      </c>
      <c r="B8" s="40" t="s">
        <v>106</v>
      </c>
      <c r="C8" s="40" t="s">
        <v>107</v>
      </c>
      <c r="D8" s="86">
        <v>342.34</v>
      </c>
      <c r="E8" s="86">
        <v>15.05</v>
      </c>
      <c r="F8" s="86">
        <v>6.45</v>
      </c>
      <c r="G8" s="86">
        <v>2.15</v>
      </c>
      <c r="H8" s="86">
        <v>4.3</v>
      </c>
      <c r="I8" s="86">
        <v>6.45</v>
      </c>
      <c r="J8" s="86">
        <f t="shared" ref="J8:P8" si="0">J9</f>
        <v>0</v>
      </c>
      <c r="K8" s="86">
        <v>32.25</v>
      </c>
      <c r="L8" s="86">
        <v>2.15</v>
      </c>
      <c r="M8" s="86">
        <f t="shared" si="0"/>
        <v>0</v>
      </c>
      <c r="N8" s="86">
        <v>10.75</v>
      </c>
      <c r="O8" s="86">
        <f t="shared" si="0"/>
        <v>0</v>
      </c>
      <c r="P8" s="86">
        <f t="shared" si="0"/>
        <v>0</v>
      </c>
      <c r="Q8" s="86">
        <v>23.65</v>
      </c>
      <c r="R8" s="86">
        <v>7.86</v>
      </c>
      <c r="S8" s="86">
        <f>S9</f>
        <v>0</v>
      </c>
      <c r="T8" s="86">
        <v>24</v>
      </c>
      <c r="U8" s="92">
        <v>114.48</v>
      </c>
      <c r="V8" s="86">
        <v>92.8</v>
      </c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</row>
    <row r="9" ht="25.5" customHeight="1" spans="1:244">
      <c r="A9" s="84"/>
      <c r="B9" s="85"/>
      <c r="C9" s="84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2"/>
      <c r="V9" s="8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</row>
    <row r="10" ht="25.5" customHeight="1" spans="1:244">
      <c r="A10" s="84"/>
      <c r="B10" s="85"/>
      <c r="C10" s="84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2"/>
      <c r="V10" s="8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</row>
    <row r="11" ht="23.1" customHeight="1" spans="1:244">
      <c r="A11" s="73"/>
      <c r="B11" s="74"/>
      <c r="C11" s="74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5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</row>
    <row r="12" ht="23.1" customHeight="1" spans="1:244">
      <c r="A12" s="75"/>
      <c r="B12" s="75"/>
      <c r="C12" s="73"/>
      <c r="D12" s="73"/>
      <c r="E12" s="75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5"/>
      <c r="S12" s="75"/>
      <c r="T12" s="75"/>
      <c r="U12" s="75"/>
      <c r="V12" s="75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</row>
    <row r="13" ht="23.1" customHeight="1" spans="1:244">
      <c r="A13" s="75"/>
      <c r="B13" s="75"/>
      <c r="C13" s="75"/>
      <c r="D13" s="75"/>
      <c r="E13" s="75"/>
      <c r="F13" s="73"/>
      <c r="G13" s="75"/>
      <c r="H13" s="75"/>
      <c r="I13" s="75"/>
      <c r="J13" s="75"/>
      <c r="K13" s="75"/>
      <c r="L13" s="73"/>
      <c r="M13" s="73"/>
      <c r="N13" s="73"/>
      <c r="O13" s="73"/>
      <c r="P13" s="73"/>
      <c r="Q13" s="73"/>
      <c r="R13" s="75"/>
      <c r="S13" s="75"/>
      <c r="T13" s="75"/>
      <c r="U13" s="75"/>
      <c r="V13" s="75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</row>
    <row r="14" ht="23.1" customHeight="1" spans="1:244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7"/>
      <c r="M14" s="77"/>
      <c r="N14" s="77"/>
      <c r="O14" s="77"/>
      <c r="P14" s="77"/>
      <c r="Q14" s="77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</row>
    <row r="15" ht="23.1" customHeight="1" spans="1:244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77"/>
      <c r="N15" s="77"/>
      <c r="O15" s="77"/>
      <c r="P15" s="77"/>
      <c r="Q15" s="77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</row>
    <row r="16" ht="23.1" customHeight="1" spans="1:244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</row>
  </sheetData>
  <sheetProtection formatCells="0" formatColumns="0" formatRows="0"/>
  <mergeCells count="26">
    <mergeCell ref="U1:V1"/>
    <mergeCell ref="A2:V2"/>
    <mergeCell ref="A3:C3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" right="0.39" top="0.47" bottom="0.47" header="0.35" footer="0.31"/>
  <pageSetup paperSize="9" scale="6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7"/>
  <sheetViews>
    <sheetView showGridLines="0" workbookViewId="0">
      <selection activeCell="A3" sqref="A3:C3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247" width="6.66666666666667" customWidth="1"/>
  </cols>
  <sheetData>
    <row r="1" ht="23.1" customHeight="1" spans="1:247">
      <c r="A1" s="63"/>
      <c r="B1" s="63"/>
      <c r="C1" s="63"/>
      <c r="D1" s="63"/>
      <c r="E1" s="63"/>
      <c r="F1" s="63"/>
      <c r="G1" s="63"/>
      <c r="H1" s="63"/>
      <c r="I1" s="63"/>
      <c r="J1" s="63"/>
      <c r="K1" s="78"/>
      <c r="L1" s="63"/>
      <c r="M1" s="63"/>
      <c r="N1" s="63"/>
      <c r="O1" s="79" t="s">
        <v>208</v>
      </c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</row>
    <row r="2" ht="23.1" customHeight="1" spans="1:247">
      <c r="A2" s="64" t="s">
        <v>209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</row>
    <row r="3" ht="42" customHeight="1" spans="1:247">
      <c r="A3" s="29" t="s">
        <v>3</v>
      </c>
      <c r="B3" s="29"/>
      <c r="C3" s="29"/>
      <c r="D3" s="65"/>
      <c r="E3" s="66"/>
      <c r="F3" s="29"/>
      <c r="G3" s="65"/>
      <c r="H3" s="29"/>
      <c r="I3" s="65"/>
      <c r="J3" s="65"/>
      <c r="K3" s="78"/>
      <c r="L3" s="65"/>
      <c r="M3" s="65"/>
      <c r="N3" s="65"/>
      <c r="O3" s="80" t="s">
        <v>88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</row>
    <row r="4" ht="23.1" customHeight="1" spans="1:247">
      <c r="A4" s="67" t="s">
        <v>110</v>
      </c>
      <c r="B4" s="67" t="s">
        <v>89</v>
      </c>
      <c r="C4" s="68" t="s">
        <v>111</v>
      </c>
      <c r="D4" s="69" t="s">
        <v>112</v>
      </c>
      <c r="E4" s="70" t="s">
        <v>210</v>
      </c>
      <c r="F4" s="70" t="s">
        <v>211</v>
      </c>
      <c r="G4" s="70" t="s">
        <v>212</v>
      </c>
      <c r="H4" s="70" t="s">
        <v>213</v>
      </c>
      <c r="I4" s="70" t="s">
        <v>214</v>
      </c>
      <c r="J4" s="70" t="s">
        <v>215</v>
      </c>
      <c r="K4" s="81" t="s">
        <v>216</v>
      </c>
      <c r="L4" s="81" t="s">
        <v>217</v>
      </c>
      <c r="M4" s="81" t="s">
        <v>218</v>
      </c>
      <c r="N4" s="81" t="s">
        <v>219</v>
      </c>
      <c r="O4" s="81" t="s">
        <v>220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</row>
    <row r="5" ht="19.5" customHeight="1" spans="1:247">
      <c r="A5" s="67"/>
      <c r="B5" s="67"/>
      <c r="C5" s="68"/>
      <c r="D5" s="69"/>
      <c r="E5" s="70"/>
      <c r="F5" s="70"/>
      <c r="G5" s="70"/>
      <c r="H5" s="70"/>
      <c r="I5" s="70"/>
      <c r="J5" s="70"/>
      <c r="K5" s="81"/>
      <c r="L5" s="81"/>
      <c r="M5" s="81"/>
      <c r="N5" s="81"/>
      <c r="O5" s="81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</row>
    <row r="6" ht="39.75" customHeight="1" spans="1:247">
      <c r="A6" s="67"/>
      <c r="B6" s="67"/>
      <c r="C6" s="68"/>
      <c r="D6" s="69"/>
      <c r="E6" s="70"/>
      <c r="F6" s="70"/>
      <c r="G6" s="70"/>
      <c r="H6" s="70"/>
      <c r="I6" s="70"/>
      <c r="J6" s="70"/>
      <c r="K6" s="81"/>
      <c r="L6" s="81"/>
      <c r="M6" s="81"/>
      <c r="N6" s="81"/>
      <c r="O6" s="81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</row>
    <row r="7" s="28" customFormat="1" ht="23.1" customHeight="1" spans="1:247">
      <c r="A7" s="71"/>
      <c r="B7" s="40"/>
      <c r="C7" s="71" t="s">
        <v>105</v>
      </c>
      <c r="D7" s="72">
        <v>8.52</v>
      </c>
      <c r="E7" s="72">
        <f t="shared" ref="E7:N7" si="0">E8</f>
        <v>0</v>
      </c>
      <c r="F7" s="72">
        <f t="shared" si="0"/>
        <v>0</v>
      </c>
      <c r="G7" s="72">
        <f t="shared" si="0"/>
        <v>0</v>
      </c>
      <c r="H7" s="72">
        <f t="shared" si="0"/>
        <v>0</v>
      </c>
      <c r="I7" s="72">
        <v>8.48</v>
      </c>
      <c r="J7" s="72">
        <f t="shared" si="0"/>
        <v>0</v>
      </c>
      <c r="K7" s="72">
        <f t="shared" si="0"/>
        <v>0</v>
      </c>
      <c r="L7" s="82">
        <f t="shared" si="0"/>
        <v>0</v>
      </c>
      <c r="M7" s="72">
        <f t="shared" si="0"/>
        <v>0</v>
      </c>
      <c r="N7" s="72">
        <f t="shared" si="0"/>
        <v>0</v>
      </c>
      <c r="O7" s="72">
        <v>0.04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</row>
    <row r="8" ht="23.1" customHeight="1" spans="1:15">
      <c r="A8" s="39">
        <v>2011501</v>
      </c>
      <c r="B8" s="40" t="s">
        <v>106</v>
      </c>
      <c r="C8" s="40" t="s">
        <v>107</v>
      </c>
      <c r="D8" s="72">
        <v>8.52</v>
      </c>
      <c r="E8" s="72">
        <f t="shared" ref="E8:H8" si="1">E9</f>
        <v>0</v>
      </c>
      <c r="F8" s="72">
        <f t="shared" si="1"/>
        <v>0</v>
      </c>
      <c r="G8" s="72">
        <f t="shared" si="1"/>
        <v>0</v>
      </c>
      <c r="H8" s="72">
        <f t="shared" si="1"/>
        <v>0</v>
      </c>
      <c r="I8" s="72">
        <v>8.48</v>
      </c>
      <c r="J8" s="72">
        <f t="shared" ref="J8:N8" si="2">J9</f>
        <v>0</v>
      </c>
      <c r="K8" s="72">
        <f t="shared" si="2"/>
        <v>0</v>
      </c>
      <c r="L8" s="82">
        <f t="shared" si="2"/>
        <v>0</v>
      </c>
      <c r="M8" s="72">
        <f t="shared" si="2"/>
        <v>0</v>
      </c>
      <c r="N8" s="72">
        <f t="shared" si="2"/>
        <v>0</v>
      </c>
      <c r="O8" s="72">
        <v>0.04</v>
      </c>
    </row>
    <row r="9" ht="23.1" customHeight="1" spans="1:247">
      <c r="A9" s="71"/>
      <c r="B9" s="40"/>
      <c r="C9" s="71"/>
      <c r="D9" s="72"/>
      <c r="E9" s="72"/>
      <c r="F9" s="72"/>
      <c r="G9" s="72"/>
      <c r="H9" s="72"/>
      <c r="I9" s="72"/>
      <c r="J9" s="72"/>
      <c r="K9" s="72"/>
      <c r="L9" s="82"/>
      <c r="M9" s="72"/>
      <c r="N9" s="72"/>
      <c r="O9" s="72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</row>
    <row r="10" ht="23.1" customHeight="1" spans="1:247">
      <c r="A10" s="71"/>
      <c r="B10" s="40"/>
      <c r="C10" s="71"/>
      <c r="D10" s="72"/>
      <c r="E10" s="72"/>
      <c r="F10" s="72"/>
      <c r="G10" s="72"/>
      <c r="H10" s="72"/>
      <c r="I10" s="72"/>
      <c r="J10" s="72"/>
      <c r="K10" s="72"/>
      <c r="L10" s="82"/>
      <c r="M10" s="72"/>
      <c r="N10" s="72"/>
      <c r="O10" s="72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</row>
    <row r="11" ht="23.1" customHeight="1" spans="1:247">
      <c r="A11" s="73"/>
      <c r="B11" s="74"/>
      <c r="C11" s="74"/>
      <c r="D11" s="73"/>
      <c r="E11" s="73"/>
      <c r="F11" s="73"/>
      <c r="G11" s="73"/>
      <c r="H11" s="73"/>
      <c r="I11" s="73"/>
      <c r="J11" s="73"/>
      <c r="K11" s="60"/>
      <c r="L11" s="73"/>
      <c r="M11" s="73"/>
      <c r="N11" s="73"/>
      <c r="O11" s="73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</row>
    <row r="12" ht="23.1" customHeight="1" spans="1:247">
      <c r="A12" s="73"/>
      <c r="B12" s="73"/>
      <c r="C12" s="73"/>
      <c r="D12" s="73"/>
      <c r="E12" s="73"/>
      <c r="F12" s="73"/>
      <c r="G12" s="73"/>
      <c r="H12" s="73"/>
      <c r="I12" s="42"/>
      <c r="J12" s="73"/>
      <c r="K12" s="60"/>
      <c r="L12" s="73"/>
      <c r="M12" s="73"/>
      <c r="N12" s="73"/>
      <c r="O12" s="73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</row>
    <row r="13" ht="23.1" customHeight="1" spans="1:247">
      <c r="A13" s="75"/>
      <c r="B13" s="75"/>
      <c r="C13" s="75"/>
      <c r="D13" s="75"/>
      <c r="E13" s="73"/>
      <c r="F13" s="73"/>
      <c r="G13" s="75"/>
      <c r="H13" s="75"/>
      <c r="I13" s="75"/>
      <c r="J13" s="75"/>
      <c r="K13" s="60"/>
      <c r="L13" s="73"/>
      <c r="M13" s="73"/>
      <c r="N13" s="73"/>
      <c r="O13" s="73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</row>
    <row r="14" ht="23.1" customHeight="1" spans="1:247">
      <c r="A14" s="76"/>
      <c r="B14" s="76"/>
      <c r="C14" s="76"/>
      <c r="D14" s="76"/>
      <c r="E14" s="76"/>
      <c r="F14" s="77"/>
      <c r="G14" s="77"/>
      <c r="H14" s="77"/>
      <c r="I14" s="76"/>
      <c r="J14" s="76"/>
      <c r="K14" s="78"/>
      <c r="L14" s="76"/>
      <c r="M14" s="76"/>
      <c r="N14" s="77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</row>
    <row r="15" ht="23.1" customHeight="1" spans="1:2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8"/>
      <c r="L15" s="76"/>
      <c r="M15" s="76"/>
      <c r="N15" s="77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</row>
    <row r="16" ht="23.1" customHeight="1" spans="1:2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8"/>
      <c r="L16" s="76"/>
      <c r="M16" s="76"/>
      <c r="N16" s="77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</row>
    <row r="17" ht="23.1" customHeight="1" spans="1:2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</row>
  </sheetData>
  <sheetProtection formatCells="0" formatColumns="0" formatRows="0"/>
  <mergeCells count="17">
    <mergeCell ref="A2:O2"/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C11" sqref="C11"/>
    </sheetView>
  </sheetViews>
  <sheetFormatPr defaultColWidth="9.16666666666667" defaultRowHeight="11.25"/>
  <cols>
    <col min="1" max="2" width="10.1666666666667" style="28" customWidth="1"/>
    <col min="3" max="3" width="35.6666666666667" style="28" customWidth="1"/>
    <col min="4" max="4" width="12.1666666666667" style="28" customWidth="1"/>
    <col min="5" max="21" width="9.16666666666667" style="28" customWidth="1"/>
    <col min="22" max="22" width="6.83333333333333" style="28" customWidth="1"/>
    <col min="23" max="16384" width="9.16666666666667" style="28"/>
  </cols>
  <sheetData>
    <row r="1" ht="24.75" customHeight="1" spans="1:2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8"/>
      <c r="Q1" s="48"/>
      <c r="R1" s="48"/>
      <c r="S1" s="49"/>
      <c r="T1" s="49"/>
      <c r="U1" s="5" t="s">
        <v>221</v>
      </c>
      <c r="V1" s="49"/>
    </row>
    <row r="2" ht="24.75" customHeight="1" spans="1:22">
      <c r="A2" s="30" t="s">
        <v>222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49"/>
    </row>
    <row r="3" ht="24.75" customHeight="1" spans="1:22">
      <c r="A3" s="31" t="s">
        <v>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50"/>
      <c r="Q3" s="50"/>
      <c r="R3" s="50"/>
      <c r="S3" s="54"/>
      <c r="T3" s="55" t="s">
        <v>88</v>
      </c>
      <c r="U3" s="55"/>
      <c r="V3" s="49"/>
    </row>
    <row r="4" ht="24.75" customHeight="1" spans="1:22">
      <c r="A4" s="32" t="s">
        <v>110</v>
      </c>
      <c r="B4" s="33" t="s">
        <v>89</v>
      </c>
      <c r="C4" s="34" t="s">
        <v>111</v>
      </c>
      <c r="D4" s="35" t="s">
        <v>112</v>
      </c>
      <c r="E4" s="36" t="s">
        <v>149</v>
      </c>
      <c r="F4" s="36"/>
      <c r="G4" s="36"/>
      <c r="H4" s="33"/>
      <c r="I4" s="36" t="s">
        <v>150</v>
      </c>
      <c r="J4" s="36"/>
      <c r="K4" s="36"/>
      <c r="L4" s="36"/>
      <c r="M4" s="36"/>
      <c r="N4" s="36"/>
      <c r="O4" s="36"/>
      <c r="P4" s="36"/>
      <c r="Q4" s="36"/>
      <c r="R4" s="36"/>
      <c r="S4" s="56" t="s">
        <v>223</v>
      </c>
      <c r="T4" s="38" t="s">
        <v>152</v>
      </c>
      <c r="U4" s="57" t="s">
        <v>153</v>
      </c>
      <c r="V4" s="49"/>
    </row>
    <row r="5" ht="24.75" customHeight="1" spans="1:22">
      <c r="A5" s="32"/>
      <c r="B5" s="33"/>
      <c r="C5" s="34"/>
      <c r="D5" s="37"/>
      <c r="E5" s="38" t="s">
        <v>105</v>
      </c>
      <c r="F5" s="38" t="s">
        <v>155</v>
      </c>
      <c r="G5" s="38" t="s">
        <v>156</v>
      </c>
      <c r="H5" s="38" t="s">
        <v>157</v>
      </c>
      <c r="I5" s="38" t="s">
        <v>105</v>
      </c>
      <c r="J5" s="51" t="s">
        <v>158</v>
      </c>
      <c r="K5" s="52" t="s">
        <v>159</v>
      </c>
      <c r="L5" s="51" t="s">
        <v>160</v>
      </c>
      <c r="M5" s="52" t="s">
        <v>161</v>
      </c>
      <c r="N5" s="38" t="s">
        <v>162</v>
      </c>
      <c r="O5" s="38" t="s">
        <v>163</v>
      </c>
      <c r="P5" s="38" t="s">
        <v>164</v>
      </c>
      <c r="Q5" s="38" t="s">
        <v>165</v>
      </c>
      <c r="R5" s="38" t="s">
        <v>166</v>
      </c>
      <c r="S5" s="36"/>
      <c r="T5" s="36"/>
      <c r="U5" s="58"/>
      <c r="V5" s="49"/>
    </row>
    <row r="6" ht="30.75" customHeight="1" spans="1:22">
      <c r="A6" s="32"/>
      <c r="B6" s="33"/>
      <c r="C6" s="34"/>
      <c r="D6" s="37"/>
      <c r="E6" s="36"/>
      <c r="F6" s="36"/>
      <c r="G6" s="36"/>
      <c r="H6" s="36"/>
      <c r="I6" s="36"/>
      <c r="J6" s="53"/>
      <c r="K6" s="51"/>
      <c r="L6" s="53"/>
      <c r="M6" s="51"/>
      <c r="N6" s="36"/>
      <c r="O6" s="36"/>
      <c r="P6" s="36"/>
      <c r="Q6" s="36"/>
      <c r="R6" s="36"/>
      <c r="S6" s="36"/>
      <c r="T6" s="36"/>
      <c r="U6" s="58"/>
      <c r="V6" s="49"/>
    </row>
    <row r="7" s="27" customFormat="1" ht="24" customHeight="1" spans="1:22">
      <c r="A7" s="39"/>
      <c r="B7" s="40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59"/>
    </row>
    <row r="8" customFormat="1" ht="24" customHeight="1" spans="1:2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ht="24" customHeight="1" spans="1:22">
      <c r="A9" s="43"/>
      <c r="B9" s="43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60"/>
      <c r="T9" s="60"/>
      <c r="U9" s="61"/>
      <c r="V9" s="49"/>
    </row>
    <row r="10" ht="24" customHeight="1" spans="1:22">
      <c r="A10" s="43"/>
      <c r="B10" s="43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60"/>
      <c r="T10" s="60"/>
      <c r="U10" s="61"/>
      <c r="V10" s="49"/>
    </row>
    <row r="11" ht="24" customHeight="1" spans="1:22">
      <c r="A11" s="43"/>
      <c r="B11" s="43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60"/>
      <c r="T11" s="60"/>
      <c r="U11" s="61"/>
      <c r="V11" s="49"/>
    </row>
    <row r="12" ht="24" customHeight="1" spans="1:22">
      <c r="A12" s="43"/>
      <c r="B12" s="43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60"/>
      <c r="T12" s="60"/>
      <c r="U12" s="61"/>
      <c r="V12" s="49"/>
    </row>
    <row r="13" ht="24" customHeight="1" spans="1:22">
      <c r="A13" s="43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60"/>
      <c r="T13" s="60"/>
      <c r="U13" s="61"/>
      <c r="V13" s="49"/>
    </row>
    <row r="14" ht="18.95" customHeight="1" spans="1:22">
      <c r="A14" s="46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  <c r="T14" s="49"/>
      <c r="U14" s="62"/>
      <c r="V14" s="49"/>
    </row>
    <row r="15" ht="18.95" customHeight="1" spans="1:22">
      <c r="A15" s="46"/>
      <c r="B15" s="46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49"/>
      <c r="U15" s="62"/>
      <c r="V15" s="49"/>
    </row>
    <row r="16" ht="18.95" customHeight="1" spans="1:22">
      <c r="A16" s="46"/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9"/>
      <c r="U16" s="62"/>
      <c r="V16" s="49"/>
    </row>
    <row r="17" ht="18.95" customHeight="1" spans="1:22">
      <c r="A17" s="46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9"/>
      <c r="U17" s="62"/>
      <c r="V17" s="49"/>
    </row>
    <row r="18" ht="18.95" customHeight="1" spans="1:22">
      <c r="A18" s="46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49"/>
      <c r="U18" s="62"/>
      <c r="V18" s="4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" right="0.39" top="0.98" bottom="0.47" header="0.39" footer="0.39"/>
  <pageSetup paperSize="9" scale="74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表1-部门收支总表</vt:lpstr>
      <vt:lpstr>表2-收入预算总表</vt:lpstr>
      <vt:lpstr>表3-支出预算汇总表</vt:lpstr>
      <vt:lpstr>表4-财政拨款收支总表</vt:lpstr>
      <vt:lpstr>表5-支出预算分类总表</vt:lpstr>
      <vt:lpstr>表6-基本支出预算明细表—工资福利支出</vt:lpstr>
      <vt:lpstr>表7-基本支出预算明细表—商品和服务支出</vt:lpstr>
      <vt:lpstr>表8-基本支出预算明细表—对个人和家庭的补助</vt:lpstr>
      <vt:lpstr>表9-政府性基金拨款支出情况表</vt:lpstr>
      <vt:lpstr>表10-“三公”经费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与你无关</cp:lastModifiedBy>
  <dcterms:created xsi:type="dcterms:W3CDTF">2017-09-19T01:54:00Z</dcterms:created>
  <cp:lastPrinted>2018-05-02T07:34:00Z</cp:lastPrinted>
  <dcterms:modified xsi:type="dcterms:W3CDTF">2018-08-13T14:44:04Z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2052-11.1.0.8527</vt:lpwstr>
  </property>
</Properties>
</file>