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000" activeTab="1"/>
  </bookViews>
  <sheets>
    <sheet name="封面" sheetId="1" r:id="rId1"/>
    <sheet name="部门预算收支总表" sheetId="3" r:id="rId2"/>
    <sheet name="部门收入总体情况表" sheetId="4" r:id="rId3"/>
    <sheet name="部门支出总体情况表" sheetId="45" r:id="rId4"/>
    <sheet name="财政拨款收支总表" sheetId="49" r:id="rId5"/>
    <sheet name="表4-支出预算分类总表" sheetId="7" r:id="rId6"/>
    <sheet name="表5-基本支出预算明细表—工资福利支出" sheetId="9" r:id="rId7"/>
    <sheet name="表6-基本支出预算明细表—商品和服务支出" sheetId="11" r:id="rId8"/>
    <sheet name="表7-基本支出预算明细表—对个人和家庭的补助" sheetId="13" r:id="rId9"/>
    <sheet name="表8-政府性基金拨款支出预算表" sheetId="46" r:id="rId10"/>
    <sheet name="表9-“三公”经费" sheetId="44" r:id="rId11"/>
  </sheets>
  <definedNames>
    <definedName name="a">#REF!</definedName>
    <definedName name="A0">#REF!</definedName>
    <definedName name="maocuhui">#REF!</definedName>
    <definedName name="_xlnm.Print_Area" localSheetId="1">部门预算收支总表!$A$1:$H$36</definedName>
    <definedName name="_xlnm.Print_Area" localSheetId="3">部门支出总体情况表!$A$1:$O$16</definedName>
    <definedName name="_xlnm.Print_Area">#REF!</definedName>
    <definedName name="_xlnm.Print_Titles" localSheetId="5">'表4-支出预算分类总表'!$1:$6</definedName>
    <definedName name="_xlnm.Print_Titles" localSheetId="6">'表5-基本支出预算明细表—工资福利支出'!$1:$6</definedName>
    <definedName name="_xlnm.Print_Titles" localSheetId="7">'表6-基本支出预算明细表—商品和服务支出'!$1:$6</definedName>
    <definedName name="_xlnm.Print_Titles" localSheetId="8">'表7-基本支出预算明细表—对个人和家庭的补助'!$1:$6</definedName>
    <definedName name="_xlnm.Print_Titles" localSheetId="9">'表8-政府性基金拨款支出预算表'!$1:$6</definedName>
    <definedName name="_xlnm.Print_Titles" localSheetId="2">部门收入总体情况表!$1:$6</definedName>
    <definedName name="_xlnm.Print_Titles" localSheetId="1">部门预算收支总表!$1:$5</definedName>
    <definedName name="_xlnm.Print_Titles" localSheetId="3">部门支出总体情况表!$1:$6</definedName>
    <definedName name="_xlnm.Print_Titles" hidden="1">#N/A</definedName>
    <definedName name="Sheet1" localSheetId="10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<sst xmlns="http://schemas.openxmlformats.org/spreadsheetml/2006/main" count="261">
  <si>
    <t>汨罗市2018年部门预算公开明细表</t>
  </si>
  <si>
    <t>部门编码：301001</t>
  </si>
  <si>
    <t>部门名称：汨罗市农业局</t>
  </si>
  <si>
    <t>单位负责人：黄永红</t>
  </si>
  <si>
    <t>财务负责人：刘良辉</t>
  </si>
  <si>
    <t>填报人：彭畅</t>
  </si>
  <si>
    <t xml:space="preserve">                                                      </t>
  </si>
  <si>
    <t>预算01表</t>
  </si>
  <si>
    <t>部  门  预  算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</si>
  <si>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</si>
  <si>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</si>
  <si>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</si>
  <si>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</si>
  <si>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</si>
  <si>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</si>
  <si>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</si>
  <si>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</si>
  <si>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</si>
  <si>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</si>
  <si>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</si>
  <si>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</si>
  <si>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</si>
  <si>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</si>
  <si>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</si>
  <si>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</si>
  <si>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</si>
  <si>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</si>
  <si>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</si>
  <si>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</si>
  <si>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</si>
  <si>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</si>
  <si>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</si>
  <si>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</si>
  <si>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</si>
  <si>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</si>
  <si>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</si>
  <si>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</si>
  <si>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</si>
  <si>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</si>
  <si>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</si>
  <si>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</si>
  <si>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</si>
  <si>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</si>
  <si>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</si>
  <si>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</si>
  <si>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</si>
  <si>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</si>
  <si>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</si>
  <si>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</si>
  <si>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</si>
  <si>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</si>
  <si>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</si>
  <si>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</si>
  <si>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</si>
  <si>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</si>
  <si>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</si>
  <si>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</si>
  <si>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</si>
  <si>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</si>
  <si>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</si>
  <si>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</si>
  <si>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</si>
  <si>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</si>
  <si>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</si>
  <si>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</si>
  <si>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</si>
  <si>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</si>
  <si>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</si>
  <si>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</si>
  <si>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</si>
  <si>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</si>
  <si>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</si>
  <si>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</si>
  <si>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</si>
  <si>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</si>
  <si>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</si>
  <si>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</si>
  <si>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</si>
  <si>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</si>
  <si>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</si>
  <si>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</si>
  <si>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</si>
  <si>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</si>
  <si>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</si>
  <si>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</si>
  <si>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</si>
  <si>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</si>
  <si>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</si>
  <si>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</si>
  <si>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</si>
  <si>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</si>
  <si>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</si>
  <si>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</si>
  <si>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</si>
  <si>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</si>
  <si>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</si>
  <si>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</si>
  <si>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</si>
  <si>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</si>
  <si>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</si>
  <si>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</si>
  <si>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</si>
  <si>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</si>
  <si>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</si>
  <si>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</si>
  <si>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</si>
  <si>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</si>
  <si>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</si>
  <si>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</si>
  <si>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</si>
  <si>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301001</t>
  </si>
  <si>
    <t>汨罗市农业局</t>
  </si>
  <si>
    <t>预算04表</t>
  </si>
  <si>
    <t>部门支出总体情况表</t>
  </si>
  <si>
    <t>单位：元</t>
  </si>
  <si>
    <t>功能科目</t>
  </si>
  <si>
    <t>单位名称(功能科目)</t>
  </si>
  <si>
    <t>总  计</t>
  </si>
  <si>
    <t>公共财政拨款合计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</si>
  <si>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01001</t>
    </r>
  </si>
  <si>
    <t>农村公益事业</t>
  </si>
  <si>
    <t>农产品质量安全</t>
  </si>
  <si>
    <r>
      <rPr>
        <sz val="10"/>
        <rFont val="宋体"/>
        <charset val="134"/>
      </rPr>
      <t>301001</t>
    </r>
  </si>
  <si>
    <t>一般行政管理事务（农业）</t>
  </si>
  <si>
    <t>科技转化与推广服务</t>
  </si>
  <si>
    <t>行政运行（农业）</t>
  </si>
  <si>
    <t>2018年财政拨款收支总表</t>
  </si>
  <si>
    <t>单位名称：汨罗市农业局</t>
  </si>
  <si>
    <t>收            入</t>
  </si>
  <si>
    <t>支             出</t>
  </si>
  <si>
    <t>项      目</t>
  </si>
  <si>
    <t>预算数</t>
  </si>
  <si>
    <t>项目(按功能分类)</t>
  </si>
  <si>
    <t>合计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</si>
  <si>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</si>
  <si>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</si>
  <si>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</si>
  <si>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</si>
  <si>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</si>
  <si>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</si>
  <si>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</si>
  <si>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</si>
  <si>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</si>
  <si>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</si>
  <si>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</si>
  <si>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</si>
  <si>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</si>
  <si>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</si>
  <si>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</si>
  <si>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</si>
  <si>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</si>
  <si>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</si>
  <si>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</si>
  <si>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</si>
  <si>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</si>
  <si>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</si>
  <si>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</si>
  <si>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</si>
  <si>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</si>
  <si>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</si>
  <si>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</si>
  <si>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</si>
  <si>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</si>
  <si>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</si>
  <si>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</si>
  <si>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</si>
  <si>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一般公共预算支出表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</si>
  <si>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</si>
  <si>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</si>
  <si>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</si>
  <si>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</si>
  <si>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</si>
  <si>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</si>
  <si>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</si>
  <si>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</si>
  <si>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</si>
  <si>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</si>
  <si>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</si>
  <si>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</si>
  <si>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</si>
  <si>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</si>
  <si>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</si>
  <si>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</si>
  <si>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</si>
  <si>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</si>
  <si>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01001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</si>
  <si>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130102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</si>
  <si>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130106</t>
    </r>
  </si>
  <si>
    <r>
      <rPr>
        <sz val="9"/>
        <rFont val="宋体"/>
        <charset val="134"/>
      </rPr>
      <t>301001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</si>
  <si>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130109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</si>
  <si>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130126</t>
    </r>
  </si>
  <si>
    <t>预算05表</t>
  </si>
  <si>
    <t>基本支出预算明细表—工资福利支出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</si>
  <si>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</si>
  <si>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</si>
  <si>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</si>
  <si>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</si>
  <si>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</si>
  <si>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</si>
  <si>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</si>
  <si>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</si>
  <si>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</si>
  <si>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</si>
  <si>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</si>
  <si>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</si>
  <si>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</si>
  <si>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</si>
  <si>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</si>
  <si>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</si>
  <si>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</si>
  <si>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</si>
  <si>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预算06表</t>
  </si>
  <si>
    <t>基本支出明细表--商品和服务支出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</si>
  <si>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</si>
  <si>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</si>
  <si>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</si>
  <si>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</si>
  <si>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</si>
  <si>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</si>
  <si>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</si>
  <si>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</si>
  <si>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</si>
  <si>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</si>
  <si>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</si>
  <si>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</si>
  <si>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</si>
  <si>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</si>
  <si>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</si>
  <si>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</si>
  <si>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</si>
  <si>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</si>
  <si>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</si>
  <si>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基本支出预算明细表——对个人和家庭的补助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</si>
  <si>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</si>
  <si>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</si>
  <si>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</si>
  <si>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</si>
  <si>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</si>
  <si>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</si>
  <si>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</si>
  <si>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</si>
  <si>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</si>
  <si>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</si>
  <si>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</si>
  <si>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</si>
  <si>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政府性基金拨款支出预算表</t>
  </si>
  <si>
    <t>事业单位经营支出</t>
  </si>
  <si>
    <t>农业局</t>
  </si>
  <si>
    <t>无</t>
  </si>
  <si>
    <t>预算09表</t>
  </si>
  <si>
    <t>2018年“三公”经费预算情况表</t>
  </si>
  <si>
    <t>填报单位：汨罗市农业局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</si>
  <si>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</si>
  <si>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</si>
  <si>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</si>
  <si>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</si>
  <si>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</si>
  <si>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</si>
  <si>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一台公务车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</si>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</sst>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* #,##0;* \-#,##0;* &quot;-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* #,##0.00;* \-#,##0.00;* &quot;&quot;??;@"/>
    <numFmt numFmtId="179" formatCode="#,##0.00_ "/>
    <numFmt numFmtId="180" formatCode="0.00_ "/>
  </numFmts>
  <fonts count="60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黑体"/>
      <charset val="134"/>
    </font>
    <font>
      <b/>
      <sz val="36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50">
    <xf numFmtId="0" fontId="0" fillId="0" borderId="0"/>
    <xf numFmtId="42" fontId="2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4" fillId="17" borderId="27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4" fillId="4" borderId="2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32" fillId="17" borderId="26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0" borderId="0"/>
    <xf numFmtId="0" fontId="35" fillId="19" borderId="0" applyNumberFormat="0" applyBorder="0" applyAlignment="0" applyProtection="0">
      <alignment vertical="center"/>
    </xf>
    <xf numFmtId="0" fontId="26" fillId="28" borderId="30" applyNumberFormat="0" applyFon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0" fillId="27" borderId="29" applyNumberFormat="0" applyAlignment="0" applyProtection="0">
      <alignment vertical="center"/>
    </xf>
    <xf numFmtId="0" fontId="43" fillId="27" borderId="2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17" borderId="27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9" fillId="4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17" borderId="26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/>
    <xf numFmtId="0" fontId="10" fillId="20" borderId="0" applyNumberFormat="0" applyBorder="0" applyAlignment="0" applyProtection="0">
      <alignment vertical="center"/>
    </xf>
    <xf numFmtId="0" fontId="1" fillId="0" borderId="0"/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8" fillId="0" borderId="0"/>
    <xf numFmtId="0" fontId="35" fillId="1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52" fillId="0" borderId="0"/>
    <xf numFmtId="0" fontId="54" fillId="0" borderId="0" applyNumberFormat="0" applyFill="0" applyBorder="0" applyAlignment="0" applyProtection="0"/>
    <xf numFmtId="0" fontId="49" fillId="0" borderId="0"/>
    <xf numFmtId="0" fontId="35" fillId="5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0" fillId="0" borderId="0">
      <alignment vertical="center"/>
    </xf>
    <xf numFmtId="0" fontId="49" fillId="0" borderId="0"/>
    <xf numFmtId="0" fontId="1" fillId="0" borderId="0"/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53" fillId="54" borderId="34" applyNumberFormat="0" applyAlignment="0" applyProtection="0">
      <alignment vertical="center"/>
    </xf>
    <xf numFmtId="0" fontId="53" fillId="54" borderId="34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49" fillId="0" borderId="0"/>
    <xf numFmtId="0" fontId="1" fillId="16" borderId="24" applyNumberFormat="0" applyFont="0" applyAlignment="0" applyProtection="0">
      <alignment vertical="center"/>
    </xf>
    <xf numFmtId="0" fontId="1" fillId="16" borderId="24" applyNumberFormat="0" applyFont="0" applyAlignment="0" applyProtection="0">
      <alignment vertical="center"/>
    </xf>
  </cellStyleXfs>
  <cellXfs count="201">
    <xf numFmtId="0" fontId="0" fillId="0" borderId="0" xfId="0"/>
    <xf numFmtId="0" fontId="1" fillId="0" borderId="0" xfId="120" applyFill="1"/>
    <xf numFmtId="0" fontId="2" fillId="0" borderId="0" xfId="120" applyFont="1" applyFill="1"/>
    <xf numFmtId="0" fontId="1" fillId="0" borderId="0" xfId="120"/>
    <xf numFmtId="0" fontId="1" fillId="0" borderId="0" xfId="120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20" applyFont="1" applyFill="1" applyAlignment="1">
      <alignment horizontal="center" vertical="center"/>
    </xf>
    <xf numFmtId="0" fontId="5" fillId="0" borderId="1" xfId="120" applyFont="1" applyFill="1" applyBorder="1" applyAlignment="1">
      <alignment vertical="center"/>
    </xf>
    <xf numFmtId="0" fontId="2" fillId="0" borderId="0" xfId="120" applyFont="1" applyFill="1" applyAlignment="1">
      <alignment horizontal="center"/>
    </xf>
    <xf numFmtId="0" fontId="2" fillId="0" borderId="0" xfId="120" applyFont="1" applyFill="1" applyAlignment="1">
      <alignment horizontal="right" vertical="center"/>
    </xf>
    <xf numFmtId="0" fontId="0" fillId="0" borderId="2" xfId="120" applyFont="1" applyFill="1" applyBorder="1" applyAlignment="1">
      <alignment horizontal="center" vertical="center"/>
    </xf>
    <xf numFmtId="0" fontId="0" fillId="0" borderId="3" xfId="120" applyFont="1" applyBorder="1" applyAlignment="1">
      <alignment horizontal="center" vertical="center"/>
    </xf>
    <xf numFmtId="0" fontId="0" fillId="0" borderId="3" xfId="120" applyFont="1" applyFill="1" applyBorder="1" applyAlignment="1">
      <alignment horizontal="center" vertical="center"/>
    </xf>
    <xf numFmtId="0" fontId="1" fillId="0" borderId="3" xfId="120" applyBorder="1"/>
    <xf numFmtId="0" fontId="0" fillId="0" borderId="3" xfId="120" applyFont="1" applyBorder="1" applyAlignment="1">
      <alignment vertical="center"/>
    </xf>
    <xf numFmtId="0" fontId="6" fillId="0" borderId="0" xfId="120" applyFont="1"/>
    <xf numFmtId="0" fontId="0" fillId="0" borderId="4" xfId="120" applyFont="1" applyBorder="1" applyAlignment="1">
      <alignment vertical="center"/>
    </xf>
    <xf numFmtId="0" fontId="0" fillId="0" borderId="4" xfId="120" applyFont="1" applyFill="1" applyBorder="1" applyAlignment="1">
      <alignment horizontal="center" vertical="center"/>
    </xf>
    <xf numFmtId="0" fontId="0" fillId="0" borderId="4" xfId="120" applyFont="1" applyBorder="1" applyAlignment="1">
      <alignment horizontal="left" vertical="center" wrapText="1"/>
    </xf>
    <xf numFmtId="0" fontId="0" fillId="0" borderId="4" xfId="120" applyFont="1" applyBorder="1" applyAlignment="1">
      <alignment horizontal="center" vertical="center"/>
    </xf>
    <xf numFmtId="0" fontId="0" fillId="0" borderId="5" xfId="120" applyFont="1" applyBorder="1" applyAlignment="1">
      <alignment horizontal="left" vertical="center" wrapText="1"/>
    </xf>
    <xf numFmtId="0" fontId="0" fillId="0" borderId="5" xfId="120" applyFont="1" applyBorder="1" applyAlignment="1">
      <alignment horizontal="center" vertical="center"/>
    </xf>
    <xf numFmtId="0" fontId="3" fillId="0" borderId="0" xfId="119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7" fillId="0" borderId="0" xfId="7" applyNumberFormat="1" applyFont="1" applyFill="1" applyAlignment="1" applyProtection="1">
      <alignment horizontal="center"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3" xfId="7" applyNumberFormat="1" applyFont="1" applyFill="1" applyBorder="1" applyAlignment="1" applyProtection="1">
      <alignment horizontal="center" vertical="center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7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8" xfId="7" applyNumberFormat="1" applyFont="1" applyFill="1" applyBorder="1" applyAlignment="1">
      <alignment horizontal="center" vertical="center" wrapText="1"/>
    </xf>
    <xf numFmtId="0" fontId="3" fillId="0" borderId="9" xfId="7" applyNumberFormat="1" applyFont="1" applyFill="1" applyBorder="1" applyAlignment="1" applyProtection="1">
      <alignment horizontal="center" vertical="center" wrapText="1"/>
    </xf>
    <xf numFmtId="0" fontId="3" fillId="2" borderId="3" xfId="7" applyNumberFormat="1" applyFont="1" applyFill="1" applyBorder="1" applyAlignment="1">
      <alignment horizontal="center" vertical="center" wrapText="1"/>
    </xf>
    <xf numFmtId="49" fontId="3" fillId="2" borderId="3" xfId="7" applyNumberFormat="1" applyFont="1" applyFill="1" applyBorder="1" applyAlignment="1">
      <alignment horizontal="center" vertical="center" wrapText="1"/>
    </xf>
    <xf numFmtId="176" fontId="3" fillId="2" borderId="3" xfId="7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3" fillId="0" borderId="3" xfId="7" applyNumberFormat="1" applyFont="1" applyFill="1" applyBorder="1" applyAlignment="1">
      <alignment horizontal="center" vertical="center"/>
    </xf>
    <xf numFmtId="0" fontId="3" fillId="0" borderId="3" xfId="7" applyNumberFormat="1" applyFont="1" applyFill="1" applyBorder="1" applyAlignment="1">
      <alignment horizontal="left" vertical="center"/>
    </xf>
    <xf numFmtId="178" fontId="3" fillId="0" borderId="3" xfId="7" applyNumberFormat="1" applyFont="1" applyFill="1" applyBorder="1" applyAlignment="1">
      <alignment horizontal="center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8" fontId="3" fillId="0" borderId="0" xfId="7" applyNumberFormat="1" applyFont="1" applyFill="1" applyAlignment="1">
      <alignment horizontal="center" vertical="center"/>
    </xf>
    <xf numFmtId="0" fontId="8" fillId="0" borderId="0" xfId="7" applyNumberFormat="1" applyFont="1" applyFill="1" applyAlignment="1">
      <alignment vertical="center"/>
    </xf>
    <xf numFmtId="178" fontId="3" fillId="0" borderId="0" xfId="7" applyNumberFormat="1" applyFont="1" applyFill="1" applyAlignment="1">
      <alignment vertical="center"/>
    </xf>
    <xf numFmtId="178" fontId="3" fillId="0" borderId="9" xfId="7" applyNumberFormat="1" applyFont="1" applyFill="1" applyBorder="1" applyAlignment="1" applyProtection="1">
      <alignment horizontal="center" vertical="center" wrapText="1"/>
    </xf>
    <xf numFmtId="178" fontId="3" fillId="0" borderId="10" xfId="7" applyNumberFormat="1" applyFont="1" applyFill="1" applyBorder="1" applyAlignment="1" applyProtection="1">
      <alignment horizontal="center" vertical="center" wrapText="1"/>
    </xf>
    <xf numFmtId="178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1" xfId="7" applyNumberFormat="1" applyFont="1" applyFill="1" applyBorder="1" applyAlignment="1" applyProtection="1">
      <alignment horizontal="right" vertical="center"/>
    </xf>
    <xf numFmtId="0" fontId="3" fillId="0" borderId="8" xfId="7" applyNumberFormat="1" applyFont="1" applyFill="1" applyBorder="1" applyAlignment="1" applyProtection="1">
      <alignment horizontal="center" vertical="center" wrapText="1"/>
    </xf>
    <xf numFmtId="0" fontId="8" fillId="0" borderId="9" xfId="7" applyNumberFormat="1" applyFont="1" applyFill="1" applyBorder="1" applyAlignment="1">
      <alignment horizontal="center" vertical="center" wrapText="1"/>
    </xf>
    <xf numFmtId="0" fontId="8" fillId="0" borderId="3" xfId="7" applyNumberFormat="1" applyFont="1" applyFill="1" applyBorder="1" applyAlignment="1">
      <alignment horizontal="center" vertical="center" wrapText="1"/>
    </xf>
    <xf numFmtId="0" fontId="8" fillId="2" borderId="0" xfId="7" applyNumberFormat="1" applyFont="1" applyFill="1" applyAlignment="1">
      <alignment vertical="center"/>
    </xf>
    <xf numFmtId="0" fontId="8" fillId="0" borderId="3" xfId="7" applyNumberFormat="1" applyFont="1" applyFill="1" applyBorder="1" applyAlignment="1">
      <alignment vertical="center"/>
    </xf>
    <xf numFmtId="0" fontId="8" fillId="0" borderId="3" xfId="7" applyNumberFormat="1" applyFont="1" applyFill="1" applyBorder="1" applyAlignment="1">
      <alignment horizontal="centerContinuous" vertical="center"/>
    </xf>
    <xf numFmtId="0" fontId="8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3" borderId="3" xfId="7" applyNumberFormat="1" applyFont="1" applyFill="1" applyBorder="1" applyAlignment="1" applyProtection="1">
      <alignment horizontal="center" vertical="center" wrapText="1"/>
    </xf>
    <xf numFmtId="0" fontId="8" fillId="0" borderId="3" xfId="7" applyNumberFormat="1" applyFont="1" applyFill="1" applyBorder="1" applyAlignment="1" applyProtection="1">
      <alignment horizontal="center" vertical="center" wrapText="1"/>
    </xf>
    <xf numFmtId="0" fontId="3" fillId="3" borderId="8" xfId="7" applyNumberFormat="1" applyFont="1" applyFill="1" applyBorder="1" applyAlignment="1" applyProtection="1">
      <alignment horizontal="center" vertical="center" wrapText="1"/>
    </xf>
    <xf numFmtId="0" fontId="8" fillId="3" borderId="3" xfId="7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/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8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0" xfId="7" applyNumberFormat="1" applyFont="1" applyFill="1" applyAlignment="1" applyProtection="1">
      <alignment vertical="center" wrapText="1"/>
    </xf>
    <xf numFmtId="0" fontId="3" fillId="0" borderId="0" xfId="7" applyNumberFormat="1" applyFont="1" applyFill="1" applyBorder="1" applyAlignment="1" applyProtection="1">
      <alignment horizontal="right" wrapText="1"/>
    </xf>
    <xf numFmtId="0" fontId="8" fillId="3" borderId="3" xfId="7" applyNumberFormat="1" applyFont="1" applyFill="1" applyBorder="1" applyAlignment="1" applyProtection="1">
      <alignment horizontal="center" vertical="center" wrapText="1"/>
    </xf>
    <xf numFmtId="176" fontId="8" fillId="2" borderId="3" xfId="7" applyNumberFormat="1" applyFont="1" applyFill="1" applyBorder="1" applyAlignment="1">
      <alignment horizontal="center" vertical="center" wrapText="1"/>
    </xf>
    <xf numFmtId="0" fontId="3" fillId="2" borderId="0" xfId="7" applyNumberFormat="1" applyFont="1" applyFill="1" applyAlignment="1">
      <alignment horizontal="centerContinuous" vertical="center"/>
    </xf>
    <xf numFmtId="0" fontId="8" fillId="0" borderId="6" xfId="7" applyNumberFormat="1" applyFont="1" applyFill="1" applyBorder="1" applyAlignment="1" applyProtection="1">
      <alignment horizontal="center" vertical="center" wrapText="1"/>
    </xf>
    <xf numFmtId="176" fontId="0" fillId="2" borderId="3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wrapText="1"/>
    </xf>
    <xf numFmtId="0" fontId="8" fillId="3" borderId="4" xfId="7" applyNumberFormat="1" applyFont="1" applyFill="1" applyBorder="1" applyAlignment="1" applyProtection="1">
      <alignment horizontal="center" vertical="center" wrapText="1"/>
    </xf>
    <xf numFmtId="0" fontId="8" fillId="3" borderId="10" xfId="7" applyNumberFormat="1" applyFont="1" applyFill="1" applyBorder="1" applyAlignment="1" applyProtection="1">
      <alignment horizontal="center" vertical="center" wrapText="1"/>
    </xf>
    <xf numFmtId="0" fontId="8" fillId="3" borderId="9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center" vertical="center"/>
    </xf>
    <xf numFmtId="4" fontId="0" fillId="2" borderId="3" xfId="0" applyNumberFormat="1" applyFill="1" applyBorder="1" applyAlignment="1">
      <alignment horizontal="center" vertical="center" wrapText="1"/>
    </xf>
    <xf numFmtId="0" fontId="0" fillId="0" borderId="0" xfId="7" applyNumberFormat="1" applyFont="1" applyFill="1" applyAlignment="1">
      <alignment vertical="center"/>
    </xf>
    <xf numFmtId="0" fontId="0" fillId="0" borderId="0" xfId="7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7" applyNumberFormat="1" applyFont="1" applyFill="1" applyAlignment="1">
      <alignment horizontal="right" vertical="center" wrapText="1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9" fontId="3" fillId="0" borderId="0" xfId="7" applyNumberFormat="1" applyFont="1" applyFill="1" applyAlignment="1">
      <alignment horizontal="center" vertical="center" wrapText="1"/>
    </xf>
    <xf numFmtId="9" fontId="3" fillId="0" borderId="0" xfId="7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8" fillId="0" borderId="12" xfId="7" applyNumberFormat="1" applyFont="1" applyFill="1" applyBorder="1" applyAlignment="1">
      <alignment horizontal="center" vertical="center" wrapText="1"/>
    </xf>
    <xf numFmtId="0" fontId="8" fillId="0" borderId="3" xfId="7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/>
    </xf>
    <xf numFmtId="0" fontId="3" fillId="0" borderId="7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7" applyNumberFormat="1" applyFont="1" applyFill="1" applyAlignment="1">
      <alignment horizontal="right"/>
    </xf>
    <xf numFmtId="0" fontId="8" fillId="0" borderId="7" xfId="7" applyNumberFormat="1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right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 wrapText="1"/>
    </xf>
    <xf numFmtId="179" fontId="10" fillId="0" borderId="18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80" fontId="10" fillId="0" borderId="18" xfId="0" applyNumberFormat="1" applyFont="1" applyFill="1" applyBorder="1" applyAlignment="1" applyProtection="1">
      <alignment vertical="center" wrapText="1"/>
      <protection locked="0"/>
    </xf>
    <xf numFmtId="4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18" xfId="0" applyNumberFormat="1" applyFont="1" applyFill="1" applyBorder="1" applyAlignment="1" applyProtection="1">
      <alignment horizontal="left" vertical="center" wrapText="1"/>
      <protection locked="0"/>
    </xf>
    <xf numFmtId="179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8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 applyProtection="1">
      <alignment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179" fontId="11" fillId="0" borderId="18" xfId="0" applyNumberFormat="1" applyFont="1" applyFill="1" applyBorder="1" applyAlignment="1">
      <alignment horizontal="center" vertical="center" wrapText="1"/>
    </xf>
    <xf numFmtId="179" fontId="1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/>
    <xf numFmtId="0" fontId="0" fillId="2" borderId="0" xfId="0" applyFill="1" applyBorder="1"/>
    <xf numFmtId="0" fontId="7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Alignment="1">
      <alignment horizontal="centerContinuous" vertical="center" wrapText="1"/>
    </xf>
    <xf numFmtId="0" fontId="3" fillId="0" borderId="11" xfId="7" applyNumberFormat="1" applyFont="1" applyFill="1" applyBorder="1" applyAlignment="1">
      <alignment horizontal="left" vertical="center" wrapText="1"/>
    </xf>
    <xf numFmtId="0" fontId="3" fillId="0" borderId="3" xfId="7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3" fillId="0" borderId="6" xfId="7" applyNumberFormat="1" applyFont="1" applyFill="1" applyBorder="1" applyAlignment="1">
      <alignment horizontal="center" vertical="center" wrapText="1"/>
    </xf>
    <xf numFmtId="0" fontId="8" fillId="0" borderId="8" xfId="7" applyNumberFormat="1" applyFont="1" applyFill="1" applyBorder="1" applyAlignment="1" applyProtection="1">
      <alignment horizontal="center" vertical="center" wrapText="1"/>
    </xf>
    <xf numFmtId="0" fontId="3" fillId="0" borderId="12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Continuous" vertical="center"/>
    </xf>
    <xf numFmtId="0" fontId="3" fillId="0" borderId="3" xfId="7" applyNumberFormat="1" applyFont="1" applyFill="1" applyBorder="1" applyAlignment="1">
      <alignment horizontal="center" vertical="center"/>
    </xf>
    <xf numFmtId="0" fontId="3" fillId="2" borderId="3" xfId="7" applyNumberFormat="1" applyFont="1" applyFill="1" applyBorder="1" applyAlignment="1">
      <alignment horizontal="centerContinuous" vertical="center"/>
    </xf>
    <xf numFmtId="0" fontId="3" fillId="0" borderId="11" xfId="7" applyNumberFormat="1" applyFont="1" applyFill="1" applyBorder="1" applyAlignment="1" applyProtection="1">
      <alignment horizontal="right" wrapText="1"/>
    </xf>
    <xf numFmtId="0" fontId="3" fillId="0" borderId="9" xfId="7" applyNumberFormat="1" applyFont="1" applyFill="1" applyBorder="1" applyAlignment="1">
      <alignment horizontal="center" vertical="center" wrapText="1"/>
    </xf>
    <xf numFmtId="0" fontId="8" fillId="0" borderId="9" xfId="7" applyNumberFormat="1" applyFont="1" applyFill="1" applyBorder="1" applyAlignment="1" applyProtection="1">
      <alignment horizontal="center" vertical="center" wrapText="1"/>
    </xf>
    <xf numFmtId="4" fontId="3" fillId="2" borderId="3" xfId="7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Protection="1"/>
    <xf numFmtId="0" fontId="13" fillId="2" borderId="0" xfId="0" applyNumberFormat="1" applyFont="1" applyFill="1" applyAlignment="1" applyProtection="1">
      <alignment horizontal="right" vertical="center"/>
    </xf>
    <xf numFmtId="0" fontId="15" fillId="2" borderId="0" xfId="0" applyNumberFormat="1" applyFont="1" applyFill="1" applyAlignment="1" applyProtection="1">
      <alignment horizontal="centerContinuous" vertical="center"/>
    </xf>
    <xf numFmtId="0" fontId="14" fillId="2" borderId="0" xfId="0" applyNumberFormat="1" applyFont="1" applyFill="1" applyAlignment="1" applyProtection="1">
      <alignment horizontal="centerContinuous" vertical="center"/>
    </xf>
    <xf numFmtId="0" fontId="13" fillId="2" borderId="11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Alignment="1" applyProtection="1">
      <alignment horizontal="right"/>
    </xf>
    <xf numFmtId="0" fontId="13" fillId="2" borderId="3" xfId="0" applyNumberFormat="1" applyFont="1" applyFill="1" applyBorder="1" applyAlignment="1" applyProtection="1">
      <alignment horizontal="centerContinuous" vertical="center"/>
    </xf>
    <xf numFmtId="0" fontId="14" fillId="2" borderId="3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vertical="center"/>
    </xf>
    <xf numFmtId="176" fontId="13" fillId="2" borderId="19" xfId="0" applyNumberFormat="1" applyFont="1" applyFill="1" applyBorder="1" applyAlignment="1">
      <alignment horizontal="right" vertical="center"/>
    </xf>
    <xf numFmtId="0" fontId="13" fillId="2" borderId="6" xfId="0" applyNumberFormat="1" applyFont="1" applyFill="1" applyBorder="1" applyAlignment="1" applyProtection="1">
      <alignment vertical="center"/>
    </xf>
    <xf numFmtId="176" fontId="13" fillId="2" borderId="4" xfId="0" applyNumberFormat="1" applyFont="1" applyFill="1" applyBorder="1" applyAlignment="1" applyProtection="1">
      <alignment horizontal="right" vertical="center" wrapText="1"/>
    </xf>
    <xf numFmtId="0" fontId="13" fillId="2" borderId="7" xfId="0" applyNumberFormat="1" applyFont="1" applyFill="1" applyBorder="1" applyAlignment="1" applyProtection="1">
      <alignment vertical="center"/>
    </xf>
    <xf numFmtId="4" fontId="13" fillId="2" borderId="19" xfId="0" applyNumberFormat="1" applyFont="1" applyFill="1" applyBorder="1" applyAlignment="1" applyProtection="1">
      <alignment horizontal="right" vertical="center" wrapText="1"/>
    </xf>
    <xf numFmtId="176" fontId="13" fillId="2" borderId="3" xfId="0" applyNumberFormat="1" applyFont="1" applyFill="1" applyBorder="1" applyAlignment="1" applyProtection="1">
      <alignment horizontal="right" vertical="center" wrapText="1"/>
    </xf>
    <xf numFmtId="176" fontId="13" fillId="2" borderId="19" xfId="0" applyNumberFormat="1" applyFont="1" applyFill="1" applyBorder="1" applyAlignment="1" applyProtection="1">
      <alignment horizontal="right" vertical="center" wrapText="1"/>
    </xf>
    <xf numFmtId="176" fontId="13" fillId="2" borderId="9" xfId="0" applyNumberFormat="1" applyFont="1" applyFill="1" applyBorder="1" applyAlignment="1" applyProtection="1">
      <alignment horizontal="right" vertical="center" wrapText="1"/>
    </xf>
    <xf numFmtId="176" fontId="13" fillId="2" borderId="10" xfId="0" applyNumberFormat="1" applyFont="1" applyFill="1" applyBorder="1" applyAlignment="1" applyProtection="1">
      <alignment horizontal="right" vertical="center" wrapText="1"/>
    </xf>
    <xf numFmtId="176" fontId="13" fillId="2" borderId="19" xfId="0" applyNumberFormat="1" applyFont="1" applyFill="1" applyBorder="1" applyAlignment="1" applyProtection="1">
      <alignment horizontal="right" vertical="center"/>
    </xf>
    <xf numFmtId="0" fontId="0" fillId="2" borderId="3" xfId="0" applyFill="1" applyBorder="1"/>
    <xf numFmtId="0" fontId="13" fillId="2" borderId="6" xfId="0" applyNumberFormat="1" applyFont="1" applyFill="1" applyBorder="1" applyAlignment="1" applyProtection="1">
      <alignment horizontal="left" vertical="center" wrapText="1"/>
    </xf>
    <xf numFmtId="0" fontId="13" fillId="2" borderId="8" xfId="0" applyNumberFormat="1" applyFont="1" applyFill="1" applyBorder="1" applyAlignment="1" applyProtection="1">
      <alignment vertical="center"/>
    </xf>
    <xf numFmtId="176" fontId="13" fillId="2" borderId="9" xfId="0" applyNumberFormat="1" applyFont="1" applyFill="1" applyBorder="1" applyProtection="1"/>
    <xf numFmtId="176" fontId="13" fillId="2" borderId="3" xfId="0" applyNumberFormat="1" applyFont="1" applyFill="1" applyBorder="1" applyProtection="1"/>
    <xf numFmtId="0" fontId="13" fillId="2" borderId="20" xfId="0" applyNumberFormat="1" applyFont="1" applyFill="1" applyBorder="1" applyAlignment="1" applyProtection="1">
      <alignment horizontal="left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176" fontId="13" fillId="2" borderId="4" xfId="0" applyNumberFormat="1" applyFont="1" applyFill="1" applyBorder="1" applyProtection="1"/>
    <xf numFmtId="0" fontId="13" fillId="2" borderId="6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Protection="1"/>
    <xf numFmtId="176" fontId="13" fillId="2" borderId="10" xfId="0" applyNumberFormat="1" applyFont="1" applyFill="1" applyBorder="1" applyProtection="1"/>
    <xf numFmtId="0" fontId="0" fillId="3" borderId="0" xfId="0" applyFill="1"/>
    <xf numFmtId="0" fontId="16" fillId="0" borderId="0" xfId="0" applyFont="1"/>
    <xf numFmtId="0" fontId="8" fillId="0" borderId="0" xfId="7" applyNumberFormat="1" applyFont="1" applyBorder="1" applyAlignment="1">
      <alignment vertical="center"/>
    </xf>
    <xf numFmtId="0" fontId="17" fillId="0" borderId="0" xfId="7" applyNumberFormat="1" applyFont="1" applyBorder="1" applyAlignment="1">
      <alignment horizontal="center" vertical="center" wrapText="1"/>
    </xf>
    <xf numFmtId="0" fontId="18" fillId="2" borderId="0" xfId="7" applyNumberFormat="1" applyFont="1" applyFill="1" applyBorder="1" applyAlignment="1" applyProtection="1">
      <alignment horizontal="center" vertical="center" wrapText="1"/>
    </xf>
    <xf numFmtId="0" fontId="19" fillId="0" borderId="0" xfId="7" applyNumberFormat="1" applyFont="1" applyFill="1" applyBorder="1" applyAlignment="1" applyProtection="1">
      <alignment horizontal="left" vertical="center"/>
    </xf>
    <xf numFmtId="0" fontId="8" fillId="3" borderId="0" xfId="7" applyNumberFormat="1" applyFont="1" applyFill="1" applyBorder="1" applyAlignment="1">
      <alignment vertical="center"/>
    </xf>
    <xf numFmtId="0" fontId="8" fillId="3" borderId="0" xfId="7" applyNumberFormat="1" applyFont="1" applyFill="1" applyAlignment="1">
      <alignment vertical="center"/>
    </xf>
    <xf numFmtId="0" fontId="19" fillId="2" borderId="0" xfId="7" applyNumberFormat="1" applyFont="1" applyFill="1" applyAlignment="1" applyProtection="1">
      <alignment horizontal="left" vertical="center"/>
    </xf>
    <xf numFmtId="0" fontId="7" fillId="0" borderId="0" xfId="7" applyNumberFormat="1" applyFont="1" applyAlignment="1">
      <alignment vertical="center"/>
    </xf>
    <xf numFmtId="0" fontId="19" fillId="2" borderId="0" xfId="7" applyNumberFormat="1" applyFont="1" applyFill="1" applyAlignment="1" applyProtection="1">
      <alignment vertical="center"/>
    </xf>
    <xf numFmtId="0" fontId="19" fillId="2" borderId="0" xfId="7" applyNumberFormat="1" applyFont="1" applyFill="1" applyAlignment="1" applyProtection="1">
      <alignment horizontal="center" vertical="center"/>
    </xf>
    <xf numFmtId="0" fontId="20" fillId="0" borderId="0" xfId="7" applyNumberFormat="1" applyFont="1" applyBorder="1" applyAlignment="1">
      <alignment vertical="center"/>
    </xf>
    <xf numFmtId="0" fontId="7" fillId="0" borderId="0" xfId="0" applyFont="1"/>
    <xf numFmtId="0" fontId="20" fillId="0" borderId="0" xfId="0" applyFont="1"/>
  </cellXfs>
  <cellStyles count="150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40% - 强调文字颜色 4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千位分隔[0] 2" xfId="53"/>
    <cellStyle name="强调文字颜色 3" xfId="54" builtinId="37"/>
    <cellStyle name="千位分隔[0] 3" xfId="55"/>
    <cellStyle name="强调文字颜色 4" xfId="56" builtinId="41"/>
    <cellStyle name="20% - 强调文字颜色 1 3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常规 5" xfId="87"/>
    <cellStyle name="60% - 强调文字颜色 2 2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常规 2" xfId="97"/>
    <cellStyle name="ColLevel_1" xfId="98"/>
    <cellStyle name="gcd" xfId="99"/>
    <cellStyle name="强调文字颜色 1 2" xfId="100"/>
    <cellStyle name="RowLevel_1" xfId="101"/>
    <cellStyle name="百分比 2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2017年xxx“三公”经费预算公开表" xfId="115"/>
    <cellStyle name="常规 4 2" xfId="116"/>
    <cellStyle name="常规 7" xfId="117"/>
    <cellStyle name="常规 8" xfId="118"/>
    <cellStyle name="常规_(打印格式)2015部门预算编制通知单(5.10)" xfId="119"/>
    <cellStyle name="常规_财预(2013)309号附件" xfId="120"/>
    <cellStyle name="好 2" xfId="121"/>
    <cellStyle name="好 3" xfId="122"/>
    <cellStyle name="好_2017年xxx“三公”经费预算公开表" xfId="123"/>
    <cellStyle name="汇总 2" xfId="124"/>
    <cellStyle name="汇总 3" xfId="125"/>
    <cellStyle name="检查单元格 2" xfId="126"/>
    <cellStyle name="检查单元格 3" xfId="127"/>
    <cellStyle name="解释性文本 2" xfId="128"/>
    <cellStyle name="解释性文本 3" xfId="129"/>
    <cellStyle name="警告文本 2" xfId="130"/>
    <cellStyle name="警告文本 3" xfId="131"/>
    <cellStyle name="链接单元格 2" xfId="132"/>
    <cellStyle name="强调文字颜色 1 3" xfId="133"/>
    <cellStyle name="强调文字颜色 2 2" xfId="134"/>
    <cellStyle name="强调文字颜色 2 3" xfId="135"/>
    <cellStyle name="强调文字颜色 3 2" xfId="136"/>
    <cellStyle name="强调文字颜色 3 3" xfId="137"/>
    <cellStyle name="强调文字颜色 4 2" xfId="138"/>
    <cellStyle name="强调文字颜色 4 3" xfId="139"/>
    <cellStyle name="强调文字颜色 5 2" xfId="140"/>
    <cellStyle name="强调文字颜色 5 3" xfId="141"/>
    <cellStyle name="强调文字颜色 6 2" xfId="142"/>
    <cellStyle name="强调文字颜色 6 3" xfId="143"/>
    <cellStyle name="适中 3" xfId="144"/>
    <cellStyle name="输入 2" xfId="145"/>
    <cellStyle name="输入 3" xfId="146"/>
    <cellStyle name="样式 1" xfId="147"/>
    <cellStyle name="注释 2" xfId="148"/>
    <cellStyle name="注释 3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showGridLines="0" workbookViewId="0">
      <selection activeCell="B8" sqref="B8:F11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11" width="6.83333333333333" customWidth="1"/>
  </cols>
  <sheetData>
    <row r="1" ht="54.75" customHeight="1" spans="1:11">
      <c r="A1" s="188"/>
      <c r="B1" s="188"/>
      <c r="C1" s="188"/>
      <c r="D1" s="188"/>
      <c r="E1" s="188"/>
      <c r="F1" s="188"/>
      <c r="G1" s="189"/>
      <c r="H1" s="70"/>
      <c r="I1" s="70"/>
      <c r="J1" s="70"/>
      <c r="K1" s="70"/>
    </row>
    <row r="2" ht="39.95" customHeight="1" spans="1:15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ht="81" customHeight="1" spans="1:1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ht="22.5" customHeight="1" spans="1:11">
      <c r="A4" s="188"/>
      <c r="B4" s="188"/>
      <c r="C4" s="70"/>
      <c r="D4" s="70"/>
      <c r="E4" s="70"/>
      <c r="F4" s="70"/>
      <c r="G4" s="70"/>
      <c r="H4" s="70"/>
      <c r="I4" s="70"/>
      <c r="J4" s="45"/>
      <c r="K4" s="70"/>
    </row>
    <row r="5" ht="35.1" customHeight="1" spans="1:11">
      <c r="A5" s="188"/>
      <c r="B5" s="191" t="s">
        <v>1</v>
      </c>
      <c r="C5" s="191"/>
      <c r="D5" s="191"/>
      <c r="E5" s="191"/>
      <c r="F5" s="191"/>
      <c r="G5" s="45"/>
      <c r="H5" s="70"/>
      <c r="I5" s="70"/>
      <c r="J5" s="70"/>
      <c r="K5" s="70"/>
    </row>
    <row r="6" s="186" customFormat="1" ht="35.1" customHeight="1" spans="1:11">
      <c r="A6" s="192"/>
      <c r="B6" s="191"/>
      <c r="C6" s="191"/>
      <c r="D6" s="191"/>
      <c r="E6" s="191"/>
      <c r="F6" s="191"/>
      <c r="G6" s="193"/>
      <c r="H6" s="193"/>
      <c r="I6" s="193"/>
      <c r="J6" s="193"/>
      <c r="K6" s="193"/>
    </row>
    <row r="7" ht="14.25" customHeight="1" spans="1:11">
      <c r="A7" s="70"/>
      <c r="B7" s="191"/>
      <c r="C7" s="191"/>
      <c r="D7" s="191"/>
      <c r="E7" s="191"/>
      <c r="F7" s="191"/>
      <c r="G7" s="70"/>
      <c r="H7" s="70"/>
      <c r="I7" s="70"/>
      <c r="J7" s="45"/>
      <c r="K7" s="45"/>
    </row>
    <row r="8" ht="35.1" customHeight="1" spans="1:11">
      <c r="A8" s="70"/>
      <c r="B8" s="194" t="s">
        <v>2</v>
      </c>
      <c r="C8" s="194"/>
      <c r="D8" s="194"/>
      <c r="E8" s="194"/>
      <c r="F8" s="194"/>
      <c r="G8" s="45"/>
      <c r="H8" s="45"/>
      <c r="I8" s="45"/>
      <c r="J8" s="45"/>
      <c r="K8" s="70"/>
    </row>
    <row r="9" s="186" customFormat="1" ht="35.1" customHeight="1" spans="1:11">
      <c r="A9" s="193"/>
      <c r="B9" s="194"/>
      <c r="C9" s="194"/>
      <c r="D9" s="194"/>
      <c r="E9" s="194"/>
      <c r="F9" s="194"/>
      <c r="G9" s="193"/>
      <c r="H9" s="193"/>
      <c r="I9" s="193"/>
      <c r="J9" s="193"/>
      <c r="K9" s="193"/>
    </row>
    <row r="10" s="186" customFormat="1" ht="35.1" customHeight="1" spans="1:11">
      <c r="A10" s="193"/>
      <c r="B10" s="194"/>
      <c r="C10" s="194"/>
      <c r="D10" s="194"/>
      <c r="E10" s="194"/>
      <c r="F10" s="194"/>
      <c r="G10" s="193"/>
      <c r="H10" s="193"/>
      <c r="I10" s="193"/>
      <c r="J10" s="193"/>
      <c r="K10" s="193"/>
    </row>
    <row r="11" ht="35.1" customHeight="1" spans="1:11">
      <c r="A11" s="70"/>
      <c r="B11" s="194"/>
      <c r="C11" s="194"/>
      <c r="D11" s="194"/>
      <c r="E11" s="194"/>
      <c r="F11" s="194"/>
      <c r="G11" s="70"/>
      <c r="H11" s="70"/>
      <c r="I11" s="70"/>
      <c r="J11" s="70"/>
      <c r="K11" s="70"/>
    </row>
    <row r="12" s="187" customFormat="1" ht="35.1" customHeight="1" spans="1:15">
      <c r="A12" s="195"/>
      <c r="B12" s="196" t="s">
        <v>3</v>
      </c>
      <c r="C12" s="196"/>
      <c r="D12" s="196"/>
      <c r="E12" s="196"/>
      <c r="F12" s="196" t="s">
        <v>4</v>
      </c>
      <c r="G12" s="196"/>
      <c r="H12" s="197"/>
      <c r="I12" s="197"/>
      <c r="J12" s="197"/>
      <c r="K12" s="197"/>
      <c r="L12" s="196" t="s">
        <v>5</v>
      </c>
      <c r="M12" s="196"/>
      <c r="N12" s="199"/>
      <c r="O12" s="199"/>
    </row>
    <row r="13" ht="35.1" customHeight="1" spans="1:15">
      <c r="A13" s="198"/>
      <c r="B13" s="196"/>
      <c r="C13" s="196"/>
      <c r="D13" s="196"/>
      <c r="E13" s="196"/>
      <c r="F13" s="196"/>
      <c r="G13" s="196"/>
      <c r="H13" s="197"/>
      <c r="I13" s="197"/>
      <c r="J13" s="197"/>
      <c r="K13" s="197"/>
      <c r="L13" s="196"/>
      <c r="M13" s="196"/>
      <c r="N13" s="200"/>
      <c r="O13" s="200"/>
    </row>
    <row r="14" customHeight="1" spans="2:13">
      <c r="B14" s="196"/>
      <c r="C14" s="196"/>
      <c r="D14" s="196"/>
      <c r="E14" s="196"/>
      <c r="F14" s="196"/>
      <c r="G14" s="196"/>
      <c r="H14" s="197"/>
      <c r="I14" s="197"/>
      <c r="J14" s="197"/>
      <c r="K14" s="197"/>
      <c r="L14" s="196"/>
      <c r="M14" s="196"/>
    </row>
    <row r="15" customHeight="1" spans="2:13">
      <c r="B15" s="196"/>
      <c r="C15" s="196"/>
      <c r="D15" s="196"/>
      <c r="E15" s="196"/>
      <c r="F15" s="196"/>
      <c r="G15" s="196"/>
      <c r="H15" s="197"/>
      <c r="I15" s="197"/>
      <c r="J15" s="197"/>
      <c r="K15" s="197"/>
      <c r="L15" s="196"/>
      <c r="M15" s="196"/>
    </row>
  </sheetData>
  <sheetProtection formatCells="0" formatColumns="0" formatRows="0"/>
  <mergeCells count="5">
    <mergeCell ref="H12:I15"/>
    <mergeCell ref="J12:K15"/>
    <mergeCell ref="A2:O3"/>
    <mergeCell ref="B8:F11"/>
    <mergeCell ref="B5:F7"/>
  </mergeCells>
  <printOptions horizontalCentered="1"/>
  <pageMargins left="0.393055555555556" right="0.393055555555556" top="0.393055555555556" bottom="0.393055555555556" header="0.499305555555556" footer="0.499305555555556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topLeftCell="B1" workbookViewId="0">
      <selection activeCell="Z10" sqref="Z10"/>
    </sheetView>
  </sheetViews>
  <sheetFormatPr defaultColWidth="9.16666666666667" defaultRowHeight="11.25"/>
  <cols>
    <col min="1" max="2" width="10.1666666666667" style="24" customWidth="1"/>
    <col min="3" max="3" width="35.6666666666667" style="24" customWidth="1"/>
    <col min="4" max="4" width="12.1666666666667" style="24" customWidth="1"/>
    <col min="5" max="21" width="9.16666666666667" style="24" customWidth="1"/>
    <col min="22" max="22" width="6.83333333333333" style="24" customWidth="1"/>
    <col min="23" max="16384" width="9.16666666666667" style="24"/>
  </cols>
  <sheetData>
    <row r="1" ht="24.75" customHeight="1" spans="1:2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44"/>
      <c r="Q1" s="44"/>
      <c r="R1" s="44"/>
      <c r="S1" s="45"/>
      <c r="T1" s="45"/>
      <c r="U1" s="5" t="s">
        <v>244</v>
      </c>
      <c r="V1" s="45"/>
    </row>
    <row r="2" ht="24.75" customHeight="1" spans="1:22">
      <c r="A2" s="26" t="s">
        <v>245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5"/>
    </row>
    <row r="3" ht="24.75" customHeight="1" spans="1:22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6"/>
      <c r="Q3" s="46"/>
      <c r="R3" s="46"/>
      <c r="S3" s="50"/>
      <c r="T3" s="51" t="s">
        <v>114</v>
      </c>
      <c r="U3" s="51"/>
      <c r="V3" s="45"/>
    </row>
    <row r="4" ht="24.75" customHeight="1" spans="1:22">
      <c r="A4" s="28" t="s">
        <v>115</v>
      </c>
      <c r="B4" s="29" t="s">
        <v>94</v>
      </c>
      <c r="C4" s="30" t="s">
        <v>116</v>
      </c>
      <c r="D4" s="31" t="s">
        <v>117</v>
      </c>
      <c r="E4" s="32" t="s">
        <v>167</v>
      </c>
      <c r="F4" s="32"/>
      <c r="G4" s="32"/>
      <c r="H4" s="29"/>
      <c r="I4" s="32" t="s">
        <v>168</v>
      </c>
      <c r="J4" s="32"/>
      <c r="K4" s="32"/>
      <c r="L4" s="32"/>
      <c r="M4" s="32"/>
      <c r="N4" s="32"/>
      <c r="O4" s="32"/>
      <c r="P4" s="32"/>
      <c r="Q4" s="32"/>
      <c r="R4" s="32"/>
      <c r="S4" s="52" t="s">
        <v>246</v>
      </c>
      <c r="T4" s="34" t="s">
        <v>170</v>
      </c>
      <c r="U4" s="53" t="s">
        <v>171</v>
      </c>
      <c r="V4" s="45"/>
    </row>
    <row r="5" ht="24.75" customHeight="1" spans="1:22">
      <c r="A5" s="28"/>
      <c r="B5" s="29"/>
      <c r="C5" s="30"/>
      <c r="D5" s="33"/>
      <c r="E5" s="34" t="s">
        <v>133</v>
      </c>
      <c r="F5" s="34" t="s">
        <v>173</v>
      </c>
      <c r="G5" s="34" t="s">
        <v>174</v>
      </c>
      <c r="H5" s="34" t="s">
        <v>175</v>
      </c>
      <c r="I5" s="34" t="s">
        <v>133</v>
      </c>
      <c r="J5" s="47" t="s">
        <v>176</v>
      </c>
      <c r="K5" s="48" t="s">
        <v>177</v>
      </c>
      <c r="L5" s="47" t="s">
        <v>178</v>
      </c>
      <c r="M5" s="48" t="s">
        <v>179</v>
      </c>
      <c r="N5" s="34" t="s">
        <v>180</v>
      </c>
      <c r="O5" s="34" t="s">
        <v>181</v>
      </c>
      <c r="P5" s="34" t="s">
        <v>182</v>
      </c>
      <c r="Q5" s="34" t="s">
        <v>183</v>
      </c>
      <c r="R5" s="34" t="s">
        <v>184</v>
      </c>
      <c r="S5" s="32"/>
      <c r="T5" s="32"/>
      <c r="U5" s="54"/>
      <c r="V5" s="45"/>
    </row>
    <row r="6" ht="30.75" customHeight="1" spans="1:22">
      <c r="A6" s="28"/>
      <c r="B6" s="29"/>
      <c r="C6" s="30"/>
      <c r="D6" s="33"/>
      <c r="E6" s="32"/>
      <c r="F6" s="32"/>
      <c r="G6" s="32"/>
      <c r="H6" s="32"/>
      <c r="I6" s="32"/>
      <c r="J6" s="49"/>
      <c r="K6" s="47"/>
      <c r="L6" s="49"/>
      <c r="M6" s="47"/>
      <c r="N6" s="32"/>
      <c r="O6" s="32"/>
      <c r="P6" s="32"/>
      <c r="Q6" s="32"/>
      <c r="R6" s="32"/>
      <c r="S6" s="32"/>
      <c r="T6" s="32"/>
      <c r="U6" s="54"/>
      <c r="V6" s="45"/>
    </row>
    <row r="7" s="23" customFormat="1" ht="24" customHeight="1" spans="1:22">
      <c r="A7" s="35"/>
      <c r="B7" s="36"/>
      <c r="C7" s="35" t="s">
        <v>247</v>
      </c>
      <c r="D7" s="37" t="s">
        <v>248</v>
      </c>
      <c r="E7" s="37" t="s">
        <v>248</v>
      </c>
      <c r="F7" s="37" t="s">
        <v>248</v>
      </c>
      <c r="G7" s="37" t="s">
        <v>248</v>
      </c>
      <c r="H7" s="37" t="s">
        <v>248</v>
      </c>
      <c r="I7" s="37" t="s">
        <v>248</v>
      </c>
      <c r="J7" s="37" t="s">
        <v>248</v>
      </c>
      <c r="K7" s="37" t="s">
        <v>248</v>
      </c>
      <c r="L7" s="37" t="s">
        <v>248</v>
      </c>
      <c r="M7" s="37" t="s">
        <v>248</v>
      </c>
      <c r="N7" s="37" t="s">
        <v>248</v>
      </c>
      <c r="O7" s="37" t="s">
        <v>248</v>
      </c>
      <c r="P7" s="37" t="s">
        <v>248</v>
      </c>
      <c r="Q7" s="37" t="s">
        <v>248</v>
      </c>
      <c r="R7" s="37" t="s">
        <v>248</v>
      </c>
      <c r="S7" s="37" t="s">
        <v>248</v>
      </c>
      <c r="T7" s="37" t="s">
        <v>248</v>
      </c>
      <c r="U7" s="37" t="s">
        <v>248</v>
      </c>
      <c r="V7" s="55"/>
    </row>
    <row r="8" customFormat="1" ht="24" customHeight="1" spans="1:2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ht="24" customHeight="1" spans="1:22">
      <c r="A9" s="39"/>
      <c r="B9" s="39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56"/>
      <c r="T9" s="56"/>
      <c r="U9" s="57"/>
      <c r="V9" s="45"/>
    </row>
    <row r="10" ht="24" customHeight="1" spans="1:22">
      <c r="A10" s="39"/>
      <c r="B10" s="39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56"/>
      <c r="T10" s="56"/>
      <c r="U10" s="57"/>
      <c r="V10" s="45"/>
    </row>
    <row r="11" ht="24" customHeight="1" spans="1:22">
      <c r="A11" s="39"/>
      <c r="B11" s="39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6"/>
      <c r="T11" s="56"/>
      <c r="U11" s="57"/>
      <c r="V11" s="45"/>
    </row>
    <row r="12" ht="24" customHeight="1" spans="1:22">
      <c r="A12" s="39"/>
      <c r="B12" s="39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6"/>
      <c r="T12" s="56"/>
      <c r="U12" s="57"/>
      <c r="V12" s="45"/>
    </row>
    <row r="13" ht="24" customHeight="1" spans="1:22">
      <c r="A13" s="39"/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6"/>
      <c r="T13" s="56"/>
      <c r="U13" s="57"/>
      <c r="V13" s="45"/>
    </row>
    <row r="14" ht="18.95" customHeight="1" spans="1:22">
      <c r="A14" s="42"/>
      <c r="B14" s="42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58"/>
      <c r="V14" s="45"/>
    </row>
    <row r="15" ht="18.95" customHeight="1" spans="1:22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58"/>
      <c r="V15" s="45"/>
    </row>
    <row r="16" ht="18.95" customHeight="1" spans="1:22">
      <c r="A16" s="42"/>
      <c r="B16" s="4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45"/>
      <c r="U16" s="58"/>
      <c r="V16" s="45"/>
    </row>
    <row r="17" ht="18.95" customHeight="1" spans="1:22">
      <c r="A17" s="42"/>
      <c r="B17" s="42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5"/>
      <c r="U17" s="58"/>
      <c r="V17" s="45"/>
    </row>
    <row r="18" ht="18.95" customHeight="1" spans="1:22">
      <c r="A18" s="42"/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45"/>
      <c r="U18" s="58"/>
      <c r="V18" s="4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1527777777778" header="0.393055555555556" footer="0.393055555555556"/>
  <pageSetup paperSize="9" scale="74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9" sqref="C9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256" width="9.33333333333333" style="3"/>
    <col min="257" max="259" width="54.1666666666667" style="3" customWidth="1"/>
    <col min="260" max="512" width="9.33333333333333" style="3"/>
    <col min="513" max="515" width="54.1666666666667" style="3" customWidth="1"/>
    <col min="516" max="768" width="9.33333333333333" style="3"/>
    <col min="769" max="771" width="54.1666666666667" style="3" customWidth="1"/>
    <col min="772" max="1024" width="9.33333333333333" style="3"/>
    <col min="1025" max="1027" width="54.1666666666667" style="3" customWidth="1"/>
    <col min="1028" max="1280" width="9.33333333333333" style="3"/>
    <col min="1281" max="1283" width="54.1666666666667" style="3" customWidth="1"/>
    <col min="1284" max="1536" width="9.33333333333333" style="3"/>
    <col min="1537" max="1539" width="54.1666666666667" style="3" customWidth="1"/>
    <col min="1540" max="1792" width="9.33333333333333" style="3"/>
    <col min="1793" max="1795" width="54.1666666666667" style="3" customWidth="1"/>
    <col min="1796" max="2048" width="9.33333333333333" style="3"/>
    <col min="2049" max="2051" width="54.1666666666667" style="3" customWidth="1"/>
    <col min="2052" max="2304" width="9.33333333333333" style="3"/>
    <col min="2305" max="2307" width="54.1666666666667" style="3" customWidth="1"/>
    <col min="2308" max="2560" width="9.33333333333333" style="3"/>
    <col min="2561" max="2563" width="54.1666666666667" style="3" customWidth="1"/>
    <col min="2564" max="2816" width="9.33333333333333" style="3"/>
    <col min="2817" max="2819" width="54.1666666666667" style="3" customWidth="1"/>
    <col min="2820" max="3072" width="9.33333333333333" style="3"/>
    <col min="3073" max="3075" width="54.1666666666667" style="3" customWidth="1"/>
    <col min="3076" max="3328" width="9.33333333333333" style="3"/>
    <col min="3329" max="3331" width="54.1666666666667" style="3" customWidth="1"/>
    <col min="3332" max="3584" width="9.33333333333333" style="3"/>
    <col min="3585" max="3587" width="54.1666666666667" style="3" customWidth="1"/>
    <col min="3588" max="3840" width="9.33333333333333" style="3"/>
    <col min="3841" max="3843" width="54.1666666666667" style="3" customWidth="1"/>
    <col min="3844" max="4096" width="9.33333333333333" style="3"/>
    <col min="4097" max="4099" width="54.1666666666667" style="3" customWidth="1"/>
    <col min="4100" max="4352" width="9.33333333333333" style="3"/>
    <col min="4353" max="4355" width="54.1666666666667" style="3" customWidth="1"/>
    <col min="4356" max="4608" width="9.33333333333333" style="3"/>
    <col min="4609" max="4611" width="54.1666666666667" style="3" customWidth="1"/>
    <col min="4612" max="4864" width="9.33333333333333" style="3"/>
    <col min="4865" max="4867" width="54.1666666666667" style="3" customWidth="1"/>
    <col min="4868" max="5120" width="9.33333333333333" style="3"/>
    <col min="5121" max="5123" width="54.1666666666667" style="3" customWidth="1"/>
    <col min="5124" max="5376" width="9.33333333333333" style="3"/>
    <col min="5377" max="5379" width="54.1666666666667" style="3" customWidth="1"/>
    <col min="5380" max="5632" width="9.33333333333333" style="3"/>
    <col min="5633" max="5635" width="54.1666666666667" style="3" customWidth="1"/>
    <col min="5636" max="5888" width="9.33333333333333" style="3"/>
    <col min="5889" max="5891" width="54.1666666666667" style="3" customWidth="1"/>
    <col min="5892" max="6144" width="9.33333333333333" style="3"/>
    <col min="6145" max="6147" width="54.1666666666667" style="3" customWidth="1"/>
    <col min="6148" max="6400" width="9.33333333333333" style="3"/>
    <col min="6401" max="6403" width="54.1666666666667" style="3" customWidth="1"/>
    <col min="6404" max="6656" width="9.33333333333333" style="3"/>
    <col min="6657" max="6659" width="54.1666666666667" style="3" customWidth="1"/>
    <col min="6660" max="6912" width="9.33333333333333" style="3"/>
    <col min="6913" max="6915" width="54.1666666666667" style="3" customWidth="1"/>
    <col min="6916" max="7168" width="9.33333333333333" style="3"/>
    <col min="7169" max="7171" width="54.1666666666667" style="3" customWidth="1"/>
    <col min="7172" max="7424" width="9.33333333333333" style="3"/>
    <col min="7425" max="7427" width="54.1666666666667" style="3" customWidth="1"/>
    <col min="7428" max="7680" width="9.33333333333333" style="3"/>
    <col min="7681" max="7683" width="54.1666666666667" style="3" customWidth="1"/>
    <col min="7684" max="7936" width="9.33333333333333" style="3"/>
    <col min="7937" max="7939" width="54.1666666666667" style="3" customWidth="1"/>
    <col min="7940" max="8192" width="9.33333333333333" style="3"/>
    <col min="8193" max="8195" width="54.1666666666667" style="3" customWidth="1"/>
    <col min="8196" max="8448" width="9.33333333333333" style="3"/>
    <col min="8449" max="8451" width="54.1666666666667" style="3" customWidth="1"/>
    <col min="8452" max="8704" width="9.33333333333333" style="3"/>
    <col min="8705" max="8707" width="54.1666666666667" style="3" customWidth="1"/>
    <col min="8708" max="8960" width="9.33333333333333" style="3"/>
    <col min="8961" max="8963" width="54.1666666666667" style="3" customWidth="1"/>
    <col min="8964" max="9216" width="9.33333333333333" style="3"/>
    <col min="9217" max="9219" width="54.1666666666667" style="3" customWidth="1"/>
    <col min="9220" max="9472" width="9.33333333333333" style="3"/>
    <col min="9473" max="9475" width="54.1666666666667" style="3" customWidth="1"/>
    <col min="9476" max="9728" width="9.33333333333333" style="3"/>
    <col min="9729" max="9731" width="54.1666666666667" style="3" customWidth="1"/>
    <col min="9732" max="9984" width="9.33333333333333" style="3"/>
    <col min="9985" max="9987" width="54.1666666666667" style="3" customWidth="1"/>
    <col min="9988" max="10240" width="9.33333333333333" style="3"/>
    <col min="10241" max="10243" width="54.1666666666667" style="3" customWidth="1"/>
    <col min="10244" max="10496" width="9.33333333333333" style="3"/>
    <col min="10497" max="10499" width="54.1666666666667" style="3" customWidth="1"/>
    <col min="10500" max="10752" width="9.33333333333333" style="3"/>
    <col min="10753" max="10755" width="54.1666666666667" style="3" customWidth="1"/>
    <col min="10756" max="11008" width="9.33333333333333" style="3"/>
    <col min="11009" max="11011" width="54.1666666666667" style="3" customWidth="1"/>
    <col min="11012" max="11264" width="9.33333333333333" style="3"/>
    <col min="11265" max="11267" width="54.1666666666667" style="3" customWidth="1"/>
    <col min="11268" max="11520" width="9.33333333333333" style="3"/>
    <col min="11521" max="11523" width="54.1666666666667" style="3" customWidth="1"/>
    <col min="11524" max="11776" width="9.33333333333333" style="3"/>
    <col min="11777" max="11779" width="54.1666666666667" style="3" customWidth="1"/>
    <col min="11780" max="12032" width="9.33333333333333" style="3"/>
    <col min="12033" max="12035" width="54.1666666666667" style="3" customWidth="1"/>
    <col min="12036" max="12288" width="9.33333333333333" style="3"/>
    <col min="12289" max="12291" width="54.1666666666667" style="3" customWidth="1"/>
    <col min="12292" max="12544" width="9.33333333333333" style="3"/>
    <col min="12545" max="12547" width="54.1666666666667" style="3" customWidth="1"/>
    <col min="12548" max="12800" width="9.33333333333333" style="3"/>
    <col min="12801" max="12803" width="54.1666666666667" style="3" customWidth="1"/>
    <col min="12804" max="13056" width="9.33333333333333" style="3"/>
    <col min="13057" max="13059" width="54.1666666666667" style="3" customWidth="1"/>
    <col min="13060" max="13312" width="9.33333333333333" style="3"/>
    <col min="13313" max="13315" width="54.1666666666667" style="3" customWidth="1"/>
    <col min="13316" max="13568" width="9.33333333333333" style="3"/>
    <col min="13569" max="13571" width="54.1666666666667" style="3" customWidth="1"/>
    <col min="13572" max="13824" width="9.33333333333333" style="3"/>
    <col min="13825" max="13827" width="54.1666666666667" style="3" customWidth="1"/>
    <col min="13828" max="14080" width="9.33333333333333" style="3"/>
    <col min="14081" max="14083" width="54.1666666666667" style="3" customWidth="1"/>
    <col min="14084" max="14336" width="9.33333333333333" style="3"/>
    <col min="14337" max="14339" width="54.1666666666667" style="3" customWidth="1"/>
    <col min="14340" max="14592" width="9.33333333333333" style="3"/>
    <col min="14593" max="14595" width="54.1666666666667" style="3" customWidth="1"/>
    <col min="14596" max="14848" width="9.33333333333333" style="3"/>
    <col min="14849" max="14851" width="54.1666666666667" style="3" customWidth="1"/>
    <col min="14852" max="15104" width="9.33333333333333" style="3"/>
    <col min="15105" max="15107" width="54.1666666666667" style="3" customWidth="1"/>
    <col min="15108" max="15360" width="9.33333333333333" style="3"/>
    <col min="15361" max="15363" width="54.1666666666667" style="3" customWidth="1"/>
    <col min="15364" max="15616" width="9.33333333333333" style="3"/>
    <col min="15617" max="15619" width="54.1666666666667" style="3" customWidth="1"/>
    <col min="15620" max="15872" width="9.33333333333333" style="3"/>
    <col min="15873" max="15875" width="54.1666666666667" style="3" customWidth="1"/>
    <col min="15876" max="16128" width="9.33333333333333" style="3"/>
    <col min="16129" max="16131" width="54.1666666666667" style="3" customWidth="1"/>
    <col min="16132" max="16384" width="9.33333333333333" style="3"/>
  </cols>
  <sheetData>
    <row r="1" spans="3:3">
      <c r="C1" s="5" t="s">
        <v>249</v>
      </c>
    </row>
    <row r="2" s="1" customFormat="1" ht="32.25" customHeight="1" spans="1:3">
      <c r="A2" s="6" t="s">
        <v>250</v>
      </c>
      <c r="B2" s="6"/>
      <c r="C2" s="6"/>
    </row>
    <row r="3" s="2" customFormat="1" ht="20.1" customHeight="1" spans="1:3">
      <c r="A3" s="7" t="s">
        <v>251</v>
      </c>
      <c r="B3" s="8"/>
      <c r="C3" s="9" t="s">
        <v>93</v>
      </c>
    </row>
    <row r="4" s="1" customFormat="1" ht="35.1" customHeight="1" spans="1:3">
      <c r="A4" s="10" t="s">
        <v>252</v>
      </c>
      <c r="B4" s="10" t="s">
        <v>253</v>
      </c>
      <c r="C4" s="10" t="s">
        <v>254</v>
      </c>
    </row>
    <row r="5" ht="35.1" customHeight="1" spans="1:3">
      <c r="A5" s="11" t="s">
        <v>133</v>
      </c>
      <c r="B5" s="12">
        <f>B6+B7+B8</f>
        <v>38</v>
      </c>
      <c r="C5" s="13"/>
    </row>
    <row r="6" ht="35.1" customHeight="1" spans="1:6">
      <c r="A6" s="14" t="s">
        <v>255</v>
      </c>
      <c r="B6" s="12"/>
      <c r="C6" s="13"/>
      <c r="F6" s="15"/>
    </row>
    <row r="7" ht="35.1" customHeight="1" spans="1:3">
      <c r="A7" s="14" t="s">
        <v>256</v>
      </c>
      <c r="B7" s="12">
        <v>30</v>
      </c>
      <c r="C7" s="13"/>
    </row>
    <row r="8" ht="35.1" customHeight="1" spans="1:3">
      <c r="A8" s="16" t="s">
        <v>257</v>
      </c>
      <c r="B8" s="17">
        <v>8</v>
      </c>
      <c r="C8" s="16" t="s">
        <v>258</v>
      </c>
    </row>
    <row r="9" ht="35.1" customHeight="1" spans="1:3">
      <c r="A9" s="18" t="s">
        <v>259</v>
      </c>
      <c r="B9" s="19">
        <v>8</v>
      </c>
      <c r="C9" s="13"/>
    </row>
    <row r="10" ht="35.1" customHeight="1" spans="1:3">
      <c r="A10" s="20" t="s">
        <v>260</v>
      </c>
      <c r="B10" s="21"/>
      <c r="C10" s="13"/>
    </row>
    <row r="11" ht="35.1" customHeight="1"/>
    <row r="12" ht="35.1" customHeight="1" spans="1:3">
      <c r="A12" s="22"/>
      <c r="B12" s="22"/>
      <c r="C12" s="22"/>
    </row>
  </sheetData>
  <mergeCells count="1">
    <mergeCell ref="A2:C2"/>
  </mergeCells>
  <printOptions horizontalCentered="1" verticalCentered="1"/>
  <pageMargins left="0.747916666666667" right="0.747916666666667" top="0.59027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tabSelected="1" workbookViewId="0">
      <selection activeCell="A14" sqref="A14"/>
    </sheetView>
  </sheetViews>
  <sheetFormatPr defaultColWidth="9.16666666666667" defaultRowHeight="11.25"/>
  <cols>
    <col min="1" max="1" width="49.5" style="23" customWidth="1"/>
    <col min="2" max="2" width="22.8333333333333" style="23" customWidth="1"/>
    <col min="3" max="3" width="34.3333333333333" style="23" customWidth="1"/>
    <col min="4" max="4" width="22.8333333333333" style="23" customWidth="1"/>
    <col min="5" max="5" width="34.3333333333333" style="23" customWidth="1"/>
    <col min="6" max="6" width="22.8333333333333" style="23" customWidth="1"/>
    <col min="7" max="7" width="34.3333333333333" style="23" customWidth="1"/>
    <col min="8" max="8" width="22.8333333333333" style="23" customWidth="1"/>
    <col min="9" max="16384" width="9.16666666666667" style="23"/>
  </cols>
  <sheetData>
    <row r="1" ht="21" customHeight="1" spans="1:256">
      <c r="A1" s="151" t="s">
        <v>6</v>
      </c>
      <c r="B1" s="151"/>
      <c r="C1" s="151"/>
      <c r="D1" s="151"/>
      <c r="E1" s="151"/>
      <c r="G1" s="152"/>
      <c r="H1" s="153" t="s">
        <v>7</v>
      </c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  <c r="IO1" s="152"/>
      <c r="IP1" s="152"/>
      <c r="IQ1" s="152"/>
      <c r="IR1" s="152"/>
      <c r="IS1" s="152"/>
      <c r="IT1" s="152"/>
      <c r="IU1" s="152"/>
      <c r="IV1" s="152"/>
    </row>
    <row r="2" ht="21" customHeight="1" spans="1:256">
      <c r="A2" s="154" t="s">
        <v>8</v>
      </c>
      <c r="B2" s="154"/>
      <c r="C2" s="154"/>
      <c r="D2" s="154"/>
      <c r="E2" s="154"/>
      <c r="F2" s="154"/>
      <c r="G2" s="155"/>
      <c r="H2" s="155"/>
      <c r="I2" s="155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  <c r="IV2" s="152"/>
    </row>
    <row r="3" ht="21" customHeight="1" spans="1:256">
      <c r="A3" s="156"/>
      <c r="B3" s="156"/>
      <c r="C3" s="156"/>
      <c r="D3" s="151"/>
      <c r="E3" s="151"/>
      <c r="G3" s="152"/>
      <c r="H3" s="157" t="s">
        <v>9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  <c r="IV3" s="152"/>
    </row>
    <row r="4" ht="21" customHeight="1" spans="1:256">
      <c r="A4" s="158" t="s">
        <v>10</v>
      </c>
      <c r="B4" s="158"/>
      <c r="C4" s="158" t="s">
        <v>11</v>
      </c>
      <c r="D4" s="158"/>
      <c r="E4" s="158"/>
      <c r="F4" s="158"/>
      <c r="G4" s="159"/>
      <c r="H4" s="159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  <c r="IV4" s="152"/>
    </row>
    <row r="5" ht="21" customHeight="1" spans="1:256">
      <c r="A5" s="160" t="s">
        <v>12</v>
      </c>
      <c r="B5" s="160" t="s">
        <v>13</v>
      </c>
      <c r="C5" s="161" t="s">
        <v>14</v>
      </c>
      <c r="D5" s="162" t="s">
        <v>13</v>
      </c>
      <c r="E5" s="161" t="s">
        <v>15</v>
      </c>
      <c r="F5" s="162"/>
      <c r="G5" s="161" t="s">
        <v>16</v>
      </c>
      <c r="H5" s="162" t="s">
        <v>13</v>
      </c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</row>
    <row r="6" ht="21" customHeight="1" spans="1:256">
      <c r="A6" s="163" t="s">
        <v>17</v>
      </c>
      <c r="B6" s="164">
        <v>6875.75</v>
      </c>
      <c r="C6" s="165" t="s">
        <v>18</v>
      </c>
      <c r="D6" s="166"/>
      <c r="E6" s="167" t="s">
        <v>19</v>
      </c>
      <c r="F6" s="166">
        <v>1794.79</v>
      </c>
      <c r="G6" s="167" t="s">
        <v>20</v>
      </c>
      <c r="H6" s="166">
        <v>1627.91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</row>
    <row r="7" ht="21" customHeight="1" spans="1:256">
      <c r="A7" s="163" t="s">
        <v>21</v>
      </c>
      <c r="B7" s="164">
        <v>6842.75</v>
      </c>
      <c r="C7" s="165" t="s">
        <v>22</v>
      </c>
      <c r="D7" s="166"/>
      <c r="E7" s="167" t="s">
        <v>23</v>
      </c>
      <c r="F7" s="166">
        <v>1627.9</v>
      </c>
      <c r="G7" s="167" t="s">
        <v>24</v>
      </c>
      <c r="H7" s="166">
        <v>343.48</v>
      </c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</row>
    <row r="8" ht="21" customHeight="1" spans="1:256">
      <c r="A8" s="163" t="s">
        <v>25</v>
      </c>
      <c r="B8" s="168">
        <v>33</v>
      </c>
      <c r="C8" s="165" t="s">
        <v>26</v>
      </c>
      <c r="D8" s="166"/>
      <c r="E8" s="167" t="s">
        <v>27</v>
      </c>
      <c r="F8" s="169">
        <v>160.48</v>
      </c>
      <c r="G8" s="167" t="s">
        <v>28</v>
      </c>
      <c r="H8" s="166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</row>
    <row r="9" ht="21" customHeight="1" spans="1:256">
      <c r="A9" s="163" t="s">
        <v>29</v>
      </c>
      <c r="B9" s="170"/>
      <c r="C9" s="165" t="s">
        <v>30</v>
      </c>
      <c r="D9" s="166"/>
      <c r="E9" s="167" t="s">
        <v>31</v>
      </c>
      <c r="F9" s="171">
        <v>6.41</v>
      </c>
      <c r="G9" s="167" t="s">
        <v>32</v>
      </c>
      <c r="H9" s="166">
        <v>4760</v>
      </c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</row>
    <row r="10" ht="21" customHeight="1" spans="1:256">
      <c r="A10" s="163" t="s">
        <v>33</v>
      </c>
      <c r="B10" s="170"/>
      <c r="C10" s="165" t="s">
        <v>34</v>
      </c>
      <c r="D10" s="166"/>
      <c r="E10" s="167"/>
      <c r="F10" s="172"/>
      <c r="G10" s="167" t="s">
        <v>35</v>
      </c>
      <c r="H10" s="166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</row>
    <row r="11" ht="21" customHeight="1" spans="1:256">
      <c r="A11" s="163" t="s">
        <v>36</v>
      </c>
      <c r="B11" s="164"/>
      <c r="C11" s="165" t="s">
        <v>37</v>
      </c>
      <c r="D11" s="166"/>
      <c r="E11" s="167" t="s">
        <v>38</v>
      </c>
      <c r="F11" s="166">
        <v>5143</v>
      </c>
      <c r="G11" s="167" t="s">
        <v>39</v>
      </c>
      <c r="H11" s="166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  <c r="IU11" s="152"/>
      <c r="IV11" s="152"/>
    </row>
    <row r="12" ht="21" customHeight="1" spans="1:256">
      <c r="A12" s="163" t="s">
        <v>40</v>
      </c>
      <c r="B12" s="170"/>
      <c r="C12" s="165" t="s">
        <v>41</v>
      </c>
      <c r="D12" s="166"/>
      <c r="E12" s="167" t="s">
        <v>27</v>
      </c>
      <c r="F12" s="166">
        <v>183</v>
      </c>
      <c r="G12" s="167" t="s">
        <v>42</v>
      </c>
      <c r="H12" s="166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  <c r="IU12" s="152"/>
      <c r="IV12" s="152"/>
    </row>
    <row r="13" ht="21" customHeight="1" spans="1:256">
      <c r="A13" s="163" t="s">
        <v>43</v>
      </c>
      <c r="B13" s="170"/>
      <c r="C13" s="165" t="s">
        <v>44</v>
      </c>
      <c r="D13" s="166"/>
      <c r="E13" s="167" t="s">
        <v>31</v>
      </c>
      <c r="F13" s="166"/>
      <c r="G13" s="167" t="s">
        <v>45</v>
      </c>
      <c r="H13" s="166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  <c r="IS13" s="152"/>
      <c r="IT13" s="152"/>
      <c r="IU13" s="152"/>
      <c r="IV13" s="152"/>
    </row>
    <row r="14" ht="21" customHeight="1" spans="1:256">
      <c r="A14" s="163" t="s">
        <v>46</v>
      </c>
      <c r="B14" s="173"/>
      <c r="C14" s="165" t="s">
        <v>47</v>
      </c>
      <c r="D14" s="166"/>
      <c r="E14" s="167" t="s">
        <v>48</v>
      </c>
      <c r="F14" s="166"/>
      <c r="G14" s="167" t="s">
        <v>49</v>
      </c>
      <c r="H14" s="166">
        <v>6.4</v>
      </c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  <c r="IO14" s="152"/>
      <c r="IP14" s="152"/>
      <c r="IQ14" s="152"/>
      <c r="IR14" s="152"/>
      <c r="IS14" s="152"/>
      <c r="IT14" s="152"/>
      <c r="IU14" s="152"/>
      <c r="IV14" s="152"/>
    </row>
    <row r="15" ht="21" customHeight="1" spans="1:256">
      <c r="A15" s="163" t="s">
        <v>50</v>
      </c>
      <c r="B15" s="173">
        <v>0.04</v>
      </c>
      <c r="C15" s="165" t="s">
        <v>51</v>
      </c>
      <c r="D15" s="166"/>
      <c r="E15" s="167" t="s">
        <v>52</v>
      </c>
      <c r="F15" s="166"/>
      <c r="G15" s="167" t="s">
        <v>53</v>
      </c>
      <c r="H15" s="166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  <c r="IO15" s="152"/>
      <c r="IP15" s="152"/>
      <c r="IQ15" s="152"/>
      <c r="IR15" s="152"/>
      <c r="IS15" s="152"/>
      <c r="IT15" s="152"/>
      <c r="IU15" s="152"/>
      <c r="IV15" s="152"/>
    </row>
    <row r="16" ht="21" customHeight="1" spans="1:256">
      <c r="A16" s="163"/>
      <c r="B16" s="170"/>
      <c r="C16" s="165" t="s">
        <v>54</v>
      </c>
      <c r="D16" s="166"/>
      <c r="E16" s="167" t="s">
        <v>55</v>
      </c>
      <c r="F16" s="166"/>
      <c r="G16" s="167" t="s">
        <v>56</v>
      </c>
      <c r="H16" s="166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  <c r="IO16" s="152"/>
      <c r="IP16" s="152"/>
      <c r="IQ16" s="152"/>
      <c r="IR16" s="152"/>
      <c r="IS16" s="152"/>
      <c r="IT16" s="152"/>
      <c r="IU16" s="152"/>
      <c r="IV16" s="152"/>
    </row>
    <row r="17" ht="21" customHeight="1" spans="1:256">
      <c r="A17" s="174"/>
      <c r="B17" s="170"/>
      <c r="C17" s="165" t="s">
        <v>57</v>
      </c>
      <c r="D17" s="166"/>
      <c r="E17" s="167" t="s">
        <v>58</v>
      </c>
      <c r="F17" s="166"/>
      <c r="G17" s="167" t="s">
        <v>59</v>
      </c>
      <c r="H17" s="166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  <c r="IO17" s="152"/>
      <c r="IP17" s="152"/>
      <c r="IQ17" s="152"/>
      <c r="IR17" s="152"/>
      <c r="IS17" s="152"/>
      <c r="IT17" s="152"/>
      <c r="IU17" s="152"/>
      <c r="IV17" s="152"/>
    </row>
    <row r="18" ht="21" customHeight="1" spans="1:256">
      <c r="A18" s="174"/>
      <c r="B18" s="170"/>
      <c r="C18" s="165" t="s">
        <v>60</v>
      </c>
      <c r="D18" s="166">
        <v>6937.79</v>
      </c>
      <c r="E18" s="167" t="s">
        <v>61</v>
      </c>
      <c r="F18" s="166"/>
      <c r="G18" s="167" t="s">
        <v>62</v>
      </c>
      <c r="H18" s="166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  <c r="IN18" s="152"/>
      <c r="IO18" s="152"/>
      <c r="IP18" s="152"/>
      <c r="IQ18" s="152"/>
      <c r="IR18" s="152"/>
      <c r="IS18" s="152"/>
      <c r="IT18" s="152"/>
      <c r="IU18" s="152"/>
      <c r="IV18" s="152"/>
    </row>
    <row r="19" ht="21" customHeight="1" spans="1:256">
      <c r="A19" s="174"/>
      <c r="B19" s="170"/>
      <c r="C19" s="165" t="s">
        <v>63</v>
      </c>
      <c r="D19" s="166"/>
      <c r="E19" s="167" t="s">
        <v>64</v>
      </c>
      <c r="F19" s="166"/>
      <c r="G19" s="167" t="s">
        <v>65</v>
      </c>
      <c r="H19" s="166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/>
      <c r="IM19" s="152"/>
      <c r="IN19" s="152"/>
      <c r="IO19" s="152"/>
      <c r="IP19" s="152"/>
      <c r="IQ19" s="152"/>
      <c r="IR19" s="152"/>
      <c r="IS19" s="152"/>
      <c r="IT19" s="152"/>
      <c r="IU19" s="152"/>
      <c r="IV19" s="152"/>
    </row>
    <row r="20" ht="21" customHeight="1" spans="1:256">
      <c r="A20" s="174"/>
      <c r="B20" s="170"/>
      <c r="C20" s="175" t="s">
        <v>66</v>
      </c>
      <c r="D20" s="166"/>
      <c r="E20" s="167" t="s">
        <v>67</v>
      </c>
      <c r="F20" s="169">
        <v>4960</v>
      </c>
      <c r="G20" s="167" t="s">
        <v>68</v>
      </c>
      <c r="H20" s="169">
        <v>200</v>
      </c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</row>
    <row r="21" ht="21" customHeight="1" spans="1:256">
      <c r="A21" s="174"/>
      <c r="B21" s="170"/>
      <c r="C21" s="175" t="s">
        <v>69</v>
      </c>
      <c r="D21" s="166"/>
      <c r="E21" s="167" t="s">
        <v>70</v>
      </c>
      <c r="F21" s="172"/>
      <c r="G21" s="176"/>
      <c r="H21" s="177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  <c r="IU21" s="152"/>
      <c r="IV21" s="152"/>
    </row>
    <row r="22" ht="21" customHeight="1" spans="1:256">
      <c r="A22" s="174"/>
      <c r="B22" s="170"/>
      <c r="C22" s="175" t="s">
        <v>71</v>
      </c>
      <c r="D22" s="166"/>
      <c r="E22" s="167" t="s">
        <v>72</v>
      </c>
      <c r="F22" s="166"/>
      <c r="G22" s="176"/>
      <c r="H22" s="178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/>
      <c r="IM22" s="152"/>
      <c r="IN22" s="152"/>
      <c r="IO22" s="152"/>
      <c r="IP22" s="152"/>
      <c r="IQ22" s="152"/>
      <c r="IR22" s="152"/>
      <c r="IS22" s="152"/>
      <c r="IT22" s="152"/>
      <c r="IU22" s="152"/>
      <c r="IV22" s="152"/>
    </row>
    <row r="23" ht="21" customHeight="1" spans="1:256">
      <c r="A23" s="174"/>
      <c r="B23" s="170"/>
      <c r="C23" s="175" t="s">
        <v>73</v>
      </c>
      <c r="D23" s="166"/>
      <c r="E23" s="167" t="s">
        <v>74</v>
      </c>
      <c r="F23" s="169"/>
      <c r="G23" s="176"/>
      <c r="H23" s="178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/>
      <c r="IM23" s="152"/>
      <c r="IN23" s="152"/>
      <c r="IO23" s="152"/>
      <c r="IP23" s="152"/>
      <c r="IQ23" s="152"/>
      <c r="IR23" s="152"/>
      <c r="IS23" s="152"/>
      <c r="IT23" s="152"/>
      <c r="IU23" s="152"/>
      <c r="IV23" s="152"/>
    </row>
    <row r="24" ht="21" customHeight="1" spans="1:256">
      <c r="A24" s="163"/>
      <c r="B24" s="170"/>
      <c r="C24" s="175" t="s">
        <v>75</v>
      </c>
      <c r="D24" s="166"/>
      <c r="F24" s="171"/>
      <c r="G24" s="163"/>
      <c r="H24" s="178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  <c r="IB24" s="152"/>
      <c r="IC24" s="152"/>
      <c r="ID24" s="152"/>
      <c r="IE24" s="152"/>
      <c r="IF24" s="152"/>
      <c r="IG24" s="152"/>
      <c r="IH24" s="152"/>
      <c r="II24" s="152"/>
      <c r="IJ24" s="152"/>
      <c r="IK24" s="152"/>
      <c r="IL24" s="152"/>
      <c r="IM24" s="152"/>
      <c r="IN24" s="152"/>
      <c r="IO24" s="152"/>
      <c r="IP24" s="152"/>
      <c r="IQ24" s="152"/>
      <c r="IR24" s="152"/>
      <c r="IS24" s="152"/>
      <c r="IT24" s="152"/>
      <c r="IU24" s="152"/>
      <c r="IV24" s="152"/>
    </row>
    <row r="25" ht="21" customHeight="1" spans="1:256">
      <c r="A25" s="163"/>
      <c r="B25" s="170"/>
      <c r="C25" s="179" t="s">
        <v>76</v>
      </c>
      <c r="D25" s="166"/>
      <c r="E25" s="176"/>
      <c r="F25" s="169"/>
      <c r="G25" s="163"/>
      <c r="H25" s="178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  <c r="IB25" s="152"/>
      <c r="IC25" s="152"/>
      <c r="ID25" s="152"/>
      <c r="IE25" s="152"/>
      <c r="IF25" s="152"/>
      <c r="IG25" s="152"/>
      <c r="IH25" s="152"/>
      <c r="II25" s="152"/>
      <c r="IJ25" s="152"/>
      <c r="IK25" s="152"/>
      <c r="IL25" s="152"/>
      <c r="IM25" s="152"/>
      <c r="IN25" s="152"/>
      <c r="IO25" s="152"/>
      <c r="IP25" s="152"/>
      <c r="IQ25" s="152"/>
      <c r="IR25" s="152"/>
      <c r="IS25" s="152"/>
      <c r="IT25" s="152"/>
      <c r="IU25" s="152"/>
      <c r="IV25" s="152"/>
    </row>
    <row r="26" ht="21" customHeight="1" spans="1:256">
      <c r="A26" s="163"/>
      <c r="B26" s="170"/>
      <c r="C26" s="179" t="s">
        <v>77</v>
      </c>
      <c r="D26" s="166"/>
      <c r="E26" s="176"/>
      <c r="F26" s="169"/>
      <c r="G26" s="163"/>
      <c r="H26" s="178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  <c r="IB26" s="152"/>
      <c r="IC26" s="152"/>
      <c r="ID26" s="152"/>
      <c r="IE26" s="152"/>
      <c r="IF26" s="152"/>
      <c r="IG26" s="152"/>
      <c r="IH26" s="152"/>
      <c r="II26" s="152"/>
      <c r="IJ26" s="152"/>
      <c r="IK26" s="152"/>
      <c r="IL26" s="152"/>
      <c r="IM26" s="152"/>
      <c r="IN26" s="152"/>
      <c r="IO26" s="152"/>
      <c r="IP26" s="152"/>
      <c r="IQ26" s="152"/>
      <c r="IR26" s="152"/>
      <c r="IS26" s="152"/>
      <c r="IT26" s="152"/>
      <c r="IU26" s="152"/>
      <c r="IV26" s="152"/>
    </row>
    <row r="27" ht="21" customHeight="1" spans="1:256">
      <c r="A27" s="163"/>
      <c r="B27" s="170"/>
      <c r="C27" s="175" t="s">
        <v>78</v>
      </c>
      <c r="D27" s="166"/>
      <c r="E27" s="176"/>
      <c r="F27" s="169"/>
      <c r="G27" s="163"/>
      <c r="H27" s="178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  <c r="GY27" s="152"/>
      <c r="GZ27" s="152"/>
      <c r="HA27" s="152"/>
      <c r="HB27" s="152"/>
      <c r="HC27" s="152"/>
      <c r="HD27" s="152"/>
      <c r="HE27" s="152"/>
      <c r="HF27" s="152"/>
      <c r="HG27" s="152"/>
      <c r="HH27" s="152"/>
      <c r="HI27" s="152"/>
      <c r="HJ27" s="152"/>
      <c r="HK27" s="152"/>
      <c r="HL27" s="152"/>
      <c r="HM27" s="152"/>
      <c r="HN27" s="152"/>
      <c r="HO27" s="152"/>
      <c r="HP27" s="152"/>
      <c r="HQ27" s="152"/>
      <c r="HR27" s="152"/>
      <c r="HS27" s="152"/>
      <c r="HT27" s="152"/>
      <c r="HU27" s="152"/>
      <c r="HV27" s="152"/>
      <c r="HW27" s="152"/>
      <c r="HX27" s="152"/>
      <c r="HY27" s="152"/>
      <c r="HZ27" s="152"/>
      <c r="IA27" s="152"/>
      <c r="IB27" s="152"/>
      <c r="IC27" s="152"/>
      <c r="ID27" s="152"/>
      <c r="IE27" s="152"/>
      <c r="IF27" s="152"/>
      <c r="IG27" s="152"/>
      <c r="IH27" s="152"/>
      <c r="II27" s="152"/>
      <c r="IJ27" s="152"/>
      <c r="IK27" s="152"/>
      <c r="IL27" s="152"/>
      <c r="IM27" s="152"/>
      <c r="IN27" s="152"/>
      <c r="IO27" s="152"/>
      <c r="IP27" s="152"/>
      <c r="IQ27" s="152"/>
      <c r="IR27" s="152"/>
      <c r="IS27" s="152"/>
      <c r="IT27" s="152"/>
      <c r="IU27" s="152"/>
      <c r="IV27" s="152"/>
    </row>
    <row r="28" ht="21" customHeight="1" spans="1:256">
      <c r="A28" s="163"/>
      <c r="B28" s="170"/>
      <c r="C28" s="180" t="s">
        <v>79</v>
      </c>
      <c r="D28" s="166"/>
      <c r="E28" s="176"/>
      <c r="F28" s="169"/>
      <c r="G28" s="163"/>
      <c r="H28" s="178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  <c r="IB28" s="152"/>
      <c r="IC28" s="152"/>
      <c r="ID28" s="152"/>
      <c r="IE28" s="152"/>
      <c r="IF28" s="152"/>
      <c r="IG28" s="152"/>
      <c r="IH28" s="152"/>
      <c r="II28" s="152"/>
      <c r="IJ28" s="152"/>
      <c r="IK28" s="152"/>
      <c r="IL28" s="152"/>
      <c r="IM28" s="152"/>
      <c r="IN28" s="152"/>
      <c r="IO28" s="152"/>
      <c r="IP28" s="152"/>
      <c r="IQ28" s="152"/>
      <c r="IR28" s="152"/>
      <c r="IS28" s="152"/>
      <c r="IT28" s="152"/>
      <c r="IU28" s="152"/>
      <c r="IV28" s="152"/>
    </row>
    <row r="29" ht="21" customHeight="1" spans="1:256">
      <c r="A29" s="163"/>
      <c r="B29" s="170"/>
      <c r="C29" s="175" t="s">
        <v>80</v>
      </c>
      <c r="D29" s="166"/>
      <c r="E29" s="176"/>
      <c r="F29" s="169"/>
      <c r="G29" s="163"/>
      <c r="H29" s="178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  <c r="IB29" s="152"/>
      <c r="IC29" s="152"/>
      <c r="ID29" s="152"/>
      <c r="IE29" s="152"/>
      <c r="IF29" s="152"/>
      <c r="IG29" s="152"/>
      <c r="IH29" s="152"/>
      <c r="II29" s="152"/>
      <c r="IJ29" s="152"/>
      <c r="IK29" s="152"/>
      <c r="IL29" s="152"/>
      <c r="IM29" s="152"/>
      <c r="IN29" s="152"/>
      <c r="IO29" s="152"/>
      <c r="IP29" s="152"/>
      <c r="IQ29" s="152"/>
      <c r="IR29" s="152"/>
      <c r="IS29" s="152"/>
      <c r="IT29" s="152"/>
      <c r="IU29" s="152"/>
      <c r="IV29" s="152"/>
    </row>
    <row r="30" ht="21" customHeight="1" spans="1:256">
      <c r="A30" s="163"/>
      <c r="B30" s="170"/>
      <c r="C30" s="175" t="s">
        <v>81</v>
      </c>
      <c r="D30" s="166"/>
      <c r="E30" s="176"/>
      <c r="F30" s="169"/>
      <c r="G30" s="163"/>
      <c r="H30" s="178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</row>
    <row r="31" ht="21" customHeight="1" spans="1:256">
      <c r="A31" s="163"/>
      <c r="B31" s="170"/>
      <c r="C31" s="175" t="s">
        <v>82</v>
      </c>
      <c r="D31" s="166"/>
      <c r="E31" s="176"/>
      <c r="F31" s="169"/>
      <c r="G31" s="163"/>
      <c r="H31" s="178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  <c r="IB31" s="152"/>
      <c r="IC31" s="152"/>
      <c r="ID31" s="152"/>
      <c r="IE31" s="152"/>
      <c r="IF31" s="152"/>
      <c r="IG31" s="152"/>
      <c r="IH31" s="152"/>
      <c r="II31" s="152"/>
      <c r="IJ31" s="152"/>
      <c r="IK31" s="152"/>
      <c r="IL31" s="152"/>
      <c r="IM31" s="152"/>
      <c r="IN31" s="152"/>
      <c r="IO31" s="152"/>
      <c r="IP31" s="152"/>
      <c r="IQ31" s="152"/>
      <c r="IR31" s="152"/>
      <c r="IS31" s="152"/>
      <c r="IT31" s="152"/>
      <c r="IU31" s="152"/>
      <c r="IV31" s="152"/>
    </row>
    <row r="32" ht="21" customHeight="1" spans="1:256">
      <c r="A32" s="163"/>
      <c r="B32" s="170"/>
      <c r="C32" s="175" t="s">
        <v>83</v>
      </c>
      <c r="D32" s="166"/>
      <c r="E32" s="176"/>
      <c r="F32" s="166"/>
      <c r="G32" s="163"/>
      <c r="H32" s="181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  <c r="IU32" s="152"/>
      <c r="IV32" s="152"/>
    </row>
    <row r="33" ht="21" customHeight="1" spans="1:256">
      <c r="A33" s="161" t="s">
        <v>84</v>
      </c>
      <c r="B33" s="170"/>
      <c r="C33" s="182" t="s">
        <v>85</v>
      </c>
      <c r="D33" s="164">
        <v>6937.79</v>
      </c>
      <c r="E33" s="183" t="s">
        <v>85</v>
      </c>
      <c r="F33" s="164">
        <v>6937.79</v>
      </c>
      <c r="G33" s="183" t="s">
        <v>85</v>
      </c>
      <c r="H33" s="164">
        <v>6937.79</v>
      </c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</row>
    <row r="34" ht="21" customHeight="1" spans="1:256">
      <c r="A34" s="163" t="s">
        <v>86</v>
      </c>
      <c r="B34" s="170"/>
      <c r="C34" s="163"/>
      <c r="D34" s="171"/>
      <c r="E34" s="165" t="s">
        <v>87</v>
      </c>
      <c r="F34" s="171"/>
      <c r="G34" s="176"/>
      <c r="H34" s="177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</row>
    <row r="35" ht="21" customHeight="1" spans="1:256">
      <c r="A35" s="163" t="s">
        <v>88</v>
      </c>
      <c r="B35" s="170">
        <v>62</v>
      </c>
      <c r="C35" s="163"/>
      <c r="D35" s="166"/>
      <c r="E35" s="184"/>
      <c r="F35" s="185"/>
      <c r="G35" s="184"/>
      <c r="H35" s="181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  <c r="EH35" s="152"/>
      <c r="EI35" s="152"/>
      <c r="EJ35" s="152"/>
      <c r="EK35" s="152"/>
      <c r="EL35" s="152"/>
      <c r="EM35" s="152"/>
      <c r="EN35" s="152"/>
      <c r="EO35" s="152"/>
      <c r="EP35" s="152"/>
      <c r="EQ35" s="152"/>
      <c r="ER35" s="152"/>
      <c r="ES35" s="152"/>
      <c r="ET35" s="152"/>
      <c r="EU35" s="152"/>
      <c r="EV35" s="152"/>
      <c r="EW35" s="152"/>
      <c r="EX35" s="152"/>
      <c r="EY35" s="152"/>
      <c r="EZ35" s="152"/>
      <c r="FA35" s="152"/>
      <c r="FB35" s="152"/>
      <c r="FC35" s="152"/>
      <c r="FD35" s="152"/>
      <c r="FE35" s="152"/>
      <c r="FF35" s="152"/>
      <c r="FG35" s="152"/>
      <c r="FH35" s="152"/>
      <c r="FI35" s="152"/>
      <c r="FJ35" s="152"/>
      <c r="FK35" s="152"/>
      <c r="FL35" s="152"/>
      <c r="FM35" s="152"/>
      <c r="FN35" s="152"/>
      <c r="FO35" s="152"/>
      <c r="FP35" s="152"/>
      <c r="FQ35" s="152"/>
      <c r="FR35" s="152"/>
      <c r="FS35" s="152"/>
      <c r="FT35" s="152"/>
      <c r="FU35" s="152"/>
      <c r="FV35" s="152"/>
      <c r="FW35" s="152"/>
      <c r="FX35" s="152"/>
      <c r="FY35" s="152"/>
      <c r="FZ35" s="152"/>
      <c r="GA35" s="152"/>
      <c r="GB35" s="152"/>
      <c r="GC35" s="152"/>
      <c r="GD35" s="152"/>
      <c r="GE35" s="152"/>
      <c r="GF35" s="152"/>
      <c r="GG35" s="152"/>
      <c r="GH35" s="152"/>
      <c r="GI35" s="152"/>
      <c r="GJ35" s="152"/>
      <c r="GK35" s="152"/>
      <c r="GL35" s="152"/>
      <c r="GM35" s="152"/>
      <c r="GN35" s="152"/>
      <c r="GO35" s="152"/>
      <c r="GP35" s="152"/>
      <c r="GQ35" s="152"/>
      <c r="GR35" s="152"/>
      <c r="GS35" s="152"/>
      <c r="GT35" s="152"/>
      <c r="GU35" s="152"/>
      <c r="GV35" s="152"/>
      <c r="GW35" s="152"/>
      <c r="GX35" s="152"/>
      <c r="GY35" s="152"/>
      <c r="GZ35" s="152"/>
      <c r="HA35" s="152"/>
      <c r="HB35" s="152"/>
      <c r="HC35" s="152"/>
      <c r="HD35" s="152"/>
      <c r="HE35" s="152"/>
      <c r="HF35" s="152"/>
      <c r="HG35" s="152"/>
      <c r="HH35" s="152"/>
      <c r="HI35" s="152"/>
      <c r="HJ35" s="152"/>
      <c r="HK35" s="152"/>
      <c r="HL35" s="152"/>
      <c r="HM35" s="152"/>
      <c r="HN35" s="152"/>
      <c r="HO35" s="152"/>
      <c r="HP35" s="152"/>
      <c r="HQ35" s="152"/>
      <c r="HR35" s="152"/>
      <c r="HS35" s="152"/>
      <c r="HT35" s="152"/>
      <c r="HU35" s="152"/>
      <c r="HV35" s="152"/>
      <c r="HW35" s="152"/>
      <c r="HX35" s="152"/>
      <c r="HY35" s="152"/>
      <c r="HZ35" s="152"/>
      <c r="IA35" s="152"/>
      <c r="IB35" s="152"/>
      <c r="IC35" s="152"/>
      <c r="ID35" s="152"/>
      <c r="IE35" s="152"/>
      <c r="IF35" s="152"/>
      <c r="IG35" s="152"/>
      <c r="IH35" s="152"/>
      <c r="II35" s="152"/>
      <c r="IJ35" s="152"/>
      <c r="IK35" s="152"/>
      <c r="IL35" s="152"/>
      <c r="IM35" s="152"/>
      <c r="IN35" s="152"/>
      <c r="IO35" s="152"/>
      <c r="IP35" s="152"/>
      <c r="IQ35" s="152"/>
      <c r="IR35" s="152"/>
      <c r="IS35" s="152"/>
      <c r="IT35" s="152"/>
      <c r="IU35" s="152"/>
      <c r="IV35" s="152"/>
    </row>
    <row r="36" ht="21" customHeight="1" spans="1:256">
      <c r="A36" s="161" t="s">
        <v>89</v>
      </c>
      <c r="B36" s="164">
        <f>SUM(B7:B35)</f>
        <v>6937.79</v>
      </c>
      <c r="C36" s="182" t="s">
        <v>90</v>
      </c>
      <c r="D36" s="164">
        <v>6937.79</v>
      </c>
      <c r="E36" s="183" t="s">
        <v>90</v>
      </c>
      <c r="F36" s="169">
        <v>6937.79</v>
      </c>
      <c r="G36" s="183" t="s">
        <v>90</v>
      </c>
      <c r="H36" s="164">
        <v>6937.79</v>
      </c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52"/>
      <c r="DV36" s="152"/>
      <c r="DW36" s="152"/>
      <c r="DX36" s="152"/>
      <c r="DY36" s="152"/>
      <c r="DZ36" s="152"/>
      <c r="EA36" s="152"/>
      <c r="EB36" s="152"/>
      <c r="EC36" s="152"/>
      <c r="ED36" s="152"/>
      <c r="EE36" s="152"/>
      <c r="EF36" s="152"/>
      <c r="EG36" s="152"/>
      <c r="EH36" s="152"/>
      <c r="EI36" s="152"/>
      <c r="EJ36" s="152"/>
      <c r="EK36" s="152"/>
      <c r="EL36" s="152"/>
      <c r="EM36" s="152"/>
      <c r="EN36" s="152"/>
      <c r="EO36" s="152"/>
      <c r="EP36" s="152"/>
      <c r="EQ36" s="152"/>
      <c r="ER36" s="152"/>
      <c r="ES36" s="152"/>
      <c r="ET36" s="152"/>
      <c r="EU36" s="152"/>
      <c r="EV36" s="152"/>
      <c r="EW36" s="152"/>
      <c r="EX36" s="152"/>
      <c r="EY36" s="152"/>
      <c r="EZ36" s="152"/>
      <c r="FA36" s="152"/>
      <c r="FB36" s="152"/>
      <c r="FC36" s="152"/>
      <c r="FD36" s="152"/>
      <c r="FE36" s="152"/>
      <c r="FF36" s="152"/>
      <c r="FG36" s="152"/>
      <c r="FH36" s="152"/>
      <c r="FI36" s="152"/>
      <c r="FJ36" s="152"/>
      <c r="FK36" s="152"/>
      <c r="FL36" s="152"/>
      <c r="FM36" s="152"/>
      <c r="FN36" s="152"/>
      <c r="FO36" s="152"/>
      <c r="FP36" s="152"/>
      <c r="FQ36" s="152"/>
      <c r="FR36" s="152"/>
      <c r="FS36" s="152"/>
      <c r="FT36" s="152"/>
      <c r="FU36" s="152"/>
      <c r="FV36" s="152"/>
      <c r="FW36" s="152"/>
      <c r="FX36" s="152"/>
      <c r="FY36" s="152"/>
      <c r="FZ36" s="152"/>
      <c r="GA36" s="152"/>
      <c r="GB36" s="152"/>
      <c r="GC36" s="152"/>
      <c r="GD36" s="152"/>
      <c r="GE36" s="152"/>
      <c r="GF36" s="152"/>
      <c r="GG36" s="152"/>
      <c r="GH36" s="152"/>
      <c r="GI36" s="152"/>
      <c r="GJ36" s="152"/>
      <c r="GK36" s="152"/>
      <c r="GL36" s="152"/>
      <c r="GM36" s="152"/>
      <c r="GN36" s="152"/>
      <c r="GO36" s="152"/>
      <c r="GP36" s="152"/>
      <c r="GQ36" s="152"/>
      <c r="GR36" s="152"/>
      <c r="GS36" s="152"/>
      <c r="GT36" s="152"/>
      <c r="GU36" s="152"/>
      <c r="GV36" s="152"/>
      <c r="GW36" s="152"/>
      <c r="GX36" s="152"/>
      <c r="GY36" s="152"/>
      <c r="GZ36" s="152"/>
      <c r="HA36" s="152"/>
      <c r="HB36" s="152"/>
      <c r="HC36" s="152"/>
      <c r="HD36" s="152"/>
      <c r="HE36" s="152"/>
      <c r="HF36" s="152"/>
      <c r="HG36" s="152"/>
      <c r="HH36" s="152"/>
      <c r="HI36" s="152"/>
      <c r="HJ36" s="152"/>
      <c r="HK36" s="152"/>
      <c r="HL36" s="152"/>
      <c r="HM36" s="152"/>
      <c r="HN36" s="152"/>
      <c r="HO36" s="152"/>
      <c r="HP36" s="152"/>
      <c r="HQ36" s="152"/>
      <c r="HR36" s="152"/>
      <c r="HS36" s="152"/>
      <c r="HT36" s="152"/>
      <c r="HU36" s="152"/>
      <c r="HV36" s="152"/>
      <c r="HW36" s="152"/>
      <c r="HX36" s="152"/>
      <c r="HY36" s="152"/>
      <c r="HZ36" s="152"/>
      <c r="IA36" s="152"/>
      <c r="IB36" s="152"/>
      <c r="IC36" s="152"/>
      <c r="ID36" s="152"/>
      <c r="IE36" s="152"/>
      <c r="IF36" s="152"/>
      <c r="IG36" s="152"/>
      <c r="IH36" s="152"/>
      <c r="II36" s="152"/>
      <c r="IJ36" s="152"/>
      <c r="IK36" s="152"/>
      <c r="IL36" s="152"/>
      <c r="IM36" s="152"/>
      <c r="IN36" s="152"/>
      <c r="IO36" s="152"/>
      <c r="IP36" s="152"/>
      <c r="IQ36" s="152"/>
      <c r="IR36" s="152"/>
      <c r="IS36" s="152"/>
      <c r="IT36" s="152"/>
      <c r="IU36" s="152"/>
      <c r="IV36" s="152"/>
    </row>
    <row r="37" ht="18" customHeight="1" spans="1:256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52"/>
      <c r="DV37" s="152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  <c r="EH37" s="152"/>
      <c r="EI37" s="152"/>
      <c r="EJ37" s="152"/>
      <c r="EK37" s="152"/>
      <c r="EL37" s="152"/>
      <c r="EM37" s="152"/>
      <c r="EN37" s="152"/>
      <c r="EO37" s="152"/>
      <c r="EP37" s="152"/>
      <c r="EQ37" s="152"/>
      <c r="ER37" s="152"/>
      <c r="ES37" s="152"/>
      <c r="ET37" s="152"/>
      <c r="EU37" s="152"/>
      <c r="EV37" s="152"/>
      <c r="EW37" s="152"/>
      <c r="EX37" s="152"/>
      <c r="EY37" s="152"/>
      <c r="EZ37" s="152"/>
      <c r="FA37" s="152"/>
      <c r="FB37" s="152"/>
      <c r="FC37" s="152"/>
      <c r="FD37" s="152"/>
      <c r="FE37" s="152"/>
      <c r="FF37" s="152"/>
      <c r="FG37" s="152"/>
      <c r="FH37" s="152"/>
      <c r="FI37" s="152"/>
      <c r="FJ37" s="152"/>
      <c r="FK37" s="152"/>
      <c r="FL37" s="152"/>
      <c r="FM37" s="152"/>
      <c r="FN37" s="152"/>
      <c r="FO37" s="152"/>
      <c r="FP37" s="152"/>
      <c r="FQ37" s="152"/>
      <c r="FR37" s="152"/>
      <c r="FS37" s="152"/>
      <c r="FT37" s="152"/>
      <c r="FU37" s="152"/>
      <c r="FV37" s="152"/>
      <c r="FW37" s="152"/>
      <c r="FX37" s="152"/>
      <c r="FY37" s="152"/>
      <c r="FZ37" s="152"/>
      <c r="GA37" s="152"/>
      <c r="GB37" s="152"/>
      <c r="GC37" s="152"/>
      <c r="GD37" s="152"/>
      <c r="GE37" s="152"/>
      <c r="GF37" s="152"/>
      <c r="GG37" s="152"/>
      <c r="GH37" s="152"/>
      <c r="GI37" s="152"/>
      <c r="GJ37" s="152"/>
      <c r="GK37" s="152"/>
      <c r="GL37" s="152"/>
      <c r="GM37" s="152"/>
      <c r="GN37" s="152"/>
      <c r="GO37" s="152"/>
      <c r="GP37" s="152"/>
      <c r="GQ37" s="152"/>
      <c r="GR37" s="152"/>
      <c r="GS37" s="152"/>
      <c r="GT37" s="152"/>
      <c r="GU37" s="152"/>
      <c r="GV37" s="152"/>
      <c r="GW37" s="152"/>
      <c r="GX37" s="152"/>
      <c r="GY37" s="152"/>
      <c r="GZ37" s="152"/>
      <c r="HA37" s="152"/>
      <c r="HB37" s="152"/>
      <c r="HC37" s="152"/>
      <c r="HD37" s="152"/>
      <c r="HE37" s="152"/>
      <c r="HF37" s="152"/>
      <c r="HG37" s="152"/>
      <c r="HH37" s="152"/>
      <c r="HI37" s="152"/>
      <c r="HJ37" s="152"/>
      <c r="HK37" s="152"/>
      <c r="HL37" s="152"/>
      <c r="HM37" s="152"/>
      <c r="HN37" s="152"/>
      <c r="HO37" s="152"/>
      <c r="HP37" s="152"/>
      <c r="HQ37" s="152"/>
      <c r="HR37" s="152"/>
      <c r="HS37" s="152"/>
      <c r="HT37" s="152"/>
      <c r="HU37" s="152"/>
      <c r="HV37" s="152"/>
      <c r="HW37" s="152"/>
      <c r="HX37" s="152"/>
      <c r="HY37" s="152"/>
      <c r="HZ37" s="152"/>
      <c r="IA37" s="152"/>
      <c r="IB37" s="152"/>
      <c r="IC37" s="152"/>
      <c r="ID37" s="152"/>
      <c r="IE37" s="152"/>
      <c r="IF37" s="152"/>
      <c r="IG37" s="152"/>
      <c r="IH37" s="152"/>
      <c r="II37" s="152"/>
      <c r="IJ37" s="152"/>
      <c r="IK37" s="152"/>
      <c r="IL37" s="152"/>
      <c r="IM37" s="152"/>
      <c r="IN37" s="152"/>
      <c r="IO37" s="152"/>
      <c r="IP37" s="152"/>
      <c r="IQ37" s="152"/>
      <c r="IR37" s="152"/>
      <c r="IS37" s="152"/>
      <c r="IT37" s="152"/>
      <c r="IU37" s="152"/>
      <c r="IV37" s="152"/>
    </row>
    <row r="38" customHeight="1" spans="1:256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  <c r="ER38" s="152"/>
      <c r="ES38" s="152"/>
      <c r="ET38" s="152"/>
      <c r="EU38" s="152"/>
      <c r="EV38" s="152"/>
      <c r="EW38" s="152"/>
      <c r="EX38" s="152"/>
      <c r="EY38" s="152"/>
      <c r="EZ38" s="152"/>
      <c r="FA38" s="152"/>
      <c r="FB38" s="152"/>
      <c r="FC38" s="152"/>
      <c r="FD38" s="152"/>
      <c r="FE38" s="152"/>
      <c r="FF38" s="152"/>
      <c r="FG38" s="152"/>
      <c r="FH38" s="152"/>
      <c r="FI38" s="152"/>
      <c r="FJ38" s="152"/>
      <c r="FK38" s="152"/>
      <c r="FL38" s="152"/>
      <c r="FM38" s="152"/>
      <c r="FN38" s="152"/>
      <c r="FO38" s="152"/>
      <c r="FP38" s="152"/>
      <c r="FQ38" s="152"/>
      <c r="FR38" s="152"/>
      <c r="FS38" s="152"/>
      <c r="FT38" s="152"/>
      <c r="FU38" s="152"/>
      <c r="FV38" s="152"/>
      <c r="FW38" s="152"/>
      <c r="FX38" s="152"/>
      <c r="FY38" s="152"/>
      <c r="FZ38" s="152"/>
      <c r="GA38" s="152"/>
      <c r="GB38" s="152"/>
      <c r="GC38" s="152"/>
      <c r="GD38" s="152"/>
      <c r="GE38" s="152"/>
      <c r="GF38" s="152"/>
      <c r="GG38" s="152"/>
      <c r="GH38" s="152"/>
      <c r="GI38" s="152"/>
      <c r="GJ38" s="152"/>
      <c r="GK38" s="152"/>
      <c r="GL38" s="152"/>
      <c r="GM38" s="152"/>
      <c r="GN38" s="152"/>
      <c r="GO38" s="152"/>
      <c r="GP38" s="152"/>
      <c r="GQ38" s="152"/>
      <c r="GR38" s="152"/>
      <c r="GS38" s="152"/>
      <c r="GT38" s="152"/>
      <c r="GU38" s="152"/>
      <c r="GV38" s="152"/>
      <c r="GW38" s="152"/>
      <c r="GX38" s="152"/>
      <c r="GY38" s="152"/>
      <c r="GZ38" s="152"/>
      <c r="HA38" s="152"/>
      <c r="HB38" s="152"/>
      <c r="HC38" s="152"/>
      <c r="HD38" s="152"/>
      <c r="HE38" s="152"/>
      <c r="HF38" s="152"/>
      <c r="HG38" s="152"/>
      <c r="HH38" s="152"/>
      <c r="HI38" s="152"/>
      <c r="HJ38" s="152"/>
      <c r="HK38" s="152"/>
      <c r="HL38" s="152"/>
      <c r="HM38" s="152"/>
      <c r="HN38" s="152"/>
      <c r="HO38" s="152"/>
      <c r="HP38" s="152"/>
      <c r="HQ38" s="152"/>
      <c r="HR38" s="152"/>
      <c r="HS38" s="152"/>
      <c r="HT38" s="152"/>
      <c r="HU38" s="152"/>
      <c r="HV38" s="152"/>
      <c r="HW38" s="152"/>
      <c r="HX38" s="152"/>
      <c r="HY38" s="152"/>
      <c r="HZ38" s="152"/>
      <c r="IA38" s="152"/>
      <c r="IB38" s="152"/>
      <c r="IC38" s="152"/>
      <c r="ID38" s="152"/>
      <c r="IE38" s="152"/>
      <c r="IF38" s="152"/>
      <c r="IG38" s="152"/>
      <c r="IH38" s="152"/>
      <c r="II38" s="152"/>
      <c r="IJ38" s="152"/>
      <c r="IK38" s="152"/>
      <c r="IL38" s="152"/>
      <c r="IM38" s="152"/>
      <c r="IN38" s="152"/>
      <c r="IO38" s="152"/>
      <c r="IP38" s="152"/>
      <c r="IQ38" s="152"/>
      <c r="IR38" s="152"/>
      <c r="IS38" s="152"/>
      <c r="IT38" s="152"/>
      <c r="IU38" s="152"/>
      <c r="IV38" s="152"/>
    </row>
    <row r="39" customHeight="1" spans="1:256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52"/>
      <c r="DV39" s="152"/>
      <c r="DW39" s="152"/>
      <c r="DX39" s="152"/>
      <c r="DY39" s="152"/>
      <c r="DZ39" s="152"/>
      <c r="EA39" s="152"/>
      <c r="EB39" s="152"/>
      <c r="EC39" s="152"/>
      <c r="ED39" s="152"/>
      <c r="EE39" s="152"/>
      <c r="EF39" s="152"/>
      <c r="EG39" s="152"/>
      <c r="EH39" s="152"/>
      <c r="EI39" s="152"/>
      <c r="EJ39" s="152"/>
      <c r="EK39" s="152"/>
      <c r="EL39" s="152"/>
      <c r="EM39" s="152"/>
      <c r="EN39" s="152"/>
      <c r="EO39" s="152"/>
      <c r="EP39" s="152"/>
      <c r="EQ39" s="152"/>
      <c r="ER39" s="152"/>
      <c r="ES39" s="152"/>
      <c r="ET39" s="152"/>
      <c r="EU39" s="152"/>
      <c r="EV39" s="152"/>
      <c r="EW39" s="152"/>
      <c r="EX39" s="152"/>
      <c r="EY39" s="152"/>
      <c r="EZ39" s="152"/>
      <c r="FA39" s="152"/>
      <c r="FB39" s="152"/>
      <c r="FC39" s="152"/>
      <c r="FD39" s="152"/>
      <c r="FE39" s="152"/>
      <c r="FF39" s="152"/>
      <c r="FG39" s="152"/>
      <c r="FH39" s="152"/>
      <c r="FI39" s="152"/>
      <c r="FJ39" s="152"/>
      <c r="FK39" s="152"/>
      <c r="FL39" s="152"/>
      <c r="FM39" s="152"/>
      <c r="FN39" s="152"/>
      <c r="FO39" s="152"/>
      <c r="FP39" s="152"/>
      <c r="FQ39" s="152"/>
      <c r="FR39" s="152"/>
      <c r="FS39" s="152"/>
      <c r="FT39" s="152"/>
      <c r="FU39" s="152"/>
      <c r="FV39" s="152"/>
      <c r="FW39" s="152"/>
      <c r="FX39" s="152"/>
      <c r="FY39" s="152"/>
      <c r="FZ39" s="152"/>
      <c r="GA39" s="152"/>
      <c r="GB39" s="152"/>
      <c r="GC39" s="152"/>
      <c r="GD39" s="152"/>
      <c r="GE39" s="152"/>
      <c r="GF39" s="152"/>
      <c r="GG39" s="152"/>
      <c r="GH39" s="152"/>
      <c r="GI39" s="152"/>
      <c r="GJ39" s="152"/>
      <c r="GK39" s="152"/>
      <c r="GL39" s="152"/>
      <c r="GM39" s="152"/>
      <c r="GN39" s="152"/>
      <c r="GO39" s="152"/>
      <c r="GP39" s="152"/>
      <c r="GQ39" s="152"/>
      <c r="GR39" s="152"/>
      <c r="GS39" s="152"/>
      <c r="GT39" s="152"/>
      <c r="GU39" s="152"/>
      <c r="GV39" s="152"/>
      <c r="GW39" s="152"/>
      <c r="GX39" s="152"/>
      <c r="GY39" s="152"/>
      <c r="GZ39" s="152"/>
      <c r="HA39" s="152"/>
      <c r="HB39" s="152"/>
      <c r="HC39" s="152"/>
      <c r="HD39" s="152"/>
      <c r="HE39" s="152"/>
      <c r="HF39" s="152"/>
      <c r="HG39" s="152"/>
      <c r="HH39" s="152"/>
      <c r="HI39" s="152"/>
      <c r="HJ39" s="152"/>
      <c r="HK39" s="152"/>
      <c r="HL39" s="152"/>
      <c r="HM39" s="152"/>
      <c r="HN39" s="152"/>
      <c r="HO39" s="152"/>
      <c r="HP39" s="152"/>
      <c r="HQ39" s="152"/>
      <c r="HR39" s="152"/>
      <c r="HS39" s="152"/>
      <c r="HT39" s="152"/>
      <c r="HU39" s="152"/>
      <c r="HV39" s="152"/>
      <c r="HW39" s="152"/>
      <c r="HX39" s="152"/>
      <c r="HY39" s="152"/>
      <c r="HZ39" s="152"/>
      <c r="IA39" s="152"/>
      <c r="IB39" s="152"/>
      <c r="IC39" s="152"/>
      <c r="ID39" s="152"/>
      <c r="IE39" s="152"/>
      <c r="IF39" s="152"/>
      <c r="IG39" s="152"/>
      <c r="IH39" s="152"/>
      <c r="II39" s="152"/>
      <c r="IJ39" s="152"/>
      <c r="IK39" s="152"/>
      <c r="IL39" s="152"/>
      <c r="IM39" s="152"/>
      <c r="IN39" s="152"/>
      <c r="IO39" s="152"/>
      <c r="IP39" s="152"/>
      <c r="IQ39" s="152"/>
      <c r="IR39" s="152"/>
      <c r="IS39" s="152"/>
      <c r="IT39" s="152"/>
      <c r="IU39" s="152"/>
      <c r="IV39" s="152"/>
    </row>
    <row r="40" customHeight="1" spans="1:256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2"/>
      <c r="CI40" s="152"/>
      <c r="CJ40" s="152"/>
      <c r="CK40" s="152"/>
      <c r="CL40" s="152"/>
      <c r="CM40" s="152"/>
      <c r="CN40" s="152"/>
      <c r="CO40" s="152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52"/>
      <c r="DV40" s="152"/>
      <c r="DW40" s="152"/>
      <c r="DX40" s="152"/>
      <c r="DY40" s="152"/>
      <c r="DZ40" s="152"/>
      <c r="EA40" s="152"/>
      <c r="EB40" s="152"/>
      <c r="EC40" s="152"/>
      <c r="ED40" s="152"/>
      <c r="EE40" s="152"/>
      <c r="EF40" s="152"/>
      <c r="EG40" s="152"/>
      <c r="EH40" s="152"/>
      <c r="EI40" s="152"/>
      <c r="EJ40" s="152"/>
      <c r="EK40" s="152"/>
      <c r="EL40" s="152"/>
      <c r="EM40" s="152"/>
      <c r="EN40" s="152"/>
      <c r="EO40" s="152"/>
      <c r="EP40" s="152"/>
      <c r="EQ40" s="152"/>
      <c r="ER40" s="152"/>
      <c r="ES40" s="152"/>
      <c r="ET40" s="152"/>
      <c r="EU40" s="152"/>
      <c r="EV40" s="152"/>
      <c r="EW40" s="152"/>
      <c r="EX40" s="152"/>
      <c r="EY40" s="152"/>
      <c r="EZ40" s="152"/>
      <c r="FA40" s="152"/>
      <c r="FB40" s="152"/>
      <c r="FC40" s="152"/>
      <c r="FD40" s="152"/>
      <c r="FE40" s="152"/>
      <c r="FF40" s="152"/>
      <c r="FG40" s="152"/>
      <c r="FH40" s="152"/>
      <c r="FI40" s="152"/>
      <c r="FJ40" s="152"/>
      <c r="FK40" s="152"/>
      <c r="FL40" s="152"/>
      <c r="FM40" s="152"/>
      <c r="FN40" s="152"/>
      <c r="FO40" s="152"/>
      <c r="FP40" s="152"/>
      <c r="FQ40" s="152"/>
      <c r="FR40" s="152"/>
      <c r="FS40" s="152"/>
      <c r="FT40" s="152"/>
      <c r="FU40" s="152"/>
      <c r="FV40" s="152"/>
      <c r="FW40" s="152"/>
      <c r="FX40" s="152"/>
      <c r="FY40" s="152"/>
      <c r="FZ40" s="152"/>
      <c r="GA40" s="152"/>
      <c r="GB40" s="152"/>
      <c r="GC40" s="152"/>
      <c r="GD40" s="152"/>
      <c r="GE40" s="152"/>
      <c r="GF40" s="152"/>
      <c r="GG40" s="152"/>
      <c r="GH40" s="152"/>
      <c r="GI40" s="152"/>
      <c r="GJ40" s="152"/>
      <c r="GK40" s="152"/>
      <c r="GL40" s="152"/>
      <c r="GM40" s="152"/>
      <c r="GN40" s="152"/>
      <c r="GO40" s="152"/>
      <c r="GP40" s="152"/>
      <c r="GQ40" s="152"/>
      <c r="GR40" s="152"/>
      <c r="GS40" s="152"/>
      <c r="GT40" s="152"/>
      <c r="GU40" s="152"/>
      <c r="GV40" s="152"/>
      <c r="GW40" s="152"/>
      <c r="GX40" s="152"/>
      <c r="GY40" s="152"/>
      <c r="GZ40" s="152"/>
      <c r="HA40" s="152"/>
      <c r="HB40" s="152"/>
      <c r="HC40" s="152"/>
      <c r="HD40" s="152"/>
      <c r="HE40" s="152"/>
      <c r="HF40" s="152"/>
      <c r="HG40" s="152"/>
      <c r="HH40" s="152"/>
      <c r="HI40" s="152"/>
      <c r="HJ40" s="152"/>
      <c r="HK40" s="152"/>
      <c r="HL40" s="152"/>
      <c r="HM40" s="152"/>
      <c r="HN40" s="152"/>
      <c r="HO40" s="152"/>
      <c r="HP40" s="152"/>
      <c r="HQ40" s="152"/>
      <c r="HR40" s="152"/>
      <c r="HS40" s="152"/>
      <c r="HT40" s="152"/>
      <c r="HU40" s="152"/>
      <c r="HV40" s="152"/>
      <c r="HW40" s="152"/>
      <c r="HX40" s="152"/>
      <c r="HY40" s="152"/>
      <c r="HZ40" s="152"/>
      <c r="IA40" s="152"/>
      <c r="IB40" s="152"/>
      <c r="IC40" s="152"/>
      <c r="ID40" s="152"/>
      <c r="IE40" s="152"/>
      <c r="IF40" s="152"/>
      <c r="IG40" s="152"/>
      <c r="IH40" s="152"/>
      <c r="II40" s="152"/>
      <c r="IJ40" s="152"/>
      <c r="IK40" s="152"/>
      <c r="IL40" s="152"/>
      <c r="IM40" s="152"/>
      <c r="IN40" s="152"/>
      <c r="IO40" s="152"/>
      <c r="IP40" s="152"/>
      <c r="IQ40" s="152"/>
      <c r="IR40" s="152"/>
      <c r="IS40" s="152"/>
      <c r="IT40" s="152"/>
      <c r="IU40" s="152"/>
      <c r="IV40" s="152"/>
    </row>
    <row r="41" customHeight="1" spans="1:256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52"/>
      <c r="DQ41" s="152"/>
      <c r="DR41" s="152"/>
      <c r="DS41" s="152"/>
      <c r="DT41" s="152"/>
      <c r="DU41" s="152"/>
      <c r="DV41" s="152"/>
      <c r="DW41" s="152"/>
      <c r="DX41" s="152"/>
      <c r="DY41" s="152"/>
      <c r="DZ41" s="152"/>
      <c r="EA41" s="152"/>
      <c r="EB41" s="152"/>
      <c r="EC41" s="152"/>
      <c r="ED41" s="152"/>
      <c r="EE41" s="152"/>
      <c r="EF41" s="152"/>
      <c r="EG41" s="152"/>
      <c r="EH41" s="152"/>
      <c r="EI41" s="152"/>
      <c r="EJ41" s="152"/>
      <c r="EK41" s="152"/>
      <c r="EL41" s="152"/>
      <c r="EM41" s="152"/>
      <c r="EN41" s="152"/>
      <c r="EO41" s="152"/>
      <c r="EP41" s="152"/>
      <c r="EQ41" s="152"/>
      <c r="ER41" s="152"/>
      <c r="ES41" s="152"/>
      <c r="ET41" s="152"/>
      <c r="EU41" s="152"/>
      <c r="EV41" s="152"/>
      <c r="EW41" s="152"/>
      <c r="EX41" s="152"/>
      <c r="EY41" s="152"/>
      <c r="EZ41" s="152"/>
      <c r="FA41" s="152"/>
      <c r="FB41" s="152"/>
      <c r="FC41" s="152"/>
      <c r="FD41" s="152"/>
      <c r="FE41" s="152"/>
      <c r="FF41" s="152"/>
      <c r="FG41" s="152"/>
      <c r="FH41" s="152"/>
      <c r="FI41" s="152"/>
      <c r="FJ41" s="152"/>
      <c r="FK41" s="152"/>
      <c r="FL41" s="152"/>
      <c r="FM41" s="152"/>
      <c r="FN41" s="152"/>
      <c r="FO41" s="152"/>
      <c r="FP41" s="152"/>
      <c r="FQ41" s="152"/>
      <c r="FR41" s="152"/>
      <c r="FS41" s="152"/>
      <c r="FT41" s="152"/>
      <c r="FU41" s="152"/>
      <c r="FV41" s="152"/>
      <c r="FW41" s="152"/>
      <c r="FX41" s="152"/>
      <c r="FY41" s="152"/>
      <c r="FZ41" s="152"/>
      <c r="GA41" s="152"/>
      <c r="GB41" s="152"/>
      <c r="GC41" s="152"/>
      <c r="GD41" s="152"/>
      <c r="GE41" s="152"/>
      <c r="GF41" s="152"/>
      <c r="GG41" s="152"/>
      <c r="GH41" s="152"/>
      <c r="GI41" s="152"/>
      <c r="GJ41" s="152"/>
      <c r="GK41" s="152"/>
      <c r="GL41" s="152"/>
      <c r="GM41" s="152"/>
      <c r="GN41" s="152"/>
      <c r="GO41" s="152"/>
      <c r="GP41" s="152"/>
      <c r="GQ41" s="152"/>
      <c r="GR41" s="152"/>
      <c r="GS41" s="152"/>
      <c r="GT41" s="152"/>
      <c r="GU41" s="152"/>
      <c r="GV41" s="152"/>
      <c r="GW41" s="152"/>
      <c r="GX41" s="152"/>
      <c r="GY41" s="152"/>
      <c r="GZ41" s="152"/>
      <c r="HA41" s="152"/>
      <c r="HB41" s="152"/>
      <c r="HC41" s="152"/>
      <c r="HD41" s="152"/>
      <c r="HE41" s="152"/>
      <c r="HF41" s="152"/>
      <c r="HG41" s="152"/>
      <c r="HH41" s="152"/>
      <c r="HI41" s="152"/>
      <c r="HJ41" s="152"/>
      <c r="HK41" s="152"/>
      <c r="HL41" s="152"/>
      <c r="HM41" s="152"/>
      <c r="HN41" s="152"/>
      <c r="HO41" s="152"/>
      <c r="HP41" s="152"/>
      <c r="HQ41" s="152"/>
      <c r="HR41" s="152"/>
      <c r="HS41" s="152"/>
      <c r="HT41" s="152"/>
      <c r="HU41" s="152"/>
      <c r="HV41" s="152"/>
      <c r="HW41" s="152"/>
      <c r="HX41" s="152"/>
      <c r="HY41" s="152"/>
      <c r="HZ41" s="152"/>
      <c r="IA41" s="152"/>
      <c r="IB41" s="152"/>
      <c r="IC41" s="152"/>
      <c r="ID41" s="152"/>
      <c r="IE41" s="152"/>
      <c r="IF41" s="152"/>
      <c r="IG41" s="152"/>
      <c r="IH41" s="152"/>
      <c r="II41" s="152"/>
      <c r="IJ41" s="152"/>
      <c r="IK41" s="152"/>
      <c r="IL41" s="152"/>
      <c r="IM41" s="152"/>
      <c r="IN41" s="152"/>
      <c r="IO41" s="152"/>
      <c r="IP41" s="152"/>
      <c r="IQ41" s="152"/>
      <c r="IR41" s="152"/>
      <c r="IS41" s="152"/>
      <c r="IT41" s="152"/>
      <c r="IU41" s="152"/>
      <c r="IV41" s="152"/>
    </row>
    <row r="42" customHeight="1" spans="1:256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2"/>
      <c r="CC42" s="152"/>
      <c r="CD42" s="152"/>
      <c r="CE42" s="152"/>
      <c r="CF42" s="152"/>
      <c r="CG42" s="152"/>
      <c r="CH42" s="152"/>
      <c r="CI42" s="152"/>
      <c r="CJ42" s="152"/>
      <c r="CK42" s="152"/>
      <c r="CL42" s="152"/>
      <c r="CM42" s="152"/>
      <c r="CN42" s="152"/>
      <c r="CO42" s="152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  <c r="DG42" s="152"/>
      <c r="DH42" s="152"/>
      <c r="DI42" s="152"/>
      <c r="DJ42" s="152"/>
      <c r="DK42" s="152"/>
      <c r="DL42" s="152"/>
      <c r="DM42" s="152"/>
      <c r="DN42" s="152"/>
      <c r="DO42" s="152"/>
      <c r="DP42" s="152"/>
      <c r="DQ42" s="152"/>
      <c r="DR42" s="152"/>
      <c r="DS42" s="152"/>
      <c r="DT42" s="152"/>
      <c r="DU42" s="152"/>
      <c r="DV42" s="152"/>
      <c r="DW42" s="152"/>
      <c r="DX42" s="152"/>
      <c r="DY42" s="152"/>
      <c r="DZ42" s="152"/>
      <c r="EA42" s="152"/>
      <c r="EB42" s="152"/>
      <c r="EC42" s="152"/>
      <c r="ED42" s="152"/>
      <c r="EE42" s="152"/>
      <c r="EF42" s="152"/>
      <c r="EG42" s="152"/>
      <c r="EH42" s="152"/>
      <c r="EI42" s="152"/>
      <c r="EJ42" s="152"/>
      <c r="EK42" s="152"/>
      <c r="EL42" s="152"/>
      <c r="EM42" s="152"/>
      <c r="EN42" s="152"/>
      <c r="EO42" s="152"/>
      <c r="EP42" s="152"/>
      <c r="EQ42" s="152"/>
      <c r="ER42" s="152"/>
      <c r="ES42" s="152"/>
      <c r="ET42" s="152"/>
      <c r="EU42" s="152"/>
      <c r="EV42" s="152"/>
      <c r="EW42" s="152"/>
      <c r="EX42" s="152"/>
      <c r="EY42" s="152"/>
      <c r="EZ42" s="152"/>
      <c r="FA42" s="152"/>
      <c r="FB42" s="152"/>
      <c r="FC42" s="152"/>
      <c r="FD42" s="152"/>
      <c r="FE42" s="152"/>
      <c r="FF42" s="152"/>
      <c r="FG42" s="152"/>
      <c r="FH42" s="152"/>
      <c r="FI42" s="152"/>
      <c r="FJ42" s="152"/>
      <c r="FK42" s="152"/>
      <c r="FL42" s="152"/>
      <c r="FM42" s="152"/>
      <c r="FN42" s="152"/>
      <c r="FO42" s="152"/>
      <c r="FP42" s="152"/>
      <c r="FQ42" s="152"/>
      <c r="FR42" s="152"/>
      <c r="FS42" s="152"/>
      <c r="FT42" s="152"/>
      <c r="FU42" s="152"/>
      <c r="FV42" s="152"/>
      <c r="FW42" s="152"/>
      <c r="FX42" s="152"/>
      <c r="FY42" s="152"/>
      <c r="FZ42" s="152"/>
      <c r="GA42" s="152"/>
      <c r="GB42" s="152"/>
      <c r="GC42" s="152"/>
      <c r="GD42" s="152"/>
      <c r="GE42" s="152"/>
      <c r="GF42" s="152"/>
      <c r="GG42" s="152"/>
      <c r="GH42" s="152"/>
      <c r="GI42" s="152"/>
      <c r="GJ42" s="152"/>
      <c r="GK42" s="152"/>
      <c r="GL42" s="152"/>
      <c r="GM42" s="152"/>
      <c r="GN42" s="152"/>
      <c r="GO42" s="152"/>
      <c r="GP42" s="152"/>
      <c r="GQ42" s="152"/>
      <c r="GR42" s="152"/>
      <c r="GS42" s="152"/>
      <c r="GT42" s="152"/>
      <c r="GU42" s="152"/>
      <c r="GV42" s="152"/>
      <c r="GW42" s="152"/>
      <c r="GX42" s="152"/>
      <c r="GY42" s="152"/>
      <c r="GZ42" s="152"/>
      <c r="HA42" s="152"/>
      <c r="HB42" s="152"/>
      <c r="HC42" s="152"/>
      <c r="HD42" s="152"/>
      <c r="HE42" s="152"/>
      <c r="HF42" s="152"/>
      <c r="HG42" s="152"/>
      <c r="HH42" s="152"/>
      <c r="HI42" s="152"/>
      <c r="HJ42" s="152"/>
      <c r="HK42" s="152"/>
      <c r="HL42" s="152"/>
      <c r="HM42" s="152"/>
      <c r="HN42" s="152"/>
      <c r="HO42" s="152"/>
      <c r="HP42" s="152"/>
      <c r="HQ42" s="152"/>
      <c r="HR42" s="152"/>
      <c r="HS42" s="152"/>
      <c r="HT42" s="152"/>
      <c r="HU42" s="152"/>
      <c r="HV42" s="152"/>
      <c r="HW42" s="152"/>
      <c r="HX42" s="152"/>
      <c r="HY42" s="152"/>
      <c r="HZ42" s="152"/>
      <c r="IA42" s="152"/>
      <c r="IB42" s="152"/>
      <c r="IC42" s="152"/>
      <c r="ID42" s="152"/>
      <c r="IE42" s="152"/>
      <c r="IF42" s="152"/>
      <c r="IG42" s="152"/>
      <c r="IH42" s="152"/>
      <c r="II42" s="152"/>
      <c r="IJ42" s="152"/>
      <c r="IK42" s="152"/>
      <c r="IL42" s="152"/>
      <c r="IM42" s="152"/>
      <c r="IN42" s="152"/>
      <c r="IO42" s="152"/>
      <c r="IP42" s="152"/>
      <c r="IQ42" s="152"/>
      <c r="IR42" s="152"/>
      <c r="IS42" s="152"/>
      <c r="IT42" s="152"/>
      <c r="IU42" s="152"/>
      <c r="IV42" s="152"/>
    </row>
  </sheetData>
  <sheetProtection formatCells="0" formatColumns="0" formatRows="0"/>
  <mergeCells count="1">
    <mergeCell ref="A3:C3"/>
  </mergeCells>
  <printOptions horizontalCentered="1"/>
  <pageMargins left="0.196527777777778" right="0.196527777777778" top="0.786805555555556" bottom="0.590277777777778" header="0" footer="0"/>
  <pageSetup paperSize="9" scale="57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workbookViewId="0">
      <selection activeCell="A2" sqref="A2:N2"/>
    </sheetView>
  </sheetViews>
  <sheetFormatPr defaultColWidth="9.16666666666667" defaultRowHeight="11.25"/>
  <cols>
    <col min="1" max="1" width="13.5" style="24" customWidth="1"/>
    <col min="2" max="2" width="25.5" style="24" customWidth="1"/>
    <col min="3" max="3" width="11.6666666666667" style="24" customWidth="1"/>
    <col min="4" max="4" width="12.6666666666667" style="24" customWidth="1"/>
    <col min="5" max="5" width="15.5" style="24" customWidth="1"/>
    <col min="6" max="6" width="12.3333333333333" style="24" customWidth="1"/>
    <col min="7" max="7" width="11.8333333333333" style="24" customWidth="1"/>
    <col min="8" max="8" width="12.6666666666667" style="24" customWidth="1"/>
    <col min="9" max="9" width="13.6666666666667" style="24" customWidth="1"/>
    <col min="10" max="10" width="12.6666666666667" style="24" customWidth="1"/>
    <col min="11" max="11" width="12.8333333333333" style="24" customWidth="1"/>
    <col min="12" max="12" width="11.6666666666667" style="24" customWidth="1"/>
    <col min="13" max="13" width="12.8333333333333" style="24" customWidth="1"/>
    <col min="14" max="14" width="11.5" style="24" customWidth="1"/>
    <col min="15" max="16" width="6.66666666666667" style="24" customWidth="1"/>
    <col min="17" max="16384" width="9.16666666666667" style="24"/>
  </cols>
  <sheetData>
    <row r="1" ht="23.1" customHeight="1" spans="1:16">
      <c r="A1" s="69"/>
      <c r="B1" s="5"/>
      <c r="C1" s="5"/>
      <c r="D1" s="5"/>
      <c r="E1" s="5"/>
      <c r="F1" s="5"/>
      <c r="G1" s="5"/>
      <c r="H1" s="45"/>
      <c r="I1" s="45"/>
      <c r="J1" s="45"/>
      <c r="K1" s="5"/>
      <c r="L1" s="69"/>
      <c r="M1" s="69"/>
      <c r="N1" s="5" t="s">
        <v>91</v>
      </c>
      <c r="O1" s="69"/>
      <c r="P1" s="69"/>
    </row>
    <row r="2" ht="23.1" customHeight="1" spans="1:16">
      <c r="A2" s="26" t="s">
        <v>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69"/>
      <c r="P2" s="69"/>
    </row>
    <row r="3" ht="23.1" customHeight="1" spans="1:16">
      <c r="A3" s="69"/>
      <c r="B3" s="138"/>
      <c r="C3" s="138"/>
      <c r="D3" s="60"/>
      <c r="E3" s="60"/>
      <c r="F3" s="60"/>
      <c r="G3" s="60"/>
      <c r="H3" s="45"/>
      <c r="I3" s="45"/>
      <c r="J3" s="45"/>
      <c r="K3" s="138"/>
      <c r="L3" s="69"/>
      <c r="M3" s="147" t="s">
        <v>93</v>
      </c>
      <c r="N3" s="147"/>
      <c r="O3" s="69"/>
      <c r="P3" s="69"/>
    </row>
    <row r="4" ht="23.1" customHeight="1" spans="1:16">
      <c r="A4" s="139" t="s">
        <v>94</v>
      </c>
      <c r="B4" s="139" t="s">
        <v>95</v>
      </c>
      <c r="C4" s="141" t="s">
        <v>96</v>
      </c>
      <c r="D4" s="64" t="s">
        <v>97</v>
      </c>
      <c r="E4" s="64"/>
      <c r="F4" s="64"/>
      <c r="G4" s="142" t="s">
        <v>98</v>
      </c>
      <c r="H4" s="64" t="s">
        <v>99</v>
      </c>
      <c r="I4" s="64" t="s">
        <v>100</v>
      </c>
      <c r="J4" s="64"/>
      <c r="K4" s="139" t="s">
        <v>101</v>
      </c>
      <c r="L4" s="139" t="s">
        <v>102</v>
      </c>
      <c r="M4" s="148" t="s">
        <v>103</v>
      </c>
      <c r="N4" s="149" t="s">
        <v>104</v>
      </c>
      <c r="O4" s="69"/>
      <c r="P4" s="69"/>
    </row>
    <row r="5" ht="46.5" customHeight="1" spans="1:16">
      <c r="A5" s="139"/>
      <c r="B5" s="139"/>
      <c r="C5" s="139"/>
      <c r="D5" s="53" t="s">
        <v>105</v>
      </c>
      <c r="E5" s="143" t="s">
        <v>106</v>
      </c>
      <c r="F5" s="111" t="s">
        <v>107</v>
      </c>
      <c r="G5" s="64"/>
      <c r="H5" s="64"/>
      <c r="I5" s="64"/>
      <c r="J5" s="64"/>
      <c r="K5" s="139"/>
      <c r="L5" s="139"/>
      <c r="M5" s="139"/>
      <c r="N5" s="64"/>
      <c r="O5" s="69"/>
      <c r="P5" s="69"/>
    </row>
    <row r="6" ht="46.5" customHeight="1" spans="1:16">
      <c r="A6" s="139"/>
      <c r="B6" s="139"/>
      <c r="C6" s="139"/>
      <c r="D6" s="54"/>
      <c r="E6" s="141"/>
      <c r="F6" s="29"/>
      <c r="G6" s="64"/>
      <c r="H6" s="64"/>
      <c r="I6" s="64" t="s">
        <v>108</v>
      </c>
      <c r="J6" s="64" t="s">
        <v>109</v>
      </c>
      <c r="K6" s="139"/>
      <c r="L6" s="139"/>
      <c r="M6" s="139"/>
      <c r="N6" s="64"/>
      <c r="O6" s="69"/>
      <c r="P6" s="69"/>
    </row>
    <row r="7" s="134" customFormat="1" ht="32.25" customHeight="1" spans="1:18">
      <c r="A7" s="36" t="s">
        <v>110</v>
      </c>
      <c r="B7" s="36" t="s">
        <v>111</v>
      </c>
      <c r="C7" s="37">
        <v>6937.79</v>
      </c>
      <c r="D7" s="37">
        <v>6875.75</v>
      </c>
      <c r="E7" s="37">
        <v>6842.75</v>
      </c>
      <c r="F7" s="37">
        <v>33</v>
      </c>
      <c r="G7" s="37"/>
      <c r="H7" s="37"/>
      <c r="I7" s="150"/>
      <c r="J7" s="150"/>
      <c r="K7" s="37"/>
      <c r="L7" s="37">
        <v>0.04</v>
      </c>
      <c r="M7" s="37"/>
      <c r="N7" s="37">
        <v>62</v>
      </c>
      <c r="O7" s="23"/>
      <c r="P7" s="23"/>
      <c r="Q7" s="23"/>
      <c r="R7" s="23"/>
    </row>
    <row r="8" ht="32.25" customHeight="1" spans="1:16">
      <c r="A8" s="144"/>
      <c r="B8" s="144"/>
      <c r="C8" s="145"/>
      <c r="D8" s="144"/>
      <c r="E8" s="144"/>
      <c r="F8" s="144"/>
      <c r="G8" s="144"/>
      <c r="H8" s="56"/>
      <c r="I8" s="56"/>
      <c r="J8" s="56"/>
      <c r="K8" s="144"/>
      <c r="L8" s="144"/>
      <c r="M8" s="144"/>
      <c r="N8" s="144"/>
      <c r="O8" s="69"/>
      <c r="P8" s="69"/>
    </row>
    <row r="9" ht="32.25" customHeight="1" spans="1:16">
      <c r="A9" s="144"/>
      <c r="B9" s="146"/>
      <c r="C9" s="146"/>
      <c r="D9" s="144"/>
      <c r="E9" s="144"/>
      <c r="F9" s="144"/>
      <c r="G9" s="144"/>
      <c r="H9" s="56"/>
      <c r="I9" s="56"/>
      <c r="J9" s="56"/>
      <c r="K9" s="144"/>
      <c r="L9" s="144"/>
      <c r="M9" s="144"/>
      <c r="N9" s="144"/>
      <c r="O9" s="69"/>
      <c r="P9" s="69"/>
    </row>
    <row r="10" ht="32.25" customHeight="1" spans="1:16">
      <c r="A10" s="144"/>
      <c r="B10" s="146"/>
      <c r="C10" s="146"/>
      <c r="D10" s="144"/>
      <c r="E10" s="144"/>
      <c r="F10" s="144"/>
      <c r="G10" s="144"/>
      <c r="H10" s="56"/>
      <c r="I10" s="56"/>
      <c r="J10" s="56"/>
      <c r="K10" s="144"/>
      <c r="L10" s="144"/>
      <c r="M10" s="144"/>
      <c r="N10" s="144"/>
      <c r="O10" s="69"/>
      <c r="P10" s="69"/>
    </row>
    <row r="11" ht="32.25" customHeight="1" spans="1:16">
      <c r="A11" s="144"/>
      <c r="B11" s="146"/>
      <c r="C11" s="146"/>
      <c r="D11" s="144"/>
      <c r="E11" s="144"/>
      <c r="F11" s="144"/>
      <c r="G11" s="144"/>
      <c r="H11" s="56"/>
      <c r="I11" s="56"/>
      <c r="J11" s="56"/>
      <c r="K11" s="144"/>
      <c r="L11" s="144"/>
      <c r="M11" s="144"/>
      <c r="N11" s="144"/>
      <c r="O11" s="69"/>
      <c r="P11" s="69"/>
    </row>
    <row r="12" ht="32.25" customHeight="1" spans="1:16">
      <c r="A12" s="144"/>
      <c r="B12" s="144"/>
      <c r="C12" s="144"/>
      <c r="D12" s="144"/>
      <c r="E12" s="144"/>
      <c r="F12" s="144"/>
      <c r="G12" s="144"/>
      <c r="H12" s="56"/>
      <c r="I12" s="56"/>
      <c r="J12" s="56"/>
      <c r="K12" s="144"/>
      <c r="L12" s="144"/>
      <c r="M12" s="144"/>
      <c r="N12" s="144"/>
      <c r="O12" s="69"/>
      <c r="P12" s="69"/>
    </row>
    <row r="13" ht="32.25" customHeight="1" spans="1:16">
      <c r="A13" s="144"/>
      <c r="B13" s="144"/>
      <c r="C13" s="144"/>
      <c r="D13" s="144"/>
      <c r="E13" s="144"/>
      <c r="F13" s="144"/>
      <c r="G13" s="144"/>
      <c r="H13" s="56"/>
      <c r="I13" s="56"/>
      <c r="J13" s="56"/>
      <c r="K13" s="144"/>
      <c r="L13" s="144"/>
      <c r="M13" s="144"/>
      <c r="N13" s="144"/>
      <c r="O13" s="69"/>
      <c r="P13" s="6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055555555556" right="0.393055555555556" top="0.590277777777778" bottom="0.590277777777778" header="0.393055555555556" footer="0.39305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showGridLines="0" workbookViewId="0">
      <selection activeCell="P7" sqref="P7"/>
    </sheetView>
  </sheetViews>
  <sheetFormatPr defaultColWidth="9.16666666666667" defaultRowHeight="11.25"/>
  <cols>
    <col min="1" max="2" width="9.16666666666667" style="24" customWidth="1"/>
    <col min="3" max="3" width="30.8333333333333" style="24" customWidth="1"/>
    <col min="4" max="4" width="19.1666666666667" style="24" customWidth="1"/>
    <col min="5" max="5" width="18.6666666666667" style="24" customWidth="1"/>
    <col min="6" max="6" width="19" style="24" customWidth="1"/>
    <col min="7" max="7" width="14.8333333333333" style="24" customWidth="1"/>
    <col min="8" max="8" width="17.3333333333333" style="24" customWidth="1"/>
    <col min="9" max="9" width="10.6666666666667" style="24" customWidth="1"/>
    <col min="10" max="12" width="10.3333333333333" style="24" customWidth="1"/>
    <col min="13" max="13" width="11.3333333333333" style="24" customWidth="1"/>
    <col min="14" max="14" width="9" style="24" customWidth="1"/>
    <col min="15" max="15" width="15.1666666666667" style="24" customWidth="1"/>
    <col min="16" max="17" width="6.66666666666667" style="24" customWidth="1"/>
    <col min="18" max="16384" width="9.16666666666667" style="24"/>
  </cols>
  <sheetData>
    <row r="1" ht="23.1" customHeight="1" spans="1:17">
      <c r="A1" s="69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69"/>
      <c r="N1" s="69"/>
      <c r="O1" s="5" t="s">
        <v>112</v>
      </c>
      <c r="P1" s="69"/>
      <c r="Q1" s="69"/>
    </row>
    <row r="2" ht="23.1" customHeight="1" spans="1:17">
      <c r="A2" s="136" t="s">
        <v>113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25"/>
      <c r="Q2" s="69"/>
    </row>
    <row r="3" ht="16.5" customHeight="1" spans="1:17">
      <c r="A3" s="137"/>
      <c r="B3" s="138"/>
      <c r="C3" s="60"/>
      <c r="D3" s="138"/>
      <c r="E3" s="60"/>
      <c r="F3" s="60"/>
      <c r="G3" s="60"/>
      <c r="H3" s="60"/>
      <c r="I3" s="138"/>
      <c r="J3" s="138"/>
      <c r="K3" s="60"/>
      <c r="L3" s="60"/>
      <c r="M3" s="69"/>
      <c r="N3" s="51" t="s">
        <v>114</v>
      </c>
      <c r="O3" s="51"/>
      <c r="P3" s="60"/>
      <c r="Q3" s="69"/>
    </row>
    <row r="4" ht="24.75" customHeight="1" spans="1:17">
      <c r="A4" s="32" t="s">
        <v>115</v>
      </c>
      <c r="B4" s="139" t="s">
        <v>94</v>
      </c>
      <c r="C4" s="30" t="s">
        <v>116</v>
      </c>
      <c r="D4" s="139" t="s">
        <v>117</v>
      </c>
      <c r="E4" s="64" t="s">
        <v>97</v>
      </c>
      <c r="F4" s="64"/>
      <c r="G4" s="64"/>
      <c r="H4" s="64" t="s">
        <v>98</v>
      </c>
      <c r="I4" s="139" t="s">
        <v>99</v>
      </c>
      <c r="J4" s="139" t="s">
        <v>100</v>
      </c>
      <c r="K4" s="139"/>
      <c r="L4" s="139" t="s">
        <v>101</v>
      </c>
      <c r="M4" s="32" t="s">
        <v>102</v>
      </c>
      <c r="N4" s="32" t="s">
        <v>103</v>
      </c>
      <c r="O4" s="32" t="s">
        <v>104</v>
      </c>
      <c r="P4" s="69"/>
      <c r="Q4" s="69"/>
    </row>
    <row r="5" ht="24.75" customHeight="1" spans="1:17">
      <c r="A5" s="32"/>
      <c r="B5" s="139"/>
      <c r="C5" s="30"/>
      <c r="D5" s="139"/>
      <c r="E5" s="54" t="s">
        <v>118</v>
      </c>
      <c r="F5" s="54" t="s">
        <v>106</v>
      </c>
      <c r="G5" s="64" t="s">
        <v>107</v>
      </c>
      <c r="H5" s="64"/>
      <c r="I5" s="139"/>
      <c r="J5" s="139"/>
      <c r="K5" s="139"/>
      <c r="L5" s="139"/>
      <c r="M5" s="32"/>
      <c r="N5" s="32"/>
      <c r="O5" s="32"/>
      <c r="P5" s="69"/>
      <c r="Q5" s="69"/>
    </row>
    <row r="6" ht="39" customHeight="1" spans="1:17">
      <c r="A6" s="32"/>
      <c r="B6" s="139"/>
      <c r="C6" s="30"/>
      <c r="D6" s="139"/>
      <c r="E6" s="54"/>
      <c r="F6" s="54"/>
      <c r="G6" s="64"/>
      <c r="H6" s="64"/>
      <c r="I6" s="139"/>
      <c r="J6" s="139" t="s">
        <v>108</v>
      </c>
      <c r="K6" s="139" t="s">
        <v>109</v>
      </c>
      <c r="L6" s="139"/>
      <c r="M6" s="32"/>
      <c r="N6" s="32"/>
      <c r="O6" s="32"/>
      <c r="P6" s="69"/>
      <c r="Q6" s="69"/>
    </row>
    <row r="7" ht="39" customHeight="1" spans="1:17">
      <c r="A7" s="32"/>
      <c r="B7" s="139">
        <v>301001</v>
      </c>
      <c r="C7" s="140" t="s">
        <v>111</v>
      </c>
      <c r="D7" s="139">
        <v>69377903.14</v>
      </c>
      <c r="E7" s="54">
        <v>68757439.14</v>
      </c>
      <c r="F7" s="54">
        <v>68427439.14</v>
      </c>
      <c r="G7" s="64">
        <v>330000</v>
      </c>
      <c r="H7" s="64"/>
      <c r="I7" s="139"/>
      <c r="J7" s="139"/>
      <c r="K7" s="139"/>
      <c r="L7" s="139"/>
      <c r="M7" s="32">
        <v>464</v>
      </c>
      <c r="N7" s="32"/>
      <c r="O7" s="32">
        <v>620000</v>
      </c>
      <c r="P7" s="69"/>
      <c r="Q7" s="69"/>
    </row>
    <row r="8" s="134" customFormat="1" ht="29.25" customHeight="1" spans="1:19">
      <c r="A8" s="35">
        <v>2130126</v>
      </c>
      <c r="B8" s="36" t="s">
        <v>119</v>
      </c>
      <c r="C8" s="35" t="s">
        <v>120</v>
      </c>
      <c r="D8" s="37">
        <v>8500000</v>
      </c>
      <c r="E8" s="37">
        <v>8500000</v>
      </c>
      <c r="F8" s="37">
        <v>8500000</v>
      </c>
      <c r="G8" s="37"/>
      <c r="H8" s="37"/>
      <c r="I8" s="37"/>
      <c r="J8" s="37"/>
      <c r="K8" s="37"/>
      <c r="L8" s="37"/>
      <c r="M8" s="37"/>
      <c r="N8" s="37"/>
      <c r="O8" s="37"/>
      <c r="P8" s="23"/>
      <c r="Q8" s="23"/>
      <c r="R8" s="23"/>
      <c r="S8" s="23"/>
    </row>
    <row r="9" s="135" customFormat="1" ht="29.25" customHeight="1" spans="1:19">
      <c r="A9" s="35">
        <v>2130109</v>
      </c>
      <c r="B9" s="36" t="s">
        <v>119</v>
      </c>
      <c r="C9" s="35" t="s">
        <v>121</v>
      </c>
      <c r="D9" s="37">
        <v>90000</v>
      </c>
      <c r="E9" s="37">
        <v>90000</v>
      </c>
      <c r="F9" s="37">
        <v>90000</v>
      </c>
      <c r="G9" s="37"/>
      <c r="H9" s="37"/>
      <c r="I9" s="37"/>
      <c r="J9" s="37"/>
      <c r="K9" s="37"/>
      <c r="L9" s="37"/>
      <c r="M9" s="37"/>
      <c r="N9" s="37"/>
      <c r="O9" s="37"/>
      <c r="P9" s="23"/>
      <c r="Q9" s="23"/>
      <c r="R9" s="23"/>
      <c r="S9" s="23"/>
    </row>
    <row r="10" s="135" customFormat="1" ht="29.25" customHeight="1" spans="1:19">
      <c r="A10" s="35">
        <v>2130102</v>
      </c>
      <c r="B10" s="36" t="s">
        <v>122</v>
      </c>
      <c r="C10" s="35" t="s">
        <v>123</v>
      </c>
      <c r="D10" s="37">
        <v>42300000</v>
      </c>
      <c r="E10" s="37">
        <v>41679536</v>
      </c>
      <c r="F10" s="37">
        <v>41679536</v>
      </c>
      <c r="G10" s="37"/>
      <c r="H10" s="37"/>
      <c r="I10" s="37"/>
      <c r="J10" s="37"/>
      <c r="K10" s="37"/>
      <c r="L10" s="37"/>
      <c r="M10" s="37">
        <v>464</v>
      </c>
      <c r="N10" s="37"/>
      <c r="O10" s="37">
        <v>620000</v>
      </c>
      <c r="P10" s="23"/>
      <c r="Q10" s="23"/>
      <c r="R10" s="23"/>
      <c r="S10" s="23"/>
    </row>
    <row r="11" s="135" customFormat="1" ht="29.25" customHeight="1" spans="1:19">
      <c r="A11" s="35">
        <v>2130106</v>
      </c>
      <c r="B11" s="36" t="s">
        <v>122</v>
      </c>
      <c r="C11" s="35" t="s">
        <v>124</v>
      </c>
      <c r="D11" s="37">
        <v>40000</v>
      </c>
      <c r="E11" s="37">
        <v>40000</v>
      </c>
      <c r="F11" s="37">
        <v>40000</v>
      </c>
      <c r="G11" s="37"/>
      <c r="H11" s="37"/>
      <c r="I11" s="37"/>
      <c r="J11" s="37"/>
      <c r="K11" s="37"/>
      <c r="L11" s="37"/>
      <c r="M11" s="37"/>
      <c r="N11" s="37"/>
      <c r="O11" s="37"/>
      <c r="P11" s="23"/>
      <c r="Q11" s="23"/>
      <c r="R11" s="23"/>
      <c r="S11" s="23"/>
    </row>
    <row r="12" s="135" customFormat="1" ht="29.25" customHeight="1" spans="1:19">
      <c r="A12" s="35">
        <v>2130101</v>
      </c>
      <c r="B12" s="36" t="s">
        <v>122</v>
      </c>
      <c r="C12" s="35" t="s">
        <v>125</v>
      </c>
      <c r="D12" s="37">
        <v>18447903.14</v>
      </c>
      <c r="E12" s="37">
        <v>18447903.14</v>
      </c>
      <c r="F12" s="37">
        <v>18117903.14</v>
      </c>
      <c r="G12" s="37">
        <v>330000</v>
      </c>
      <c r="H12" s="37"/>
      <c r="I12" s="37"/>
      <c r="J12" s="37"/>
      <c r="K12" s="37"/>
      <c r="L12" s="37"/>
      <c r="M12" s="37"/>
      <c r="N12" s="37"/>
      <c r="O12" s="37"/>
      <c r="P12" s="23"/>
      <c r="Q12" s="23"/>
      <c r="R12" s="23"/>
      <c r="S12" s="23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1527777777778" header="0.354166666666667" footer="0.313888888888889"/>
  <pageSetup paperSize="9" scale="79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selection activeCell="E30" sqref="E30"/>
    </sheetView>
  </sheetViews>
  <sheetFormatPr defaultColWidth="9" defaultRowHeight="11.25" outlineLevelCol="5"/>
  <cols>
    <col min="1" max="1" width="29.8333333333333" customWidth="1"/>
    <col min="2" max="2" width="24.1666666666667" customWidth="1"/>
    <col min="3" max="3" width="31.5" customWidth="1"/>
    <col min="4" max="4" width="18.5" customWidth="1"/>
    <col min="5" max="5" width="23.6666666666667" customWidth="1"/>
    <col min="6" max="6" width="20.3333333333333" customWidth="1"/>
  </cols>
  <sheetData>
    <row r="2" ht="22.5" spans="1:6">
      <c r="A2" s="112" t="s">
        <v>126</v>
      </c>
      <c r="B2" s="112"/>
      <c r="C2" s="112"/>
      <c r="D2" s="112"/>
      <c r="E2" s="112"/>
      <c r="F2" s="112"/>
    </row>
    <row r="3" ht="17.25" customHeight="1" spans="1:6">
      <c r="A3" s="113" t="s">
        <v>127</v>
      </c>
      <c r="B3" s="113"/>
      <c r="C3" s="113"/>
      <c r="D3" s="114"/>
      <c r="E3" s="114"/>
      <c r="F3" s="115" t="s">
        <v>9</v>
      </c>
    </row>
    <row r="4" ht="29.25" customHeight="1" spans="1:6">
      <c r="A4" s="116" t="s">
        <v>128</v>
      </c>
      <c r="B4" s="117"/>
      <c r="C4" s="116" t="s">
        <v>129</v>
      </c>
      <c r="D4" s="118"/>
      <c r="E4" s="118"/>
      <c r="F4" s="117"/>
    </row>
    <row r="5" ht="13.5" spans="1:6">
      <c r="A5" s="119" t="s">
        <v>130</v>
      </c>
      <c r="B5" s="119" t="s">
        <v>131</v>
      </c>
      <c r="C5" s="119" t="s">
        <v>132</v>
      </c>
      <c r="D5" s="119" t="s">
        <v>133</v>
      </c>
      <c r="E5" s="120" t="s">
        <v>134</v>
      </c>
      <c r="F5" s="120" t="s">
        <v>135</v>
      </c>
    </row>
    <row r="6" ht="29.25" customHeight="1" spans="1:6">
      <c r="A6" s="121" t="s">
        <v>136</v>
      </c>
      <c r="B6" s="122">
        <v>6875.79</v>
      </c>
      <c r="C6" s="123" t="s">
        <v>137</v>
      </c>
      <c r="D6" s="122">
        <v>6937.79</v>
      </c>
      <c r="E6" s="122">
        <v>6937.79</v>
      </c>
      <c r="F6" s="122"/>
    </row>
    <row r="7" ht="13.5" spans="1:6">
      <c r="A7" s="124" t="s">
        <v>138</v>
      </c>
      <c r="B7" s="122">
        <v>6875.75</v>
      </c>
      <c r="C7" s="125" t="s">
        <v>139</v>
      </c>
      <c r="D7" s="122"/>
      <c r="E7" s="122"/>
      <c r="F7" s="126"/>
    </row>
    <row r="8" ht="28.5" customHeight="1" spans="1:6">
      <c r="A8" s="127" t="s">
        <v>140</v>
      </c>
      <c r="B8" s="122">
        <v>6842.75</v>
      </c>
      <c r="C8" s="125" t="s">
        <v>141</v>
      </c>
      <c r="D8" s="122"/>
      <c r="E8" s="128"/>
      <c r="F8" s="126"/>
    </row>
    <row r="9" ht="27" spans="1:6">
      <c r="A9" s="127" t="s">
        <v>142</v>
      </c>
      <c r="B9" s="128">
        <v>33</v>
      </c>
      <c r="C9" s="125" t="s">
        <v>143</v>
      </c>
      <c r="D9" s="122"/>
      <c r="E9" s="128"/>
      <c r="F9" s="126"/>
    </row>
    <row r="10" ht="13.5" spans="1:6">
      <c r="A10" s="127" t="s">
        <v>144</v>
      </c>
      <c r="B10" s="128"/>
      <c r="C10" s="125" t="s">
        <v>145</v>
      </c>
      <c r="D10" s="122"/>
      <c r="E10" s="128"/>
      <c r="F10" s="129"/>
    </row>
    <row r="11" ht="13.5" spans="1:6">
      <c r="A11" s="124" t="s">
        <v>146</v>
      </c>
      <c r="B11" s="128"/>
      <c r="C11" s="125" t="s">
        <v>147</v>
      </c>
      <c r="D11" s="122"/>
      <c r="E11" s="128"/>
      <c r="F11" s="126"/>
    </row>
    <row r="12" ht="13.5" spans="1:6">
      <c r="A12" s="124" t="s">
        <v>102</v>
      </c>
      <c r="B12" s="128">
        <v>0.04</v>
      </c>
      <c r="C12" s="125" t="s">
        <v>148</v>
      </c>
      <c r="D12" s="122"/>
      <c r="E12" s="122"/>
      <c r="F12" s="126"/>
    </row>
    <row r="13" ht="13.5" spans="1:6">
      <c r="A13" s="124"/>
      <c r="B13" s="128"/>
      <c r="C13" s="125" t="s">
        <v>149</v>
      </c>
      <c r="D13" s="122"/>
      <c r="E13" s="128"/>
      <c r="F13" s="126"/>
    </row>
    <row r="14" ht="13.5" spans="1:6">
      <c r="A14" s="124" t="s">
        <v>150</v>
      </c>
      <c r="B14" s="128">
        <v>62</v>
      </c>
      <c r="C14" s="125" t="s">
        <v>151</v>
      </c>
      <c r="D14" s="122"/>
      <c r="E14" s="128"/>
      <c r="F14" s="126"/>
    </row>
    <row r="15" ht="27" spans="1:6">
      <c r="A15" s="124" t="s">
        <v>138</v>
      </c>
      <c r="B15" s="128"/>
      <c r="C15" s="125" t="s">
        <v>152</v>
      </c>
      <c r="D15" s="122"/>
      <c r="E15" s="128"/>
      <c r="F15" s="126"/>
    </row>
    <row r="16" ht="27" spans="1:6">
      <c r="A16" s="124" t="s">
        <v>153</v>
      </c>
      <c r="B16" s="128"/>
      <c r="C16" s="125" t="s">
        <v>154</v>
      </c>
      <c r="D16" s="122"/>
      <c r="E16" s="128"/>
      <c r="F16" s="126"/>
    </row>
    <row r="17" ht="13.5" spans="1:6">
      <c r="A17" s="124"/>
      <c r="B17" s="128"/>
      <c r="C17" s="125" t="s">
        <v>155</v>
      </c>
      <c r="D17" s="122"/>
      <c r="E17" s="128"/>
      <c r="F17" s="126"/>
    </row>
    <row r="18" ht="28.5" customHeight="1" spans="1:6">
      <c r="A18" s="124"/>
      <c r="B18" s="128"/>
      <c r="C18" s="125" t="s">
        <v>156</v>
      </c>
      <c r="D18" s="122">
        <v>6937.79</v>
      </c>
      <c r="E18" s="128">
        <v>6937.79</v>
      </c>
      <c r="F18" s="126"/>
    </row>
    <row r="19" ht="13.5" spans="1:6">
      <c r="A19" s="124"/>
      <c r="B19" s="128"/>
      <c r="C19" s="125" t="s">
        <v>157</v>
      </c>
      <c r="D19" s="122"/>
      <c r="E19" s="128"/>
      <c r="F19" s="126"/>
    </row>
    <row r="20" ht="27" spans="1:6">
      <c r="A20" s="130"/>
      <c r="B20" s="128"/>
      <c r="C20" s="125" t="s">
        <v>158</v>
      </c>
      <c r="D20" s="122"/>
      <c r="E20" s="128"/>
      <c r="F20" s="126"/>
    </row>
    <row r="21" ht="13.5" spans="1:6">
      <c r="A21" s="124"/>
      <c r="B21" s="128"/>
      <c r="C21" s="125" t="s">
        <v>159</v>
      </c>
      <c r="D21" s="122"/>
      <c r="E21" s="128"/>
      <c r="F21" s="126"/>
    </row>
    <row r="22" ht="13.5" spans="1:6">
      <c r="A22" s="124"/>
      <c r="B22" s="128"/>
      <c r="C22" s="131" t="s">
        <v>160</v>
      </c>
      <c r="D22" s="122"/>
      <c r="E22" s="128"/>
      <c r="F22" s="126"/>
    </row>
    <row r="23" ht="13.5" spans="1:6">
      <c r="A23" s="124"/>
      <c r="B23" s="128"/>
      <c r="C23" s="125" t="s">
        <v>161</v>
      </c>
      <c r="D23" s="122"/>
      <c r="E23" s="128"/>
      <c r="F23" s="126"/>
    </row>
    <row r="24" ht="27" spans="1:6">
      <c r="A24" s="124"/>
      <c r="B24" s="128"/>
      <c r="C24" s="131" t="s">
        <v>162</v>
      </c>
      <c r="D24" s="122"/>
      <c r="E24" s="128"/>
      <c r="F24" s="126"/>
    </row>
    <row r="25" ht="13.5" spans="1:6">
      <c r="A25" s="124"/>
      <c r="B25" s="128"/>
      <c r="C25" s="131" t="s">
        <v>163</v>
      </c>
      <c r="D25" s="122"/>
      <c r="E25" s="128"/>
      <c r="F25" s="126"/>
    </row>
    <row r="26" ht="13.5" spans="1:6">
      <c r="A26" s="124"/>
      <c r="B26" s="128"/>
      <c r="C26" s="131" t="s">
        <v>164</v>
      </c>
      <c r="D26" s="122"/>
      <c r="E26" s="128"/>
      <c r="F26" s="126"/>
    </row>
    <row r="27" ht="13.5" spans="1:6">
      <c r="A27" s="124"/>
      <c r="B27" s="128"/>
      <c r="C27" s="131"/>
      <c r="D27" s="122"/>
      <c r="E27" s="128"/>
      <c r="F27" s="126"/>
    </row>
    <row r="28" ht="13.5" spans="1:6">
      <c r="A28" s="124"/>
      <c r="B28" s="128"/>
      <c r="C28" s="131" t="s">
        <v>165</v>
      </c>
      <c r="D28" s="122"/>
      <c r="E28" s="128"/>
      <c r="F28" s="126"/>
    </row>
    <row r="29" ht="13.5" spans="1:6">
      <c r="A29" s="124"/>
      <c r="B29" s="128"/>
      <c r="C29" s="131"/>
      <c r="D29" s="122"/>
      <c r="E29" s="128"/>
      <c r="F29" s="126"/>
    </row>
    <row r="30" ht="13.5" spans="1:6">
      <c r="A30" s="119" t="s">
        <v>117</v>
      </c>
      <c r="B30" s="132">
        <v>6937.79</v>
      </c>
      <c r="C30" s="119" t="s">
        <v>117</v>
      </c>
      <c r="D30" s="132">
        <v>6937.79</v>
      </c>
      <c r="E30" s="132">
        <v>6937.79</v>
      </c>
      <c r="F30" s="133"/>
    </row>
  </sheetData>
  <mergeCells count="4">
    <mergeCell ref="A2:F2"/>
    <mergeCell ref="A3:C3"/>
    <mergeCell ref="A4:B4"/>
    <mergeCell ref="C4:F4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showGridLines="0" workbookViewId="0">
      <selection activeCell="F7" sqref="F7"/>
    </sheetView>
  </sheetViews>
  <sheetFormatPr defaultColWidth="9.33333333333333" defaultRowHeight="11.25"/>
  <cols>
    <col min="1" max="1" width="21.3333333333333" style="24" customWidth="1"/>
    <col min="2" max="2" width="12.8333333333333" style="24" customWidth="1"/>
    <col min="3" max="3" width="35.6666666666667" style="24" customWidth="1"/>
    <col min="4" max="4" width="24" style="103" customWidth="1"/>
    <col min="5" max="5" width="16.5" style="24" customWidth="1"/>
    <col min="6" max="6" width="14.8333333333333" style="24" customWidth="1"/>
    <col min="7" max="7" width="16.6666666666667" style="24" customWidth="1"/>
    <col min="8" max="8" width="10.3333333333333" style="24" customWidth="1"/>
    <col min="9" max="9" width="16.8333333333333" style="24" customWidth="1"/>
    <col min="10" max="10" width="15.1666666666667" style="24" customWidth="1"/>
    <col min="11" max="12" width="10.3333333333333" style="24" customWidth="1"/>
    <col min="13" max="13" width="16.1666666666667" style="24" customWidth="1"/>
    <col min="14" max="17" width="10.3333333333333" style="24" customWidth="1"/>
    <col min="18" max="18" width="15.3333333333333" style="24" customWidth="1"/>
    <col min="19" max="22" width="10.3333333333333" style="24" customWidth="1"/>
    <col min="23" max="24" width="6.83333333333333" style="24" customWidth="1"/>
    <col min="25" max="16384" width="9.33333333333333" style="24"/>
  </cols>
  <sheetData>
    <row r="1" ht="24.75" customHeight="1" spans="1:2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44"/>
      <c r="R1" s="44"/>
      <c r="S1" s="45"/>
      <c r="T1" s="45"/>
      <c r="U1" s="58"/>
      <c r="V1" s="91" t="s">
        <v>112</v>
      </c>
      <c r="W1" s="45"/>
      <c r="X1" s="45"/>
    </row>
    <row r="2" ht="24.75" customHeight="1" spans="1:24">
      <c r="A2" s="26" t="s">
        <v>166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5"/>
      <c r="X2" s="45"/>
    </row>
    <row r="3" ht="24.75" customHeight="1" spans="1:24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6"/>
      <c r="R3" s="46"/>
      <c r="S3" s="50"/>
      <c r="T3" s="50"/>
      <c r="U3" s="50"/>
      <c r="V3" s="109" t="s">
        <v>114</v>
      </c>
      <c r="W3" s="50"/>
      <c r="X3" s="50"/>
    </row>
    <row r="4" ht="24.75" customHeight="1" spans="1:24">
      <c r="A4" s="28" t="s">
        <v>115</v>
      </c>
      <c r="B4" s="104" t="s">
        <v>94</v>
      </c>
      <c r="C4" s="105" t="s">
        <v>116</v>
      </c>
      <c r="D4" s="29" t="s">
        <v>96</v>
      </c>
      <c r="E4" s="29" t="s">
        <v>167</v>
      </c>
      <c r="F4" s="29"/>
      <c r="G4" s="29"/>
      <c r="H4" s="29"/>
      <c r="I4" s="32" t="s">
        <v>168</v>
      </c>
      <c r="J4" s="32"/>
      <c r="K4" s="32"/>
      <c r="L4" s="32"/>
      <c r="M4" s="32"/>
      <c r="N4" s="32"/>
      <c r="O4" s="32"/>
      <c r="P4" s="32"/>
      <c r="Q4" s="32"/>
      <c r="R4" s="32"/>
      <c r="S4" s="104" t="s">
        <v>169</v>
      </c>
      <c r="T4" s="32" t="s">
        <v>170</v>
      </c>
      <c r="U4" s="110" t="s">
        <v>171</v>
      </c>
      <c r="V4" s="32" t="s">
        <v>172</v>
      </c>
      <c r="W4" s="50"/>
      <c r="X4" s="50"/>
    </row>
    <row r="5" ht="24.75" customHeight="1" spans="1:24">
      <c r="A5" s="28"/>
      <c r="B5" s="104"/>
      <c r="C5" s="105"/>
      <c r="D5" s="32"/>
      <c r="E5" s="106" t="s">
        <v>133</v>
      </c>
      <c r="F5" s="34" t="s">
        <v>173</v>
      </c>
      <c r="G5" s="34" t="s">
        <v>174</v>
      </c>
      <c r="H5" s="34" t="s">
        <v>175</v>
      </c>
      <c r="I5" s="34" t="s">
        <v>133</v>
      </c>
      <c r="J5" s="47" t="s">
        <v>176</v>
      </c>
      <c r="K5" s="47" t="s">
        <v>177</v>
      </c>
      <c r="L5" s="47" t="s">
        <v>178</v>
      </c>
      <c r="M5" s="48" t="s">
        <v>179</v>
      </c>
      <c r="N5" s="34" t="s">
        <v>180</v>
      </c>
      <c r="O5" s="34" t="s">
        <v>181</v>
      </c>
      <c r="P5" s="34" t="s">
        <v>182</v>
      </c>
      <c r="Q5" s="34" t="s">
        <v>183</v>
      </c>
      <c r="R5" s="111" t="s">
        <v>184</v>
      </c>
      <c r="S5" s="29"/>
      <c r="T5" s="32"/>
      <c r="U5" s="110"/>
      <c r="V5" s="32"/>
      <c r="W5" s="50"/>
      <c r="X5" s="50"/>
    </row>
    <row r="6" ht="30.75" customHeight="1" spans="1:24">
      <c r="A6" s="28"/>
      <c r="B6" s="104"/>
      <c r="C6" s="105"/>
      <c r="D6" s="32"/>
      <c r="E6" s="52"/>
      <c r="F6" s="32"/>
      <c r="G6" s="32"/>
      <c r="H6" s="32"/>
      <c r="I6" s="32"/>
      <c r="J6" s="49"/>
      <c r="K6" s="49"/>
      <c r="L6" s="49"/>
      <c r="M6" s="47"/>
      <c r="N6" s="32"/>
      <c r="O6" s="32"/>
      <c r="P6" s="32"/>
      <c r="Q6" s="32"/>
      <c r="R6" s="29"/>
      <c r="S6" s="29"/>
      <c r="T6" s="32"/>
      <c r="U6" s="110"/>
      <c r="V6" s="32"/>
      <c r="W6" s="45"/>
      <c r="X6" s="45"/>
    </row>
    <row r="7" ht="30.75" customHeight="1" spans="1:24">
      <c r="A7" s="28"/>
      <c r="B7" s="104">
        <v>301001</v>
      </c>
      <c r="C7" s="107" t="s">
        <v>111</v>
      </c>
      <c r="D7" s="32">
        <f>D8+D9+D10+D11+D12</f>
        <v>69377903.14</v>
      </c>
      <c r="E7" s="32">
        <f>E8+E9+E10+E11+E12</f>
        <v>17947903.14</v>
      </c>
      <c r="F7" s="87">
        <v>16278979.14</v>
      </c>
      <c r="G7" s="87">
        <v>1604784</v>
      </c>
      <c r="H7" s="87">
        <v>64140</v>
      </c>
      <c r="I7" s="32">
        <v>51430000</v>
      </c>
      <c r="J7" s="32">
        <v>1830000</v>
      </c>
      <c r="K7" s="32"/>
      <c r="L7" s="32"/>
      <c r="M7" s="32">
        <v>47600000</v>
      </c>
      <c r="N7" s="32"/>
      <c r="O7" s="32"/>
      <c r="P7" s="32"/>
      <c r="Q7" s="32"/>
      <c r="R7" s="32">
        <v>2000000</v>
      </c>
      <c r="S7" s="32"/>
      <c r="T7" s="32"/>
      <c r="U7" s="32"/>
      <c r="V7" s="32"/>
      <c r="W7" s="45"/>
      <c r="X7" s="45"/>
    </row>
    <row r="8" s="23" customFormat="1" ht="27" customHeight="1" spans="1:22">
      <c r="A8" s="79">
        <v>2130101</v>
      </c>
      <c r="B8" s="80" t="s">
        <v>185</v>
      </c>
      <c r="C8" s="35" t="s">
        <v>125</v>
      </c>
      <c r="D8" s="35">
        <v>18447903.14</v>
      </c>
      <c r="E8" s="87">
        <v>17947903.14</v>
      </c>
      <c r="F8" s="87">
        <v>16278979.14</v>
      </c>
      <c r="G8" s="87">
        <v>1604784</v>
      </c>
      <c r="H8" s="87">
        <v>64140</v>
      </c>
      <c r="I8" s="87">
        <v>500000</v>
      </c>
      <c r="J8" s="87">
        <v>500000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</row>
    <row r="9" ht="32.25" customHeight="1" spans="1:24">
      <c r="A9" s="39" t="s">
        <v>186</v>
      </c>
      <c r="B9" s="80" t="s">
        <v>110</v>
      </c>
      <c r="C9" s="35" t="s">
        <v>123</v>
      </c>
      <c r="D9" s="108">
        <v>42300000</v>
      </c>
      <c r="E9" s="41"/>
      <c r="F9" s="41"/>
      <c r="G9" s="41"/>
      <c r="H9" s="41"/>
      <c r="I9" s="41">
        <v>42300000</v>
      </c>
      <c r="J9" s="41">
        <v>1200000</v>
      </c>
      <c r="K9" s="41"/>
      <c r="L9" s="41"/>
      <c r="M9" s="41">
        <v>39100000</v>
      </c>
      <c r="N9" s="41"/>
      <c r="O9" s="41"/>
      <c r="P9" s="41"/>
      <c r="Q9" s="41"/>
      <c r="R9" s="41">
        <v>2000000</v>
      </c>
      <c r="S9" s="56"/>
      <c r="T9" s="56"/>
      <c r="U9" s="57"/>
      <c r="V9" s="56"/>
      <c r="W9" s="45"/>
      <c r="X9" s="45"/>
    </row>
    <row r="10" ht="32.25" customHeight="1" spans="1:24">
      <c r="A10" s="39" t="s">
        <v>187</v>
      </c>
      <c r="B10" s="80" t="s">
        <v>188</v>
      </c>
      <c r="C10" s="35" t="s">
        <v>124</v>
      </c>
      <c r="D10" s="35">
        <v>40000</v>
      </c>
      <c r="E10" s="41"/>
      <c r="F10" s="41"/>
      <c r="G10" s="41"/>
      <c r="H10" s="41"/>
      <c r="I10" s="41">
        <v>40000</v>
      </c>
      <c r="J10" s="41">
        <v>40000</v>
      </c>
      <c r="K10" s="41"/>
      <c r="L10" s="41"/>
      <c r="M10" s="41"/>
      <c r="N10" s="41"/>
      <c r="O10" s="41"/>
      <c r="P10" s="41"/>
      <c r="Q10" s="41"/>
      <c r="R10" s="41"/>
      <c r="S10" s="56"/>
      <c r="T10" s="56"/>
      <c r="U10" s="57"/>
      <c r="V10" s="56"/>
      <c r="W10" s="45"/>
      <c r="X10" s="45"/>
    </row>
    <row r="11" ht="32.25" customHeight="1" spans="1:24">
      <c r="A11" s="39" t="s">
        <v>189</v>
      </c>
      <c r="B11" s="80" t="s">
        <v>110</v>
      </c>
      <c r="C11" s="35" t="s">
        <v>121</v>
      </c>
      <c r="D11" s="35">
        <v>90000</v>
      </c>
      <c r="E11" s="41"/>
      <c r="F11" s="41"/>
      <c r="G11" s="41"/>
      <c r="H11" s="41"/>
      <c r="I11" s="41">
        <v>90000</v>
      </c>
      <c r="J11" s="41">
        <v>90000</v>
      </c>
      <c r="K11" s="41"/>
      <c r="L11" s="41"/>
      <c r="M11" s="41"/>
      <c r="N11" s="41"/>
      <c r="O11" s="41"/>
      <c r="P11" s="41"/>
      <c r="Q11" s="41"/>
      <c r="R11" s="41"/>
      <c r="S11" s="56"/>
      <c r="T11" s="56"/>
      <c r="U11" s="57"/>
      <c r="V11" s="56"/>
      <c r="W11" s="45"/>
      <c r="X11" s="45"/>
    </row>
    <row r="12" ht="32.25" customHeight="1" spans="1:24">
      <c r="A12" s="39" t="s">
        <v>190</v>
      </c>
      <c r="B12" s="80" t="s">
        <v>188</v>
      </c>
      <c r="C12" s="35" t="s">
        <v>120</v>
      </c>
      <c r="D12" s="35">
        <v>8500000</v>
      </c>
      <c r="E12" s="41"/>
      <c r="F12" s="41"/>
      <c r="G12" s="41"/>
      <c r="H12" s="41"/>
      <c r="I12" s="41">
        <v>8500000</v>
      </c>
      <c r="J12" s="41"/>
      <c r="K12" s="41"/>
      <c r="L12" s="41"/>
      <c r="M12" s="41">
        <v>8500000</v>
      </c>
      <c r="N12" s="41"/>
      <c r="O12" s="41"/>
      <c r="P12" s="41"/>
      <c r="Q12" s="41"/>
      <c r="R12" s="41"/>
      <c r="S12" s="56"/>
      <c r="T12" s="56"/>
      <c r="U12" s="57"/>
      <c r="V12" s="56"/>
      <c r="W12" s="45"/>
      <c r="X12" s="45"/>
    </row>
    <row r="13" ht="18.95" customHeight="1" spans="1:24">
      <c r="A13" s="42"/>
      <c r="B13" s="42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45"/>
      <c r="U13" s="58"/>
      <c r="V13" s="45"/>
      <c r="W13" s="45"/>
      <c r="X13" s="45"/>
    </row>
    <row r="14" ht="18.95" customHeight="1" spans="1:24">
      <c r="A14" s="42"/>
      <c r="B14" s="42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58"/>
      <c r="V14" s="45"/>
      <c r="W14" s="45"/>
      <c r="X14" s="45"/>
    </row>
    <row r="15" ht="18.95" customHeight="1" spans="1:24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58"/>
      <c r="V15" s="45"/>
      <c r="W15" s="45"/>
      <c r="X15" s="45"/>
    </row>
    <row r="16" ht="18.95" customHeight="1" spans="1:24">
      <c r="A16" s="42"/>
      <c r="B16" s="4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45"/>
      <c r="U16" s="58"/>
      <c r="V16" s="45"/>
      <c r="W16" s="45"/>
      <c r="X16" s="45"/>
    </row>
    <row r="17" ht="18.95" customHeight="1" spans="1:24">
      <c r="A17" s="42"/>
      <c r="B17" s="42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5"/>
      <c r="U17" s="58"/>
      <c r="V17" s="45"/>
      <c r="W17" s="45"/>
      <c r="X17" s="4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055555555556" right="0.393055555555556" top="0.471527777777778" bottom="0.471527777777778" header="0.393055555555556" footer="0.393055555555556"/>
  <pageSetup paperSize="9" scale="51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B1" workbookViewId="0">
      <selection activeCell="E24" sqref="E24"/>
    </sheetView>
  </sheetViews>
  <sheetFormatPr defaultColWidth="9.16666666666667" defaultRowHeight="11.25" outlineLevelRow="7"/>
  <cols>
    <col min="1" max="2" width="11.5" style="24" customWidth="1"/>
    <col min="3" max="3" width="20.5" style="24" customWidth="1"/>
    <col min="4" max="4" width="15.5" style="24" customWidth="1"/>
    <col min="5" max="5" width="17.1666666666667" style="24" customWidth="1"/>
    <col min="6" max="6" width="16.1666666666667" style="24" customWidth="1"/>
    <col min="7" max="7" width="18.8333333333333" style="24" customWidth="1"/>
    <col min="8" max="8" width="7.5" style="24" hidden="1" customWidth="1"/>
    <col min="9" max="10" width="10.1666666666667" style="24" hidden="1" customWidth="1"/>
    <col min="11" max="11" width="17.3333333333333" style="24" customWidth="1"/>
    <col min="12" max="12" width="15.5" style="24" customWidth="1"/>
    <col min="13" max="13" width="13.1666666666667" style="24" customWidth="1"/>
    <col min="14" max="14" width="12.6666666666667" style="24" customWidth="1"/>
    <col min="15" max="15" width="10.1666666666667" style="24" hidden="1" customWidth="1"/>
    <col min="16" max="16" width="13" style="24" customWidth="1"/>
    <col min="17" max="17" width="15.5" style="24" hidden="1" customWidth="1"/>
    <col min="18" max="18" width="10.1666666666667" style="24" hidden="1" customWidth="1"/>
    <col min="19" max="19" width="14.8333333333333" style="24" customWidth="1"/>
    <col min="20" max="20" width="12.8333333333333" style="24" customWidth="1"/>
    <col min="21" max="21" width="13.6666666666667" style="24" customWidth="1"/>
    <col min="22" max="22" width="10.1666666666667" style="24" customWidth="1"/>
    <col min="23" max="23" width="11" style="24" customWidth="1"/>
    <col min="24" max="16384" width="9.16666666666667" style="24"/>
  </cols>
  <sheetData>
    <row r="1" s="88" customFormat="1" ht="23.1" customHeight="1" spans="1:23">
      <c r="A1" s="91"/>
      <c r="B1" s="91"/>
      <c r="C1" s="91"/>
      <c r="D1" s="91"/>
      <c r="E1" s="91"/>
      <c r="F1" s="91"/>
      <c r="G1" s="91"/>
      <c r="H1" s="91"/>
      <c r="I1" s="91"/>
      <c r="J1" s="91"/>
      <c r="K1" s="45"/>
      <c r="L1" s="91"/>
      <c r="M1" s="91"/>
      <c r="N1" s="91"/>
      <c r="O1" s="91"/>
      <c r="P1" s="91"/>
      <c r="Q1" s="91"/>
      <c r="R1" s="91"/>
      <c r="S1" s="91"/>
      <c r="T1" s="71" t="s">
        <v>191</v>
      </c>
      <c r="U1" s="71"/>
      <c r="V1" s="71"/>
      <c r="W1" s="71"/>
    </row>
    <row r="2" s="88" customFormat="1" ht="23.1" customHeight="1" spans="1:23">
      <c r="A2" s="26" t="s">
        <v>192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="88" customFormat="1" ht="44.25" customHeight="1" spans="1:23">
      <c r="A3" s="45"/>
      <c r="B3" s="45"/>
      <c r="C3" s="45"/>
      <c r="D3" s="60"/>
      <c r="E3" s="60"/>
      <c r="F3" s="60"/>
      <c r="G3" s="60"/>
      <c r="H3" s="60"/>
      <c r="I3" s="60"/>
      <c r="J3" s="60"/>
      <c r="K3" s="45"/>
      <c r="L3" s="96"/>
      <c r="M3" s="96"/>
      <c r="N3" s="25"/>
      <c r="O3" s="60"/>
      <c r="P3" s="97"/>
      <c r="Q3" s="60"/>
      <c r="R3" s="60"/>
      <c r="S3" s="96"/>
      <c r="U3" s="99"/>
      <c r="V3" s="99"/>
      <c r="W3" s="99" t="s">
        <v>114</v>
      </c>
    </row>
    <row r="4" s="88" customFormat="1" ht="23.1" customHeight="1" spans="1:23">
      <c r="A4" s="32" t="s">
        <v>115</v>
      </c>
      <c r="B4" s="32" t="s">
        <v>94</v>
      </c>
      <c r="C4" s="64" t="s">
        <v>116</v>
      </c>
      <c r="D4" s="29" t="s">
        <v>117</v>
      </c>
      <c r="E4" s="64" t="s">
        <v>193</v>
      </c>
      <c r="F4" s="64"/>
      <c r="G4" s="64"/>
      <c r="H4" s="64"/>
      <c r="I4" s="64"/>
      <c r="J4" s="64"/>
      <c r="K4" s="64" t="s">
        <v>194</v>
      </c>
      <c r="L4" s="64"/>
      <c r="M4" s="64"/>
      <c r="N4" s="64"/>
      <c r="O4" s="64"/>
      <c r="P4" s="64"/>
      <c r="Q4" s="64"/>
      <c r="R4" s="100"/>
      <c r="S4" s="100" t="s">
        <v>195</v>
      </c>
      <c r="T4" s="64" t="s">
        <v>196</v>
      </c>
      <c r="U4" s="64"/>
      <c r="V4" s="64"/>
      <c r="W4" s="64"/>
    </row>
    <row r="5" s="88" customFormat="1" ht="19.5" customHeight="1" spans="1:23">
      <c r="A5" s="32"/>
      <c r="B5" s="32"/>
      <c r="C5" s="64"/>
      <c r="D5" s="29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100"/>
      <c r="S5" s="100"/>
      <c r="T5" s="64"/>
      <c r="U5" s="64"/>
      <c r="V5" s="64"/>
      <c r="W5" s="64"/>
    </row>
    <row r="6" s="88" customFormat="1" ht="50.25" customHeight="1" spans="1:23">
      <c r="A6" s="32"/>
      <c r="B6" s="32"/>
      <c r="C6" s="64"/>
      <c r="D6" s="32"/>
      <c r="E6" s="53" t="s">
        <v>133</v>
      </c>
      <c r="F6" s="53" t="s">
        <v>197</v>
      </c>
      <c r="G6" s="53" t="s">
        <v>198</v>
      </c>
      <c r="H6" s="53" t="s">
        <v>199</v>
      </c>
      <c r="I6" s="53" t="s">
        <v>200</v>
      </c>
      <c r="J6" s="53" t="s">
        <v>201</v>
      </c>
      <c r="K6" s="98" t="s">
        <v>133</v>
      </c>
      <c r="L6" s="98" t="s">
        <v>202</v>
      </c>
      <c r="M6" s="98" t="s">
        <v>203</v>
      </c>
      <c r="N6" s="53" t="s">
        <v>204</v>
      </c>
      <c r="O6" s="53" t="s">
        <v>205</v>
      </c>
      <c r="P6" s="53" t="s">
        <v>206</v>
      </c>
      <c r="Q6" s="53" t="s">
        <v>207</v>
      </c>
      <c r="R6" s="101" t="s">
        <v>208</v>
      </c>
      <c r="S6" s="64"/>
      <c r="T6" s="54" t="s">
        <v>133</v>
      </c>
      <c r="U6" s="54" t="s">
        <v>209</v>
      </c>
      <c r="V6" s="54" t="s">
        <v>210</v>
      </c>
      <c r="W6" s="102" t="s">
        <v>196</v>
      </c>
    </row>
    <row r="7" s="89" customFormat="1" ht="50.25" customHeight="1" spans="1:23">
      <c r="A7" s="32"/>
      <c r="B7" s="32">
        <v>301001</v>
      </c>
      <c r="C7" s="64" t="s">
        <v>111</v>
      </c>
      <c r="D7" s="92">
        <v>16278979.14</v>
      </c>
      <c r="E7" s="92">
        <f>F7+G7</f>
        <v>10955124</v>
      </c>
      <c r="F7" s="92">
        <v>6660972</v>
      </c>
      <c r="G7" s="92">
        <v>4294152</v>
      </c>
      <c r="H7" s="92"/>
      <c r="I7" s="92"/>
      <c r="J7" s="92"/>
      <c r="K7" s="92">
        <f>L7+M7+N7+P7</f>
        <v>3998620.26</v>
      </c>
      <c r="L7" s="92">
        <v>2191024.8</v>
      </c>
      <c r="M7" s="92">
        <v>876409.92</v>
      </c>
      <c r="N7" s="92">
        <v>821634.3</v>
      </c>
      <c r="O7" s="92"/>
      <c r="P7" s="92">
        <v>109551.24</v>
      </c>
      <c r="Q7" s="92"/>
      <c r="R7" s="92"/>
      <c r="S7" s="92">
        <v>1314614.88</v>
      </c>
      <c r="T7" s="92">
        <v>10620</v>
      </c>
      <c r="U7" s="54">
        <v>10620</v>
      </c>
      <c r="V7" s="54"/>
      <c r="W7" s="64"/>
    </row>
    <row r="8" s="90" customFormat="1" ht="24" customHeight="1" spans="1:23">
      <c r="A8" s="93">
        <v>2130101</v>
      </c>
      <c r="B8" s="94" t="s">
        <v>185</v>
      </c>
      <c r="C8" s="95" t="s">
        <v>125</v>
      </c>
      <c r="D8" s="92">
        <v>16278979.14</v>
      </c>
      <c r="E8" s="92">
        <f>F8+G8</f>
        <v>10955124</v>
      </c>
      <c r="F8" s="92">
        <v>6660972</v>
      </c>
      <c r="G8" s="92">
        <v>4294152</v>
      </c>
      <c r="H8" s="92"/>
      <c r="I8" s="92"/>
      <c r="J8" s="92"/>
      <c r="K8" s="92">
        <f>L8+M8+N8+P8</f>
        <v>3998620.26</v>
      </c>
      <c r="L8" s="92">
        <v>2191024.8</v>
      </c>
      <c r="M8" s="92">
        <v>876409.92</v>
      </c>
      <c r="N8" s="92">
        <v>821634.3</v>
      </c>
      <c r="O8" s="92"/>
      <c r="P8" s="92">
        <v>109551.24</v>
      </c>
      <c r="Q8" s="92"/>
      <c r="R8" s="92"/>
      <c r="S8" s="92">
        <v>1314614.88</v>
      </c>
      <c r="T8" s="92">
        <v>10620</v>
      </c>
      <c r="U8" s="92">
        <v>10620</v>
      </c>
      <c r="V8" s="92"/>
      <c r="W8" s="78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055555555556" right="0.393055555555556" top="0.471527777777778" bottom="0.471527777777778" header="0.354166666666667" footer="0.313888888888889"/>
  <pageSetup paperSize="9" scale="5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1"/>
  <sheetViews>
    <sheetView showGridLines="0" workbookViewId="0">
      <selection activeCell="E23" sqref="E23"/>
    </sheetView>
  </sheetViews>
  <sheetFormatPr defaultColWidth="9.16666666666667" defaultRowHeight="11.25"/>
  <cols>
    <col min="1" max="2" width="9" customWidth="1"/>
    <col min="3" max="3" width="22" customWidth="1"/>
    <col min="4" max="4" width="16" customWidth="1"/>
    <col min="5" max="5" width="13" customWidth="1"/>
    <col min="6" max="6" width="11.3333333333333" customWidth="1"/>
    <col min="7" max="7" width="12.8333333333333" customWidth="1"/>
    <col min="8" max="8" width="14.1666666666667" customWidth="1"/>
    <col min="9" max="9" width="11.3333333333333" customWidth="1"/>
    <col min="10" max="10" width="9.16666666666667" hidden="1" customWidth="1"/>
    <col min="11" max="11" width="15.8333333333333" customWidth="1"/>
    <col min="12" max="12" width="11.5" customWidth="1"/>
    <col min="13" max="13" width="8" customWidth="1"/>
    <col min="14" max="14" width="11.6666666666667" customWidth="1"/>
    <col min="15" max="16" width="9.16666666666667" hidden="1" customWidth="1"/>
    <col min="17" max="17" width="12.6666666666667" customWidth="1"/>
    <col min="18" max="18" width="12.8333333333333" customWidth="1"/>
    <col min="19" max="19" width="8.83333333333333" customWidth="1"/>
    <col min="20" max="20" width="12.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R1" s="68"/>
      <c r="S1" s="68"/>
      <c r="T1" s="68"/>
      <c r="U1" s="85" t="s">
        <v>211</v>
      </c>
      <c r="V1" s="85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</row>
    <row r="2" ht="23.1" customHeight="1" spans="1:244">
      <c r="A2" s="26" t="s">
        <v>212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</row>
    <row r="3" ht="23.1" customHeight="1" spans="1:244">
      <c r="A3" s="60"/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R3" s="68"/>
      <c r="S3" s="68"/>
      <c r="T3" s="68"/>
      <c r="U3" s="86" t="s">
        <v>93</v>
      </c>
      <c r="V3" s="86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</row>
    <row r="4" ht="23.1" customHeight="1" spans="1:244">
      <c r="A4" s="32" t="s">
        <v>115</v>
      </c>
      <c r="B4" s="63" t="s">
        <v>94</v>
      </c>
      <c r="C4" s="77" t="s">
        <v>116</v>
      </c>
      <c r="D4" s="63" t="s">
        <v>117</v>
      </c>
      <c r="E4" s="66" t="s">
        <v>213</v>
      </c>
      <c r="F4" s="66" t="s">
        <v>214</v>
      </c>
      <c r="G4" s="66" t="s">
        <v>215</v>
      </c>
      <c r="H4" s="66" t="s">
        <v>216</v>
      </c>
      <c r="I4" s="66" t="s">
        <v>217</v>
      </c>
      <c r="J4" s="74" t="s">
        <v>218</v>
      </c>
      <c r="K4" s="74" t="s">
        <v>219</v>
      </c>
      <c r="L4" s="74" t="s">
        <v>220</v>
      </c>
      <c r="M4" s="74" t="s">
        <v>221</v>
      </c>
      <c r="N4" s="74" t="s">
        <v>222</v>
      </c>
      <c r="O4" s="74" t="s">
        <v>223</v>
      </c>
      <c r="P4" s="82" t="s">
        <v>224</v>
      </c>
      <c r="Q4" s="74" t="s">
        <v>225</v>
      </c>
      <c r="R4" s="32" t="s">
        <v>226</v>
      </c>
      <c r="S4" s="28" t="s">
        <v>227</v>
      </c>
      <c r="T4" s="32" t="s">
        <v>228</v>
      </c>
      <c r="U4" s="32" t="s">
        <v>229</v>
      </c>
      <c r="V4" s="32" t="s">
        <v>230</v>
      </c>
      <c r="W4" s="70"/>
      <c r="X4" s="70"/>
      <c r="Y4" s="70"/>
      <c r="Z4" s="70"/>
      <c r="AA4" s="70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</row>
    <row r="5" ht="19.5" customHeight="1" spans="1:244">
      <c r="A5" s="32"/>
      <c r="B5" s="63"/>
      <c r="C5" s="77"/>
      <c r="D5" s="63"/>
      <c r="E5" s="66"/>
      <c r="F5" s="66"/>
      <c r="G5" s="66"/>
      <c r="H5" s="66"/>
      <c r="I5" s="66"/>
      <c r="J5" s="74"/>
      <c r="K5" s="74"/>
      <c r="L5" s="74"/>
      <c r="M5" s="74"/>
      <c r="N5" s="74"/>
      <c r="O5" s="74"/>
      <c r="P5" s="83"/>
      <c r="Q5" s="74"/>
      <c r="R5" s="32"/>
      <c r="S5" s="28"/>
      <c r="T5" s="32"/>
      <c r="U5" s="32"/>
      <c r="V5" s="32"/>
      <c r="W5" s="70"/>
      <c r="X5" s="70"/>
      <c r="Y5" s="70"/>
      <c r="Z5" s="70"/>
      <c r="AA5" s="70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</row>
    <row r="6" ht="39.75" customHeight="1" spans="1:244">
      <c r="A6" s="32"/>
      <c r="B6" s="63"/>
      <c r="C6" s="77"/>
      <c r="D6" s="63"/>
      <c r="E6" s="66"/>
      <c r="F6" s="66"/>
      <c r="G6" s="66"/>
      <c r="H6" s="66"/>
      <c r="I6" s="66"/>
      <c r="J6" s="74"/>
      <c r="K6" s="74"/>
      <c r="L6" s="74"/>
      <c r="M6" s="74"/>
      <c r="N6" s="74"/>
      <c r="O6" s="74"/>
      <c r="P6" s="84"/>
      <c r="Q6" s="74"/>
      <c r="R6" s="32"/>
      <c r="S6" s="28"/>
      <c r="T6" s="32"/>
      <c r="U6" s="32"/>
      <c r="V6" s="32"/>
      <c r="W6" s="70"/>
      <c r="X6" s="70"/>
      <c r="Y6" s="70"/>
      <c r="Z6" s="70"/>
      <c r="AA6" s="70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</row>
    <row r="7" ht="39.75" customHeight="1" spans="1:244">
      <c r="A7" s="32"/>
      <c r="B7" s="63">
        <v>301001</v>
      </c>
      <c r="C7" s="77" t="s">
        <v>111</v>
      </c>
      <c r="D7" s="78">
        <v>1604784</v>
      </c>
      <c r="E7" s="78">
        <v>134400</v>
      </c>
      <c r="F7" s="78">
        <v>57600</v>
      </c>
      <c r="G7" s="78">
        <v>19200</v>
      </c>
      <c r="H7" s="78">
        <v>38400</v>
      </c>
      <c r="I7" s="78">
        <v>57600</v>
      </c>
      <c r="J7" s="78"/>
      <c r="K7" s="78">
        <v>288000</v>
      </c>
      <c r="L7" s="78">
        <v>19200</v>
      </c>
      <c r="M7" s="78"/>
      <c r="N7" s="78">
        <v>96000</v>
      </c>
      <c r="O7" s="78"/>
      <c r="P7" s="78"/>
      <c r="Q7" s="78">
        <v>211200</v>
      </c>
      <c r="R7" s="78">
        <v>58204</v>
      </c>
      <c r="S7" s="78"/>
      <c r="T7" s="78">
        <v>30000</v>
      </c>
      <c r="U7" s="87">
        <v>292200</v>
      </c>
      <c r="V7" s="78">
        <v>302780</v>
      </c>
      <c r="W7" s="70"/>
      <c r="X7" s="70"/>
      <c r="Y7" s="70"/>
      <c r="Z7" s="70"/>
      <c r="AA7" s="70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</row>
    <row r="8" s="23" customFormat="1" ht="25.5" customHeight="1" spans="1:22">
      <c r="A8" s="79">
        <v>2130101</v>
      </c>
      <c r="B8" s="80" t="s">
        <v>185</v>
      </c>
      <c r="C8" s="81" t="s">
        <v>125</v>
      </c>
      <c r="D8" s="78">
        <v>1604784</v>
      </c>
      <c r="E8" s="78">
        <v>134400</v>
      </c>
      <c r="F8" s="78">
        <v>57600</v>
      </c>
      <c r="G8" s="78">
        <v>19200</v>
      </c>
      <c r="H8" s="78">
        <v>38400</v>
      </c>
      <c r="I8" s="78">
        <v>57600</v>
      </c>
      <c r="J8" s="78"/>
      <c r="K8" s="78">
        <v>288000</v>
      </c>
      <c r="L8" s="78">
        <v>19200</v>
      </c>
      <c r="M8" s="78"/>
      <c r="N8" s="78">
        <v>96000</v>
      </c>
      <c r="O8" s="78"/>
      <c r="P8" s="78"/>
      <c r="Q8" s="78">
        <v>211200</v>
      </c>
      <c r="R8" s="78">
        <v>58204</v>
      </c>
      <c r="S8" s="78"/>
      <c r="T8" s="78">
        <v>30000</v>
      </c>
      <c r="U8" s="87">
        <v>292200</v>
      </c>
      <c r="V8" s="78">
        <v>302780</v>
      </c>
    </row>
    <row r="9" ht="23.1" customHeight="1" spans="1:244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9"/>
      <c r="N9" s="69"/>
      <c r="O9" s="69"/>
      <c r="P9" s="69"/>
      <c r="Q9" s="69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</row>
    <row r="10" ht="23.1" customHeight="1" spans="1:244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9"/>
      <c r="M10" s="69"/>
      <c r="N10" s="69"/>
      <c r="O10" s="69"/>
      <c r="P10" s="69"/>
      <c r="Q10" s="69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</row>
    <row r="11" ht="23.1" customHeight="1" spans="1:244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055555555556" right="0.393055555555556" top="0.471527777777778" bottom="0.471527777777778" header="0.354166666666667" footer="0.31388888888888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2"/>
  <sheetViews>
    <sheetView showGridLines="0" workbookViewId="0">
      <selection activeCell="A9" sqref="$A9:$XFD14"/>
    </sheetView>
  </sheetViews>
  <sheetFormatPr defaultColWidth="9.16666666666667" defaultRowHeight="11.25"/>
  <cols>
    <col min="1" max="2" width="10" customWidth="1"/>
    <col min="3" max="3" width="19.1666666666667" customWidth="1"/>
    <col min="4" max="4" width="14.6666666666667" customWidth="1"/>
    <col min="5" max="6" width="11.6666666666667" hidden="1" customWidth="1"/>
    <col min="7" max="8" width="11.6666666666667" customWidth="1"/>
    <col min="9" max="9" width="17" customWidth="1"/>
    <col min="10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59"/>
      <c r="B1" s="59"/>
      <c r="C1" s="59"/>
      <c r="D1" s="59"/>
      <c r="E1" s="59"/>
      <c r="F1" s="59"/>
      <c r="G1" s="59"/>
      <c r="H1" s="59"/>
      <c r="I1" s="59"/>
      <c r="J1" s="59"/>
      <c r="K1" s="70"/>
      <c r="L1" s="59"/>
      <c r="M1" s="59"/>
      <c r="N1" s="59"/>
      <c r="O1" s="71" t="s">
        <v>231</v>
      </c>
      <c r="P1" s="72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</row>
    <row r="2" ht="23.1" customHeight="1" spans="1:248">
      <c r="A2" s="26" t="s">
        <v>232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</row>
    <row r="3" ht="42" customHeight="1" spans="1:248">
      <c r="A3" s="60"/>
      <c r="B3" s="60"/>
      <c r="C3" s="60"/>
      <c r="D3" s="61"/>
      <c r="E3" s="62"/>
      <c r="F3" s="25"/>
      <c r="G3" s="61"/>
      <c r="H3" s="25"/>
      <c r="I3" s="61"/>
      <c r="J3" s="61"/>
      <c r="K3" s="70"/>
      <c r="L3" s="61"/>
      <c r="M3" s="61"/>
      <c r="N3" s="61"/>
      <c r="O3" s="25"/>
      <c r="P3" s="73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</row>
    <row r="4" ht="23.1" customHeight="1" spans="1:248">
      <c r="A4" s="63" t="s">
        <v>115</v>
      </c>
      <c r="B4" s="63" t="s">
        <v>94</v>
      </c>
      <c r="C4" s="64" t="s">
        <v>116</v>
      </c>
      <c r="D4" s="65" t="s">
        <v>117</v>
      </c>
      <c r="E4" s="66" t="s">
        <v>233</v>
      </c>
      <c r="F4" s="66" t="s">
        <v>234</v>
      </c>
      <c r="G4" s="66" t="s">
        <v>235</v>
      </c>
      <c r="H4" s="66" t="s">
        <v>236</v>
      </c>
      <c r="I4" s="66" t="s">
        <v>237</v>
      </c>
      <c r="J4" s="66" t="s">
        <v>238</v>
      </c>
      <c r="K4" s="74" t="s">
        <v>239</v>
      </c>
      <c r="L4" s="74" t="s">
        <v>240</v>
      </c>
      <c r="M4" s="74" t="s">
        <v>241</v>
      </c>
      <c r="N4" s="74" t="s">
        <v>242</v>
      </c>
      <c r="O4" s="74" t="s">
        <v>243</v>
      </c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</row>
    <row r="5" ht="19.5" customHeight="1" spans="1:248">
      <c r="A5" s="63"/>
      <c r="B5" s="63"/>
      <c r="C5" s="64"/>
      <c r="D5" s="65"/>
      <c r="E5" s="66"/>
      <c r="F5" s="66"/>
      <c r="G5" s="66"/>
      <c r="H5" s="66"/>
      <c r="I5" s="66"/>
      <c r="J5" s="66"/>
      <c r="K5" s="74"/>
      <c r="L5" s="74"/>
      <c r="M5" s="74"/>
      <c r="N5" s="74"/>
      <c r="O5" s="74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</row>
    <row r="6" ht="39.75" customHeight="1" spans="1:248">
      <c r="A6" s="63"/>
      <c r="B6" s="63"/>
      <c r="C6" s="64"/>
      <c r="D6" s="65"/>
      <c r="E6" s="66"/>
      <c r="F6" s="66"/>
      <c r="G6" s="66"/>
      <c r="H6" s="66"/>
      <c r="I6" s="66"/>
      <c r="J6" s="66"/>
      <c r="K6" s="74"/>
      <c r="L6" s="74"/>
      <c r="M6" s="74"/>
      <c r="N6" s="74"/>
      <c r="O6" s="74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</row>
    <row r="7" ht="39.75" customHeight="1" spans="1:248">
      <c r="A7" s="63"/>
      <c r="B7" s="63">
        <v>301001</v>
      </c>
      <c r="C7" s="64" t="s">
        <v>111</v>
      </c>
      <c r="D7" s="37">
        <v>64140</v>
      </c>
      <c r="E7" s="37"/>
      <c r="F7" s="37"/>
      <c r="G7" s="37"/>
      <c r="H7" s="37"/>
      <c r="I7" s="37">
        <v>64140</v>
      </c>
      <c r="J7" s="66"/>
      <c r="K7" s="74"/>
      <c r="L7" s="74"/>
      <c r="M7" s="74"/>
      <c r="N7" s="74"/>
      <c r="O7" s="74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</row>
    <row r="8" s="23" customFormat="1" ht="23.1" customHeight="1" spans="1:248">
      <c r="A8" s="35">
        <v>2130101</v>
      </c>
      <c r="B8" s="36" t="s">
        <v>119</v>
      </c>
      <c r="C8" s="67" t="s">
        <v>125</v>
      </c>
      <c r="D8" s="37">
        <v>64140</v>
      </c>
      <c r="E8" s="37"/>
      <c r="F8" s="37"/>
      <c r="G8" s="37"/>
      <c r="H8" s="37"/>
      <c r="I8" s="37">
        <v>64140</v>
      </c>
      <c r="J8" s="37"/>
      <c r="K8" s="37"/>
      <c r="L8" s="75"/>
      <c r="M8" s="37"/>
      <c r="N8" s="37"/>
      <c r="O8" s="37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</row>
    <row r="9" ht="23.1" customHeight="1" spans="1:248">
      <c r="A9" s="68"/>
      <c r="B9" s="68"/>
      <c r="C9" s="68"/>
      <c r="D9" s="68"/>
      <c r="E9" s="68"/>
      <c r="F9" s="69"/>
      <c r="G9" s="69"/>
      <c r="H9" s="69"/>
      <c r="I9" s="68"/>
      <c r="J9" s="68"/>
      <c r="K9" s="70"/>
      <c r="L9" s="68"/>
      <c r="M9" s="68"/>
      <c r="N9" s="69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</row>
    <row r="10" ht="23.1" customHeight="1" spans="1:248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70"/>
      <c r="L10" s="68"/>
      <c r="M10" s="68"/>
      <c r="N10" s="69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</row>
    <row r="11" ht="23.1" customHeight="1" spans="1:248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70"/>
      <c r="L11" s="68"/>
      <c r="M11" s="68"/>
      <c r="N11" s="69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</row>
    <row r="12" ht="23.1" customHeight="1" spans="1:248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055555555556" right="0.393055555555556" top="0.471527777777778" bottom="0.471527777777778" header="0.354166666666667" footer="0.31388888888888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部门预算收支总表</vt:lpstr>
      <vt:lpstr>部门收入总体情况表</vt:lpstr>
      <vt:lpstr>部门支出总体情况表</vt:lpstr>
      <vt:lpstr>财政拨款收支总表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表8-政府性基金拨款支出预算表</vt:lpstr>
      <vt:lpstr>表9-“三公”经费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</cp:lastModifiedBy>
  <dcterms:created xsi:type="dcterms:W3CDTF">2017-09-19T01:54:00Z</dcterms:created>
  <cp:lastPrinted>2019-03-17T10:07:00Z</cp:lastPrinted>
  <dcterms:modified xsi:type="dcterms:W3CDTF">2019-04-23T02:07:19Z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266978</vt:i4>
  </property>
  <property fmtid="{D5CDD505-2E9C-101B-9397-08002B2CF9AE}" pid="3" name="KSOProductBuildVer">
    <vt:lpwstr>2052-10.1.0.7566</vt:lpwstr>
  </property>
</Properties>
</file>