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firstSheet="8" activeTab="12"/>
  </bookViews>
  <sheets>
    <sheet name="部门预算收支总表" sheetId="3" r:id="rId1"/>
    <sheet name="部门收入总体情况表" sheetId="4" r:id="rId2"/>
    <sheet name="部门支出总体情况表" sheetId="6" r:id="rId3"/>
    <sheet name="财政拨款收支总表" sheetId="55" r:id="rId4"/>
    <sheet name="一般公共预算支出情况表" sheetId="7" r:id="rId5"/>
    <sheet name="一般公共预算基本支出情况表—工资福利支出" sheetId="9" r:id="rId6"/>
    <sheet name="一般公共预算基本支出情况表—商品和服务支出" sheetId="11" r:id="rId7"/>
    <sheet name="一般公共预算基本支出情况表—对个人和家庭的补助" sheetId="13" r:id="rId8"/>
    <sheet name="项目支出预算总表" sheetId="44" r:id="rId9"/>
    <sheet name="政府性基金拨款支出预算表" sheetId="26" r:id="rId10"/>
    <sheet name="“三公”经费预算公开表" sheetId="41" r:id="rId11"/>
    <sheet name="非税收入计划表" sheetId="5" r:id="rId12"/>
    <sheet name="上年结转支出预算表" sheetId="34" r:id="rId13"/>
    <sheet name="政府采购预算表" sheetId="36" r:id="rId14"/>
    <sheet name="单位人员情况表" sheetId="38" r:id="rId15"/>
    <sheet name="部门支出总体情况表(政府预算)" sheetId="8" r:id="rId16"/>
    <sheet name="一般公共预算支出情况表—工资福利支出(政府预算)" sheetId="10" r:id="rId17"/>
    <sheet name="一般公共预算支出情况表—商品和服务支出(政府预算)" sheetId="12" r:id="rId18"/>
    <sheet name="一般公共预算支出情况表—对个人和家庭的补助(政府预算)" sheetId="14" r:id="rId19"/>
    <sheet name="政府性基金拨款支出预算表(政府预算)" sheetId="27" r:id="rId20"/>
    <sheet name="上年结转支出预算表(政府预算)" sheetId="35" r:id="rId21"/>
    <sheet name="一般公共预算拨款--经费拨款预算表(按部门预算经济分类)" sheetId="56" r:id="rId22"/>
    <sheet name="一般公共预算拨款--经费拨款预算表(按政府预算经济分类)" sheetId="61" r:id="rId23"/>
    <sheet name="纳入专户管理的非税收入拨款支出预算表(按部门预算经济分类)" sheetId="60" r:id="rId24"/>
    <sheet name="纳入专户管理的非税收入拨款支出预算表(按政府预算经济分类)" sheetId="62" r:id="rId25"/>
    <sheet name="部门（单位）整体支出预算绩效目标申报表" sheetId="52" r:id="rId26"/>
    <sheet name="项目支出预算绩效目标申报表（数字化城管）" sheetId="63" r:id="rId27"/>
    <sheet name="项目支出预算绩效目标申报表（春节氛围营造）" sheetId="64" r:id="rId28"/>
  </sheets>
  <definedNames>
    <definedName name="_xlnm._FilterDatabase" localSheetId="4" hidden="1">一般公共预算支出情况表!$A$4:$X$34</definedName>
    <definedName name="_xlnm._FilterDatabase" localSheetId="8" hidden="1">项目支出预算总表!$A$4:$Q$40</definedName>
    <definedName name="_xlnm.Print_Area" localSheetId="25">'部门（单位）整体支出预算绩效目标申报表'!$A$2:$H$47</definedName>
    <definedName name="_xlnm.Print_Area" localSheetId="1">部门收入总体情况表!$A$1:$N$23</definedName>
    <definedName name="_xlnm.Print_Area" localSheetId="0">部门预算收支总表!$A$1:$H$36</definedName>
    <definedName name="_xlnm.Print_Area" localSheetId="2">部门支出总体情况表!$A$1:$O$34</definedName>
    <definedName name="_xlnm.Print_Area" localSheetId="15">'部门支出总体情况表(政府预算)'!$A$1:$S$34</definedName>
    <definedName name="_xlnm.Print_Area" localSheetId="3">财政拨款收支总表!$A$1:$F$27</definedName>
    <definedName name="_xlnm.Print_Area" localSheetId="11">非税收入计划表!$A$1:$U$12</definedName>
    <definedName name="_xlnm.Print_Area" localSheetId="24">'纳入专户管理的非税收入拨款支出预算表(按政府预算经济分类)'!$A$1:$P$6</definedName>
    <definedName name="_xlnm.Print_Area" localSheetId="12">上年结转支出预算表!$A$1:$U$6</definedName>
    <definedName name="_xlnm.Print_Area" localSheetId="20">'上年结转支出预算表(政府预算)'!$A$1:$P$6</definedName>
    <definedName name="_xlnm.Print_Area" localSheetId="8">项目支出预算总表!$A$1:$Q$40</definedName>
    <definedName name="_xlnm.Print_Area" localSheetId="21">'一般公共预算拨款--经费拨款预算表(按部门预算经济分类)'!$A$1:$W$65</definedName>
    <definedName name="_xlnm.Print_Area" localSheetId="22">'一般公共预算拨款--经费拨款预算表(按政府预算经济分类)'!$A$1:$P$23</definedName>
    <definedName name="_xlnm.Print_Area" localSheetId="7">一般公共预算基本支出情况表—对个人和家庭的补助!$A$1:$O$16</definedName>
    <definedName name="_xlnm.Print_Area" localSheetId="5">一般公共预算基本支出情况表—工资福利支出!$A$1:$W$24</definedName>
    <definedName name="_xlnm.Print_Area" localSheetId="6">一般公共预算基本支出情况表—商品和服务支出!$A$1:$V$24</definedName>
    <definedName name="_xlnm.Print_Area" localSheetId="4">一般公共预算支出情况表!$A$1:$V$34</definedName>
    <definedName name="_xlnm.Print_Area" localSheetId="18">'一般公共预算支出情况表—对个人和家庭的补助(政府预算)'!$A$1:$I$15</definedName>
    <definedName name="_xlnm.Print_Area" localSheetId="16">'一般公共预算支出情况表—工资福利支出(政府预算)'!$A$1:$L$23</definedName>
    <definedName name="_xlnm.Print_Area" localSheetId="17">'一般公共预算支出情况表—商品和服务支出(政府预算)'!$A$1:$Q$23</definedName>
    <definedName name="_xlnm.Print_Area" localSheetId="13">政府采购预算表!$A$1:$S$109</definedName>
    <definedName name="_xlnm.Print_Area" localSheetId="9">政府性基金拨款支出预算表!$A$1:$U$6</definedName>
    <definedName name="_xlnm.Print_Area" localSheetId="19">'政府性基金拨款支出预算表(政府预算)'!$A$1:$P$6</definedName>
    <definedName name="_xlnm.Print_Titles" localSheetId="25">'部门（单位）整体支出预算绩效目标申报表'!$2:$4</definedName>
    <definedName name="_xlnm.Print_Titles" localSheetId="1">部门收入总体情况表!$1:$6</definedName>
    <definedName name="_xlnm.Print_Titles" localSheetId="0">部门预算收支总表!$1:$5</definedName>
    <definedName name="_xlnm.Print_Titles" localSheetId="2">部门支出总体情况表!$1:$6</definedName>
    <definedName name="_xlnm.Print_Titles" localSheetId="15">'部门支出总体情况表(政府预算)'!$1:$6</definedName>
    <definedName name="_xlnm.Print_Titles" localSheetId="3">财政拨款收支总表!$1:$4</definedName>
    <definedName name="_xlnm.Print_Titles" localSheetId="11">非税收入计划表!$1:$8</definedName>
    <definedName name="_xlnm.Print_Titles" localSheetId="24">'纳入专户管理的非税收入拨款支出预算表(按政府预算经济分类)'!$1:$6</definedName>
    <definedName name="_xlnm.Print_Titles" localSheetId="12">上年结转支出预算表!$1:$6</definedName>
    <definedName name="_xlnm.Print_Titles" localSheetId="20">'上年结转支出预算表(政府预算)'!$1:$6</definedName>
    <definedName name="_xlnm.Print_Titles" localSheetId="8">项目支出预算总表!$1:$6</definedName>
    <definedName name="_xlnm.Print_Titles" localSheetId="21">'一般公共预算拨款--经费拨款预算表(按部门预算经济分类)'!$1:$7</definedName>
    <definedName name="_xlnm.Print_Titles" localSheetId="22">'一般公共预算拨款--经费拨款预算表(按政府预算经济分类)'!$1:$6</definedName>
    <definedName name="_xlnm.Print_Titles" localSheetId="7">一般公共预算基本支出情况表—对个人和家庭的补助!$1:$6</definedName>
    <definedName name="_xlnm.Print_Titles" localSheetId="5">一般公共预算基本支出情况表—工资福利支出!$1:$6</definedName>
    <definedName name="_xlnm.Print_Titles" localSheetId="6">一般公共预算基本支出情况表—商品和服务支出!$1:$6</definedName>
    <definedName name="_xlnm.Print_Titles" localSheetId="4">一般公共预算支出情况表!$1:$6</definedName>
    <definedName name="_xlnm.Print_Titles" localSheetId="18">'一般公共预算支出情况表—对个人和家庭的补助(政府预算)'!$1:$5</definedName>
    <definedName name="_xlnm.Print_Titles" localSheetId="16">'一般公共预算支出情况表—工资福利支出(政府预算)'!$1:$5</definedName>
    <definedName name="_xlnm.Print_Titles" localSheetId="17">'一般公共预算支出情况表—商品和服务支出(政府预算)'!$1:$5</definedName>
    <definedName name="_xlnm.Print_Titles" localSheetId="13">政府采购预算表!$1:$7</definedName>
    <definedName name="_xlnm.Print_Titles" localSheetId="9">政府性基金拨款支出预算表!$1:$6</definedName>
    <definedName name="_xlnm.Print_Titles" localSheetId="19">'政府性基金拨款支出预算表(政府预算)'!$1:$6</definedName>
    <definedName name="_xlnm._FilterDatabase" localSheetId="13" hidden="1">政府采购预算表!$A$4:$IM$109</definedName>
    <definedName name="_xlnm.Print_Area" localSheetId="26">'项目支出预算绩效目标申报表（数字化城管）'!#REF!</definedName>
    <definedName name="_xlnm.Print_Titles" localSheetId="26">'项目支出预算绩效目标申报表（数字化城管）'!#REF!</definedName>
  </definedNames>
  <calcPr calcId="144525"/>
</workbook>
</file>

<file path=xl/sharedStrings.xml><?xml version="1.0" encoding="utf-8"?>
<sst xmlns="http://schemas.openxmlformats.org/spreadsheetml/2006/main" count="2240" uniqueCount="722">
  <si>
    <t xml:space="preserve">                                                      </t>
  </si>
  <si>
    <t>预算01表</t>
  </si>
  <si>
    <t>部  门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</si>
  <si>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</si>
  <si>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</si>
  <si>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</si>
  <si>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</si>
  <si>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</si>
  <si>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</si>
  <si>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</si>
  <si>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</si>
  <si>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</si>
  <si>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</si>
  <si>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</si>
  <si>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</si>
  <si>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</si>
  <si>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</si>
  <si>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</si>
  <si>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</si>
  <si>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</si>
  <si>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</si>
  <si>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</si>
  <si>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</si>
  <si>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</si>
  <si>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</si>
  <si>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</si>
  <si>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</si>
  <si>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</si>
  <si>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</si>
  <si>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</si>
  <si>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</si>
  <si>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</si>
  <si>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</si>
  <si>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</si>
  <si>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</si>
  <si>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</si>
  <si>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</si>
  <si>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</si>
  <si>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</si>
  <si>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</si>
  <si>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</si>
  <si>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</si>
  <si>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</si>
  <si>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</si>
  <si>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</si>
  <si>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</si>
  <si>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</si>
  <si>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</si>
  <si>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</si>
  <si>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</si>
  <si>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</si>
  <si>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</si>
  <si>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</si>
  <si>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</si>
  <si>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</si>
  <si>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</si>
  <si>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</si>
  <si>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</si>
  <si>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</si>
  <si>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</si>
  <si>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</si>
  <si>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</si>
  <si>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</si>
  <si>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</si>
  <si>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</si>
  <si>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</si>
  <si>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</si>
  <si>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</si>
  <si>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</si>
  <si>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</si>
  <si>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</si>
  <si>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</si>
  <si>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</si>
  <si>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</si>
  <si>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</si>
  <si>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</si>
  <si>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</si>
  <si>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</si>
  <si>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</si>
  <si>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</si>
  <si>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三十、抗疫特别国债安排的支出</t>
  </si>
  <si>
    <t>本 年 收 入 合 计</t>
  </si>
  <si>
    <t>本　年　支　出　合　计</t>
  </si>
  <si>
    <t>七、用事业基金弥补收支差额</t>
  </si>
  <si>
    <t>六、结转下年</t>
  </si>
  <si>
    <t>八、上年结转</t>
  </si>
  <si>
    <t>收  入  总  计</t>
  </si>
  <si>
    <t>支  出  总  计</t>
  </si>
  <si>
    <t>预算02表</t>
  </si>
  <si>
    <t>部门收入总体情况表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</si>
  <si>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</si>
  <si>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</si>
  <si>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</si>
  <si>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</si>
  <si>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</si>
  <si>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</si>
  <si>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</si>
  <si>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</si>
  <si>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</si>
  <si>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</si>
  <si>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</si>
  <si>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</si>
  <si>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</si>
  <si>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</si>
  <si>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</si>
  <si>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</si>
  <si>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</si>
  <si>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</si>
  <si>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410001</t>
  </si>
  <si>
    <t>汨罗市城市管理和综合执法局</t>
  </si>
  <si>
    <t xml:space="preserve">  410001</t>
  </si>
  <si>
    <t xml:space="preserve">  汨罗市城市管理和综合执法局本级</t>
  </si>
  <si>
    <t>410002</t>
  </si>
  <si>
    <t xml:space="preserve">  410002</t>
  </si>
  <si>
    <t xml:space="preserve">  汨罗市城市综合管理执法大队</t>
  </si>
  <si>
    <t>410003</t>
  </si>
  <si>
    <t xml:space="preserve">  410003</t>
  </si>
  <si>
    <t xml:space="preserve">  汨罗市园林绿化服务中心</t>
  </si>
  <si>
    <t>410004</t>
  </si>
  <si>
    <t xml:space="preserve">  410004</t>
  </si>
  <si>
    <t xml:space="preserve">  汨罗市城市公园管理服务中心</t>
  </si>
  <si>
    <t>410005</t>
  </si>
  <si>
    <t xml:space="preserve">  410005</t>
  </si>
  <si>
    <t xml:space="preserve">  汨罗市燃气管理所</t>
  </si>
  <si>
    <t>410006</t>
  </si>
  <si>
    <t xml:space="preserve">  410006</t>
  </si>
  <si>
    <t xml:space="preserve">  汨罗市城市公用事业服务中心</t>
  </si>
  <si>
    <t>410007</t>
  </si>
  <si>
    <t xml:space="preserve">  410007</t>
  </si>
  <si>
    <t xml:space="preserve">  汨罗市城市路灯管理所</t>
  </si>
  <si>
    <t>410008</t>
  </si>
  <si>
    <t xml:space="preserve">  410008</t>
  </si>
  <si>
    <t xml:space="preserve">  汨罗市市容环境卫生服务中心</t>
  </si>
  <si>
    <t>预算03表</t>
  </si>
  <si>
    <t>部门支出总体情况表</t>
  </si>
  <si>
    <t>功能科目</t>
  </si>
  <si>
    <t>单位名称(功能科目)</t>
  </si>
  <si>
    <t>总  计</t>
  </si>
  <si>
    <t>公共财政拨款合计</t>
  </si>
  <si>
    <t>410</t>
  </si>
  <si>
    <t xml:space="preserve">    410001</t>
  </si>
  <si>
    <t xml:space="preserve">    小城镇基础设施建设</t>
  </si>
  <si>
    <t xml:space="preserve">    行政运行（城乡社区管理事务）</t>
  </si>
  <si>
    <t xml:space="preserve">    其他城乡社区管理事务支出</t>
  </si>
  <si>
    <t xml:space="preserve">    一般行政管理事务（城乡社区管理事务）</t>
  </si>
  <si>
    <t xml:space="preserve">    410002</t>
  </si>
  <si>
    <t xml:space="preserve">    城管执法</t>
  </si>
  <si>
    <t xml:space="preserve">    410003</t>
  </si>
  <si>
    <t xml:space="preserve">    城乡社区环境卫生</t>
  </si>
  <si>
    <t xml:space="preserve">    410004</t>
  </si>
  <si>
    <t xml:space="preserve">    410005</t>
  </si>
  <si>
    <t xml:space="preserve">    410006</t>
  </si>
  <si>
    <t xml:space="preserve">    410007</t>
  </si>
  <si>
    <t xml:space="preserve">    其他城乡社区公共设施支出</t>
  </si>
  <si>
    <t xml:space="preserve">    410008</t>
  </si>
  <si>
    <t>财政拨款收支总表</t>
  </si>
  <si>
    <t>预算04表</t>
  </si>
  <si>
    <t>支                 出</t>
  </si>
  <si>
    <t>预算数</t>
  </si>
  <si>
    <t>项   目（功能科目）</t>
  </si>
  <si>
    <t>一般公共预算</t>
  </si>
  <si>
    <t>政府性基金预算</t>
  </si>
  <si>
    <t>一、一般公共预算拨款</t>
  </si>
  <si>
    <t xml:space="preserve">  经费拨款</t>
  </si>
  <si>
    <t xml:space="preserve">  纳入预算管理的非税收入拨款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</si>
  <si>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</si>
  <si>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</si>
  <si>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</si>
  <si>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</si>
  <si>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</si>
  <si>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</si>
  <si>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</si>
  <si>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</si>
  <si>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</si>
  <si>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</si>
  <si>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</si>
  <si>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</si>
  <si>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</si>
  <si>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</si>
  <si>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</si>
  <si>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</si>
  <si>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</si>
  <si>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</si>
  <si>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</si>
  <si>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</si>
  <si>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</si>
  <si>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</si>
  <si>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</si>
  <si>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</si>
  <si>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</si>
  <si>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</si>
  <si>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</si>
  <si>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</si>
  <si>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</si>
  <si>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</si>
  <si>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</si>
  <si>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</si>
  <si>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</si>
  <si>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</si>
  <si>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</si>
  <si>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</si>
  <si>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</si>
  <si>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</si>
  <si>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</si>
  <si>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</si>
  <si>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</si>
  <si>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</si>
  <si>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</si>
  <si>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</si>
  <si>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</si>
  <si>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</si>
  <si>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</si>
  <si>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</si>
  <si>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</si>
  <si>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</si>
  <si>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</si>
  <si>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</si>
  <si>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</si>
  <si>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</si>
  <si>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预算07表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</si>
  <si>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</si>
  <si>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</si>
  <si>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</si>
  <si>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</si>
  <si>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</si>
  <si>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</si>
  <si>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</si>
  <si>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</si>
  <si>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</si>
  <si>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</si>
  <si>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</si>
  <si>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</si>
  <si>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</si>
  <si>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</si>
  <si>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</si>
  <si>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</si>
  <si>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</si>
  <si>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</si>
  <si>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</si>
  <si>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</si>
  <si>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预算08表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</si>
  <si>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</si>
  <si>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</si>
  <si>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</si>
  <si>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</si>
  <si>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</si>
  <si>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</si>
  <si>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</si>
  <si>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</si>
  <si>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</si>
  <si>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</si>
  <si>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</si>
  <si>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</si>
  <si>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预算09表</t>
  </si>
  <si>
    <t>项目支出预算总表</t>
  </si>
  <si>
    <t>功能科目名称</t>
  </si>
  <si>
    <t>项目名称</t>
  </si>
  <si>
    <t>附属单位上缴收入</t>
  </si>
  <si>
    <t>汨罗市城市公用事业服务中心</t>
  </si>
  <si>
    <t>其他城乡社区管理事务支出</t>
  </si>
  <si>
    <t>巡查经费</t>
  </si>
  <si>
    <t>汨罗市城市公园管理服务中心</t>
  </si>
  <si>
    <t>管养经费和政府采购</t>
  </si>
  <si>
    <t>汨罗市城市管理和综合执法局本级</t>
  </si>
  <si>
    <t>一般行政管理事务（城乡社区管理事务）</t>
  </si>
  <si>
    <t>创国家园林城市项目建设经费</t>
  </si>
  <si>
    <t>编修突发事件应急预案经费</t>
  </si>
  <si>
    <t>数字化城市管理平台建设</t>
  </si>
  <si>
    <t>城市管理综合协调费</t>
  </si>
  <si>
    <t>排水防涝经费</t>
  </si>
  <si>
    <t>垃圾分类、城乡垃圾清运一体化市场化经费</t>
  </si>
  <si>
    <t>办公楼租赁经费</t>
  </si>
  <si>
    <t>编制《汨罗市城市绿地系统规划》经费</t>
  </si>
  <si>
    <t>节日氛围营造专项经费</t>
  </si>
  <si>
    <t>小城镇基础设施建设</t>
  </si>
  <si>
    <t>污水处理设施及生活垃圾项目经费</t>
  </si>
  <si>
    <t>汨罗市城市路灯管理所</t>
  </si>
  <si>
    <t>路灯电费</t>
  </si>
  <si>
    <t>高空作业车购置费</t>
  </si>
  <si>
    <t>其他城乡社区公共设施支出</t>
  </si>
  <si>
    <t>路灯维护费和政府采购</t>
  </si>
  <si>
    <t>汨罗市城市综合管理执法大队</t>
  </si>
  <si>
    <t>城管执法</t>
  </si>
  <si>
    <t>综合整治管理费用</t>
  </si>
  <si>
    <t>汨罗市燃气管理所</t>
  </si>
  <si>
    <t>天然气入户政府统筹资金</t>
  </si>
  <si>
    <t>管道燃气中期评估费用</t>
  </si>
  <si>
    <t>燃气监管</t>
  </si>
  <si>
    <t>汨罗市市容环境卫生服务中心</t>
  </si>
  <si>
    <t>城乡社区环境卫生</t>
  </si>
  <si>
    <t>设备设施维修及运营经费</t>
  </si>
  <si>
    <t>垃圾焚烧发电厂</t>
  </si>
  <si>
    <t>新桥垃圾场渗漏液处理三方运营经费</t>
  </si>
  <si>
    <t>垃圾场污水处理运营经费</t>
  </si>
  <si>
    <t>一线环卫工人津补贴</t>
  </si>
  <si>
    <t>环卫节经费</t>
  </si>
  <si>
    <t>城乡垃圾清运一体化营运</t>
  </si>
  <si>
    <t>城乡结合部、背街小巷清扫清运费</t>
  </si>
  <si>
    <t>新城区路段清扫承包</t>
  </si>
  <si>
    <t>清退临聘人员补偿及保险费</t>
  </si>
  <si>
    <t>工业园区环卫经费</t>
  </si>
  <si>
    <t>临聘人员工资</t>
  </si>
  <si>
    <t>汨罗市园林绿化服务中心</t>
  </si>
  <si>
    <t>四季鲜花和政府采购</t>
  </si>
  <si>
    <t>预算10表</t>
  </si>
  <si>
    <t>政府性基金拨款支出预算表</t>
  </si>
  <si>
    <t>事业单位经营支出</t>
  </si>
  <si>
    <t>0</t>
  </si>
  <si>
    <t>预算11表</t>
  </si>
  <si>
    <t>“三公”经费预算公开表</t>
  </si>
  <si>
    <t>填报单位：</t>
  </si>
  <si>
    <t>项目</t>
  </si>
  <si>
    <t>本年预算数</t>
  </si>
  <si>
    <t>备注</t>
  </si>
  <si>
    <t>1、因公出国（境）费用</t>
  </si>
  <si>
    <t>2、公务接待费</t>
  </si>
  <si>
    <t>3、公务用车费</t>
  </si>
  <si>
    <t>其中：（1）公务用车运行维护费</t>
  </si>
  <si>
    <t xml:space="preserve">      （2）公务用车购置</t>
  </si>
  <si>
    <t>预算12表</t>
  </si>
  <si>
    <t>非税收入征收计划表</t>
  </si>
  <si>
    <t>2019年完成数</t>
  </si>
  <si>
    <t>2020年预计完成数</t>
  </si>
  <si>
    <t>非税收入征收计划</t>
  </si>
  <si>
    <t>2021年非税收入申报计划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</si>
  <si>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</si>
  <si>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</si>
  <si>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</si>
  <si>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</si>
  <si>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</si>
  <si>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</si>
  <si>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</si>
  <si>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</si>
  <si>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</si>
  <si>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</si>
  <si>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</si>
  <si>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</si>
  <si>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</si>
  <si>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</si>
  <si>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占道费</t>
  </si>
  <si>
    <t>0.20</t>
  </si>
  <si>
    <t>城镇垃圾处理费</t>
  </si>
  <si>
    <t>其他非税收入</t>
  </si>
  <si>
    <r>
      <rPr>
        <sz val="9"/>
        <rFont val="宋体"/>
        <charset val="134"/>
      </rPr>
      <t>预算13</t>
    </r>
    <r>
      <rPr>
        <sz val="9"/>
        <rFont val="宋体"/>
        <charset val="134"/>
      </rPr>
      <t>表</t>
    </r>
  </si>
  <si>
    <t>上年结转支出预算表</t>
  </si>
  <si>
    <t>预算14表</t>
  </si>
  <si>
    <t>政府采购预算表</t>
  </si>
  <si>
    <t>单位;元</t>
  </si>
  <si>
    <t>单位编码</t>
  </si>
  <si>
    <t>采购品目</t>
  </si>
  <si>
    <t>需求时间</t>
  </si>
  <si>
    <t>采购数量</t>
  </si>
  <si>
    <t>计量单位</t>
  </si>
  <si>
    <t xml:space="preserve">    汨罗市城市管理和综合执法局本级</t>
  </si>
  <si>
    <t>数字城管</t>
  </si>
  <si>
    <t>平台运营服务</t>
  </si>
  <si>
    <t>2021.01.31-12.31</t>
  </si>
  <si>
    <t>次</t>
  </si>
  <si>
    <t>节日氛围</t>
  </si>
  <si>
    <t>城市市容管理服务</t>
  </si>
  <si>
    <t>应急预案</t>
  </si>
  <si>
    <t>安全服务</t>
  </si>
  <si>
    <t>综合协调</t>
  </si>
  <si>
    <t>创国园</t>
  </si>
  <si>
    <t>园林绿化管理服务</t>
  </si>
  <si>
    <t>办公耗材</t>
  </si>
  <si>
    <t>其他办公消耗用品及类似物品</t>
  </si>
  <si>
    <t>计算机</t>
  </si>
  <si>
    <t>便携式计算机</t>
  </si>
  <si>
    <t>台</t>
  </si>
  <si>
    <t>广告宣传</t>
  </si>
  <si>
    <t>广告服务</t>
  </si>
  <si>
    <t>办公用品</t>
  </si>
  <si>
    <t>纸制文具及办公用品</t>
  </si>
  <si>
    <t>法律咨询</t>
  </si>
  <si>
    <t>其他法律服务</t>
  </si>
  <si>
    <t>台式计算机</t>
  </si>
  <si>
    <t>污水处理</t>
  </si>
  <si>
    <t>垃圾分类</t>
  </si>
  <si>
    <t>印刷服务</t>
  </si>
  <si>
    <t>票据印刷服务</t>
  </si>
  <si>
    <t>绿地规划</t>
  </si>
  <si>
    <t>城市规划和设计服务</t>
  </si>
  <si>
    <t>消毒物资</t>
  </si>
  <si>
    <t>消毒杀菌用品</t>
  </si>
  <si>
    <t>会议服务</t>
  </si>
  <si>
    <t>房屋租赁</t>
  </si>
  <si>
    <t>房屋租赁服务</t>
  </si>
  <si>
    <t>咨询费</t>
  </si>
  <si>
    <t>信息技术咨询服务</t>
  </si>
  <si>
    <t>排水防涝</t>
  </si>
  <si>
    <t>其他清洁用具</t>
  </si>
  <si>
    <t xml:space="preserve">    汨罗市城市综合管理执法大队</t>
  </si>
  <si>
    <t>打印机</t>
  </si>
  <si>
    <t>喷墨打印机</t>
  </si>
  <si>
    <t>2021.1</t>
  </si>
  <si>
    <t>服装购置</t>
  </si>
  <si>
    <t>制服</t>
  </si>
  <si>
    <t>套</t>
  </si>
  <si>
    <t>执法车辆</t>
  </si>
  <si>
    <t>其他专用汽车</t>
  </si>
  <si>
    <t>记录仪</t>
  </si>
  <si>
    <t xml:space="preserve">    汨罗市园林绿化服务中心</t>
  </si>
  <si>
    <t>多功能一体机</t>
  </si>
  <si>
    <t>2020.01-12</t>
  </si>
  <si>
    <t>复印纸</t>
  </si>
  <si>
    <t>硒鼓、粉</t>
  </si>
  <si>
    <t>硒鼓、粉盒</t>
  </si>
  <si>
    <t>洒水车</t>
  </si>
  <si>
    <t>人工</t>
  </si>
  <si>
    <t>批次</t>
  </si>
  <si>
    <t>办公消耗</t>
  </si>
  <si>
    <t>办公消耗用品及类似物品</t>
  </si>
  <si>
    <t>印刷和出版服务</t>
  </si>
  <si>
    <t>碎纸机</t>
  </si>
  <si>
    <t>绿化管养</t>
  </si>
  <si>
    <t>苗木</t>
  </si>
  <si>
    <t>苗木类</t>
  </si>
  <si>
    <t>设备设施</t>
  </si>
  <si>
    <t>园林机械</t>
  </si>
  <si>
    <t>空调机</t>
  </si>
  <si>
    <t>四季鲜花</t>
  </si>
  <si>
    <t>房屋修缮</t>
  </si>
  <si>
    <t xml:space="preserve">    汨罗市城市公园管理服务中心</t>
  </si>
  <si>
    <t>割草机</t>
  </si>
  <si>
    <t>2020.1-2020.12</t>
  </si>
  <si>
    <t>平剪机</t>
  </si>
  <si>
    <t>园区修缮</t>
  </si>
  <si>
    <t>垃圾运转</t>
  </si>
  <si>
    <t>垃圾车</t>
  </si>
  <si>
    <t>辆</t>
  </si>
  <si>
    <t>复印机</t>
  </si>
  <si>
    <t>板车</t>
  </si>
  <si>
    <t>其他非机动车</t>
  </si>
  <si>
    <t>扫描仪</t>
  </si>
  <si>
    <t>垃圾桶</t>
  </si>
  <si>
    <t>垃圾容器</t>
  </si>
  <si>
    <t>个</t>
  </si>
  <si>
    <t>中号水车</t>
  </si>
  <si>
    <t>办公设备</t>
  </si>
  <si>
    <t>粉碎机</t>
  </si>
  <si>
    <t>推草机</t>
  </si>
  <si>
    <t>扫路车</t>
  </si>
  <si>
    <t>清洁卫生车辆</t>
  </si>
  <si>
    <t>计算机设备及软件</t>
  </si>
  <si>
    <t>网络设备</t>
  </si>
  <si>
    <t>其他计算机设备</t>
  </si>
  <si>
    <t>投影仪</t>
  </si>
  <si>
    <t>路由器</t>
  </si>
  <si>
    <t>劳务</t>
  </si>
  <si>
    <t>公园服务</t>
  </si>
  <si>
    <t>设备</t>
  </si>
  <si>
    <t>交换设备</t>
  </si>
  <si>
    <t>执法巡逻</t>
  </si>
  <si>
    <t xml:space="preserve">    汨罗市燃气管理所</t>
  </si>
  <si>
    <t>评估费</t>
  </si>
  <si>
    <t>测试评估认证服务</t>
  </si>
  <si>
    <t>2021年</t>
  </si>
  <si>
    <t>规划费</t>
  </si>
  <si>
    <t>信息化规划服务</t>
  </si>
  <si>
    <t>广告费</t>
  </si>
  <si>
    <t>平板式微型计算机</t>
  </si>
  <si>
    <t>激光打印机</t>
  </si>
  <si>
    <t>资料费</t>
  </si>
  <si>
    <t>纸制品纸制文具及办公用品卫生用纸制品</t>
  </si>
  <si>
    <t xml:space="preserve">    汨罗市城市公用事业服务中心</t>
  </si>
  <si>
    <t>彩色打印</t>
  </si>
  <si>
    <t>2021.1.1-12.31</t>
  </si>
  <si>
    <t>挂式空调</t>
  </si>
  <si>
    <t>空调机组</t>
  </si>
  <si>
    <t>设施巡查</t>
  </si>
  <si>
    <t>宣传牌制</t>
  </si>
  <si>
    <t>小型维护</t>
  </si>
  <si>
    <t>维修和保养服务</t>
  </si>
  <si>
    <t xml:space="preserve">    汨罗市城市路灯管理所</t>
  </si>
  <si>
    <t>宣传广告</t>
  </si>
  <si>
    <t>维修材料</t>
  </si>
  <si>
    <t xml:space="preserve">    汨罗市市容环境卫生服务中心</t>
  </si>
  <si>
    <t>工具车</t>
  </si>
  <si>
    <t>服务项目</t>
  </si>
  <si>
    <t>广告制作</t>
  </si>
  <si>
    <t>小垃圾箱</t>
  </si>
  <si>
    <t>预算15表</t>
  </si>
  <si>
    <t>单 位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</si>
  <si>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</si>
  <si>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</si>
  <si>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</si>
  <si>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</si>
  <si>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</si>
  <si>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</si>
  <si>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</si>
  <si>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</si>
  <si>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</si>
  <si>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</si>
  <si>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</si>
  <si>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</si>
  <si>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</si>
  <si>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</si>
  <si>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</si>
  <si>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</si>
  <si>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</si>
  <si>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</si>
  <si>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</si>
  <si>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</si>
  <si>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</si>
  <si>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</si>
  <si>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</si>
  <si>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汨罗市城市管理和综合执法局合计</t>
  </si>
  <si>
    <t>预算16表</t>
  </si>
  <si>
    <t>部门支出总体情况表(政府预算)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</si>
  <si>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</si>
  <si>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</si>
  <si>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</si>
  <si>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</si>
  <si>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</si>
  <si>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</si>
  <si>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</si>
  <si>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</si>
  <si>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</si>
  <si>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</si>
  <si>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预算17表</t>
  </si>
  <si>
    <t>基本支出预算明细表--工资福利支出(政府预算)</t>
  </si>
  <si>
    <t>工资奖金津补贴</t>
  </si>
  <si>
    <t>其他对事业单位补助</t>
  </si>
  <si>
    <t>预算18表</t>
  </si>
  <si>
    <t>基本支出预算明细表--商品和服务支出(政府预算)</t>
  </si>
  <si>
    <t>办公经费</t>
  </si>
  <si>
    <t>委托业务费</t>
  </si>
  <si>
    <t>维修(护)费</t>
  </si>
  <si>
    <t>商品和服务支出</t>
  </si>
  <si>
    <t>预算19表</t>
  </si>
  <si>
    <t>基本支出预算明细表--对个人和家庭的补助(政府预算)</t>
  </si>
  <si>
    <t>社会福利和救济</t>
  </si>
  <si>
    <t>离退休费</t>
  </si>
  <si>
    <t>预算20表</t>
  </si>
  <si>
    <t>政府性基金拨款支出预算表(政府预算)</t>
  </si>
  <si>
    <t>预算21表</t>
  </si>
  <si>
    <t>上年结转支出预算表(政府预算)</t>
  </si>
  <si>
    <t>单位：万元</t>
  </si>
  <si>
    <t>预算22表</t>
  </si>
  <si>
    <t>一般公共预算拨款--经费拨款预算表(按部门预算经济分类)</t>
  </si>
  <si>
    <t>经济科目</t>
  </si>
  <si>
    <t>类</t>
  </si>
  <si>
    <t>款</t>
  </si>
  <si>
    <t>项</t>
  </si>
  <si>
    <t>科目名称</t>
  </si>
  <si>
    <t>**</t>
  </si>
  <si>
    <t>行政运行（城乡社区管理事务）</t>
  </si>
  <si>
    <t>预算23表</t>
  </si>
  <si>
    <t>一般公共预算拨款--经费拨款预算表(按政府预算经济分类)</t>
  </si>
  <si>
    <t>预算24表</t>
  </si>
  <si>
    <t>纳入专户管理的非税收入拨款支出预算表(按部门预算经济分类)</t>
  </si>
  <si>
    <t>无</t>
  </si>
  <si>
    <t>预算25表</t>
  </si>
  <si>
    <t>预算26表</t>
  </si>
  <si>
    <t>部门（单位）整体支出预算绩效目标申报表</t>
  </si>
  <si>
    <r>
      <rPr>
        <b/>
        <sz val="16"/>
        <rFont val="仿宋_GB2312"/>
        <charset val="134"/>
      </rPr>
      <t>（20</t>
    </r>
    <r>
      <rPr>
        <b/>
        <u/>
        <sz val="16"/>
        <rFont val="仿宋_GB2312"/>
        <charset val="134"/>
      </rPr>
      <t xml:space="preserve"> 21  </t>
    </r>
    <r>
      <rPr>
        <b/>
        <sz val="16"/>
        <rFont val="仿宋_GB2312"/>
        <charset val="134"/>
      </rPr>
      <t>年度）</t>
    </r>
  </si>
  <si>
    <t xml:space="preserve">    填报单位（盖章）汨罗市城市管理和综合执法局</t>
  </si>
  <si>
    <t>单位负责人：杨帅</t>
  </si>
  <si>
    <t>部门基本信息</t>
  </si>
  <si>
    <t>预算单位</t>
  </si>
  <si>
    <t>绩效管理
联络员</t>
  </si>
  <si>
    <t>曾放农</t>
  </si>
  <si>
    <t xml:space="preserve"> 联系电话</t>
  </si>
  <si>
    <t>人员编制数</t>
  </si>
  <si>
    <t xml:space="preserve"> 实有人数</t>
  </si>
  <si>
    <t>292</t>
  </si>
  <si>
    <t>部门职能
职责概述</t>
  </si>
  <si>
    <t>1．贯彻执行国家和地方关于城市管理及其行政执法的法律、法规和政策；组织协调城市管理方面的行政执法，研究拟订相关规范性文件、草案，牵头组织和拟订城市管理及其行政执法发展战略、规划，并负责组织实施；对全市城镇管理及其综合执法工作进行业务指导和监督检查。
2．参与城市规划、建设工作，参与城市建设规划设计的评审工作，负责指导、协调和参与城市“绿线”的划定；负责城市建城区范围内交由汨罗市城市管理和综合执法局管理的市政基设设施的管理和维护。
3．负责城市维护资金的管理和使用，组织拟订城市风景园林、绿化、市政维护、环境卫生、路灯照明、综合执法、禁放烟花爆竹等方面专项经费的年度计划；负责本系统各单位财务情况的监督管理；审核风景园林、绿化、市政维护、环境卫生、路灯照明维护建设工程预（决）算；负责本系统各种规费征收的监管。
4．维护保障相关城市服务功能正常运行，负责城市市政设施、公用事业、环境卫生、市政秩序、园林绿化的管理和监察；负责城区路灯照明及亮化工程的规划设计、建设、审查、审批移交、质量监管、日常维护、管理和监察。负责城市防洪管理工作；负责城市建成区范围内排水许可证的颁发。
5．依照批准的权力清单和行政许可审批项目清单，负责临时占用和挖掘城市道路等方面的审批和管理；负责城市地下管线信息平台管理工作，相关信息数据与有关部门单位实行资源共享；负责城市地下综合管廊的建设和运营管理，以及停车、洗车场（点）的定点设置和管理。
6．负责城市绿化规划、绿线指标的执行和监督管理，负责改变绿化规划、绿化用地的使用性质审批；参与城市园林绿化工程、工程配套附属绿化工程的规划审查，负责绿化工程的建设、验收的监督管理；负责城区占用、挖掘绿地和砍伐、修剪、移栽树木花草的审批、管理；负责城市古树名木的管理；负责城市园林绿化的建设和养护工作；负责国家级园林城市创建及省级园林城市复查验收工作；负责湖南省级、岳阳市级园林式单位（小区）的评选组织和绿化建设养护的业务指导。
7．负责城市市容环境卫生管理工作；监督检查指导城区街道清扫保洁、铲除冰雪、公厕管理及垃圾、渣士、固体废弃物的收运、处理、利用；负责城市建设渣土运输、消纳处置、土石方调配管理，以及渣土运输企业（机构）的资质与归口管理；负责建筑物立面、公共设施、牌匾广告等容貌管理；负责城区内条福标语、牌匾、街道和广场重要景观及灯饰亮化工程的管理；负责施工现场监督和管理；负责对单位、社区、居住小区的环境卫生、秩序管理进行业务指导和监督检查。
8．负责制定城区公共广场管理规定；负责广场基础设施管理；负责对在广场开展大型活动的审批和管理。
9．依照规划、公共资源公开出让等法律程序，负责城区户外广告经营、制作和悬挂的审批和管理；负责对庆典、促销、展览宣传咨询、演出及门店门头、招牌的装饰装修、亮化等活动占用道路、广场等管理工作。
10．负责宣传贯彻燃气行业的法律、法规；负责全市从事燃气行业的企业资质管理及许可证制度管理工作；负责依法管理全市燃气市场；负责燃气发展规划编制并组织实施，审查各乡镇然气发展规划及备案工作；负责组织编制燃气安全事故应急预案，依法指导和行使各乡镇燃气安全监督管理和行执法工作。
11．负责城市管理行业工作人员的技术、业务培训、考核；指导城市管理各行业的精神文明建设和思想政治工作。
12．负责指导、监督、检査、考核和协调全市城乡管理综合执法工作，承担有关城乡管理综合执法工作方面的行政复议受理和行政诉讼应诉工作。
13．承办市委、市政府交办的其他任务。</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</si>
  <si>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</si>
  <si>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</si>
  <si>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</si>
  <si>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</si>
  <si>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</si>
  <si>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</si>
  <si>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</si>
  <si>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</si>
  <si>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</si>
  <si>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</si>
  <si>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</si>
  <si>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目标1：人员经费足额发放到位
目标2：经费安排合理支出
目标3：项目支出专项列支
目标4：集中整治马路市场、出店经、乱恐棚事、油烟扰民
目标5：开展烟花炮竹鞭炮禁存、禁售、禁燃的管理工作
目标6：继续推进“数字化城管”工作模式，建立全城市管理信息采集机制、处置机制、综合评价机制。
目标7：及时处理落实12345热线督办单。</t>
  </si>
  <si>
    <t>年度绩效指标
部门整体支出</t>
  </si>
  <si>
    <t>一级指标</t>
  </si>
  <si>
    <t>二级指标</t>
  </si>
  <si>
    <t>三级指标</t>
  </si>
  <si>
    <t>指标值</t>
  </si>
  <si>
    <t>产出指标
（预期提供的公共产品或服务，包括数量、质量、时效、成本等）</t>
  </si>
  <si>
    <t>数量指标</t>
  </si>
  <si>
    <t xml:space="preserve">开展集中整治行动 </t>
  </si>
  <si>
    <t>不少于120次</t>
  </si>
  <si>
    <t>管理城区范围</t>
  </si>
  <si>
    <t>管理面积40平方公里</t>
  </si>
  <si>
    <t>城区清扫面积、渗漏液日处理</t>
  </si>
  <si>
    <t xml:space="preserve">  365.2万㎡、200吨</t>
  </si>
  <si>
    <t>维修路灯、维修控制、维修线路</t>
  </si>
  <si>
    <t>6122盏、80个、70km</t>
  </si>
  <si>
    <t>排水防涝巡查</t>
  </si>
  <si>
    <t>丰水雨季每天不少于4次路上巡查</t>
  </si>
  <si>
    <t>质量指标</t>
  </si>
  <si>
    <t>确保人员经费足额发放落实到位</t>
  </si>
  <si>
    <t>全部落实</t>
  </si>
  <si>
    <t>渗漏液污水稳定达标排放、黄土覆盖每层达到</t>
  </si>
  <si>
    <t>一级标准、 30CM</t>
  </si>
  <si>
    <t>路灯设施完好率、路灯亮灯率</t>
  </si>
  <si>
    <t>98%以上、98%以上</t>
  </si>
  <si>
    <t>按工作要求每天巡查路灯设施</t>
  </si>
  <si>
    <t>重大问题24小时修护、线路故障48小时修护</t>
  </si>
  <si>
    <t>按数量指标要求及重点路段定点巡查</t>
  </si>
  <si>
    <t>时效指标</t>
  </si>
  <si>
    <t>项目资金如期使用</t>
  </si>
  <si>
    <t>城区综合整治管理费用</t>
  </si>
  <si>
    <t>全年</t>
  </si>
  <si>
    <t>每小时正常运营处理渗漏液、
城区垃圾</t>
  </si>
  <si>
    <t>3.5-4吨、日产日清</t>
  </si>
  <si>
    <t>成本指标</t>
  </si>
  <si>
    <t>项目成本按计划控制</t>
  </si>
  <si>
    <t>效益指标
（预期可能实现的效益，包括经济效益、社会效益、环境效益、可持续影响以及服务对象满意度等）</t>
  </si>
  <si>
    <t>经济效益</t>
  </si>
  <si>
    <t>提升城市形象</t>
  </si>
  <si>
    <t>项目成本预算</t>
  </si>
  <si>
    <t>合理开支</t>
  </si>
  <si>
    <t>社会效益</t>
  </si>
  <si>
    <t>保障城市内涝路段畅通</t>
  </si>
  <si>
    <t xml:space="preserve">达到环保部门检测要求
</t>
  </si>
  <si>
    <t>国家标准</t>
  </si>
  <si>
    <t>周边环境带来的效益</t>
  </si>
  <si>
    <t>市民生活工作环境改善</t>
  </si>
  <si>
    <t>维护社会稳定和谐</t>
  </si>
  <si>
    <t>环境效益</t>
  </si>
  <si>
    <t>减少油烟排放摊点</t>
  </si>
  <si>
    <t>不少于280次</t>
  </si>
  <si>
    <t>减少对地下水资源的污染     打造宜居城市</t>
  </si>
  <si>
    <t>国家级卫生城市</t>
  </si>
  <si>
    <t>保证城市路段无积水</t>
  </si>
  <si>
    <t>可持续影响</t>
  </si>
  <si>
    <t xml:space="preserve">提升城市形象、提升市民幸福感
</t>
  </si>
  <si>
    <t>社会满意度不低于90%</t>
  </si>
  <si>
    <t>加强城市市容市貌管理、违规建筑管理、城区禁炮管理</t>
  </si>
  <si>
    <t>创建国家级卫生城市</t>
  </si>
  <si>
    <t>争创国卫</t>
  </si>
  <si>
    <t>服务对象满意度</t>
  </si>
  <si>
    <t>服务社会公众</t>
  </si>
  <si>
    <t>问题
其他说明的</t>
  </si>
  <si>
    <t>审核意见
财政部门</t>
  </si>
  <si>
    <t xml:space="preserve">
                                （盖章）
                               年   月   日  
</t>
  </si>
  <si>
    <t>预算27表</t>
  </si>
  <si>
    <t>项目支出预算绩效目标申报表</t>
  </si>
  <si>
    <r>
      <rPr>
        <b/>
        <sz val="16"/>
        <rFont val="仿宋_GB2312"/>
        <charset val="134"/>
      </rPr>
      <t>（20</t>
    </r>
    <r>
      <rPr>
        <b/>
        <u/>
        <sz val="16"/>
        <rFont val="仿宋_GB2312"/>
        <charset val="134"/>
      </rPr>
      <t>20</t>
    </r>
    <r>
      <rPr>
        <b/>
        <sz val="16"/>
        <rFont val="仿宋_GB2312"/>
        <charset val="134"/>
      </rPr>
      <t>年度）</t>
    </r>
  </si>
  <si>
    <t xml:space="preserve"> 填报单位（盖章）：汨罗市城市管理和综合执法局</t>
  </si>
  <si>
    <t>项目基本情况</t>
  </si>
  <si>
    <t>项目属性</t>
  </si>
  <si>
    <t>新增项目□                       延续项目□ √</t>
  </si>
  <si>
    <t xml:space="preserve"> 主管部门</t>
  </si>
  <si>
    <t>城市管理和综合执法局</t>
  </si>
  <si>
    <t xml:space="preserve"> 项目起止时间</t>
  </si>
  <si>
    <t>2020年1-12月</t>
  </si>
  <si>
    <t>项目负责人</t>
  </si>
  <si>
    <t>湛龙</t>
  </si>
  <si>
    <t xml:space="preserve"> 项目类型</t>
  </si>
  <si>
    <t xml:space="preserve">1.基本建设类 □    其中：新建  □ √   扩建  □    改建  □
2.行政事业类 □    其中: 采购类□    修缮类□    奖励类□ 
3.其他专项类 □ </t>
  </si>
  <si>
    <t>项目概况</t>
  </si>
  <si>
    <t>根据中共湖南省、省人民政府《关于深入推进城市执法体制改革改进城市管理工作的实施意见》（湘发（201630号）、湖南省人民政府办公厅《湖南省城市双修三年行动计划（2018-2020）》（湘政办发（2017）74号）、湖南省住房和城乡建设厅《全省数字化城市管理平台建设工作方案》（湘建（2018）112号）等一系列文件精神，要求各级政府要建设数字化城市管理平台。汨罗市城市管理和执法局承担我市数字化城市管理平台建设工作。</t>
  </si>
  <si>
    <t>项目立项
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</si>
  <si>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</si>
  <si>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</si>
  <si>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</si>
  <si>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</si>
  <si>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</si>
  <si>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</si>
  <si>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</si>
  <si>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</si>
  <si>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</si>
  <si>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</si>
  <si>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</si>
  <si>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</si>
  <si>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</si>
  <si>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</si>
  <si>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平台运营</t>
  </si>
  <si>
    <t>单位已有的（或拟订的）保障项目实施的制度、措施</t>
  </si>
  <si>
    <t>项目年度实施进度计划</t>
  </si>
  <si>
    <t>项目实施内容</t>
  </si>
  <si>
    <t>开始时间</t>
  </si>
  <si>
    <t>结束时间</t>
  </si>
  <si>
    <t>1、平台运营服务费</t>
  </si>
  <si>
    <t>项目年度绩效目标情况</t>
  </si>
  <si>
    <t>长期绩效目标</t>
  </si>
  <si>
    <t>推进城市管理数字化进程，切实提高城管工作效率和水平，提质城市建设，改善人居生活卫生环境 。</t>
  </si>
  <si>
    <t>本年度绩效目标</t>
  </si>
  <si>
    <t>1.完善指挥中心建设
2.安装配套设施及平台运营调试
3.购买数字终端设备</t>
  </si>
  <si>
    <t>项目年度绩效指标</t>
  </si>
  <si>
    <t>产出
指标</t>
  </si>
  <si>
    <t xml:space="preserve">1.安装配套设施及平台运营调试
</t>
  </si>
  <si>
    <t>1整套</t>
  </si>
  <si>
    <t xml:space="preserve">1.按照要求采购符合质量要求的数字终端设备
</t>
  </si>
  <si>
    <t>1.在本年度内完善指挥中心建设
2.</t>
  </si>
  <si>
    <t>1.严格控制采购成本
2.</t>
  </si>
  <si>
    <t>1.提质城市建设
2.</t>
  </si>
  <si>
    <t>1.改善人居环境
2.</t>
  </si>
  <si>
    <t>1.提高城管工作效率和水平
2.</t>
  </si>
  <si>
    <t>1.提升市民生活幸福感
2.</t>
  </si>
  <si>
    <t>其他说明的问题</t>
  </si>
  <si>
    <t>财政部门
审核意见</t>
  </si>
  <si>
    <t xml:space="preserve">                                          （盖章）
                                           年    月    日    
</t>
  </si>
  <si>
    <t xml:space="preserve">节日氛围营造 </t>
  </si>
  <si>
    <t xml:space="preserve">新增项目□                       延续项目□ √ </t>
  </si>
  <si>
    <t>谭俊</t>
  </si>
  <si>
    <t xml:space="preserve">1.基本建设类 □    其中：新建  □    扩建  □    改建  □
2.行政事业类 □    其中: 采购类□√     修缮类□    奖励类□ 
3.其他专项类 □ </t>
  </si>
  <si>
    <t>为烘托节日气氛，提升城市品牌形象，营造节日祥和喜庆氛围。</t>
  </si>
  <si>
    <t>屈子公园东广场、南广场</t>
  </si>
  <si>
    <t>归义广场、政务中心西广场</t>
  </si>
  <si>
    <t>1、屈子公园东广场、南广场氛围营造</t>
  </si>
  <si>
    <t>2、归义广场、政务中心西广场氛围营造</t>
  </si>
  <si>
    <t>为更好地烘托节日气氛，提升城市品牌形象，营造节日祥和喜庆氛围。</t>
  </si>
  <si>
    <t xml:space="preserve">1.屈子公园东广场、南广场氛围营造，包括彩灯、PVC加厚宣传板、国庆或其他节日雕刻字。
2.归义广场、政务中心西广场氛围营造，包括彩灯、PVC加厚宣传板、护栏、造型灯、雕刻字等。                                                                                                            3、在节日来临之前，对全市四个广场、上采用布质型的铁口灯笼、中国结进行组合搭配、国旗以及造型铁艺加固等方案。
</t>
  </si>
  <si>
    <t>彩灯、PVC加厚宣传板、国庆等节日雕刻字</t>
  </si>
  <si>
    <t>符合安全生产质量要求</t>
  </si>
  <si>
    <t>按照各大节日提前2周布置</t>
  </si>
  <si>
    <t>严格控制采购材料成本</t>
  </si>
  <si>
    <t>提升城市品牌形象，促进旅游城市发展</t>
  </si>
  <si>
    <t>营造节日祥和喜庆氛围</t>
  </si>
  <si>
    <t>提升市民生活幸福感</t>
  </si>
  <si>
    <t>市民满意度</t>
  </si>
</sst>
</file>

<file path=xl/styles.xml><?xml version="1.0" encoding="utf-8"?>
<styleSheet xmlns="http://schemas.openxmlformats.org/spreadsheetml/2006/main">
  <numFmts count="14">
    <numFmt numFmtId="43" formatCode="_ * #,##0.00_ ;_ * \-#,##0.00_ ;_ * &quot;-&quot;??_ ;_ @_ "/>
    <numFmt numFmtId="176" formatCode="&quot;￥&quot;* _-#,##0;&quot;￥&quot;* \-#,##0;&quot;￥&quot;* _-&quot;-&quot;;@"/>
    <numFmt numFmtId="177" formatCode="* #,##0;* \-#,##0;* &quot;-&quot;;@"/>
    <numFmt numFmtId="44" formatCode="_ &quot;￥&quot;* #,##0.00_ ;_ &quot;￥&quot;* \-#,##0.00_ ;_ &quot;￥&quot;* &quot;-&quot;??_ ;_ @_ "/>
    <numFmt numFmtId="178" formatCode="* #,##0.00;* \-#,##0.00;* &quot;&quot;??;@"/>
    <numFmt numFmtId="179" formatCode="0_);[Red]\(0\)"/>
    <numFmt numFmtId="180" formatCode="00"/>
    <numFmt numFmtId="181" formatCode="0000"/>
    <numFmt numFmtId="182" formatCode="#,##0_);[Red]\(#,##0\)"/>
    <numFmt numFmtId="183" formatCode="* #,##0;* \-#,##0;* &quot;&quot;??;@"/>
    <numFmt numFmtId="184" formatCode="#,##0.00_);[Red]\(#,##0.00\)"/>
    <numFmt numFmtId="185" formatCode="0.00_ "/>
    <numFmt numFmtId="186" formatCode="#,##0_);\(#,##0\)"/>
    <numFmt numFmtId="187" formatCode="#,##0.0000"/>
  </numFmts>
  <fonts count="44">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1"/>
      <name val="宋体"/>
      <charset val="134"/>
    </font>
    <font>
      <sz val="10"/>
      <name val="仿宋_GB2312"/>
      <charset val="134"/>
    </font>
    <font>
      <b/>
      <sz val="10"/>
      <name val="宋体"/>
      <charset val="134"/>
    </font>
    <font>
      <sz val="22"/>
      <name val="方正小标宋简体"/>
      <charset val="134"/>
    </font>
    <font>
      <b/>
      <sz val="22"/>
      <name val="方正小标宋简体"/>
      <charset val="134"/>
    </font>
    <font>
      <sz val="12"/>
      <name val="仿宋"/>
      <charset val="134"/>
    </font>
    <font>
      <b/>
      <sz val="18"/>
      <name val="宋体"/>
      <charset val="134"/>
    </font>
    <font>
      <sz val="10"/>
      <name val="宋体"/>
      <charset val="134"/>
    </font>
    <font>
      <b/>
      <sz val="9"/>
      <name val="宋体"/>
      <charset val="134"/>
    </font>
    <font>
      <b/>
      <sz val="16"/>
      <name val="宋体"/>
      <charset val="134"/>
    </font>
    <font>
      <sz val="10"/>
      <name val="Times New Roman"/>
      <charset val="0"/>
    </font>
    <font>
      <sz val="12"/>
      <name val="宋体"/>
      <charset val="134"/>
    </font>
    <font>
      <b/>
      <sz val="14"/>
      <name val="宋体"/>
      <charset val="134"/>
    </font>
    <font>
      <b/>
      <sz val="12"/>
      <name val="宋体"/>
      <charset val="134"/>
    </font>
    <font>
      <sz val="11"/>
      <color indexed="9"/>
      <name val="宋体"/>
      <charset val="134"/>
    </font>
    <font>
      <sz val="11"/>
      <color indexed="8"/>
      <name val="宋体"/>
      <charset val="134"/>
    </font>
    <font>
      <b/>
      <sz val="10"/>
      <name val="Arial"/>
      <charset val="0"/>
    </font>
    <font>
      <sz val="11"/>
      <color indexed="20"/>
      <name val="宋体"/>
      <charset val="134"/>
    </font>
    <font>
      <sz val="11"/>
      <color indexed="60"/>
      <name val="宋体"/>
      <charset val="134"/>
    </font>
    <font>
      <b/>
      <sz val="11"/>
      <color indexed="52"/>
      <name val="宋体"/>
      <charset val="134"/>
    </font>
    <font>
      <sz val="11"/>
      <color indexed="62"/>
      <name val="宋体"/>
      <charset val="134"/>
    </font>
    <font>
      <b/>
      <sz val="11"/>
      <color indexed="56"/>
      <name val="宋体"/>
      <charset val="134"/>
    </font>
    <font>
      <u/>
      <sz val="9"/>
      <color indexed="12"/>
      <name val="宋体"/>
      <charset val="134"/>
    </font>
    <font>
      <sz val="11"/>
      <color indexed="17"/>
      <name val="宋体"/>
      <charset val="134"/>
    </font>
    <font>
      <b/>
      <sz val="10"/>
      <name val="MS Sans Serif"/>
      <charset val="0"/>
    </font>
    <font>
      <b/>
      <sz val="18"/>
      <color indexed="56"/>
      <name val="宋体"/>
      <charset val="134"/>
    </font>
    <font>
      <u/>
      <sz val="9"/>
      <color indexed="36"/>
      <name val="宋体"/>
      <charset val="134"/>
    </font>
    <font>
      <sz val="11"/>
      <color indexed="10"/>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9"/>
      <name val="宋体"/>
      <charset val="134"/>
    </font>
    <font>
      <sz val="11"/>
      <color indexed="52"/>
      <name val="宋体"/>
      <charset val="134"/>
    </font>
    <font>
      <b/>
      <sz val="11"/>
      <color indexed="8"/>
      <name val="宋体"/>
      <charset val="134"/>
    </font>
    <font>
      <b/>
      <u/>
      <sz val="16"/>
      <name val="仿宋_GB2312"/>
      <charset val="134"/>
    </font>
  </fonts>
  <fills count="25">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31"/>
        <bgColor indexed="64"/>
      </patternFill>
    </fill>
    <fill>
      <patternFill patternType="solid">
        <fgColor indexed="45"/>
        <bgColor indexed="64"/>
      </patternFill>
    </fill>
    <fill>
      <patternFill patternType="solid">
        <fgColor indexed="30"/>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27"/>
        <bgColor indexed="64"/>
      </patternFill>
    </fill>
    <fill>
      <patternFill patternType="solid">
        <fgColor indexed="11"/>
        <bgColor indexed="64"/>
      </patternFill>
    </fill>
    <fill>
      <patternFill patternType="solid">
        <fgColor indexed="46"/>
        <bgColor indexed="64"/>
      </patternFill>
    </fill>
    <fill>
      <patternFill patternType="solid">
        <fgColor indexed="10"/>
        <bgColor indexed="64"/>
      </patternFill>
    </fill>
    <fill>
      <patternFill patternType="solid">
        <fgColor indexed="29"/>
        <bgColor indexed="64"/>
      </patternFill>
    </fill>
    <fill>
      <patternFill patternType="solid">
        <fgColor indexed="26"/>
        <bgColor indexed="64"/>
      </patternFill>
    </fill>
    <fill>
      <patternFill patternType="solid">
        <fgColor indexed="51"/>
        <bgColor indexed="64"/>
      </patternFill>
    </fill>
    <fill>
      <patternFill patternType="solid">
        <fgColor indexed="44"/>
        <bgColor indexed="64"/>
      </patternFill>
    </fill>
    <fill>
      <patternFill patternType="solid">
        <fgColor indexed="36"/>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52"/>
        <bgColor indexed="64"/>
      </patternFill>
    </fill>
    <fill>
      <patternFill patternType="solid">
        <fgColor indexed="53"/>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0"/>
      </left>
      <right style="thin">
        <color auto="1"/>
      </right>
      <top style="thin">
        <color indexed="0"/>
      </top>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2">
    <xf numFmtId="0" fontId="0" fillId="0" borderId="0"/>
    <xf numFmtId="176" fontId="24" fillId="0" borderId="0" applyFont="0" applyFill="0" applyBorder="0" applyAlignment="0" applyProtection="0"/>
    <xf numFmtId="0" fontId="23" fillId="7" borderId="0" applyNumberFormat="0" applyBorder="0" applyAlignment="0" applyProtection="0">
      <alignment vertical="center"/>
    </xf>
    <xf numFmtId="0" fontId="28" fillId="10" borderId="18" applyNumberFormat="0" applyAlignment="0" applyProtection="0">
      <alignment vertical="center"/>
    </xf>
    <xf numFmtId="44" fontId="0" fillId="0" borderId="0" applyFont="0" applyFill="0" applyBorder="0" applyAlignment="0" applyProtection="0">
      <alignment vertical="center"/>
    </xf>
    <xf numFmtId="177" fontId="24" fillId="0" borderId="0" applyFont="0" applyFill="0" applyBorder="0" applyAlignment="0" applyProtection="0"/>
    <xf numFmtId="0" fontId="23" fillId="12"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2" fillId="12" borderId="0" applyNumberFormat="0" applyBorder="0" applyAlignment="0" applyProtection="0">
      <alignment vertical="center"/>
    </xf>
    <xf numFmtId="0" fontId="30" fillId="0" borderId="0" applyNumberFormat="0" applyFill="0" applyBorder="0" applyAlignment="0" applyProtection="0">
      <alignment vertical="top"/>
      <protection locked="0"/>
    </xf>
    <xf numFmtId="9" fontId="24" fillId="0" borderId="0" applyFon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alignment vertical="top"/>
      <protection locked="0"/>
    </xf>
    <xf numFmtId="0" fontId="0" fillId="16" borderId="20" applyNumberFormat="0" applyFont="0" applyAlignment="0" applyProtection="0">
      <alignment vertical="center"/>
    </xf>
    <xf numFmtId="0" fontId="22" fillId="15" borderId="0" applyNumberFormat="0" applyBorder="0" applyAlignment="0" applyProtection="0">
      <alignment vertical="center"/>
    </xf>
    <xf numFmtId="0" fontId="2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22" fillId="6" borderId="0" applyNumberFormat="0" applyBorder="0" applyAlignment="0" applyProtection="0">
      <alignment vertical="center"/>
    </xf>
    <xf numFmtId="0" fontId="29" fillId="0" borderId="19" applyNumberFormat="0" applyFill="0" applyAlignment="0" applyProtection="0">
      <alignment vertical="center"/>
    </xf>
    <xf numFmtId="0" fontId="22" fillId="19" borderId="0" applyNumberFormat="0" applyBorder="0" applyAlignment="0" applyProtection="0">
      <alignment vertical="center"/>
    </xf>
    <xf numFmtId="0" fontId="39" fillId="9" borderId="23" applyNumberFormat="0" applyAlignment="0" applyProtection="0">
      <alignment vertical="center"/>
    </xf>
    <xf numFmtId="0" fontId="27" fillId="9" borderId="18" applyNumberFormat="0" applyAlignment="0" applyProtection="0">
      <alignment vertical="center"/>
    </xf>
    <xf numFmtId="0" fontId="40" fillId="21" borderId="24" applyNumberFormat="0" applyAlignment="0" applyProtection="0">
      <alignment vertical="center"/>
    </xf>
    <xf numFmtId="0" fontId="23" fillId="10" borderId="0" applyNumberFormat="0" applyBorder="0" applyAlignment="0" applyProtection="0">
      <alignment vertical="center"/>
    </xf>
    <xf numFmtId="0" fontId="22" fillId="14" borderId="0" applyNumberFormat="0" applyBorder="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31" fillId="7" borderId="0" applyNumberFormat="0" applyBorder="0" applyAlignment="0" applyProtection="0">
      <alignment vertical="center"/>
    </xf>
    <xf numFmtId="0" fontId="26" fillId="8" borderId="0" applyNumberFormat="0" applyBorder="0" applyAlignment="0" applyProtection="0">
      <alignment vertical="center"/>
    </xf>
    <xf numFmtId="0" fontId="23" fillId="11" borderId="0" applyNumberFormat="0" applyBorder="0" applyAlignment="0" applyProtection="0">
      <alignment vertical="center"/>
    </xf>
    <xf numFmtId="0" fontId="22" fillId="22" borderId="0" applyNumberFormat="0" applyBorder="0" applyAlignment="0" applyProtection="0">
      <alignment vertical="center"/>
    </xf>
    <xf numFmtId="0" fontId="23" fillId="4" borderId="0" applyNumberFormat="0" applyBorder="0" applyAlignment="0" applyProtection="0">
      <alignment vertical="center"/>
    </xf>
    <xf numFmtId="0" fontId="23" fillId="18" borderId="0" applyNumberFormat="0" applyBorder="0" applyAlignment="0" applyProtection="0">
      <alignment vertical="center"/>
    </xf>
    <xf numFmtId="0" fontId="23" fillId="5" borderId="0" applyNumberFormat="0" applyBorder="0" applyAlignment="0" applyProtection="0">
      <alignment vertical="center"/>
    </xf>
    <xf numFmtId="0" fontId="23" fillId="15" borderId="0" applyNumberFormat="0" applyBorder="0" applyAlignment="0" applyProtection="0">
      <alignment vertical="center"/>
    </xf>
    <xf numFmtId="0" fontId="22" fillId="20" borderId="0" applyNumberFormat="0" applyBorder="0" applyAlignment="0" applyProtection="0">
      <alignment vertical="center"/>
    </xf>
    <xf numFmtId="0" fontId="22" fillId="19"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2" fillId="3" borderId="0" applyNumberFormat="0" applyBorder="0" applyAlignment="0" applyProtection="0">
      <alignment vertical="center"/>
    </xf>
    <xf numFmtId="0" fontId="23" fillId="18" borderId="0" applyNumberFormat="0" applyBorder="0" applyAlignment="0" applyProtection="0">
      <alignment vertical="center"/>
    </xf>
    <xf numFmtId="0" fontId="22" fillId="3" borderId="0" applyNumberFormat="0" applyBorder="0" applyAlignment="0" applyProtection="0">
      <alignment vertical="center"/>
    </xf>
    <xf numFmtId="0" fontId="22" fillId="24" borderId="0" applyNumberFormat="0" applyBorder="0" applyAlignment="0" applyProtection="0">
      <alignment vertical="center"/>
    </xf>
    <xf numFmtId="0" fontId="23" fillId="17" borderId="0" applyNumberFormat="0" applyBorder="0" applyAlignment="0" applyProtection="0">
      <alignment vertical="center"/>
    </xf>
    <xf numFmtId="0" fontId="22" fillId="23" borderId="0" applyNumberFormat="0" applyBorder="0" applyAlignment="0" applyProtection="0">
      <alignment vertical="center"/>
    </xf>
    <xf numFmtId="0" fontId="32" fillId="0" borderId="0" applyNumberFormat="0" applyFill="0" applyBorder="0" applyAlignment="0" applyProtection="0"/>
    <xf numFmtId="0" fontId="19" fillId="0" borderId="0"/>
  </cellStyleXfs>
  <cellXfs count="369">
    <xf numFmtId="0" fontId="0" fillId="0" borderId="0" xfId="0"/>
    <xf numFmtId="0" fontId="0" fillId="0" borderId="0" xfId="0"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2" xfId="0" applyNumberFormat="1" applyFont="1" applyFill="1" applyBorder="1" applyAlignment="1">
      <alignment horizontal="center" vertical="center" textRotation="255"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8" fillId="0" borderId="2" xfId="0" applyFont="1" applyFill="1" applyBorder="1" applyAlignment="1">
      <alignment horizontal="left" vertical="center"/>
    </xf>
    <xf numFmtId="57" fontId="3"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1" xfId="0" applyNumberFormat="1" applyFont="1" applyFill="1" applyBorder="1" applyAlignment="1">
      <alignment horizontal="center" vertical="center" textRotation="255" wrapText="1"/>
    </xf>
    <xf numFmtId="0" fontId="3" fillId="0" borderId="2" xfId="0" applyFont="1" applyFill="1" applyBorder="1" applyAlignment="1">
      <alignment vertical="center" wrapText="1"/>
    </xf>
    <xf numFmtId="0" fontId="4" fillId="0" borderId="12" xfId="0" applyNumberFormat="1" applyFont="1" applyFill="1" applyBorder="1" applyAlignment="1">
      <alignment horizontal="center" vertical="center" textRotation="255"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13" xfId="0" applyFont="1" applyFill="1" applyBorder="1" applyAlignment="1">
      <alignment horizontal="center" wrapText="1"/>
    </xf>
    <xf numFmtId="0" fontId="10" fillId="0" borderId="0" xfId="0" applyNumberFormat="1" applyFont="1" applyFill="1" applyBorder="1" applyAlignment="1" applyProtection="1">
      <alignment horizontal="right" vertical="center"/>
    </xf>
    <xf numFmtId="0" fontId="3" fillId="0" borderId="1" xfId="0" applyFont="1" applyFill="1" applyBorder="1" applyAlignment="1">
      <alignment horizontal="left" vertical="center" wrapText="1"/>
    </xf>
    <xf numFmtId="9"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0" fillId="0" borderId="3" xfId="0" applyFill="1" applyBorder="1" applyAlignment="1">
      <alignment horizontal="center"/>
    </xf>
    <xf numFmtId="0" fontId="0" fillId="0" borderId="13" xfId="0" applyFill="1" applyBorder="1" applyAlignment="1">
      <alignment horizontal="center"/>
    </xf>
    <xf numFmtId="0" fontId="0" fillId="0" borderId="4" xfId="0" applyFill="1" applyBorder="1" applyAlignment="1">
      <alignment horizontal="center"/>
    </xf>
    <xf numFmtId="0" fontId="0" fillId="0" borderId="0" xfId="0" applyFill="1"/>
    <xf numFmtId="0" fontId="11" fillId="0" borderId="0" xfId="51" applyFont="1" applyBorder="1" applyAlignment="1">
      <alignment horizontal="center" vertical="center"/>
    </xf>
    <xf numFmtId="0" fontId="12" fillId="0" borderId="0" xfId="51" applyFont="1" applyBorder="1" applyAlignment="1">
      <alignment horizontal="center" vertical="center"/>
    </xf>
    <xf numFmtId="0" fontId="2" fillId="0" borderId="0" xfId="51" applyFont="1" applyBorder="1" applyAlignment="1">
      <alignment horizontal="center" vertical="center"/>
    </xf>
    <xf numFmtId="0" fontId="3" fillId="0" borderId="1" xfId="51" applyFont="1" applyBorder="1" applyAlignment="1">
      <alignment horizontal="left" vertical="center" wrapText="1"/>
    </xf>
    <xf numFmtId="0" fontId="3" fillId="0" borderId="1" xfId="51" applyFont="1" applyBorder="1" applyAlignment="1">
      <alignment vertical="center" wrapText="1"/>
    </xf>
    <xf numFmtId="0" fontId="3" fillId="0" borderId="1" xfId="51" applyFont="1" applyBorder="1" applyAlignment="1">
      <alignment horizontal="center" vertical="center" wrapText="1"/>
    </xf>
    <xf numFmtId="0" fontId="4" fillId="0" borderId="2" xfId="51" applyNumberFormat="1" applyFont="1" applyFill="1" applyBorder="1" applyAlignment="1">
      <alignment horizontal="center" vertical="center" textRotation="255" wrapText="1"/>
    </xf>
    <xf numFmtId="0" fontId="3" fillId="0" borderId="2" xfId="51"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0" fontId="9" fillId="0" borderId="2" xfId="0" applyFont="1" applyFill="1" applyBorder="1" applyAlignment="1">
      <alignment horizontal="left" vertical="center"/>
    </xf>
    <xf numFmtId="0" fontId="5" fillId="0" borderId="2" xfId="51" applyFont="1" applyBorder="1" applyAlignment="1">
      <alignment horizontal="center" vertical="center" wrapText="1"/>
    </xf>
    <xf numFmtId="0" fontId="3" fillId="0" borderId="2" xfId="51" applyFont="1" applyBorder="1" applyAlignment="1">
      <alignment horizontal="center" vertical="center" wrapText="1"/>
    </xf>
    <xf numFmtId="0" fontId="6" fillId="0" borderId="2" xfId="51" applyFont="1" applyBorder="1" applyAlignment="1">
      <alignment horizontal="center" vertical="center" wrapText="1"/>
    </xf>
    <xf numFmtId="4" fontId="3" fillId="0" borderId="2" xfId="51" applyNumberFormat="1" applyFont="1" applyFill="1" applyBorder="1" applyAlignment="1">
      <alignment horizontal="center" vertical="center" wrapText="1"/>
    </xf>
    <xf numFmtId="0" fontId="13" fillId="0" borderId="0" xfId="0" applyFont="1" applyAlignment="1">
      <alignment horizontal="center"/>
    </xf>
    <xf numFmtId="4" fontId="3" fillId="0" borderId="2" xfId="51" applyNumberFormat="1" applyFont="1" applyFill="1" applyBorder="1" applyAlignment="1">
      <alignment vertical="center"/>
    </xf>
    <xf numFmtId="4" fontId="3" fillId="0" borderId="2" xfId="51" applyNumberFormat="1" applyFont="1" applyFill="1" applyBorder="1" applyAlignment="1">
      <alignment horizontal="center" vertical="center"/>
    </xf>
    <xf numFmtId="0" fontId="3" fillId="0" borderId="2" xfId="51" applyFont="1" applyFill="1" applyBorder="1" applyAlignment="1">
      <alignment horizontal="center" vertical="center"/>
    </xf>
    <xf numFmtId="0" fontId="3" fillId="0" borderId="2" xfId="51" applyFont="1" applyBorder="1" applyAlignment="1">
      <alignment horizontal="left" vertical="center" wrapText="1"/>
    </xf>
    <xf numFmtId="0" fontId="3" fillId="0" borderId="11" xfId="51" applyFont="1" applyFill="1" applyBorder="1" applyAlignment="1">
      <alignment horizontal="center" vertical="center" wrapText="1"/>
    </xf>
    <xf numFmtId="0" fontId="3" fillId="0" borderId="12" xfId="5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14" xfId="5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9" fontId="6" fillId="0" borderId="3" xfId="0" applyNumberFormat="1"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9" fontId="3" fillId="0" borderId="2" xfId="51" applyNumberFormat="1" applyFont="1" applyFill="1" applyBorder="1" applyAlignment="1">
      <alignment horizontal="center" vertical="center" wrapText="1"/>
    </xf>
    <xf numFmtId="0" fontId="6" fillId="0" borderId="2" xfId="0" applyFont="1" applyFill="1" applyBorder="1" applyAlignment="1">
      <alignment horizontal="center" vertical="center" shrinkToFit="1"/>
    </xf>
    <xf numFmtId="9" fontId="3" fillId="0" borderId="3"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49" fontId="3" fillId="0" borderId="3" xfId="51" applyNumberFormat="1" applyFont="1" applyFill="1" applyBorder="1" applyAlignment="1">
      <alignment horizontal="center" vertical="center" wrapText="1"/>
    </xf>
    <xf numFmtId="0" fontId="3" fillId="0" borderId="13" xfId="51" applyFont="1" applyFill="1" applyBorder="1" applyAlignment="1">
      <alignment horizontal="center" vertical="center" wrapText="1"/>
    </xf>
    <xf numFmtId="0" fontId="3" fillId="0" borderId="4" xfId="51" applyFont="1" applyFill="1" applyBorder="1" applyAlignment="1">
      <alignment horizontal="center" vertical="center" wrapText="1"/>
    </xf>
    <xf numFmtId="0" fontId="3" fillId="0" borderId="2" xfId="51" applyFont="1" applyBorder="1" applyAlignment="1">
      <alignment horizontal="center" wrapText="1"/>
    </xf>
    <xf numFmtId="0" fontId="10" fillId="0" borderId="0" xfId="0" applyNumberFormat="1" applyFont="1" applyFill="1" applyAlignment="1" applyProtection="1">
      <alignment horizontal="center" vertical="center" wrapText="1"/>
    </xf>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horizontal="left" vertical="center"/>
    </xf>
    <xf numFmtId="0" fontId="10" fillId="0" borderId="1" xfId="0" applyNumberFormat="1" applyFont="1" applyFill="1" applyBorder="1" applyAlignment="1" applyProtection="1">
      <alignment horizontal="left" vertical="center"/>
    </xf>
    <xf numFmtId="0" fontId="10" fillId="0" borderId="2"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xf>
    <xf numFmtId="0" fontId="10" fillId="0" borderId="14"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178" fontId="10" fillId="0" borderId="9"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178" fontId="10" fillId="0" borderId="3" xfId="0" applyNumberFormat="1" applyFont="1" applyFill="1" applyBorder="1" applyAlignment="1" applyProtection="1">
      <alignment horizontal="center" vertical="center" wrapText="1"/>
    </xf>
    <xf numFmtId="49" fontId="15" fillId="0" borderId="2" xfId="5" applyNumberFormat="1" applyFont="1" applyFill="1" applyBorder="1" applyAlignment="1">
      <alignment horizontal="center" vertical="center" wrapText="1"/>
    </xf>
    <xf numFmtId="0" fontId="15" fillId="0" borderId="2" xfId="5" applyNumberFormat="1" applyFont="1" applyFill="1" applyBorder="1" applyAlignment="1">
      <alignment horizontal="center" vertical="center" wrapText="1"/>
    </xf>
    <xf numFmtId="0" fontId="16" fillId="0" borderId="0" xfId="0" applyNumberFormat="1" applyFont="1" applyFill="1" applyProtection="1"/>
    <xf numFmtId="0" fontId="10" fillId="0" borderId="0" xfId="0" applyNumberFormat="1" applyFont="1" applyFill="1" applyAlignment="1" applyProtection="1">
      <alignment horizontal="right" vertical="center"/>
    </xf>
    <xf numFmtId="0" fontId="10" fillId="0" borderId="0" xfId="0" applyNumberFormat="1" applyFont="1" applyFill="1" applyAlignment="1" applyProtection="1">
      <alignment horizontal="right"/>
    </xf>
    <xf numFmtId="0" fontId="16" fillId="0" borderId="0" xfId="0" applyNumberFormat="1" applyFont="1" applyFill="1" applyAlignment="1" applyProtection="1">
      <alignment horizontal="center" vertical="center" wrapText="1"/>
    </xf>
    <xf numFmtId="0" fontId="0" fillId="0" borderId="0" xfId="0" applyFill="1" applyAlignment="1">
      <alignment horizontal="center" vertical="center"/>
    </xf>
    <xf numFmtId="0" fontId="17" fillId="0" borderId="0" xfId="0" applyFont="1" applyAlignment="1">
      <alignment horizont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wrapText="1"/>
    </xf>
    <xf numFmtId="0" fontId="0" fillId="0" borderId="2" xfId="0" applyNumberFormat="1" applyFill="1" applyBorder="1" applyAlignment="1">
      <alignment horizontal="center" vertical="center"/>
    </xf>
    <xf numFmtId="0" fontId="0" fillId="0" borderId="3" xfId="0" applyBorder="1" applyAlignment="1">
      <alignment horizontal="center"/>
    </xf>
    <xf numFmtId="0" fontId="0" fillId="0" borderId="13" xfId="0" applyBorder="1" applyAlignment="1">
      <alignment horizontal="center"/>
    </xf>
    <xf numFmtId="0" fontId="0" fillId="0" borderId="2" xfId="0" applyBorder="1" applyAlignment="1">
      <alignment horizontal="right" vertical="center" wrapText="1"/>
    </xf>
    <xf numFmtId="0" fontId="0" fillId="0" borderId="4" xfId="0" applyBorder="1" applyAlignment="1">
      <alignment horizontal="center"/>
    </xf>
    <xf numFmtId="0" fontId="0" fillId="0" borderId="11" xfId="0" applyBorder="1" applyAlignment="1">
      <alignment horizontal="center" vertical="center" wrapText="1"/>
    </xf>
    <xf numFmtId="0" fontId="0" fillId="0" borderId="2" xfId="0" applyBorder="1" applyAlignment="1">
      <alignment horizontal="right" vertical="center"/>
    </xf>
    <xf numFmtId="0" fontId="0" fillId="0" borderId="14" xfId="0" applyBorder="1" applyAlignment="1">
      <alignment horizontal="center" vertical="center" wrapText="1"/>
    </xf>
    <xf numFmtId="0" fontId="0" fillId="0" borderId="0" xfId="0" applyFont="1" applyFill="1"/>
    <xf numFmtId="0" fontId="0" fillId="0" borderId="0" xfId="0" applyFont="1"/>
    <xf numFmtId="0" fontId="15" fillId="0" borderId="2" xfId="0" applyNumberFormat="1" applyFont="1" applyFill="1" applyBorder="1" applyAlignment="1" applyProtection="1">
      <alignment horizontal="center" vertical="center" wrapText="1"/>
    </xf>
    <xf numFmtId="49" fontId="15" fillId="0" borderId="2" xfId="0" applyNumberFormat="1" applyFont="1" applyFill="1" applyBorder="1" applyAlignment="1" applyProtection="1">
      <alignment horizontal="center" vertical="center" wrapText="1"/>
    </xf>
    <xf numFmtId="179" fontId="15" fillId="0" borderId="2" xfId="0" applyNumberFormat="1" applyFont="1" applyFill="1" applyBorder="1" applyAlignment="1" applyProtection="1">
      <alignment horizontal="center" vertical="center" wrapText="1"/>
    </xf>
    <xf numFmtId="0" fontId="0" fillId="0" borderId="0" xfId="0" applyNumberFormat="1" applyFont="1" applyFill="1" applyProtection="1"/>
    <xf numFmtId="0" fontId="0" fillId="0" borderId="0" xfId="0" applyAlignment="1">
      <alignment horizontal="center" vertical="center"/>
    </xf>
    <xf numFmtId="3" fontId="0" fillId="0" borderId="2" xfId="0" applyNumberFormat="1" applyFill="1" applyBorder="1" applyAlignment="1">
      <alignment horizontal="center" vertical="center"/>
    </xf>
    <xf numFmtId="49" fontId="16" fillId="0" borderId="0" xfId="0" applyNumberFormat="1" applyFont="1" applyFill="1" applyProtection="1"/>
    <xf numFmtId="180" fontId="10" fillId="0" borderId="0" xfId="0" applyNumberFormat="1" applyFont="1" applyFill="1" applyAlignment="1" applyProtection="1">
      <alignment horizontal="center" vertical="center" wrapText="1"/>
    </xf>
    <xf numFmtId="49" fontId="10" fillId="0" borderId="0" xfId="0" applyNumberFormat="1" applyFont="1" applyFill="1" applyAlignment="1" applyProtection="1">
      <alignment horizontal="center" vertical="center" wrapText="1"/>
    </xf>
    <xf numFmtId="181" fontId="10" fillId="2" borderId="0" xfId="0" applyNumberFormat="1" applyFont="1" applyFill="1" applyAlignment="1" applyProtection="1">
      <alignment horizontal="left" vertical="center"/>
    </xf>
    <xf numFmtId="181" fontId="10" fillId="2" borderId="1" xfId="0" applyNumberFormat="1" applyFont="1" applyFill="1" applyBorder="1" applyAlignment="1" applyProtection="1">
      <alignment horizontal="left" vertical="center"/>
    </xf>
    <xf numFmtId="0" fontId="10" fillId="0" borderId="0" xfId="0" applyNumberFormat="1" applyFont="1" applyFill="1" applyAlignment="1" applyProtection="1">
      <alignment horizontal="center" vertical="center"/>
    </xf>
    <xf numFmtId="0" fontId="10" fillId="2" borderId="14" xfId="0" applyNumberFormat="1" applyFont="1" applyFill="1" applyBorder="1" applyAlignment="1" applyProtection="1">
      <alignment horizontal="center" vertical="center"/>
    </xf>
    <xf numFmtId="0" fontId="10" fillId="2" borderId="14"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xf>
    <xf numFmtId="49" fontId="15" fillId="0" borderId="2" xfId="0" applyNumberFormat="1" applyFont="1" applyFill="1" applyBorder="1" applyAlignment="1" applyProtection="1">
      <alignment horizontal="center" vertical="center"/>
    </xf>
    <xf numFmtId="3" fontId="15" fillId="0" borderId="2" xfId="0" applyNumberFormat="1" applyFont="1" applyFill="1" applyBorder="1" applyAlignment="1" applyProtection="1">
      <alignment horizontal="center" vertical="center" wrapText="1"/>
    </xf>
    <xf numFmtId="178" fontId="10" fillId="0" borderId="0" xfId="0" applyNumberFormat="1" applyFont="1" applyFill="1" applyAlignment="1" applyProtection="1">
      <alignment horizontal="right" vertical="center" wrapText="1"/>
    </xf>
    <xf numFmtId="0" fontId="10" fillId="0" borderId="1" xfId="0" applyNumberFormat="1" applyFont="1" applyFill="1" applyBorder="1" applyAlignment="1" applyProtection="1">
      <alignment horizontal="right"/>
    </xf>
    <xf numFmtId="178" fontId="10" fillId="0" borderId="0" xfId="0" applyNumberFormat="1" applyFont="1" applyFill="1" applyAlignment="1" applyProtection="1">
      <alignment horizontal="center" vertical="center" wrapText="1"/>
    </xf>
    <xf numFmtId="178" fontId="14" fillId="0" borderId="0" xfId="0" applyNumberFormat="1" applyFont="1" applyFill="1" applyAlignment="1" applyProtection="1">
      <alignment horizontal="centerContinuous" vertical="center"/>
    </xf>
    <xf numFmtId="181" fontId="10" fillId="0" borderId="0" xfId="0" applyNumberFormat="1" applyFont="1" applyFill="1" applyAlignment="1" applyProtection="1">
      <alignment horizontal="left" vertical="center"/>
    </xf>
    <xf numFmtId="181" fontId="10" fillId="0" borderId="1" xfId="0" applyNumberFormat="1" applyFont="1" applyFill="1" applyBorder="1" applyAlignment="1" applyProtection="1">
      <alignment horizontal="left" vertical="center"/>
    </xf>
    <xf numFmtId="0" fontId="10" fillId="0" borderId="10"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182" fontId="15" fillId="0" borderId="2" xfId="0" applyNumberFormat="1" applyFont="1" applyFill="1" applyBorder="1" applyAlignment="1" applyProtection="1">
      <alignment horizontal="center" vertical="center" wrapText="1"/>
    </xf>
    <xf numFmtId="178" fontId="10" fillId="0" borderId="0" xfId="0" applyNumberFormat="1" applyFont="1" applyFill="1" applyAlignment="1" applyProtection="1">
      <alignment horizontal="right" vertical="center"/>
    </xf>
    <xf numFmtId="178" fontId="10" fillId="0" borderId="1" xfId="0" applyNumberFormat="1" applyFont="1" applyFill="1" applyBorder="1" applyAlignment="1" applyProtection="1">
      <alignment horizontal="right"/>
    </xf>
    <xf numFmtId="178" fontId="10" fillId="0" borderId="2" xfId="0" applyNumberFormat="1" applyFont="1" applyFill="1" applyBorder="1" applyAlignment="1" applyProtection="1">
      <alignment horizontal="center" vertical="center"/>
    </xf>
    <xf numFmtId="178" fontId="10" fillId="0" borderId="2" xfId="0" applyNumberFormat="1" applyFont="1" applyFill="1" applyBorder="1" applyAlignment="1" applyProtection="1">
      <alignment horizontal="center" vertical="center" wrapText="1"/>
    </xf>
    <xf numFmtId="181" fontId="10" fillId="0" borderId="1" xfId="0" applyNumberFormat="1" applyFont="1" applyFill="1" applyBorder="1" applyAlignment="1" applyProtection="1">
      <alignment horizontal="center" vertical="center"/>
    </xf>
    <xf numFmtId="49" fontId="0" fillId="0" borderId="2" xfId="0" applyNumberFormat="1" applyFill="1" applyBorder="1" applyAlignment="1">
      <alignment horizontal="center" vertical="center"/>
    </xf>
    <xf numFmtId="178" fontId="10"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0" borderId="2" xfId="0" applyNumberFormat="1" applyFill="1" applyBorder="1" applyAlignment="1">
      <alignment horizontal="center" vertical="center" wrapText="1"/>
    </xf>
    <xf numFmtId="0" fontId="0" fillId="0" borderId="1" xfId="0" applyFont="1" applyFill="1" applyBorder="1"/>
    <xf numFmtId="0" fontId="15" fillId="0" borderId="14" xfId="0" applyNumberFormat="1" applyFont="1" applyFill="1" applyBorder="1" applyAlignment="1" applyProtection="1">
      <alignment horizontal="center" vertical="center" wrapText="1"/>
    </xf>
    <xf numFmtId="3" fontId="15" fillId="0" borderId="2" xfId="0" applyNumberFormat="1" applyFont="1" applyFill="1" applyBorder="1" applyAlignment="1" applyProtection="1">
      <alignment horizontal="right" vertical="center" wrapText="1"/>
    </xf>
    <xf numFmtId="3" fontId="15" fillId="0" borderId="14" xfId="0" applyNumberFormat="1" applyFont="1" applyFill="1" applyBorder="1" applyAlignment="1" applyProtection="1">
      <alignment horizontal="right" vertical="center" wrapText="1"/>
    </xf>
    <xf numFmtId="49" fontId="0" fillId="0" borderId="0" xfId="5" applyNumberFormat="1" applyFont="1" applyFill="1" applyAlignment="1">
      <alignment horizontal="center" vertical="center"/>
    </xf>
    <xf numFmtId="0" fontId="0" fillId="0" borderId="0" xfId="11" applyNumberFormat="1" applyFont="1" applyFill="1" applyAlignment="1" applyProtection="1">
      <alignment horizontal="right" vertical="center"/>
    </xf>
    <xf numFmtId="0" fontId="0" fillId="0" borderId="0" xfId="5" applyNumberFormat="1" applyFont="1" applyFill="1" applyAlignment="1">
      <alignment vertical="center"/>
    </xf>
    <xf numFmtId="183" fontId="14" fillId="0" borderId="0" xfId="11" applyNumberFormat="1" applyFont="1" applyFill="1" applyAlignment="1" applyProtection="1">
      <alignment horizontal="center" vertical="center"/>
    </xf>
    <xf numFmtId="0" fontId="0" fillId="0" borderId="2" xfId="5" applyNumberFormat="1" applyFont="1" applyFill="1" applyBorder="1" applyAlignment="1" applyProtection="1">
      <alignment horizontal="center" vertical="center" wrapText="1"/>
    </xf>
    <xf numFmtId="0" fontId="0" fillId="0" borderId="3" xfId="5"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 xfId="5" applyNumberFormat="1" applyFont="1" applyFill="1" applyBorder="1" applyAlignment="1" applyProtection="1">
      <alignment horizontal="center" vertical="center"/>
    </xf>
    <xf numFmtId="0" fontId="0" fillId="0" borderId="14" xfId="5"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xf>
    <xf numFmtId="49" fontId="15" fillId="0" borderId="0" xfId="11" applyNumberFormat="1" applyFont="1" applyFill="1" applyAlignment="1">
      <alignment horizontal="center" vertical="center" wrapText="1"/>
    </xf>
    <xf numFmtId="0" fontId="15" fillId="0" borderId="0" xfId="11" applyNumberFormat="1" applyFont="1" applyFill="1" applyAlignment="1">
      <alignment horizontal="center" vertical="center" wrapText="1"/>
    </xf>
    <xf numFmtId="183" fontId="15" fillId="0" borderId="0" xfId="11" applyNumberFormat="1" applyFont="1" applyFill="1" applyAlignment="1">
      <alignment horizontal="center" vertical="center"/>
    </xf>
    <xf numFmtId="183" fontId="15" fillId="0" borderId="0" xfId="11" applyNumberFormat="1" applyFont="1" applyFill="1" applyAlignment="1">
      <alignment horizontal="center" vertical="center" wrapText="1"/>
    </xf>
    <xf numFmtId="0" fontId="0" fillId="0" borderId="0" xfId="0" applyFill="1" applyAlignment="1">
      <alignment wrapText="1"/>
    </xf>
    <xf numFmtId="49" fontId="15" fillId="0" borderId="0" xfId="11" applyNumberFormat="1" applyFont="1" applyFill="1" applyAlignment="1">
      <alignment horizontal="center" vertical="center"/>
    </xf>
    <xf numFmtId="0" fontId="15" fillId="0" borderId="0" xfId="11" applyNumberFormat="1" applyFont="1" applyFill="1" applyAlignment="1">
      <alignment horizontal="center" vertical="center"/>
    </xf>
    <xf numFmtId="0" fontId="0" fillId="0" borderId="9" xfId="5" applyNumberFormat="1" applyFont="1" applyFill="1" applyBorder="1" applyAlignment="1" applyProtection="1">
      <alignment horizontal="center" vertical="center" wrapText="1"/>
    </xf>
    <xf numFmtId="179" fontId="0" fillId="0" borderId="2" xfId="0" applyNumberFormat="1" applyBorder="1" applyAlignment="1">
      <alignment horizontal="center" vertical="center" wrapText="1"/>
    </xf>
    <xf numFmtId="183" fontId="15" fillId="0" borderId="2" xfId="11" applyNumberFormat="1" applyFont="1" applyFill="1" applyBorder="1" applyAlignment="1">
      <alignment horizontal="center" vertical="center"/>
    </xf>
    <xf numFmtId="0" fontId="0" fillId="0" borderId="10" xfId="5" applyNumberFormat="1" applyFont="1" applyFill="1" applyBorder="1" applyAlignment="1" applyProtection="1">
      <alignment horizontal="center" vertical="center"/>
    </xf>
    <xf numFmtId="0" fontId="0" fillId="0" borderId="14" xfId="5" applyNumberFormat="1" applyFont="1" applyFill="1" applyBorder="1" applyAlignment="1" applyProtection="1">
      <alignment horizontal="center" vertical="center"/>
    </xf>
    <xf numFmtId="0" fontId="0" fillId="0" borderId="2" xfId="5" applyNumberFormat="1" applyFont="1" applyFill="1" applyBorder="1" applyAlignment="1" applyProtection="1">
      <alignment vertical="center"/>
    </xf>
    <xf numFmtId="0" fontId="0" fillId="0" borderId="2" xfId="5" applyNumberFormat="1" applyFont="1" applyFill="1" applyBorder="1" applyAlignment="1">
      <alignment vertical="center"/>
    </xf>
    <xf numFmtId="0" fontId="0" fillId="0" borderId="2" xfId="5" applyNumberFormat="1" applyFont="1" applyFill="1" applyBorder="1" applyAlignment="1">
      <alignment horizontal="center" vertical="center"/>
    </xf>
    <xf numFmtId="183" fontId="0" fillId="0" borderId="0" xfId="11" applyNumberFormat="1" applyFont="1" applyFill="1" applyAlignment="1">
      <alignment horizontal="center" vertical="center"/>
    </xf>
    <xf numFmtId="0" fontId="0" fillId="0" borderId="10" xfId="5" applyNumberFormat="1" applyFont="1" applyFill="1" applyBorder="1" applyAlignment="1" applyProtection="1">
      <alignment horizontal="center" vertical="center" wrapText="1"/>
    </xf>
    <xf numFmtId="0" fontId="0" fillId="0" borderId="4"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3" xfId="5" applyNumberFormat="1" applyFont="1" applyFill="1" applyBorder="1" applyAlignment="1">
      <alignment horizontal="center" vertical="center" wrapText="1"/>
    </xf>
    <xf numFmtId="0" fontId="0" fillId="0" borderId="2" xfId="0" applyFill="1" applyBorder="1"/>
    <xf numFmtId="0" fontId="0" fillId="0" borderId="0" xfId="0" applyNumberFormat="1" applyFill="1" applyAlignment="1" applyProtection="1">
      <alignment horizontal="right" vertical="center"/>
    </xf>
    <xf numFmtId="178" fontId="15" fillId="0" borderId="0" xfId="5" applyNumberFormat="1" applyFont="1" applyFill="1" applyAlignment="1">
      <alignment horizontal="center" vertical="center"/>
    </xf>
    <xf numFmtId="0" fontId="15" fillId="0" borderId="0" xfId="5" applyNumberFormat="1" applyFont="1" applyFill="1" applyAlignment="1">
      <alignment horizontal="center" vertical="center"/>
    </xf>
    <xf numFmtId="0" fontId="18" fillId="0" borderId="0" xfId="1" applyNumberFormat="1" applyFont="1" applyFill="1" applyAlignment="1">
      <alignment horizontal="center" vertical="center"/>
    </xf>
    <xf numFmtId="0" fontId="19" fillId="0" borderId="0" xfId="5" applyNumberFormat="1" applyFont="1" applyFill="1" applyAlignment="1">
      <alignment horizontal="left" vertical="top" wrapText="1"/>
    </xf>
    <xf numFmtId="0" fontId="15" fillId="0" borderId="0" xfId="5" applyNumberFormat="1" applyFont="1" applyFill="1" applyAlignment="1">
      <alignment horizontal="right" vertical="center" wrapText="1"/>
    </xf>
    <xf numFmtId="0" fontId="19" fillId="0" borderId="0" xfId="5" applyNumberFormat="1" applyFont="1" applyFill="1" applyAlignment="1">
      <alignment horizontal="left" vertical="center" wrapText="1"/>
    </xf>
    <xf numFmtId="0" fontId="20" fillId="0" borderId="0" xfId="5" applyNumberFormat="1" applyFont="1" applyFill="1" applyAlignment="1" applyProtection="1">
      <alignment horizontal="center" vertical="center"/>
    </xf>
    <xf numFmtId="0" fontId="15" fillId="0" borderId="0" xfId="5" applyNumberFormat="1" applyFont="1" applyFill="1" applyAlignment="1">
      <alignment horizontal="left" vertical="center" wrapText="1"/>
    </xf>
    <xf numFmtId="0" fontId="15" fillId="0" borderId="2" xfId="5" applyNumberFormat="1" applyFont="1" applyFill="1" applyBorder="1" applyAlignment="1" applyProtection="1">
      <alignment horizontal="center" vertical="center" wrapText="1"/>
    </xf>
    <xf numFmtId="0" fontId="15" fillId="0" borderId="3" xfId="5" applyNumberFormat="1" applyFont="1" applyFill="1" applyBorder="1" applyAlignment="1" applyProtection="1">
      <alignment horizontal="center" vertical="center" wrapText="1"/>
    </xf>
    <xf numFmtId="3" fontId="15" fillId="0" borderId="2" xfId="5" applyNumberFormat="1" applyFont="1" applyFill="1" applyBorder="1" applyAlignment="1">
      <alignment horizontal="center" vertical="center" wrapText="1"/>
    </xf>
    <xf numFmtId="0" fontId="15" fillId="0" borderId="0" xfId="5" applyNumberFormat="1" applyFont="1" applyFill="1" applyAlignment="1" applyProtection="1">
      <alignment vertical="center" wrapText="1"/>
    </xf>
    <xf numFmtId="0" fontId="15" fillId="0" borderId="0" xfId="5" applyNumberFormat="1" applyFont="1" applyFill="1" applyAlignment="1">
      <alignment horizontal="centerContinuous" vertical="center"/>
    </xf>
    <xf numFmtId="0" fontId="15" fillId="0" borderId="0" xfId="5" applyNumberFormat="1" applyFont="1" applyFill="1" applyAlignment="1" applyProtection="1">
      <alignment horizontal="right" wrapText="1"/>
    </xf>
    <xf numFmtId="0" fontId="15" fillId="0" borderId="1" xfId="5" applyNumberFormat="1" applyFont="1" applyFill="1" applyBorder="1" applyAlignment="1" applyProtection="1">
      <alignment horizontal="right" wrapText="1"/>
    </xf>
    <xf numFmtId="0" fontId="15" fillId="0" borderId="0" xfId="5" applyNumberFormat="1" applyFont="1" applyFill="1" applyAlignment="1" applyProtection="1">
      <alignment horizontal="center" wrapText="1"/>
    </xf>
    <xf numFmtId="0" fontId="0" fillId="0" borderId="4" xfId="0" applyNumberFormat="1" applyFont="1" applyFill="1" applyBorder="1" applyAlignment="1" applyProtection="1">
      <alignment horizontal="center" vertical="center" wrapText="1"/>
    </xf>
    <xf numFmtId="0" fontId="15" fillId="0" borderId="9" xfId="5" applyNumberFormat="1" applyFont="1" applyFill="1" applyBorder="1" applyAlignment="1" applyProtection="1">
      <alignment horizontal="center" vertical="center" wrapText="1"/>
    </xf>
    <xf numFmtId="0" fontId="15" fillId="0" borderId="14" xfId="5" applyNumberFormat="1" applyFont="1" applyFill="1" applyBorder="1" applyAlignment="1" applyProtection="1">
      <alignment horizontal="center" vertical="center" wrapText="1"/>
    </xf>
    <xf numFmtId="0" fontId="15" fillId="0" borderId="0" xfId="5" applyNumberFormat="1" applyFont="1" applyFill="1" applyAlignment="1" applyProtection="1">
      <alignment horizontal="right" vertical="center"/>
    </xf>
    <xf numFmtId="0" fontId="15" fillId="0" borderId="1" xfId="5" applyNumberFormat="1" applyFont="1" applyFill="1" applyBorder="1" applyAlignment="1" applyProtection="1">
      <alignment horizontal="right" vertical="center"/>
    </xf>
    <xf numFmtId="0" fontId="15" fillId="0" borderId="0" xfId="5" applyNumberFormat="1" applyFont="1" applyFill="1" applyAlignment="1">
      <alignment horizontal="center" vertical="center" wrapText="1"/>
    </xf>
    <xf numFmtId="0" fontId="20" fillId="0" borderId="0" xfId="5" applyNumberFormat="1" applyFont="1" applyFill="1" applyAlignment="1" applyProtection="1">
      <alignment horizontal="center" vertical="center" wrapText="1"/>
    </xf>
    <xf numFmtId="49" fontId="15" fillId="0" borderId="0" xfId="5" applyNumberFormat="1" applyFont="1" applyFill="1" applyAlignment="1">
      <alignment vertical="center"/>
    </xf>
    <xf numFmtId="0" fontId="15" fillId="0" borderId="2" xfId="5" applyNumberFormat="1" applyFont="1" applyFill="1" applyBorder="1" applyAlignment="1" applyProtection="1">
      <alignment horizontal="center" vertical="center"/>
    </xf>
    <xf numFmtId="0" fontId="15" fillId="0" borderId="3" xfId="5" applyNumberFormat="1" applyFont="1" applyFill="1" applyBorder="1" applyAlignment="1">
      <alignment horizontal="center" vertical="center" wrapText="1"/>
    </xf>
    <xf numFmtId="49" fontId="15" fillId="0" borderId="0" xfId="5" applyNumberFormat="1" applyFont="1" applyFill="1" applyAlignment="1">
      <alignment horizontal="center" vertical="center"/>
    </xf>
    <xf numFmtId="0" fontId="15" fillId="0" borderId="0" xfId="5" applyNumberFormat="1" applyFont="1" applyFill="1" applyAlignment="1">
      <alignment horizontal="left" vertical="center"/>
    </xf>
    <xf numFmtId="178" fontId="15" fillId="0" borderId="0" xfId="5" applyNumberFormat="1" applyFont="1" applyFill="1" applyAlignment="1">
      <alignment vertical="center"/>
    </xf>
    <xf numFmtId="178" fontId="15" fillId="0" borderId="14" xfId="5" applyNumberFormat="1" applyFont="1" applyFill="1" applyBorder="1" applyAlignment="1" applyProtection="1">
      <alignment horizontal="center" vertical="center" wrapText="1"/>
    </xf>
    <xf numFmtId="178" fontId="15"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5" fillId="0" borderId="0" xfId="5" applyNumberFormat="1" applyFont="1" applyFill="1" applyAlignment="1">
      <alignment vertical="center"/>
    </xf>
    <xf numFmtId="0" fontId="15" fillId="0" borderId="4" xfId="5" applyNumberFormat="1" applyFont="1" applyFill="1" applyBorder="1" applyAlignment="1" applyProtection="1">
      <alignment horizontal="center" vertical="center" wrapText="1"/>
    </xf>
    <xf numFmtId="0" fontId="0" fillId="0" borderId="14" xfId="5" applyNumberFormat="1" applyFont="1" applyFill="1" applyBorder="1" applyAlignment="1">
      <alignment horizontal="center" vertical="center" wrapText="1"/>
    </xf>
    <xf numFmtId="0" fontId="0" fillId="0" borderId="0" xfId="5" applyNumberFormat="1" applyFont="1" applyFill="1" applyAlignment="1">
      <alignment horizontal="centerContinuous" vertical="center"/>
    </xf>
    <xf numFmtId="49" fontId="18" fillId="0" borderId="2" xfId="5" applyNumberFormat="1" applyFont="1" applyFill="1" applyBorder="1" applyAlignment="1" applyProtection="1">
      <alignment horizontal="centerContinuous" vertical="center" wrapText="1"/>
    </xf>
    <xf numFmtId="3" fontId="18" fillId="0" borderId="2" xfId="5" applyNumberFormat="1" applyFont="1" applyFill="1" applyBorder="1" applyAlignment="1" applyProtection="1">
      <alignment horizontal="centerContinuous" vertical="center" wrapText="1"/>
    </xf>
    <xf numFmtId="3" fontId="15" fillId="0" borderId="2" xfId="5" applyNumberFormat="1" applyFont="1" applyFill="1" applyBorder="1" applyAlignment="1" applyProtection="1">
      <alignment horizontal="centerContinuous" vertical="center" wrapText="1"/>
    </xf>
    <xf numFmtId="3" fontId="15" fillId="0" borderId="2" xfId="5" applyNumberFormat="1" applyFont="1" applyFill="1" applyBorder="1" applyAlignment="1" applyProtection="1">
      <alignment horizontal="center" vertical="center" wrapText="1"/>
    </xf>
    <xf numFmtId="0" fontId="15" fillId="0" borderId="13" xfId="5" applyNumberFormat="1" applyFont="1" applyFill="1" applyBorder="1" applyAlignment="1" applyProtection="1">
      <alignment horizontal="center" vertical="center" wrapText="1"/>
    </xf>
    <xf numFmtId="0" fontId="15" fillId="0" borderId="11" xfId="5" applyNumberFormat="1" applyFont="1" applyFill="1" applyBorder="1" applyAlignment="1" applyProtection="1">
      <alignment horizontal="center" vertical="center" wrapText="1"/>
    </xf>
    <xf numFmtId="49" fontId="15" fillId="0" borderId="2" xfId="5" applyNumberFormat="1" applyFont="1" applyFill="1" applyBorder="1" applyAlignment="1" applyProtection="1">
      <alignment horizontal="center" vertical="center" wrapText="1"/>
    </xf>
    <xf numFmtId="0" fontId="15" fillId="0" borderId="0" xfId="5" applyNumberFormat="1" applyFont="1" applyFill="1" applyAlignment="1">
      <alignment horizontal="right"/>
    </xf>
    <xf numFmtId="0" fontId="0" fillId="0" borderId="0" xfId="0" applyAlignment="1">
      <alignment horizontal="right"/>
    </xf>
    <xf numFmtId="0" fontId="21"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3" fontId="0" fillId="0" borderId="2" xfId="0" applyNumberFormat="1" applyFill="1" applyBorder="1"/>
    <xf numFmtId="0" fontId="0" fillId="0" borderId="2" xfId="0" applyFont="1" applyFill="1" applyBorder="1"/>
    <xf numFmtId="0" fontId="15" fillId="0" borderId="13" xfId="5" applyNumberFormat="1" applyFont="1" applyFill="1" applyBorder="1" applyAlignment="1">
      <alignment horizontal="center" vertical="center" wrapText="1"/>
    </xf>
    <xf numFmtId="0" fontId="15" fillId="0" borderId="4" xfId="5" applyNumberFormat="1" applyFont="1" applyFill="1" applyBorder="1" applyAlignment="1">
      <alignment horizontal="center" vertical="center" wrapText="1"/>
    </xf>
    <xf numFmtId="178" fontId="15" fillId="0" borderId="12" xfId="5" applyNumberFormat="1" applyFont="1" applyFill="1" applyBorder="1" applyAlignment="1" applyProtection="1">
      <alignment horizontal="center" vertical="center" wrapText="1"/>
    </xf>
    <xf numFmtId="0" fontId="15" fillId="0" borderId="0" xfId="5" applyNumberFormat="1" applyFont="1" applyFill="1" applyAlignment="1">
      <alignment horizontal="right" vertical="center"/>
    </xf>
    <xf numFmtId="0" fontId="0" fillId="0" borderId="9"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184" fontId="15" fillId="0" borderId="2" xfId="5" applyNumberFormat="1" applyFont="1" applyFill="1" applyBorder="1" applyAlignment="1">
      <alignment horizontal="center" vertical="center" wrapText="1"/>
    </xf>
    <xf numFmtId="182" fontId="15" fillId="0" borderId="2" xfId="5" applyNumberFormat="1" applyFont="1" applyFill="1" applyBorder="1" applyAlignment="1">
      <alignment horizontal="center" vertical="center" wrapText="1"/>
    </xf>
    <xf numFmtId="0" fontId="15" fillId="0" borderId="11" xfId="5" applyNumberFormat="1" applyFont="1" applyFill="1" applyBorder="1" applyAlignment="1">
      <alignment horizontal="center" vertical="center" wrapText="1"/>
    </xf>
    <xf numFmtId="0" fontId="15" fillId="0" borderId="12" xfId="5" applyNumberFormat="1" applyFont="1" applyFill="1" applyBorder="1" applyAlignment="1">
      <alignment horizontal="center" vertical="center" wrapText="1"/>
    </xf>
    <xf numFmtId="0" fontId="15" fillId="0" borderId="14" xfId="5" applyNumberFormat="1" applyFont="1" applyFill="1" applyBorder="1" applyAlignment="1">
      <alignment horizontal="center" vertical="center" wrapText="1"/>
    </xf>
    <xf numFmtId="182" fontId="0" fillId="0" borderId="2" xfId="5" applyNumberFormat="1" applyFont="1" applyFill="1" applyBorder="1" applyAlignment="1">
      <alignment horizontal="center" vertical="center" wrapText="1"/>
    </xf>
    <xf numFmtId="0" fontId="15" fillId="0" borderId="0" xfId="5" applyNumberFormat="1" applyFont="1" applyFill="1" applyAlignment="1" applyProtection="1">
      <alignment horizontal="right" vertical="center" wrapText="1"/>
    </xf>
    <xf numFmtId="0" fontId="15" fillId="0" borderId="11" xfId="5" applyNumberFormat="1" applyFont="1" applyFill="1" applyBorder="1" applyAlignment="1" applyProtection="1">
      <alignment horizontal="right" vertical="center" wrapText="1"/>
    </xf>
    <xf numFmtId="0" fontId="15" fillId="0" borderId="12" xfId="5" applyNumberFormat="1" applyFont="1" applyFill="1" applyBorder="1" applyAlignment="1" applyProtection="1">
      <alignment horizontal="right" vertical="center" wrapText="1"/>
    </xf>
    <xf numFmtId="0" fontId="15" fillId="0" borderId="14" xfId="5" applyNumberFormat="1" applyFont="1" applyFill="1" applyBorder="1" applyAlignment="1" applyProtection="1">
      <alignment horizontal="right" vertical="center" wrapText="1"/>
    </xf>
    <xf numFmtId="0" fontId="15" fillId="0" borderId="0" xfId="5" applyNumberFormat="1" applyFont="1" applyAlignment="1">
      <alignment horizontal="right" vertical="center" wrapText="1"/>
    </xf>
    <xf numFmtId="0" fontId="15" fillId="0" borderId="0" xfId="5" applyNumberFormat="1" applyFont="1" applyAlignment="1">
      <alignment horizontal="left" vertical="center" wrapText="1"/>
    </xf>
    <xf numFmtId="0" fontId="15" fillId="0" borderId="0" xfId="5" applyNumberFormat="1" applyFont="1" applyAlignment="1">
      <alignment horizontal="center" vertical="center" wrapText="1"/>
    </xf>
    <xf numFmtId="0" fontId="15" fillId="2" borderId="2" xfId="5" applyNumberFormat="1" applyFont="1" applyFill="1" applyBorder="1" applyAlignment="1" applyProtection="1">
      <alignment horizontal="center" vertical="center" wrapText="1"/>
    </xf>
    <xf numFmtId="0" fontId="15" fillId="2" borderId="4" xfId="5" applyNumberFormat="1" applyFont="1" applyFill="1" applyBorder="1" applyAlignment="1" applyProtection="1">
      <alignment horizontal="center" vertical="center" wrapText="1"/>
    </xf>
    <xf numFmtId="0" fontId="0" fillId="2" borderId="2" xfId="5" applyNumberFormat="1" applyFont="1" applyFill="1" applyBorder="1" applyAlignment="1">
      <alignment horizontal="center" vertical="center" wrapText="1"/>
    </xf>
    <xf numFmtId="0" fontId="15" fillId="0" borderId="0" xfId="5" applyNumberFormat="1" applyFont="1" applyAlignment="1">
      <alignment horizontal="centerContinuous" vertical="center"/>
    </xf>
    <xf numFmtId="0" fontId="0" fillId="0" borderId="0" xfId="5" applyNumberFormat="1" applyFont="1" applyAlignment="1">
      <alignment vertical="center"/>
    </xf>
    <xf numFmtId="0" fontId="15" fillId="0" borderId="1" xfId="5" applyNumberFormat="1" applyFont="1" applyFill="1" applyBorder="1" applyAlignment="1">
      <alignment horizontal="right" vertical="center" wrapText="1"/>
    </xf>
    <xf numFmtId="0" fontId="15" fillId="0" borderId="0" xfId="5" applyNumberFormat="1" applyFont="1" applyFill="1" applyBorder="1" applyAlignment="1" applyProtection="1">
      <alignment horizontal="right" wrapText="1"/>
    </xf>
    <xf numFmtId="0" fontId="0" fillId="2" borderId="2" xfId="5" applyNumberFormat="1" applyFont="1" applyFill="1" applyBorder="1" applyAlignment="1" applyProtection="1">
      <alignment horizontal="center" vertical="center" wrapText="1"/>
    </xf>
    <xf numFmtId="3" fontId="0" fillId="0" borderId="2" xfId="5" applyNumberFormat="1" applyFont="1" applyFill="1" applyBorder="1" applyAlignment="1">
      <alignment horizontal="center" vertical="center" wrapText="1"/>
    </xf>
    <xf numFmtId="182" fontId="0" fillId="0" borderId="2" xfId="0" applyNumberFormat="1" applyFill="1" applyBorder="1" applyAlignment="1">
      <alignment horizontal="center" vertical="center" wrapText="1"/>
    </xf>
    <xf numFmtId="179" fontId="0" fillId="0" borderId="2" xfId="0" applyNumberFormat="1" applyFill="1" applyBorder="1" applyAlignment="1">
      <alignment horizontal="center" vertical="center" wrapText="1"/>
    </xf>
    <xf numFmtId="0" fontId="0" fillId="2" borderId="11" xfId="5" applyNumberFormat="1" applyFont="1" applyFill="1" applyBorder="1" applyAlignment="1" applyProtection="1">
      <alignment horizontal="center" vertical="center" wrapText="1"/>
    </xf>
    <xf numFmtId="0" fontId="0" fillId="2" borderId="12" xfId="5" applyNumberFormat="1" applyFont="1" applyFill="1" applyBorder="1" applyAlignment="1" applyProtection="1">
      <alignment horizontal="center" vertical="center" wrapText="1"/>
    </xf>
    <xf numFmtId="0" fontId="0" fillId="2" borderId="14" xfId="5" applyNumberFormat="1" applyFont="1" applyFill="1" applyBorder="1" applyAlignment="1" applyProtection="1">
      <alignment horizontal="center" vertical="center" wrapText="1"/>
    </xf>
    <xf numFmtId="0" fontId="15" fillId="0" borderId="12" xfId="5" applyNumberFormat="1" applyFont="1" applyFill="1" applyBorder="1" applyAlignment="1" applyProtection="1">
      <alignment horizontal="center" vertical="center" wrapText="1"/>
    </xf>
    <xf numFmtId="0" fontId="0" fillId="0" borderId="0" xfId="0" applyFill="1" applyBorder="1"/>
    <xf numFmtId="0" fontId="0" fillId="0" borderId="2" xfId="0" applyNumberFormat="1" applyFill="1" applyBorder="1"/>
    <xf numFmtId="49" fontId="0" fillId="0" borderId="2" xfId="0" applyNumberFormat="1" applyFill="1" applyBorder="1"/>
    <xf numFmtId="182" fontId="0" fillId="0" borderId="2" xfId="0" applyNumberFormat="1" applyFill="1" applyBorder="1"/>
    <xf numFmtId="9" fontId="15" fillId="0" borderId="0" xfId="5" applyNumberFormat="1" applyFont="1" applyFill="1" applyAlignment="1">
      <alignment horizontal="center" vertical="center" wrapText="1"/>
    </xf>
    <xf numFmtId="9" fontId="15" fillId="0" borderId="0" xfId="5" applyNumberFormat="1" applyFont="1" applyFill="1" applyAlignment="1">
      <alignment horizontal="left" vertical="center" wrapText="1"/>
    </xf>
    <xf numFmtId="0" fontId="15" fillId="0" borderId="0" xfId="5" applyNumberFormat="1" applyFont="1" applyFill="1" applyBorder="1" applyAlignment="1" applyProtection="1">
      <alignment wrapText="1"/>
    </xf>
    <xf numFmtId="0" fontId="0" fillId="0" borderId="5" xfId="5" applyNumberFormat="1" applyFont="1" applyFill="1" applyBorder="1" applyAlignment="1" applyProtection="1">
      <alignment horizontal="center" vertical="center" wrapText="1"/>
    </xf>
    <xf numFmtId="0" fontId="0" fillId="0" borderId="15" xfId="5" applyNumberFormat="1" applyFont="1" applyFill="1" applyBorder="1" applyAlignment="1" applyProtection="1">
      <alignment horizontal="center" vertical="center" wrapText="1"/>
    </xf>
    <xf numFmtId="0" fontId="0" fillId="0" borderId="1" xfId="5" applyNumberFormat="1" applyFont="1" applyFill="1" applyBorder="1" applyAlignment="1" applyProtection="1">
      <alignment horizontal="center" vertical="center" wrapText="1"/>
    </xf>
    <xf numFmtId="182" fontId="0" fillId="0" borderId="2" xfId="0" applyNumberFormat="1" applyFill="1" applyBorder="1" applyAlignment="1">
      <alignment wrapText="1"/>
    </xf>
    <xf numFmtId="3" fontId="0" fillId="0" borderId="2" xfId="0" applyNumberFormat="1" applyFill="1" applyBorder="1" applyAlignment="1">
      <alignment wrapText="1"/>
    </xf>
    <xf numFmtId="0" fontId="15" fillId="0" borderId="0" xfId="5" applyNumberFormat="1" applyFont="1" applyFill="1" applyBorder="1" applyAlignment="1" applyProtection="1">
      <alignment vertical="center" wrapText="1"/>
    </xf>
    <xf numFmtId="0" fontId="15" fillId="0" borderId="0" xfId="5" applyNumberFormat="1" applyFont="1" applyFill="1" applyBorder="1" applyAlignment="1">
      <alignment horizontal="centerContinuous" vertical="center"/>
    </xf>
    <xf numFmtId="0" fontId="0" fillId="0" borderId="6"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vertical="center" wrapText="1"/>
    </xf>
    <xf numFmtId="0" fontId="0" fillId="0" borderId="3" xfId="0" applyNumberFormat="1" applyFont="1" applyFill="1" applyBorder="1" applyAlignment="1" applyProtection="1">
      <alignment horizontal="center" vertical="center"/>
    </xf>
    <xf numFmtId="0" fontId="15" fillId="0" borderId="10" xfId="5" applyNumberFormat="1" applyFont="1" applyFill="1" applyBorder="1" applyAlignment="1" applyProtection="1">
      <alignment horizontal="center" vertical="center" wrapText="1"/>
    </xf>
    <xf numFmtId="0" fontId="0" fillId="0" borderId="2"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185" fontId="0" fillId="0" borderId="0" xfId="0" applyNumberFormat="1" applyFill="1"/>
    <xf numFmtId="0" fontId="0" fillId="0" borderId="13" xfId="5" applyNumberFormat="1" applyFont="1" applyFill="1" applyBorder="1" applyAlignment="1">
      <alignment horizontal="center" vertical="center" wrapText="1"/>
    </xf>
    <xf numFmtId="0" fontId="20" fillId="0" borderId="0" xfId="0" applyFont="1" applyAlignment="1">
      <alignment horizontal="center" vertical="center"/>
    </xf>
    <xf numFmtId="0" fontId="15" fillId="0" borderId="0" xfId="0" applyFont="1" applyAlignment="1">
      <alignment horizontal="right" vertical="center"/>
    </xf>
    <xf numFmtId="0" fontId="20" fillId="0" borderId="0" xfId="0" applyFont="1" applyAlignment="1">
      <alignment vertical="center"/>
    </xf>
    <xf numFmtId="0" fontId="16" fillId="0" borderId="0" xfId="0" applyFont="1" applyFill="1"/>
    <xf numFmtId="0" fontId="10" fillId="0" borderId="4" xfId="0" applyNumberFormat="1"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16" fillId="0" borderId="6" xfId="0" applyFont="1" applyBorder="1" applyAlignment="1">
      <alignment horizontal="center" vertical="center"/>
    </xf>
    <xf numFmtId="0" fontId="10" fillId="0" borderId="11" xfId="0" applyNumberFormat="1" applyFont="1" applyFill="1" applyBorder="1" applyAlignment="1" applyProtection="1">
      <alignment horizontal="center" vertical="center" wrapText="1"/>
    </xf>
    <xf numFmtId="0" fontId="16" fillId="0" borderId="11" xfId="0" applyFont="1" applyBorder="1" applyAlignment="1">
      <alignment horizontal="center"/>
    </xf>
    <xf numFmtId="0" fontId="16" fillId="0" borderId="16" xfId="0" applyFont="1" applyBorder="1" applyAlignment="1">
      <alignment horizontal="center"/>
    </xf>
    <xf numFmtId="0" fontId="15" fillId="0" borderId="2" xfId="0" applyNumberFormat="1" applyFont="1" applyFill="1" applyBorder="1" applyAlignment="1" applyProtection="1">
      <alignment vertical="center"/>
    </xf>
    <xf numFmtId="182" fontId="0" fillId="0" borderId="2" xfId="0" applyNumberFormat="1" applyFont="1" applyFill="1" applyBorder="1" applyAlignment="1">
      <alignment horizontal="center" vertical="center"/>
    </xf>
    <xf numFmtId="182" fontId="0" fillId="0" borderId="2" xfId="0" applyNumberFormat="1" applyFont="1" applyFill="1" applyBorder="1" applyAlignment="1">
      <alignment vertical="center"/>
    </xf>
    <xf numFmtId="182" fontId="0" fillId="0" borderId="2" xfId="0" applyNumberFormat="1" applyFont="1" applyFill="1" applyBorder="1" applyAlignment="1">
      <alignment vertical="center" wrapText="1"/>
    </xf>
    <xf numFmtId="179" fontId="15" fillId="0" borderId="2" xfId="5" applyNumberFormat="1" applyFont="1" applyFill="1" applyBorder="1" applyAlignment="1">
      <alignment horizontal="center" vertical="center" wrapText="1"/>
    </xf>
    <xf numFmtId="182" fontId="15" fillId="0" borderId="2" xfId="0" applyNumberFormat="1" applyFont="1" applyFill="1" applyBorder="1" applyAlignment="1" applyProtection="1">
      <alignment horizontal="right" vertical="center" wrapText="1"/>
    </xf>
    <xf numFmtId="0" fontId="15" fillId="0" borderId="2" xfId="0" applyNumberFormat="1" applyFont="1" applyFill="1" applyBorder="1" applyAlignment="1" applyProtection="1">
      <alignment horizontal="left" vertical="center" wrapText="1"/>
    </xf>
    <xf numFmtId="186" fontId="0" fillId="0" borderId="2" xfId="0" applyNumberFormat="1" applyFont="1" applyFill="1" applyBorder="1" applyAlignment="1">
      <alignment horizontal="center" vertical="center"/>
    </xf>
    <xf numFmtId="0" fontId="15" fillId="0" borderId="0" xfId="5" applyNumberFormat="1" applyFont="1" applyFill="1" applyAlignment="1">
      <alignment horizontal="centerContinuous" vertical="center" wrapText="1"/>
    </xf>
    <xf numFmtId="0" fontId="15" fillId="0" borderId="1" xfId="5" applyNumberFormat="1" applyFont="1" applyFill="1" applyBorder="1" applyAlignment="1">
      <alignment horizontal="left" vertical="center" wrapText="1"/>
    </xf>
    <xf numFmtId="0" fontId="15" fillId="0" borderId="15" xfId="5" applyNumberFormat="1" applyFont="1" applyFill="1" applyBorder="1" applyAlignment="1">
      <alignment horizontal="center" vertical="center" wrapText="1"/>
    </xf>
    <xf numFmtId="0" fontId="0" fillId="0" borderId="11" xfId="0" applyNumberFormat="1" applyFont="1" applyFill="1" applyBorder="1" applyAlignment="1" applyProtection="1">
      <alignment horizontal="center" vertical="center"/>
    </xf>
    <xf numFmtId="0" fontId="15" fillId="0" borderId="6" xfId="5" applyNumberFormat="1" applyFont="1" applyFill="1" applyBorder="1" applyAlignment="1">
      <alignment horizontal="center" vertical="center" wrapText="1"/>
    </xf>
    <xf numFmtId="0" fontId="0" fillId="0" borderId="11" xfId="5" applyNumberFormat="1" applyFont="1" applyFill="1" applyBorder="1" applyAlignment="1">
      <alignment horizontal="center" vertical="center" wrapText="1"/>
    </xf>
    <xf numFmtId="0" fontId="0" fillId="0" borderId="5" xfId="5" applyNumberFormat="1" applyFont="1" applyFill="1" applyBorder="1" applyAlignment="1">
      <alignment horizontal="center" vertical="center" wrapText="1"/>
    </xf>
    <xf numFmtId="0" fontId="0" fillId="0" borderId="11" xfId="5" applyNumberFormat="1" applyFont="1" applyFill="1" applyBorder="1" applyAlignment="1" applyProtection="1">
      <alignment horizontal="center" vertical="center" wrapText="1"/>
    </xf>
    <xf numFmtId="49" fontId="15" fillId="0" borderId="14" xfId="5" applyNumberFormat="1" applyFont="1" applyFill="1" applyBorder="1" applyAlignment="1">
      <alignment horizontal="center" vertical="center" wrapText="1"/>
    </xf>
    <xf numFmtId="182" fontId="15" fillId="0" borderId="14" xfId="5" applyNumberFormat="1" applyFont="1" applyFill="1" applyBorder="1" applyAlignment="1">
      <alignment horizontal="center" vertical="center" wrapText="1"/>
    </xf>
    <xf numFmtId="0" fontId="15" fillId="0" borderId="9" xfId="5" applyNumberFormat="1" applyFont="1" applyFill="1" applyBorder="1" applyAlignment="1">
      <alignment horizontal="center" vertical="center" wrapText="1"/>
    </xf>
    <xf numFmtId="49" fontId="15" fillId="0" borderId="11" xfId="5" applyNumberFormat="1" applyFont="1" applyFill="1" applyBorder="1" applyAlignment="1">
      <alignment horizontal="center" vertical="center" wrapText="1"/>
    </xf>
    <xf numFmtId="179" fontId="15" fillId="0" borderId="11" xfId="5" applyNumberFormat="1" applyFont="1" applyFill="1" applyBorder="1" applyAlignment="1">
      <alignment horizontal="center" vertical="center" wrapText="1"/>
    </xf>
    <xf numFmtId="179" fontId="15" fillId="0" borderId="14" xfId="5" applyNumberFormat="1" applyFont="1" applyFill="1" applyBorder="1" applyAlignment="1">
      <alignment horizontal="center" vertical="center" wrapText="1"/>
    </xf>
    <xf numFmtId="0" fontId="10" fillId="0" borderId="0" xfId="0" applyNumberFormat="1" applyFont="1" applyFill="1" applyAlignment="1" applyProtection="1">
      <alignment vertical="center"/>
    </xf>
    <xf numFmtId="0" fontId="17" fillId="0" borderId="0" xfId="0" applyNumberFormat="1" applyFont="1" applyFill="1" applyAlignment="1" applyProtection="1">
      <alignment horizontal="centerContinuous" vertical="center"/>
    </xf>
    <xf numFmtId="0" fontId="16" fillId="0" borderId="0" xfId="0" applyNumberFormat="1" applyFont="1" applyFill="1" applyAlignment="1" applyProtection="1">
      <alignment horizontal="centerContinuous" vertical="center"/>
    </xf>
    <xf numFmtId="0" fontId="10" fillId="0" borderId="1" xfId="0" applyNumberFormat="1" applyFont="1" applyFill="1" applyBorder="1" applyAlignment="1" applyProtection="1">
      <alignment vertical="center"/>
    </xf>
    <xf numFmtId="0" fontId="10" fillId="0" borderId="2" xfId="0" applyNumberFormat="1" applyFont="1" applyFill="1" applyBorder="1" applyAlignment="1" applyProtection="1">
      <alignment horizontal="centerContinuous" vertical="center"/>
    </xf>
    <xf numFmtId="0" fontId="16" fillId="0" borderId="2" xfId="0" applyNumberFormat="1" applyFont="1" applyFill="1" applyBorder="1" applyAlignment="1" applyProtection="1">
      <alignment horizontal="centerContinuous" vertical="center"/>
    </xf>
    <xf numFmtId="0" fontId="10" fillId="0" borderId="2" xfId="0" applyNumberFormat="1" applyFont="1" applyFill="1" applyBorder="1" applyAlignment="1" applyProtection="1">
      <alignment vertical="center"/>
    </xf>
    <xf numFmtId="182" fontId="10" fillId="0" borderId="17" xfId="0" applyNumberFormat="1" applyFont="1" applyFill="1" applyBorder="1" applyAlignment="1">
      <alignment horizontal="right" vertical="center"/>
    </xf>
    <xf numFmtId="0" fontId="10" fillId="0" borderId="3" xfId="0" applyNumberFormat="1" applyFont="1" applyFill="1" applyBorder="1" applyAlignment="1" applyProtection="1">
      <alignment vertical="center"/>
    </xf>
    <xf numFmtId="182" fontId="10" fillId="0" borderId="11" xfId="0" applyNumberFormat="1" applyFont="1" applyFill="1" applyBorder="1" applyAlignment="1" applyProtection="1">
      <alignment horizontal="right" vertical="center" wrapText="1"/>
    </xf>
    <xf numFmtId="0" fontId="10" fillId="0" borderId="13" xfId="0" applyNumberFormat="1" applyFont="1" applyFill="1" applyBorder="1" applyAlignment="1" applyProtection="1">
      <alignment vertical="center"/>
    </xf>
    <xf numFmtId="184" fontId="10" fillId="0" borderId="17" xfId="0" applyNumberFormat="1" applyFont="1" applyFill="1" applyBorder="1" applyAlignment="1" applyProtection="1">
      <alignment horizontal="right" vertical="center" wrapText="1"/>
    </xf>
    <xf numFmtId="182" fontId="10" fillId="0" borderId="2" xfId="0" applyNumberFormat="1" applyFont="1" applyFill="1" applyBorder="1" applyAlignment="1" applyProtection="1">
      <alignment horizontal="right" vertical="center" wrapText="1"/>
    </xf>
    <xf numFmtId="182" fontId="10" fillId="0" borderId="14" xfId="0" applyNumberFormat="1" applyFont="1" applyFill="1" applyBorder="1" applyAlignment="1" applyProtection="1">
      <alignment horizontal="right" vertical="center" wrapText="1"/>
    </xf>
    <xf numFmtId="182" fontId="10" fillId="0" borderId="12" xfId="0" applyNumberFormat="1" applyFont="1" applyFill="1" applyBorder="1" applyAlignment="1" applyProtection="1">
      <alignment horizontal="right" vertical="center" wrapText="1"/>
    </xf>
    <xf numFmtId="184" fontId="10" fillId="0" borderId="17" xfId="0" applyNumberFormat="1" applyFont="1" applyFill="1" applyBorder="1" applyAlignment="1">
      <alignment horizontal="right" vertical="center"/>
    </xf>
    <xf numFmtId="184" fontId="10" fillId="0" borderId="17" xfId="0" applyNumberFormat="1" applyFont="1" applyFill="1" applyBorder="1" applyAlignment="1" applyProtection="1">
      <alignment horizontal="right" vertical="center"/>
    </xf>
    <xf numFmtId="179" fontId="10" fillId="0" borderId="17" xfId="0" applyNumberFormat="1" applyFont="1" applyFill="1" applyBorder="1" applyAlignment="1" applyProtection="1">
      <alignment horizontal="right" vertical="center" wrapText="1"/>
    </xf>
    <xf numFmtId="0" fontId="10" fillId="0" borderId="3" xfId="0" applyNumberFormat="1" applyFont="1" applyFill="1" applyBorder="1" applyAlignment="1" applyProtection="1">
      <alignment horizontal="left" vertical="center" wrapText="1"/>
    </xf>
    <xf numFmtId="187" fontId="10" fillId="0" borderId="13" xfId="0" applyNumberFormat="1" applyFont="1" applyFill="1" applyBorder="1" applyAlignment="1" applyProtection="1">
      <alignment vertical="center"/>
    </xf>
    <xf numFmtId="0" fontId="10" fillId="0" borderId="4" xfId="0" applyNumberFormat="1" applyFont="1" applyFill="1" applyBorder="1" applyAlignment="1" applyProtection="1">
      <alignment vertical="center"/>
    </xf>
    <xf numFmtId="182" fontId="10" fillId="0" borderId="14" xfId="0" applyNumberFormat="1" applyFont="1" applyFill="1" applyBorder="1" applyProtection="1"/>
    <xf numFmtId="182" fontId="10" fillId="0" borderId="2" xfId="0" applyNumberFormat="1" applyFont="1" applyFill="1" applyBorder="1" applyProtection="1"/>
    <xf numFmtId="0" fontId="10" fillId="0" borderId="5" xfId="0" applyNumberFormat="1" applyFont="1" applyFill="1" applyBorder="1" applyAlignment="1" applyProtection="1">
      <alignment horizontal="left" vertical="center" wrapText="1"/>
    </xf>
    <xf numFmtId="187" fontId="10" fillId="0" borderId="11" xfId="0" applyNumberFormat="1" applyFont="1" applyFill="1" applyBorder="1" applyAlignment="1" applyProtection="1">
      <alignment horizontal="right" vertical="center" wrapText="1"/>
    </xf>
    <xf numFmtId="0" fontId="10" fillId="0" borderId="9" xfId="0" applyNumberFormat="1" applyFont="1" applyFill="1" applyBorder="1" applyAlignment="1" applyProtection="1">
      <alignment horizontal="left" vertical="center" wrapText="1"/>
    </xf>
    <xf numFmtId="182" fontId="10" fillId="0" borderId="11" xfId="0" applyNumberFormat="1" applyFont="1" applyFill="1" applyBorder="1" applyProtection="1"/>
    <xf numFmtId="182" fontId="10" fillId="0" borderId="17" xfId="0" applyNumberFormat="1" applyFont="1" applyFill="1" applyBorder="1" applyAlignment="1" applyProtection="1">
      <alignment horizontal="right" vertical="center" wrapText="1"/>
    </xf>
    <xf numFmtId="0" fontId="10" fillId="0" borderId="13" xfId="0" applyNumberFormat="1" applyFont="1" applyFill="1" applyBorder="1" applyAlignment="1" applyProtection="1">
      <alignment horizontal="center" vertical="center"/>
    </xf>
    <xf numFmtId="0" fontId="10" fillId="0" borderId="2" xfId="0" applyNumberFormat="1" applyFont="1" applyFill="1" applyBorder="1" applyProtection="1"/>
    <xf numFmtId="182" fontId="10" fillId="0" borderId="12" xfId="0" applyNumberFormat="1" applyFont="1" applyFill="1" applyBorder="1" applyProtection="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colors>
    <mruColors>
      <color rgb="00FF0000"/>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5"/>
  <sheetViews>
    <sheetView showGridLines="0" showZeros="0" workbookViewId="0">
      <selection activeCell="B12" sqref="B12"/>
    </sheetView>
  </sheetViews>
  <sheetFormatPr defaultColWidth="9.16666666666667" defaultRowHeight="11.25"/>
  <cols>
    <col min="1" max="1" width="49.5" style="45" customWidth="1"/>
    <col min="2" max="2" width="22.8333333333333" style="45" customWidth="1"/>
    <col min="3" max="3" width="34.3333333333333" style="45" customWidth="1"/>
    <col min="4" max="4" width="22.8333333333333" style="45" customWidth="1"/>
    <col min="5" max="5" width="34.3333333333333" style="45" customWidth="1"/>
    <col min="6" max="6" width="22.8333333333333" style="45" customWidth="1"/>
    <col min="7" max="7" width="34.3333333333333" style="45" customWidth="1"/>
    <col min="8" max="8" width="22.8333333333333" style="45" customWidth="1"/>
    <col min="9" max="16384" width="9.16666666666667" style="45"/>
  </cols>
  <sheetData>
    <row r="1" ht="21" customHeight="1" spans="1:256">
      <c r="A1" s="338" t="s">
        <v>0</v>
      </c>
      <c r="B1" s="338"/>
      <c r="C1" s="338"/>
      <c r="D1" s="338"/>
      <c r="E1" s="338"/>
      <c r="G1" s="98"/>
      <c r="H1" s="99" t="s">
        <v>1</v>
      </c>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c r="BY1" s="98"/>
      <c r="BZ1" s="98"/>
      <c r="CA1" s="98"/>
      <c r="CB1" s="98"/>
      <c r="CC1" s="98"/>
      <c r="CD1" s="98"/>
      <c r="CE1" s="98"/>
      <c r="CF1" s="98"/>
      <c r="CG1" s="98"/>
      <c r="CH1" s="98"/>
      <c r="CI1" s="98"/>
      <c r="CJ1" s="98"/>
      <c r="CK1" s="98"/>
      <c r="CL1" s="98"/>
      <c r="CM1" s="98"/>
      <c r="CN1" s="98"/>
      <c r="CO1" s="98"/>
      <c r="CP1" s="98"/>
      <c r="CQ1" s="98"/>
      <c r="CR1" s="98"/>
      <c r="CS1" s="98"/>
      <c r="CT1" s="98"/>
      <c r="CU1" s="98"/>
      <c r="CV1" s="98"/>
      <c r="CW1" s="98"/>
      <c r="CX1" s="98"/>
      <c r="CY1" s="98"/>
      <c r="CZ1" s="98"/>
      <c r="DA1" s="98"/>
      <c r="DB1" s="98"/>
      <c r="DC1" s="98"/>
      <c r="DD1" s="98"/>
      <c r="DE1" s="98"/>
      <c r="DF1" s="98"/>
      <c r="DG1" s="98"/>
      <c r="DH1" s="98"/>
      <c r="DI1" s="98"/>
      <c r="DJ1" s="98"/>
      <c r="DK1" s="98"/>
      <c r="DL1" s="98"/>
      <c r="DM1" s="98"/>
      <c r="DN1" s="98"/>
      <c r="DO1" s="98"/>
      <c r="DP1" s="98"/>
      <c r="DQ1" s="98"/>
      <c r="DR1" s="98"/>
      <c r="DS1" s="98"/>
      <c r="DT1" s="98"/>
      <c r="DU1" s="98"/>
      <c r="DV1" s="98"/>
      <c r="DW1" s="98"/>
      <c r="DX1" s="98"/>
      <c r="DY1" s="98"/>
      <c r="DZ1" s="98"/>
      <c r="EA1" s="98"/>
      <c r="EB1" s="98"/>
      <c r="EC1" s="98"/>
      <c r="ED1" s="98"/>
      <c r="EE1" s="98"/>
      <c r="EF1" s="98"/>
      <c r="EG1" s="98"/>
      <c r="EH1" s="98"/>
      <c r="EI1" s="98"/>
      <c r="EJ1" s="98"/>
      <c r="EK1" s="98"/>
      <c r="EL1" s="98"/>
      <c r="EM1" s="98"/>
      <c r="EN1" s="98"/>
      <c r="EO1" s="98"/>
      <c r="EP1" s="98"/>
      <c r="EQ1" s="98"/>
      <c r="ER1" s="98"/>
      <c r="ES1" s="98"/>
      <c r="ET1" s="98"/>
      <c r="EU1" s="98"/>
      <c r="EV1" s="98"/>
      <c r="EW1" s="98"/>
      <c r="EX1" s="98"/>
      <c r="EY1" s="98"/>
      <c r="EZ1" s="98"/>
      <c r="FA1" s="98"/>
      <c r="FB1" s="98"/>
      <c r="FC1" s="98"/>
      <c r="FD1" s="98"/>
      <c r="FE1" s="98"/>
      <c r="FF1" s="98"/>
      <c r="FG1" s="98"/>
      <c r="FH1" s="98"/>
      <c r="FI1" s="98"/>
      <c r="FJ1" s="98"/>
      <c r="FK1" s="98"/>
      <c r="FL1" s="98"/>
      <c r="FM1" s="98"/>
      <c r="FN1" s="98"/>
      <c r="FO1" s="98"/>
      <c r="FP1" s="98"/>
      <c r="FQ1" s="98"/>
      <c r="FR1" s="98"/>
      <c r="FS1" s="98"/>
      <c r="FT1" s="98"/>
      <c r="FU1" s="98"/>
      <c r="FV1" s="98"/>
      <c r="FW1" s="98"/>
      <c r="FX1" s="98"/>
      <c r="FY1" s="98"/>
      <c r="FZ1" s="98"/>
      <c r="GA1" s="98"/>
      <c r="GB1" s="98"/>
      <c r="GC1" s="98"/>
      <c r="GD1" s="98"/>
      <c r="GE1" s="98"/>
      <c r="GF1" s="98"/>
      <c r="GG1" s="98"/>
      <c r="GH1" s="98"/>
      <c r="GI1" s="98"/>
      <c r="GJ1" s="98"/>
      <c r="GK1" s="98"/>
      <c r="GL1" s="98"/>
      <c r="GM1" s="98"/>
      <c r="GN1" s="98"/>
      <c r="GO1" s="98"/>
      <c r="GP1" s="98"/>
      <c r="GQ1" s="98"/>
      <c r="GR1" s="98"/>
      <c r="GS1" s="98"/>
      <c r="GT1" s="98"/>
      <c r="GU1" s="98"/>
      <c r="GV1" s="98"/>
      <c r="GW1" s="98"/>
      <c r="GX1" s="98"/>
      <c r="GY1" s="98"/>
      <c r="GZ1" s="98"/>
      <c r="HA1" s="98"/>
      <c r="HB1" s="98"/>
      <c r="HC1" s="98"/>
      <c r="HD1" s="98"/>
      <c r="HE1" s="98"/>
      <c r="HF1" s="98"/>
      <c r="HG1" s="98"/>
      <c r="HH1" s="98"/>
      <c r="HI1" s="98"/>
      <c r="HJ1" s="98"/>
      <c r="HK1" s="98"/>
      <c r="HL1" s="98"/>
      <c r="HM1" s="98"/>
      <c r="HN1" s="98"/>
      <c r="HO1" s="98"/>
      <c r="HP1" s="98"/>
      <c r="HQ1" s="98"/>
      <c r="HR1" s="98"/>
      <c r="HS1" s="98"/>
      <c r="HT1" s="98"/>
      <c r="HU1" s="98"/>
      <c r="HV1" s="98"/>
      <c r="HW1" s="98"/>
      <c r="HX1" s="98"/>
      <c r="HY1" s="98"/>
      <c r="HZ1" s="98"/>
      <c r="IA1" s="98"/>
      <c r="IB1" s="98"/>
      <c r="IC1" s="98"/>
      <c r="ID1" s="98"/>
      <c r="IE1" s="98"/>
      <c r="IF1" s="98"/>
      <c r="IG1" s="98"/>
      <c r="IH1" s="98"/>
      <c r="II1" s="98"/>
      <c r="IJ1" s="98"/>
      <c r="IK1" s="98"/>
      <c r="IL1" s="98"/>
      <c r="IM1" s="98"/>
      <c r="IN1" s="98"/>
      <c r="IO1" s="98"/>
      <c r="IP1" s="98"/>
      <c r="IQ1" s="98"/>
      <c r="IR1" s="98"/>
      <c r="IS1" s="98"/>
      <c r="IT1" s="98"/>
      <c r="IU1" s="98"/>
      <c r="IV1" s="98"/>
    </row>
    <row r="2" ht="21" customHeight="1" spans="1:256">
      <c r="A2" s="339" t="s">
        <v>2</v>
      </c>
      <c r="B2" s="339"/>
      <c r="C2" s="339"/>
      <c r="D2" s="339"/>
      <c r="E2" s="339"/>
      <c r="F2" s="339"/>
      <c r="G2" s="340"/>
      <c r="H2" s="340"/>
      <c r="I2" s="340"/>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c r="EZ2" s="98"/>
      <c r="FA2" s="98"/>
      <c r="FB2" s="98"/>
      <c r="FC2" s="98"/>
      <c r="FD2" s="98"/>
      <c r="FE2" s="98"/>
      <c r="FF2" s="98"/>
      <c r="FG2" s="98"/>
      <c r="FH2" s="98"/>
      <c r="FI2" s="98"/>
      <c r="FJ2" s="98"/>
      <c r="FK2" s="98"/>
      <c r="FL2" s="98"/>
      <c r="FM2" s="98"/>
      <c r="FN2" s="98"/>
      <c r="FO2" s="98"/>
      <c r="FP2" s="98"/>
      <c r="FQ2" s="98"/>
      <c r="FR2" s="98"/>
      <c r="FS2" s="98"/>
      <c r="FT2" s="98"/>
      <c r="FU2" s="98"/>
      <c r="FV2" s="98"/>
      <c r="FW2" s="98"/>
      <c r="FX2" s="98"/>
      <c r="FY2" s="98"/>
      <c r="FZ2" s="98"/>
      <c r="GA2" s="98"/>
      <c r="GB2" s="98"/>
      <c r="GC2" s="98"/>
      <c r="GD2" s="98"/>
      <c r="GE2" s="98"/>
      <c r="GF2" s="98"/>
      <c r="GG2" s="98"/>
      <c r="GH2" s="98"/>
      <c r="GI2" s="98"/>
      <c r="GJ2" s="98"/>
      <c r="GK2" s="98"/>
      <c r="GL2" s="98"/>
      <c r="GM2" s="98"/>
      <c r="GN2" s="98"/>
      <c r="GO2" s="98"/>
      <c r="GP2" s="98"/>
      <c r="GQ2" s="98"/>
      <c r="GR2" s="98"/>
      <c r="GS2" s="98"/>
      <c r="GT2" s="98"/>
      <c r="GU2" s="98"/>
      <c r="GV2" s="98"/>
      <c r="GW2" s="98"/>
      <c r="GX2" s="98"/>
      <c r="GY2" s="98"/>
      <c r="GZ2" s="98"/>
      <c r="HA2" s="98"/>
      <c r="HB2" s="98"/>
      <c r="HC2" s="98"/>
      <c r="HD2" s="98"/>
      <c r="HE2" s="98"/>
      <c r="HF2" s="98"/>
      <c r="HG2" s="98"/>
      <c r="HH2" s="98"/>
      <c r="HI2" s="98"/>
      <c r="HJ2" s="98"/>
      <c r="HK2" s="98"/>
      <c r="HL2" s="98"/>
      <c r="HM2" s="98"/>
      <c r="HN2" s="98"/>
      <c r="HO2" s="98"/>
      <c r="HP2" s="98"/>
      <c r="HQ2" s="98"/>
      <c r="HR2" s="98"/>
      <c r="HS2" s="98"/>
      <c r="HT2" s="98"/>
      <c r="HU2" s="98"/>
      <c r="HV2" s="98"/>
      <c r="HW2" s="98"/>
      <c r="HX2" s="98"/>
      <c r="HY2" s="98"/>
      <c r="HZ2" s="98"/>
      <c r="IA2" s="98"/>
      <c r="IB2" s="98"/>
      <c r="IC2" s="98"/>
      <c r="ID2" s="98"/>
      <c r="IE2" s="98"/>
      <c r="IF2" s="98"/>
      <c r="IG2" s="98"/>
      <c r="IH2" s="98"/>
      <c r="II2" s="98"/>
      <c r="IJ2" s="98"/>
      <c r="IK2" s="98"/>
      <c r="IL2" s="98"/>
      <c r="IM2" s="98"/>
      <c r="IN2" s="98"/>
      <c r="IO2" s="98"/>
      <c r="IP2" s="98"/>
      <c r="IQ2" s="98"/>
      <c r="IR2" s="98"/>
      <c r="IS2" s="98"/>
      <c r="IT2" s="98"/>
      <c r="IU2" s="98"/>
      <c r="IV2" s="98"/>
    </row>
    <row r="3" ht="21" customHeight="1" spans="1:256">
      <c r="A3" s="341"/>
      <c r="B3" s="341"/>
      <c r="C3" s="341"/>
      <c r="D3" s="338"/>
      <c r="E3" s="338"/>
      <c r="G3" s="98"/>
      <c r="H3" s="100" t="s">
        <v>3</v>
      </c>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98"/>
      <c r="DS3" s="98"/>
      <c r="DT3" s="98"/>
      <c r="DU3" s="98"/>
      <c r="DV3" s="98"/>
      <c r="DW3" s="98"/>
      <c r="DX3" s="98"/>
      <c r="DY3" s="98"/>
      <c r="DZ3" s="98"/>
      <c r="EA3" s="98"/>
      <c r="EB3" s="98"/>
      <c r="EC3" s="98"/>
      <c r="ED3" s="98"/>
      <c r="EE3" s="98"/>
      <c r="EF3" s="98"/>
      <c r="EG3" s="98"/>
      <c r="EH3" s="98"/>
      <c r="EI3" s="98"/>
      <c r="EJ3" s="98"/>
      <c r="EK3" s="98"/>
      <c r="EL3" s="98"/>
      <c r="EM3" s="98"/>
      <c r="EN3" s="98"/>
      <c r="EO3" s="98"/>
      <c r="EP3" s="98"/>
      <c r="EQ3" s="98"/>
      <c r="ER3" s="98"/>
      <c r="ES3" s="98"/>
      <c r="ET3" s="98"/>
      <c r="EU3" s="98"/>
      <c r="EV3" s="98"/>
      <c r="EW3" s="98"/>
      <c r="EX3" s="98"/>
      <c r="EY3" s="98"/>
      <c r="EZ3" s="98"/>
      <c r="FA3" s="98"/>
      <c r="FB3" s="98"/>
      <c r="FC3" s="98"/>
      <c r="FD3" s="98"/>
      <c r="FE3" s="98"/>
      <c r="FF3" s="98"/>
      <c r="FG3" s="98"/>
      <c r="FH3" s="98"/>
      <c r="FI3" s="98"/>
      <c r="FJ3" s="98"/>
      <c r="FK3" s="98"/>
      <c r="FL3" s="98"/>
      <c r="FM3" s="98"/>
      <c r="FN3" s="98"/>
      <c r="FO3" s="98"/>
      <c r="FP3" s="98"/>
      <c r="FQ3" s="98"/>
      <c r="FR3" s="98"/>
      <c r="FS3" s="98"/>
      <c r="FT3" s="98"/>
      <c r="FU3" s="98"/>
      <c r="FV3" s="98"/>
      <c r="FW3" s="98"/>
      <c r="FX3" s="98"/>
      <c r="FY3" s="98"/>
      <c r="FZ3" s="98"/>
      <c r="GA3" s="98"/>
      <c r="GB3" s="98"/>
      <c r="GC3" s="98"/>
      <c r="GD3" s="98"/>
      <c r="GE3" s="98"/>
      <c r="GF3" s="98"/>
      <c r="GG3" s="98"/>
      <c r="GH3" s="98"/>
      <c r="GI3" s="98"/>
      <c r="GJ3" s="98"/>
      <c r="GK3" s="98"/>
      <c r="GL3" s="98"/>
      <c r="GM3" s="98"/>
      <c r="GN3" s="98"/>
      <c r="GO3" s="98"/>
      <c r="GP3" s="98"/>
      <c r="GQ3" s="98"/>
      <c r="GR3" s="98"/>
      <c r="GS3" s="98"/>
      <c r="GT3" s="98"/>
      <c r="GU3" s="98"/>
      <c r="GV3" s="98"/>
      <c r="GW3" s="98"/>
      <c r="GX3" s="98"/>
      <c r="GY3" s="98"/>
      <c r="GZ3" s="98"/>
      <c r="HA3" s="98"/>
      <c r="HB3" s="98"/>
      <c r="HC3" s="98"/>
      <c r="HD3" s="98"/>
      <c r="HE3" s="98"/>
      <c r="HF3" s="98"/>
      <c r="HG3" s="98"/>
      <c r="HH3" s="98"/>
      <c r="HI3" s="98"/>
      <c r="HJ3" s="98"/>
      <c r="HK3" s="98"/>
      <c r="HL3" s="98"/>
      <c r="HM3" s="98"/>
      <c r="HN3" s="98"/>
      <c r="HO3" s="98"/>
      <c r="HP3" s="98"/>
      <c r="HQ3" s="98"/>
      <c r="HR3" s="98"/>
      <c r="HS3" s="98"/>
      <c r="HT3" s="98"/>
      <c r="HU3" s="98"/>
      <c r="HV3" s="98"/>
      <c r="HW3" s="98"/>
      <c r="HX3" s="98"/>
      <c r="HY3" s="98"/>
      <c r="HZ3" s="98"/>
      <c r="IA3" s="98"/>
      <c r="IB3" s="98"/>
      <c r="IC3" s="98"/>
      <c r="ID3" s="98"/>
      <c r="IE3" s="98"/>
      <c r="IF3" s="98"/>
      <c r="IG3" s="98"/>
      <c r="IH3" s="98"/>
      <c r="II3" s="98"/>
      <c r="IJ3" s="98"/>
      <c r="IK3" s="98"/>
      <c r="IL3" s="98"/>
      <c r="IM3" s="98"/>
      <c r="IN3" s="98"/>
      <c r="IO3" s="98"/>
      <c r="IP3" s="98"/>
      <c r="IQ3" s="98"/>
      <c r="IR3" s="98"/>
      <c r="IS3" s="98"/>
      <c r="IT3" s="98"/>
      <c r="IU3" s="98"/>
      <c r="IV3" s="98"/>
    </row>
    <row r="4" ht="21" customHeight="1" spans="1:256">
      <c r="A4" s="342" t="s">
        <v>4</v>
      </c>
      <c r="B4" s="342"/>
      <c r="C4" s="342" t="s">
        <v>5</v>
      </c>
      <c r="D4" s="342"/>
      <c r="E4" s="342"/>
      <c r="F4" s="342"/>
      <c r="G4" s="343"/>
      <c r="H4" s="343"/>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c r="ET4" s="98"/>
      <c r="EU4" s="98"/>
      <c r="EV4" s="98"/>
      <c r="EW4" s="98"/>
      <c r="EX4" s="98"/>
      <c r="EY4" s="98"/>
      <c r="EZ4" s="98"/>
      <c r="FA4" s="98"/>
      <c r="FB4" s="98"/>
      <c r="FC4" s="98"/>
      <c r="FD4" s="98"/>
      <c r="FE4" s="98"/>
      <c r="FF4" s="98"/>
      <c r="FG4" s="98"/>
      <c r="FH4" s="98"/>
      <c r="FI4" s="98"/>
      <c r="FJ4" s="98"/>
      <c r="FK4" s="98"/>
      <c r="FL4" s="98"/>
      <c r="FM4" s="98"/>
      <c r="FN4" s="98"/>
      <c r="FO4" s="98"/>
      <c r="FP4" s="98"/>
      <c r="FQ4" s="98"/>
      <c r="FR4" s="98"/>
      <c r="FS4" s="98"/>
      <c r="FT4" s="98"/>
      <c r="FU4" s="98"/>
      <c r="FV4" s="98"/>
      <c r="FW4" s="98"/>
      <c r="FX4" s="98"/>
      <c r="FY4" s="98"/>
      <c r="FZ4" s="98"/>
      <c r="GA4" s="98"/>
      <c r="GB4" s="98"/>
      <c r="GC4" s="98"/>
      <c r="GD4" s="98"/>
      <c r="GE4" s="98"/>
      <c r="GF4" s="98"/>
      <c r="GG4" s="98"/>
      <c r="GH4" s="98"/>
      <c r="GI4" s="98"/>
      <c r="GJ4" s="98"/>
      <c r="GK4" s="98"/>
      <c r="GL4" s="98"/>
      <c r="GM4" s="98"/>
      <c r="GN4" s="98"/>
      <c r="GO4" s="98"/>
      <c r="GP4" s="98"/>
      <c r="GQ4" s="98"/>
      <c r="GR4" s="98"/>
      <c r="GS4" s="98"/>
      <c r="GT4" s="98"/>
      <c r="GU4" s="98"/>
      <c r="GV4" s="98"/>
      <c r="GW4" s="98"/>
      <c r="GX4" s="98"/>
      <c r="GY4" s="98"/>
      <c r="GZ4" s="98"/>
      <c r="HA4" s="98"/>
      <c r="HB4" s="98"/>
      <c r="HC4" s="98"/>
      <c r="HD4" s="98"/>
      <c r="HE4" s="98"/>
      <c r="HF4" s="98"/>
      <c r="HG4" s="98"/>
      <c r="HH4" s="98"/>
      <c r="HI4" s="98"/>
      <c r="HJ4" s="98"/>
      <c r="HK4" s="98"/>
      <c r="HL4" s="98"/>
      <c r="HM4" s="98"/>
      <c r="HN4" s="98"/>
      <c r="HO4" s="98"/>
      <c r="HP4" s="98"/>
      <c r="HQ4" s="98"/>
      <c r="HR4" s="98"/>
      <c r="HS4" s="98"/>
      <c r="HT4" s="98"/>
      <c r="HU4" s="98"/>
      <c r="HV4" s="98"/>
      <c r="HW4" s="98"/>
      <c r="HX4" s="98"/>
      <c r="HY4" s="98"/>
      <c r="HZ4" s="98"/>
      <c r="IA4" s="98"/>
      <c r="IB4" s="98"/>
      <c r="IC4" s="98"/>
      <c r="ID4" s="98"/>
      <c r="IE4" s="98"/>
      <c r="IF4" s="98"/>
      <c r="IG4" s="98"/>
      <c r="IH4" s="98"/>
      <c r="II4" s="98"/>
      <c r="IJ4" s="98"/>
      <c r="IK4" s="98"/>
      <c r="IL4" s="98"/>
      <c r="IM4" s="98"/>
      <c r="IN4" s="98"/>
      <c r="IO4" s="98"/>
      <c r="IP4" s="98"/>
      <c r="IQ4" s="98"/>
      <c r="IR4" s="98"/>
      <c r="IS4" s="98"/>
      <c r="IT4" s="98"/>
      <c r="IU4" s="98"/>
      <c r="IV4" s="98"/>
    </row>
    <row r="5" ht="21" customHeight="1" spans="1:256">
      <c r="A5" s="88" t="s">
        <v>6</v>
      </c>
      <c r="B5" s="88" t="s">
        <v>7</v>
      </c>
      <c r="C5" s="93" t="s">
        <v>8</v>
      </c>
      <c r="D5" s="313" t="s">
        <v>7</v>
      </c>
      <c r="E5" s="93" t="s">
        <v>9</v>
      </c>
      <c r="F5" s="313" t="s">
        <v>7</v>
      </c>
      <c r="G5" s="93" t="s">
        <v>10</v>
      </c>
      <c r="H5" s="313" t="s">
        <v>7</v>
      </c>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c r="CZ5" s="98"/>
      <c r="DA5" s="98"/>
      <c r="DB5" s="98"/>
      <c r="DC5" s="98"/>
      <c r="DD5" s="98"/>
      <c r="DE5" s="98"/>
      <c r="DF5" s="98"/>
      <c r="DG5" s="98"/>
      <c r="DH5" s="98"/>
      <c r="DI5" s="98"/>
      <c r="DJ5" s="98"/>
      <c r="DK5" s="98"/>
      <c r="DL5" s="98"/>
      <c r="DM5" s="98"/>
      <c r="DN5" s="98"/>
      <c r="DO5" s="98"/>
      <c r="DP5" s="98"/>
      <c r="DQ5" s="98"/>
      <c r="DR5" s="98"/>
      <c r="DS5" s="98"/>
      <c r="DT5" s="98"/>
      <c r="DU5" s="98"/>
      <c r="DV5" s="98"/>
      <c r="DW5" s="98"/>
      <c r="DX5" s="98"/>
      <c r="DY5" s="98"/>
      <c r="DZ5" s="98"/>
      <c r="EA5" s="98"/>
      <c r="EB5" s="98"/>
      <c r="EC5" s="98"/>
      <c r="ED5" s="98"/>
      <c r="EE5" s="98"/>
      <c r="EF5" s="98"/>
      <c r="EG5" s="98"/>
      <c r="EH5" s="98"/>
      <c r="EI5" s="98"/>
      <c r="EJ5" s="98"/>
      <c r="EK5" s="98"/>
      <c r="EL5" s="98"/>
      <c r="EM5" s="98"/>
      <c r="EN5" s="98"/>
      <c r="EO5" s="98"/>
      <c r="EP5" s="98"/>
      <c r="EQ5" s="98"/>
      <c r="ER5" s="98"/>
      <c r="ES5" s="98"/>
      <c r="ET5" s="98"/>
      <c r="EU5" s="98"/>
      <c r="EV5" s="98"/>
      <c r="EW5" s="98"/>
      <c r="EX5" s="98"/>
      <c r="EY5" s="98"/>
      <c r="EZ5" s="98"/>
      <c r="FA5" s="98"/>
      <c r="FB5" s="98"/>
      <c r="FC5" s="98"/>
      <c r="FD5" s="98"/>
      <c r="FE5" s="98"/>
      <c r="FF5" s="98"/>
      <c r="FG5" s="98"/>
      <c r="FH5" s="98"/>
      <c r="FI5" s="98"/>
      <c r="FJ5" s="98"/>
      <c r="FK5" s="98"/>
      <c r="FL5" s="98"/>
      <c r="FM5" s="98"/>
      <c r="FN5" s="98"/>
      <c r="FO5" s="98"/>
      <c r="FP5" s="98"/>
      <c r="FQ5" s="98"/>
      <c r="FR5" s="98"/>
      <c r="FS5" s="98"/>
      <c r="FT5" s="98"/>
      <c r="FU5" s="98"/>
      <c r="FV5" s="98"/>
      <c r="FW5" s="98"/>
      <c r="FX5" s="98"/>
      <c r="FY5" s="98"/>
      <c r="FZ5" s="98"/>
      <c r="GA5" s="98"/>
      <c r="GB5" s="98"/>
      <c r="GC5" s="98"/>
      <c r="GD5" s="98"/>
      <c r="GE5" s="98"/>
      <c r="GF5" s="98"/>
      <c r="GG5" s="98"/>
      <c r="GH5" s="98"/>
      <c r="GI5" s="98"/>
      <c r="GJ5" s="98"/>
      <c r="GK5" s="98"/>
      <c r="GL5" s="98"/>
      <c r="GM5" s="98"/>
      <c r="GN5" s="98"/>
      <c r="GO5" s="98"/>
      <c r="GP5" s="98"/>
      <c r="GQ5" s="98"/>
      <c r="GR5" s="98"/>
      <c r="GS5" s="98"/>
      <c r="GT5" s="98"/>
      <c r="GU5" s="98"/>
      <c r="GV5" s="98"/>
      <c r="GW5" s="98"/>
      <c r="GX5" s="98"/>
      <c r="GY5" s="98"/>
      <c r="GZ5" s="98"/>
      <c r="HA5" s="98"/>
      <c r="HB5" s="98"/>
      <c r="HC5" s="98"/>
      <c r="HD5" s="98"/>
      <c r="HE5" s="98"/>
      <c r="HF5" s="98"/>
      <c r="HG5" s="98"/>
      <c r="HH5" s="98"/>
      <c r="HI5" s="98"/>
      <c r="HJ5" s="98"/>
      <c r="HK5" s="98"/>
      <c r="HL5" s="98"/>
      <c r="HM5" s="98"/>
      <c r="HN5" s="98"/>
      <c r="HO5" s="98"/>
      <c r="HP5" s="98"/>
      <c r="HQ5" s="98"/>
      <c r="HR5" s="98"/>
      <c r="HS5" s="98"/>
      <c r="HT5" s="98"/>
      <c r="HU5" s="98"/>
      <c r="HV5" s="98"/>
      <c r="HW5" s="98"/>
      <c r="HX5" s="98"/>
      <c r="HY5" s="98"/>
      <c r="HZ5" s="98"/>
      <c r="IA5" s="98"/>
      <c r="IB5" s="98"/>
      <c r="IC5" s="98"/>
      <c r="ID5" s="98"/>
      <c r="IE5" s="98"/>
      <c r="IF5" s="98"/>
      <c r="IG5" s="98"/>
      <c r="IH5" s="98"/>
      <c r="II5" s="98"/>
      <c r="IJ5" s="98"/>
      <c r="IK5" s="98"/>
      <c r="IL5" s="98"/>
      <c r="IM5" s="98"/>
      <c r="IN5" s="98"/>
      <c r="IO5" s="98"/>
      <c r="IP5" s="98"/>
      <c r="IQ5" s="98"/>
      <c r="IR5" s="98"/>
      <c r="IS5" s="98"/>
      <c r="IT5" s="98"/>
      <c r="IU5" s="98"/>
      <c r="IV5" s="98"/>
    </row>
    <row r="6" ht="21" customHeight="1" spans="1:256">
      <c r="A6" s="344" t="s">
        <v>11</v>
      </c>
      <c r="B6" s="345">
        <v>77240990.12</v>
      </c>
      <c r="C6" s="346" t="s">
        <v>12</v>
      </c>
      <c r="D6" s="347">
        <v>0</v>
      </c>
      <c r="E6" s="348" t="s">
        <v>13</v>
      </c>
      <c r="F6" s="347">
        <v>32090990.12</v>
      </c>
      <c r="G6" s="348" t="s">
        <v>14</v>
      </c>
      <c r="H6" s="347">
        <v>0</v>
      </c>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98"/>
      <c r="CZ6" s="98"/>
      <c r="DA6" s="98"/>
      <c r="DB6" s="98"/>
      <c r="DC6" s="98"/>
      <c r="DD6" s="98"/>
      <c r="DE6" s="98"/>
      <c r="DF6" s="98"/>
      <c r="DG6" s="98"/>
      <c r="DH6" s="98"/>
      <c r="DI6" s="98"/>
      <c r="DJ6" s="98"/>
      <c r="DK6" s="98"/>
      <c r="DL6" s="98"/>
      <c r="DM6" s="98"/>
      <c r="DN6" s="98"/>
      <c r="DO6" s="98"/>
      <c r="DP6" s="98"/>
      <c r="DQ6" s="98"/>
      <c r="DR6" s="98"/>
      <c r="DS6" s="98"/>
      <c r="DT6" s="98"/>
      <c r="DU6" s="98"/>
      <c r="DV6" s="98"/>
      <c r="DW6" s="98"/>
      <c r="DX6" s="98"/>
      <c r="DY6" s="98"/>
      <c r="DZ6" s="98"/>
      <c r="EA6" s="98"/>
      <c r="EB6" s="98"/>
      <c r="EC6" s="98"/>
      <c r="ED6" s="98"/>
      <c r="EE6" s="98"/>
      <c r="EF6" s="98"/>
      <c r="EG6" s="98"/>
      <c r="EH6" s="98"/>
      <c r="EI6" s="98"/>
      <c r="EJ6" s="98"/>
      <c r="EK6" s="98"/>
      <c r="EL6" s="98"/>
      <c r="EM6" s="98"/>
      <c r="EN6" s="98"/>
      <c r="EO6" s="98"/>
      <c r="EP6" s="98"/>
      <c r="EQ6" s="98"/>
      <c r="ER6" s="98"/>
      <c r="ES6" s="98"/>
      <c r="ET6" s="98"/>
      <c r="EU6" s="98"/>
      <c r="EV6" s="98"/>
      <c r="EW6" s="98"/>
      <c r="EX6" s="98"/>
      <c r="EY6" s="98"/>
      <c r="EZ6" s="98"/>
      <c r="FA6" s="98"/>
      <c r="FB6" s="98"/>
      <c r="FC6" s="98"/>
      <c r="FD6" s="98"/>
      <c r="FE6" s="98"/>
      <c r="FF6" s="98"/>
      <c r="FG6" s="98"/>
      <c r="FH6" s="98"/>
      <c r="FI6" s="98"/>
      <c r="FJ6" s="98"/>
      <c r="FK6" s="98"/>
      <c r="FL6" s="98"/>
      <c r="FM6" s="98"/>
      <c r="FN6" s="98"/>
      <c r="FO6" s="98"/>
      <c r="FP6" s="98"/>
      <c r="FQ6" s="98"/>
      <c r="FR6" s="98"/>
      <c r="FS6" s="98"/>
      <c r="FT6" s="98"/>
      <c r="FU6" s="98"/>
      <c r="FV6" s="98"/>
      <c r="FW6" s="98"/>
      <c r="FX6" s="98"/>
      <c r="FY6" s="98"/>
      <c r="FZ6" s="98"/>
      <c r="GA6" s="98"/>
      <c r="GB6" s="98"/>
      <c r="GC6" s="98"/>
      <c r="GD6" s="98"/>
      <c r="GE6" s="98"/>
      <c r="GF6" s="98"/>
      <c r="GG6" s="98"/>
      <c r="GH6" s="98"/>
      <c r="GI6" s="98"/>
      <c r="GJ6" s="98"/>
      <c r="GK6" s="98"/>
      <c r="GL6" s="98"/>
      <c r="GM6" s="98"/>
      <c r="GN6" s="98"/>
      <c r="GO6" s="98"/>
      <c r="GP6" s="98"/>
      <c r="GQ6" s="98"/>
      <c r="GR6" s="98"/>
      <c r="GS6" s="98"/>
      <c r="GT6" s="98"/>
      <c r="GU6" s="98"/>
      <c r="GV6" s="98"/>
      <c r="GW6" s="98"/>
      <c r="GX6" s="98"/>
      <c r="GY6" s="98"/>
      <c r="GZ6" s="98"/>
      <c r="HA6" s="98"/>
      <c r="HB6" s="98"/>
      <c r="HC6" s="98"/>
      <c r="HD6" s="98"/>
      <c r="HE6" s="98"/>
      <c r="HF6" s="98"/>
      <c r="HG6" s="98"/>
      <c r="HH6" s="98"/>
      <c r="HI6" s="98"/>
      <c r="HJ6" s="98"/>
      <c r="HK6" s="98"/>
      <c r="HL6" s="98"/>
      <c r="HM6" s="98"/>
      <c r="HN6" s="98"/>
      <c r="HO6" s="98"/>
      <c r="HP6" s="98"/>
      <c r="HQ6" s="98"/>
      <c r="HR6" s="98"/>
      <c r="HS6" s="98"/>
      <c r="HT6" s="98"/>
      <c r="HU6" s="98"/>
      <c r="HV6" s="98"/>
      <c r="HW6" s="98"/>
      <c r="HX6" s="98"/>
      <c r="HY6" s="98"/>
      <c r="HZ6" s="98"/>
      <c r="IA6" s="98"/>
      <c r="IB6" s="98"/>
      <c r="IC6" s="98"/>
      <c r="ID6" s="98"/>
      <c r="IE6" s="98"/>
      <c r="IF6" s="98"/>
      <c r="IG6" s="98"/>
      <c r="IH6" s="98"/>
      <c r="II6" s="98"/>
      <c r="IJ6" s="98"/>
      <c r="IK6" s="98"/>
      <c r="IL6" s="98"/>
      <c r="IM6" s="98"/>
      <c r="IN6" s="98"/>
      <c r="IO6" s="98"/>
      <c r="IP6" s="98"/>
      <c r="IQ6" s="98"/>
      <c r="IR6" s="98"/>
      <c r="IS6" s="98"/>
      <c r="IT6" s="98"/>
      <c r="IU6" s="98"/>
      <c r="IV6" s="98"/>
    </row>
    <row r="7" ht="21" customHeight="1" spans="1:256">
      <c r="A7" s="344" t="s">
        <v>15</v>
      </c>
      <c r="B7" s="345">
        <v>72090990.12</v>
      </c>
      <c r="C7" s="346" t="s">
        <v>16</v>
      </c>
      <c r="D7" s="347">
        <v>0</v>
      </c>
      <c r="E7" s="348" t="s">
        <v>17</v>
      </c>
      <c r="F7" s="347">
        <v>27117134.12</v>
      </c>
      <c r="G7" s="348" t="s">
        <v>18</v>
      </c>
      <c r="H7" s="347">
        <v>0</v>
      </c>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c r="ET7" s="98"/>
      <c r="EU7" s="98"/>
      <c r="EV7" s="98"/>
      <c r="EW7" s="98"/>
      <c r="EX7" s="98"/>
      <c r="EY7" s="98"/>
      <c r="EZ7" s="98"/>
      <c r="FA7" s="98"/>
      <c r="FB7" s="98"/>
      <c r="FC7" s="98"/>
      <c r="FD7" s="98"/>
      <c r="FE7" s="98"/>
      <c r="FF7" s="98"/>
      <c r="FG7" s="98"/>
      <c r="FH7" s="98"/>
      <c r="FI7" s="98"/>
      <c r="FJ7" s="98"/>
      <c r="FK7" s="98"/>
      <c r="FL7" s="98"/>
      <c r="FM7" s="98"/>
      <c r="FN7" s="98"/>
      <c r="FO7" s="98"/>
      <c r="FP7" s="98"/>
      <c r="FQ7" s="98"/>
      <c r="FR7" s="98"/>
      <c r="FS7" s="98"/>
      <c r="FT7" s="98"/>
      <c r="FU7" s="98"/>
      <c r="FV7" s="98"/>
      <c r="FW7" s="98"/>
      <c r="FX7" s="98"/>
      <c r="FY7" s="98"/>
      <c r="FZ7" s="98"/>
      <c r="GA7" s="98"/>
      <c r="GB7" s="98"/>
      <c r="GC7" s="98"/>
      <c r="GD7" s="98"/>
      <c r="GE7" s="98"/>
      <c r="GF7" s="98"/>
      <c r="GG7" s="98"/>
      <c r="GH7" s="98"/>
      <c r="GI7" s="98"/>
      <c r="GJ7" s="98"/>
      <c r="GK7" s="98"/>
      <c r="GL7" s="98"/>
      <c r="GM7" s="98"/>
      <c r="GN7" s="98"/>
      <c r="GO7" s="98"/>
      <c r="GP7" s="98"/>
      <c r="GQ7" s="98"/>
      <c r="GR7" s="98"/>
      <c r="GS7" s="98"/>
      <c r="GT7" s="98"/>
      <c r="GU7" s="98"/>
      <c r="GV7" s="98"/>
      <c r="GW7" s="98"/>
      <c r="GX7" s="98"/>
      <c r="GY7" s="98"/>
      <c r="GZ7" s="98"/>
      <c r="HA7" s="98"/>
      <c r="HB7" s="98"/>
      <c r="HC7" s="98"/>
      <c r="HD7" s="98"/>
      <c r="HE7" s="98"/>
      <c r="HF7" s="98"/>
      <c r="HG7" s="98"/>
      <c r="HH7" s="98"/>
      <c r="HI7" s="98"/>
      <c r="HJ7" s="98"/>
      <c r="HK7" s="98"/>
      <c r="HL7" s="98"/>
      <c r="HM7" s="98"/>
      <c r="HN7" s="98"/>
      <c r="HO7" s="98"/>
      <c r="HP7" s="98"/>
      <c r="HQ7" s="98"/>
      <c r="HR7" s="98"/>
      <c r="HS7" s="98"/>
      <c r="HT7" s="98"/>
      <c r="HU7" s="98"/>
      <c r="HV7" s="98"/>
      <c r="HW7" s="98"/>
      <c r="HX7" s="98"/>
      <c r="HY7" s="98"/>
      <c r="HZ7" s="98"/>
      <c r="IA7" s="98"/>
      <c r="IB7" s="98"/>
      <c r="IC7" s="98"/>
      <c r="ID7" s="98"/>
      <c r="IE7" s="98"/>
      <c r="IF7" s="98"/>
      <c r="IG7" s="98"/>
      <c r="IH7" s="98"/>
      <c r="II7" s="98"/>
      <c r="IJ7" s="98"/>
      <c r="IK7" s="98"/>
      <c r="IL7" s="98"/>
      <c r="IM7" s="98"/>
      <c r="IN7" s="98"/>
      <c r="IO7" s="98"/>
      <c r="IP7" s="98"/>
      <c r="IQ7" s="98"/>
      <c r="IR7" s="98"/>
      <c r="IS7" s="98"/>
      <c r="IT7" s="98"/>
      <c r="IU7" s="98"/>
      <c r="IV7" s="98"/>
    </row>
    <row r="8" ht="21" customHeight="1" spans="1:256">
      <c r="A8" s="344" t="s">
        <v>19</v>
      </c>
      <c r="B8" s="349">
        <v>5150000</v>
      </c>
      <c r="C8" s="346" t="s">
        <v>20</v>
      </c>
      <c r="D8" s="347">
        <v>0</v>
      </c>
      <c r="E8" s="348" t="s">
        <v>21</v>
      </c>
      <c r="F8" s="350">
        <v>4875216</v>
      </c>
      <c r="G8" s="348" t="s">
        <v>22</v>
      </c>
      <c r="H8" s="347">
        <v>0</v>
      </c>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c r="IO8" s="98"/>
      <c r="IP8" s="98"/>
      <c r="IQ8" s="98"/>
      <c r="IR8" s="98"/>
      <c r="IS8" s="98"/>
      <c r="IT8" s="98"/>
      <c r="IU8" s="98"/>
      <c r="IV8" s="98"/>
    </row>
    <row r="9" ht="21" customHeight="1" spans="1:256">
      <c r="A9" s="344" t="s">
        <v>23</v>
      </c>
      <c r="B9" s="349">
        <v>0</v>
      </c>
      <c r="C9" s="346" t="s">
        <v>24</v>
      </c>
      <c r="D9" s="347">
        <v>0</v>
      </c>
      <c r="E9" s="348" t="s">
        <v>25</v>
      </c>
      <c r="F9" s="351">
        <v>98640</v>
      </c>
      <c r="G9" s="348" t="s">
        <v>26</v>
      </c>
      <c r="H9" s="347">
        <v>0</v>
      </c>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c r="DN9" s="98"/>
      <c r="DO9" s="98"/>
      <c r="DP9" s="98"/>
      <c r="DQ9" s="98"/>
      <c r="DR9" s="98"/>
      <c r="DS9" s="98"/>
      <c r="DT9" s="98"/>
      <c r="DU9" s="98"/>
      <c r="DV9" s="98"/>
      <c r="DW9" s="98"/>
      <c r="DX9" s="98"/>
      <c r="DY9" s="98"/>
      <c r="DZ9" s="98"/>
      <c r="EA9" s="98"/>
      <c r="EB9" s="98"/>
      <c r="EC9" s="98"/>
      <c r="ED9" s="98"/>
      <c r="EE9" s="98"/>
      <c r="EF9" s="98"/>
      <c r="EG9" s="98"/>
      <c r="EH9" s="98"/>
      <c r="EI9" s="98"/>
      <c r="EJ9" s="98"/>
      <c r="EK9" s="98"/>
      <c r="EL9" s="98"/>
      <c r="EM9" s="98"/>
      <c r="EN9" s="98"/>
      <c r="EO9" s="98"/>
      <c r="EP9" s="98"/>
      <c r="EQ9" s="98"/>
      <c r="ER9" s="98"/>
      <c r="ES9" s="98"/>
      <c r="ET9" s="98"/>
      <c r="EU9" s="98"/>
      <c r="EV9" s="98"/>
      <c r="EW9" s="98"/>
      <c r="EX9" s="98"/>
      <c r="EY9" s="98"/>
      <c r="EZ9" s="98"/>
      <c r="FA9" s="98"/>
      <c r="FB9" s="98"/>
      <c r="FC9" s="98"/>
      <c r="FD9" s="98"/>
      <c r="FE9" s="98"/>
      <c r="FF9" s="98"/>
      <c r="FG9" s="98"/>
      <c r="FH9" s="98"/>
      <c r="FI9" s="98"/>
      <c r="FJ9" s="98"/>
      <c r="FK9" s="98"/>
      <c r="FL9" s="98"/>
      <c r="FM9" s="98"/>
      <c r="FN9" s="98"/>
      <c r="FO9" s="98"/>
      <c r="FP9" s="98"/>
      <c r="FQ9" s="98"/>
      <c r="FR9" s="98"/>
      <c r="FS9" s="98"/>
      <c r="FT9" s="98"/>
      <c r="FU9" s="98"/>
      <c r="FV9" s="98"/>
      <c r="FW9" s="98"/>
      <c r="FX9" s="98"/>
      <c r="FY9" s="98"/>
      <c r="FZ9" s="98"/>
      <c r="GA9" s="98"/>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c r="HB9" s="98"/>
      <c r="HC9" s="98"/>
      <c r="HD9" s="98"/>
      <c r="HE9" s="98"/>
      <c r="HF9" s="98"/>
      <c r="HG9" s="98"/>
      <c r="HH9" s="98"/>
      <c r="HI9" s="98"/>
      <c r="HJ9" s="98"/>
      <c r="HK9" s="98"/>
      <c r="HL9" s="98"/>
      <c r="HM9" s="98"/>
      <c r="HN9" s="98"/>
      <c r="HO9" s="98"/>
      <c r="HP9" s="98"/>
      <c r="HQ9" s="98"/>
      <c r="HR9" s="98"/>
      <c r="HS9" s="98"/>
      <c r="HT9" s="98"/>
      <c r="HU9" s="98"/>
      <c r="HV9" s="98"/>
      <c r="HW9" s="98"/>
      <c r="HX9" s="98"/>
      <c r="HY9" s="98"/>
      <c r="HZ9" s="98"/>
      <c r="IA9" s="98"/>
      <c r="IB9" s="98"/>
      <c r="IC9" s="98"/>
      <c r="ID9" s="98"/>
      <c r="IE9" s="98"/>
      <c r="IF9" s="98"/>
      <c r="IG9" s="98"/>
      <c r="IH9" s="98"/>
      <c r="II9" s="98"/>
      <c r="IJ9" s="98"/>
      <c r="IK9" s="98"/>
      <c r="IL9" s="98"/>
      <c r="IM9" s="98"/>
      <c r="IN9" s="98"/>
      <c r="IO9" s="98"/>
      <c r="IP9" s="98"/>
      <c r="IQ9" s="98"/>
      <c r="IR9" s="98"/>
      <c r="IS9" s="98"/>
      <c r="IT9" s="98"/>
      <c r="IU9" s="98"/>
      <c r="IV9" s="98"/>
    </row>
    <row r="10" ht="21" customHeight="1" spans="1:256">
      <c r="A10" s="344" t="s">
        <v>27</v>
      </c>
      <c r="B10" s="349">
        <v>0</v>
      </c>
      <c r="C10" s="346" t="s">
        <v>28</v>
      </c>
      <c r="D10" s="347">
        <v>0</v>
      </c>
      <c r="E10" s="348"/>
      <c r="F10" s="352"/>
      <c r="G10" s="348" t="s">
        <v>29</v>
      </c>
      <c r="H10" s="347">
        <v>76772350.12</v>
      </c>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c r="DI10" s="98"/>
      <c r="DJ10" s="98"/>
      <c r="DK10" s="98"/>
      <c r="DL10" s="98"/>
      <c r="DM10" s="98"/>
      <c r="DN10" s="98"/>
      <c r="DO10" s="98"/>
      <c r="DP10" s="98"/>
      <c r="DQ10" s="98"/>
      <c r="DR10" s="98"/>
      <c r="DS10" s="98"/>
      <c r="DT10" s="98"/>
      <c r="DU10" s="98"/>
      <c r="DV10" s="98"/>
      <c r="DW10" s="98"/>
      <c r="DX10" s="98"/>
      <c r="DY10" s="98"/>
      <c r="DZ10" s="98"/>
      <c r="EA10" s="98"/>
      <c r="EB10" s="98"/>
      <c r="EC10" s="98"/>
      <c r="ED10" s="98"/>
      <c r="EE10" s="98"/>
      <c r="EF10" s="98"/>
      <c r="EG10" s="98"/>
      <c r="EH10" s="98"/>
      <c r="EI10" s="98"/>
      <c r="EJ10" s="98"/>
      <c r="EK10" s="98"/>
      <c r="EL10" s="98"/>
      <c r="EM10" s="98"/>
      <c r="EN10" s="98"/>
      <c r="EO10" s="98"/>
      <c r="EP10" s="98"/>
      <c r="EQ10" s="98"/>
      <c r="ER10" s="98"/>
      <c r="ES10" s="98"/>
      <c r="ET10" s="98"/>
      <c r="EU10" s="98"/>
      <c r="EV10" s="98"/>
      <c r="EW10" s="98"/>
      <c r="EX10" s="98"/>
      <c r="EY10" s="98"/>
      <c r="EZ10" s="98"/>
      <c r="FA10" s="98"/>
      <c r="FB10" s="98"/>
      <c r="FC10" s="98"/>
      <c r="FD10" s="98"/>
      <c r="FE10" s="98"/>
      <c r="FF10" s="98"/>
      <c r="FG10" s="98"/>
      <c r="FH10" s="98"/>
      <c r="FI10" s="98"/>
      <c r="FJ10" s="98"/>
      <c r="FK10" s="98"/>
      <c r="FL10" s="98"/>
      <c r="FM10" s="98"/>
      <c r="FN10" s="98"/>
      <c r="FO10" s="98"/>
      <c r="FP10" s="98"/>
      <c r="FQ10" s="98"/>
      <c r="FR10" s="98"/>
      <c r="FS10" s="98"/>
      <c r="FT10" s="98"/>
      <c r="FU10" s="98"/>
      <c r="FV10" s="98"/>
      <c r="FW10" s="98"/>
      <c r="FX10" s="98"/>
      <c r="FY10" s="98"/>
      <c r="FZ10" s="98"/>
      <c r="GA10" s="98"/>
      <c r="GB10" s="98"/>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c r="HB10" s="98"/>
      <c r="HC10" s="98"/>
      <c r="HD10" s="98"/>
      <c r="HE10" s="98"/>
      <c r="HF10" s="98"/>
      <c r="HG10" s="98"/>
      <c r="HH10" s="98"/>
      <c r="HI10" s="98"/>
      <c r="HJ10" s="98"/>
      <c r="HK10" s="98"/>
      <c r="HL10" s="98"/>
      <c r="HM10" s="98"/>
      <c r="HN10" s="98"/>
      <c r="HO10" s="98"/>
      <c r="HP10" s="98"/>
      <c r="HQ10" s="98"/>
      <c r="HR10" s="98"/>
      <c r="HS10" s="98"/>
      <c r="HT10" s="98"/>
      <c r="HU10" s="98"/>
      <c r="HV10" s="98"/>
      <c r="HW10" s="98"/>
      <c r="HX10" s="98"/>
      <c r="HY10" s="98"/>
      <c r="HZ10" s="98"/>
      <c r="IA10" s="98"/>
      <c r="IB10" s="98"/>
      <c r="IC10" s="98"/>
      <c r="ID10" s="98"/>
      <c r="IE10" s="98"/>
      <c r="IF10" s="98"/>
      <c r="IG10" s="98"/>
      <c r="IH10" s="98"/>
      <c r="II10" s="98"/>
      <c r="IJ10" s="98"/>
      <c r="IK10" s="98"/>
      <c r="IL10" s="98"/>
      <c r="IM10" s="98"/>
      <c r="IN10" s="98"/>
      <c r="IO10" s="98"/>
      <c r="IP10" s="98"/>
      <c r="IQ10" s="98"/>
      <c r="IR10" s="98"/>
      <c r="IS10" s="98"/>
      <c r="IT10" s="98"/>
      <c r="IU10" s="98"/>
      <c r="IV10" s="98"/>
    </row>
    <row r="11" ht="21" customHeight="1" spans="1:256">
      <c r="A11" s="344" t="s">
        <v>30</v>
      </c>
      <c r="B11" s="353">
        <v>0</v>
      </c>
      <c r="C11" s="346" t="s">
        <v>31</v>
      </c>
      <c r="D11" s="347">
        <v>0</v>
      </c>
      <c r="E11" s="348" t="s">
        <v>32</v>
      </c>
      <c r="F11" s="347">
        <v>45150000</v>
      </c>
      <c r="G11" s="348" t="s">
        <v>33</v>
      </c>
      <c r="H11" s="347">
        <v>190000</v>
      </c>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c r="DN11" s="98"/>
      <c r="DO11" s="98"/>
      <c r="DP11" s="98"/>
      <c r="DQ11" s="98"/>
      <c r="DR11" s="98"/>
      <c r="DS11" s="98"/>
      <c r="DT11" s="98"/>
      <c r="DU11" s="98"/>
      <c r="DV11" s="98"/>
      <c r="DW11" s="98"/>
      <c r="DX11" s="98"/>
      <c r="DY11" s="98"/>
      <c r="DZ11" s="98"/>
      <c r="EA11" s="98"/>
      <c r="EB11" s="98"/>
      <c r="EC11" s="98"/>
      <c r="ED11" s="98"/>
      <c r="EE11" s="98"/>
      <c r="EF11" s="98"/>
      <c r="EG11" s="98"/>
      <c r="EH11" s="98"/>
      <c r="EI11" s="98"/>
      <c r="EJ11" s="98"/>
      <c r="EK11" s="98"/>
      <c r="EL11" s="98"/>
      <c r="EM11" s="98"/>
      <c r="EN11" s="98"/>
      <c r="EO11" s="98"/>
      <c r="EP11" s="98"/>
      <c r="EQ11" s="98"/>
      <c r="ER11" s="98"/>
      <c r="ES11" s="98"/>
      <c r="ET11" s="98"/>
      <c r="EU11" s="98"/>
      <c r="EV11" s="98"/>
      <c r="EW11" s="98"/>
      <c r="EX11" s="98"/>
      <c r="EY11" s="98"/>
      <c r="EZ11" s="98"/>
      <c r="FA11" s="98"/>
      <c r="FB11" s="98"/>
      <c r="FC11" s="98"/>
      <c r="FD11" s="98"/>
      <c r="FE11" s="98"/>
      <c r="FF11" s="98"/>
      <c r="FG11" s="98"/>
      <c r="FH11" s="98"/>
      <c r="FI11" s="98"/>
      <c r="FJ11" s="98"/>
      <c r="FK11" s="98"/>
      <c r="FL11" s="98"/>
      <c r="FM11" s="98"/>
      <c r="FN11" s="98"/>
      <c r="FO11" s="98"/>
      <c r="FP11" s="98"/>
      <c r="FQ11" s="98"/>
      <c r="FR11" s="98"/>
      <c r="FS11" s="98"/>
      <c r="FT11" s="98"/>
      <c r="FU11" s="98"/>
      <c r="FV11" s="98"/>
      <c r="FW11" s="98"/>
      <c r="FX11" s="98"/>
      <c r="FY11" s="98"/>
      <c r="FZ11" s="98"/>
      <c r="GA11" s="98"/>
      <c r="GB11" s="98"/>
      <c r="GC11" s="98"/>
      <c r="GD11" s="98"/>
      <c r="GE11" s="98"/>
      <c r="GF11" s="98"/>
      <c r="GG11" s="98"/>
      <c r="GH11" s="98"/>
      <c r="GI11" s="98"/>
      <c r="GJ11" s="98"/>
      <c r="GK11" s="98"/>
      <c r="GL11" s="98"/>
      <c r="GM11" s="98"/>
      <c r="GN11" s="98"/>
      <c r="GO11" s="98"/>
      <c r="GP11" s="98"/>
      <c r="GQ11" s="98"/>
      <c r="GR11" s="98"/>
      <c r="GS11" s="98"/>
      <c r="GT11" s="98"/>
      <c r="GU11" s="98"/>
      <c r="GV11" s="98"/>
      <c r="GW11" s="98"/>
      <c r="GX11" s="98"/>
      <c r="GY11" s="98"/>
      <c r="GZ11" s="98"/>
      <c r="HA11" s="98"/>
      <c r="HB11" s="98"/>
      <c r="HC11" s="98"/>
      <c r="HD11" s="98"/>
      <c r="HE11" s="98"/>
      <c r="HF11" s="98"/>
      <c r="HG11" s="98"/>
      <c r="HH11" s="98"/>
      <c r="HI11" s="98"/>
      <c r="HJ11" s="98"/>
      <c r="HK11" s="98"/>
      <c r="HL11" s="98"/>
      <c r="HM11" s="98"/>
      <c r="HN11" s="98"/>
      <c r="HO11" s="98"/>
      <c r="HP11" s="98"/>
      <c r="HQ11" s="98"/>
      <c r="HR11" s="98"/>
      <c r="HS11" s="98"/>
      <c r="HT11" s="98"/>
      <c r="HU11" s="98"/>
      <c r="HV11" s="98"/>
      <c r="HW11" s="98"/>
      <c r="HX11" s="98"/>
      <c r="HY11" s="98"/>
      <c r="HZ11" s="98"/>
      <c r="IA11" s="98"/>
      <c r="IB11" s="98"/>
      <c r="IC11" s="98"/>
      <c r="ID11" s="98"/>
      <c r="IE11" s="98"/>
      <c r="IF11" s="98"/>
      <c r="IG11" s="98"/>
      <c r="IH11" s="98"/>
      <c r="II11" s="98"/>
      <c r="IJ11" s="98"/>
      <c r="IK11" s="98"/>
      <c r="IL11" s="98"/>
      <c r="IM11" s="98"/>
      <c r="IN11" s="98"/>
      <c r="IO11" s="98"/>
      <c r="IP11" s="98"/>
      <c r="IQ11" s="98"/>
      <c r="IR11" s="98"/>
      <c r="IS11" s="98"/>
      <c r="IT11" s="98"/>
      <c r="IU11" s="98"/>
      <c r="IV11" s="98"/>
    </row>
    <row r="12" ht="21" customHeight="1" spans="1:256">
      <c r="A12" s="344" t="s">
        <v>34</v>
      </c>
      <c r="B12" s="349">
        <v>0</v>
      </c>
      <c r="C12" s="346" t="s">
        <v>35</v>
      </c>
      <c r="D12" s="347">
        <v>0</v>
      </c>
      <c r="E12" s="348" t="s">
        <v>21</v>
      </c>
      <c r="F12" s="347">
        <v>44780000</v>
      </c>
      <c r="G12" s="348" t="s">
        <v>36</v>
      </c>
      <c r="H12" s="347">
        <v>0</v>
      </c>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8"/>
      <c r="GM12" s="98"/>
      <c r="GN12" s="98"/>
      <c r="GO12" s="98"/>
      <c r="GP12" s="98"/>
      <c r="GQ12" s="98"/>
      <c r="GR12" s="98"/>
      <c r="GS12" s="98"/>
      <c r="GT12" s="98"/>
      <c r="GU12" s="98"/>
      <c r="GV12" s="98"/>
      <c r="GW12" s="98"/>
      <c r="GX12" s="98"/>
      <c r="GY12" s="98"/>
      <c r="GZ12" s="98"/>
      <c r="HA12" s="98"/>
      <c r="HB12" s="98"/>
      <c r="HC12" s="98"/>
      <c r="HD12" s="98"/>
      <c r="HE12" s="98"/>
      <c r="HF12" s="98"/>
      <c r="HG12" s="98"/>
      <c r="HH12" s="98"/>
      <c r="HI12" s="98"/>
      <c r="HJ12" s="98"/>
      <c r="HK12" s="98"/>
      <c r="HL12" s="98"/>
      <c r="HM12" s="98"/>
      <c r="HN12" s="98"/>
      <c r="HO12" s="98"/>
      <c r="HP12" s="98"/>
      <c r="HQ12" s="98"/>
      <c r="HR12" s="98"/>
      <c r="HS12" s="98"/>
      <c r="HT12" s="98"/>
      <c r="HU12" s="98"/>
      <c r="HV12" s="98"/>
      <c r="HW12" s="98"/>
      <c r="HX12" s="98"/>
      <c r="HY12" s="98"/>
      <c r="HZ12" s="98"/>
      <c r="IA12" s="98"/>
      <c r="IB12" s="98"/>
      <c r="IC12" s="98"/>
      <c r="ID12" s="98"/>
      <c r="IE12" s="98"/>
      <c r="IF12" s="98"/>
      <c r="IG12" s="98"/>
      <c r="IH12" s="98"/>
      <c r="II12" s="98"/>
      <c r="IJ12" s="98"/>
      <c r="IK12" s="98"/>
      <c r="IL12" s="98"/>
      <c r="IM12" s="98"/>
      <c r="IN12" s="98"/>
      <c r="IO12" s="98"/>
      <c r="IP12" s="98"/>
      <c r="IQ12" s="98"/>
      <c r="IR12" s="98"/>
      <c r="IS12" s="98"/>
      <c r="IT12" s="98"/>
      <c r="IU12" s="98"/>
      <c r="IV12" s="98"/>
    </row>
    <row r="13" ht="21" customHeight="1" spans="1:256">
      <c r="A13" s="344" t="s">
        <v>37</v>
      </c>
      <c r="B13" s="349">
        <v>0</v>
      </c>
      <c r="C13" s="346" t="s">
        <v>38</v>
      </c>
      <c r="D13" s="347">
        <v>0</v>
      </c>
      <c r="E13" s="348" t="s">
        <v>25</v>
      </c>
      <c r="F13" s="347">
        <v>180000</v>
      </c>
      <c r="G13" s="348" t="s">
        <v>39</v>
      </c>
      <c r="H13" s="347">
        <v>0</v>
      </c>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row>
    <row r="14" ht="21" customHeight="1" spans="1:256">
      <c r="A14" s="344" t="s">
        <v>40</v>
      </c>
      <c r="B14" s="354">
        <v>0</v>
      </c>
      <c r="C14" s="346" t="s">
        <v>41</v>
      </c>
      <c r="D14" s="347">
        <v>0</v>
      </c>
      <c r="E14" s="348" t="s">
        <v>42</v>
      </c>
      <c r="F14" s="347">
        <v>0</v>
      </c>
      <c r="G14" s="348" t="s">
        <v>43</v>
      </c>
      <c r="H14" s="347">
        <v>278640</v>
      </c>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row>
    <row r="15" ht="21" customHeight="1" spans="1:256">
      <c r="A15" s="344" t="s">
        <v>44</v>
      </c>
      <c r="B15" s="354">
        <v>0</v>
      </c>
      <c r="C15" s="346" t="s">
        <v>45</v>
      </c>
      <c r="D15" s="347">
        <v>0</v>
      </c>
      <c r="E15" s="348" t="s">
        <v>46</v>
      </c>
      <c r="F15" s="347">
        <v>0</v>
      </c>
      <c r="G15" s="348" t="s">
        <v>47</v>
      </c>
      <c r="H15" s="347">
        <v>0</v>
      </c>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98"/>
      <c r="IG15" s="98"/>
      <c r="IH15" s="98"/>
      <c r="II15" s="98"/>
      <c r="IJ15" s="98"/>
      <c r="IK15" s="98"/>
      <c r="IL15" s="98"/>
      <c r="IM15" s="98"/>
      <c r="IN15" s="98"/>
      <c r="IO15" s="98"/>
      <c r="IP15" s="98"/>
      <c r="IQ15" s="98"/>
      <c r="IR15" s="98"/>
      <c r="IS15" s="98"/>
      <c r="IT15" s="98"/>
      <c r="IU15" s="98"/>
      <c r="IV15" s="98"/>
    </row>
    <row r="16" ht="21" customHeight="1" spans="1:256">
      <c r="A16" s="344"/>
      <c r="B16" s="355"/>
      <c r="C16" s="346" t="s">
        <v>48</v>
      </c>
      <c r="D16" s="347">
        <v>0</v>
      </c>
      <c r="E16" s="348" t="s">
        <v>49</v>
      </c>
      <c r="F16" s="347">
        <v>190000</v>
      </c>
      <c r="G16" s="348" t="s">
        <v>50</v>
      </c>
      <c r="H16" s="347">
        <v>0</v>
      </c>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row>
    <row r="17" ht="21" customHeight="1" spans="1:256">
      <c r="A17" s="195"/>
      <c r="B17" s="355"/>
      <c r="C17" s="346" t="s">
        <v>51</v>
      </c>
      <c r="D17" s="347">
        <v>77240990.12</v>
      </c>
      <c r="E17" s="348" t="s">
        <v>52</v>
      </c>
      <c r="F17" s="347">
        <v>0</v>
      </c>
      <c r="G17" s="348" t="s">
        <v>53</v>
      </c>
      <c r="H17" s="347">
        <v>0</v>
      </c>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c r="GR17" s="98"/>
      <c r="GS17" s="98"/>
      <c r="GT17" s="98"/>
      <c r="GU17" s="98"/>
      <c r="GV17" s="98"/>
      <c r="GW17" s="98"/>
      <c r="GX17" s="98"/>
      <c r="GY17" s="98"/>
      <c r="GZ17" s="98"/>
      <c r="HA17" s="98"/>
      <c r="HB17" s="98"/>
      <c r="HC17" s="98"/>
      <c r="HD17" s="98"/>
      <c r="HE17" s="98"/>
      <c r="HF17" s="98"/>
      <c r="HG17" s="98"/>
      <c r="HH17" s="98"/>
      <c r="HI17" s="98"/>
      <c r="HJ17" s="98"/>
      <c r="HK17" s="98"/>
      <c r="HL17" s="98"/>
      <c r="HM17" s="98"/>
      <c r="HN17" s="98"/>
      <c r="HO17" s="98"/>
      <c r="HP17" s="98"/>
      <c r="HQ17" s="98"/>
      <c r="HR17" s="98"/>
      <c r="HS17" s="98"/>
      <c r="HT17" s="98"/>
      <c r="HU17" s="98"/>
      <c r="HV17" s="98"/>
      <c r="HW17" s="98"/>
      <c r="HX17" s="98"/>
      <c r="HY17" s="98"/>
      <c r="HZ17" s="98"/>
      <c r="IA17" s="98"/>
      <c r="IB17" s="98"/>
      <c r="IC17" s="98"/>
      <c r="ID17" s="98"/>
      <c r="IE17" s="98"/>
      <c r="IF17" s="98"/>
      <c r="IG17" s="98"/>
      <c r="IH17" s="98"/>
      <c r="II17" s="98"/>
      <c r="IJ17" s="98"/>
      <c r="IK17" s="98"/>
      <c r="IL17" s="98"/>
      <c r="IM17" s="98"/>
      <c r="IN17" s="98"/>
      <c r="IO17" s="98"/>
      <c r="IP17" s="98"/>
      <c r="IQ17" s="98"/>
      <c r="IR17" s="98"/>
      <c r="IS17" s="98"/>
      <c r="IT17" s="98"/>
      <c r="IU17" s="98"/>
      <c r="IV17" s="98"/>
    </row>
    <row r="18" ht="21" customHeight="1" spans="1:256">
      <c r="A18" s="195"/>
      <c r="B18" s="355"/>
      <c r="C18" s="346" t="s">
        <v>54</v>
      </c>
      <c r="D18" s="347">
        <v>0</v>
      </c>
      <c r="E18" s="348" t="s">
        <v>55</v>
      </c>
      <c r="F18" s="347">
        <v>0</v>
      </c>
      <c r="G18" s="348" t="s">
        <v>56</v>
      </c>
      <c r="H18" s="347">
        <v>0</v>
      </c>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98"/>
      <c r="FK18" s="98"/>
      <c r="FL18" s="98"/>
      <c r="FM18" s="98"/>
      <c r="FN18" s="98"/>
      <c r="FO18" s="98"/>
      <c r="FP18" s="98"/>
      <c r="FQ18" s="98"/>
      <c r="FR18" s="98"/>
      <c r="FS18" s="98"/>
      <c r="FT18" s="98"/>
      <c r="FU18" s="98"/>
      <c r="FV18" s="98"/>
      <c r="FW18" s="98"/>
      <c r="FX18" s="98"/>
      <c r="FY18" s="98"/>
      <c r="FZ18" s="98"/>
      <c r="GA18" s="98"/>
      <c r="GB18" s="98"/>
      <c r="GC18" s="98"/>
      <c r="GD18" s="98"/>
      <c r="GE18" s="98"/>
      <c r="GF18" s="98"/>
      <c r="GG18" s="98"/>
      <c r="GH18" s="98"/>
      <c r="GI18" s="98"/>
      <c r="GJ18" s="98"/>
      <c r="GK18" s="98"/>
      <c r="GL18" s="98"/>
      <c r="GM18" s="98"/>
      <c r="GN18" s="98"/>
      <c r="GO18" s="98"/>
      <c r="GP18" s="98"/>
      <c r="GQ18" s="98"/>
      <c r="GR18" s="98"/>
      <c r="GS18" s="98"/>
      <c r="GT18" s="98"/>
      <c r="GU18" s="98"/>
      <c r="GV18" s="98"/>
      <c r="GW18" s="98"/>
      <c r="GX18" s="98"/>
      <c r="GY18" s="98"/>
      <c r="GZ18" s="98"/>
      <c r="HA18" s="98"/>
      <c r="HB18" s="98"/>
      <c r="HC18" s="98"/>
      <c r="HD18" s="98"/>
      <c r="HE18" s="98"/>
      <c r="HF18" s="98"/>
      <c r="HG18" s="98"/>
      <c r="HH18" s="98"/>
      <c r="HI18" s="98"/>
      <c r="HJ18" s="98"/>
      <c r="HK18" s="98"/>
      <c r="HL18" s="98"/>
      <c r="HM18" s="98"/>
      <c r="HN18" s="98"/>
      <c r="HO18" s="98"/>
      <c r="HP18" s="98"/>
      <c r="HQ18" s="98"/>
      <c r="HR18" s="98"/>
      <c r="HS18" s="98"/>
      <c r="HT18" s="98"/>
      <c r="HU18" s="98"/>
      <c r="HV18" s="98"/>
      <c r="HW18" s="98"/>
      <c r="HX18" s="98"/>
      <c r="HY18" s="98"/>
      <c r="HZ18" s="98"/>
      <c r="IA18" s="98"/>
      <c r="IB18" s="98"/>
      <c r="IC18" s="98"/>
      <c r="ID18" s="98"/>
      <c r="IE18" s="98"/>
      <c r="IF18" s="98"/>
      <c r="IG18" s="98"/>
      <c r="IH18" s="98"/>
      <c r="II18" s="98"/>
      <c r="IJ18" s="98"/>
      <c r="IK18" s="98"/>
      <c r="IL18" s="98"/>
      <c r="IM18" s="98"/>
      <c r="IN18" s="98"/>
      <c r="IO18" s="98"/>
      <c r="IP18" s="98"/>
      <c r="IQ18" s="98"/>
      <c r="IR18" s="98"/>
      <c r="IS18" s="98"/>
      <c r="IT18" s="98"/>
      <c r="IU18" s="98"/>
      <c r="IV18" s="98"/>
    </row>
    <row r="19" ht="21" customHeight="1" spans="1:256">
      <c r="A19" s="195"/>
      <c r="B19" s="355"/>
      <c r="C19" s="346" t="s">
        <v>57</v>
      </c>
      <c r="D19" s="347">
        <v>0</v>
      </c>
      <c r="E19" s="348" t="s">
        <v>58</v>
      </c>
      <c r="F19" s="347">
        <v>0</v>
      </c>
      <c r="G19" s="348" t="s">
        <v>59</v>
      </c>
      <c r="H19" s="347">
        <v>0</v>
      </c>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8"/>
      <c r="DX19" s="98"/>
      <c r="DY19" s="98"/>
      <c r="DZ19" s="98"/>
      <c r="EA19" s="98"/>
      <c r="EB19" s="98"/>
      <c r="EC19" s="98"/>
      <c r="ED19" s="98"/>
      <c r="EE19" s="98"/>
      <c r="EF19" s="98"/>
      <c r="EG19" s="98"/>
      <c r="EH19" s="98"/>
      <c r="EI19" s="98"/>
      <c r="EJ19" s="98"/>
      <c r="EK19" s="98"/>
      <c r="EL19" s="98"/>
      <c r="EM19" s="98"/>
      <c r="EN19" s="98"/>
      <c r="EO19" s="98"/>
      <c r="EP19" s="98"/>
      <c r="EQ19" s="98"/>
      <c r="ER19" s="98"/>
      <c r="ES19" s="98"/>
      <c r="ET19" s="98"/>
      <c r="EU19" s="98"/>
      <c r="EV19" s="98"/>
      <c r="EW19" s="98"/>
      <c r="EX19" s="98"/>
      <c r="EY19" s="98"/>
      <c r="EZ19" s="98"/>
      <c r="FA19" s="98"/>
      <c r="FB19" s="98"/>
      <c r="FC19" s="98"/>
      <c r="FD19" s="98"/>
      <c r="FE19" s="98"/>
      <c r="FF19" s="98"/>
      <c r="FG19" s="98"/>
      <c r="FH19" s="98"/>
      <c r="FI19" s="98"/>
      <c r="FJ19" s="98"/>
      <c r="FK19" s="98"/>
      <c r="FL19" s="98"/>
      <c r="FM19" s="98"/>
      <c r="FN19" s="98"/>
      <c r="FO19" s="98"/>
      <c r="FP19" s="98"/>
      <c r="FQ19" s="98"/>
      <c r="FR19" s="98"/>
      <c r="FS19" s="98"/>
      <c r="FT19" s="98"/>
      <c r="FU19" s="98"/>
      <c r="FV19" s="98"/>
      <c r="FW19" s="98"/>
      <c r="FX19" s="98"/>
      <c r="FY19" s="98"/>
      <c r="FZ19" s="98"/>
      <c r="GA19" s="98"/>
      <c r="GB19" s="98"/>
      <c r="GC19" s="98"/>
      <c r="GD19" s="98"/>
      <c r="GE19" s="98"/>
      <c r="GF19" s="98"/>
      <c r="GG19" s="98"/>
      <c r="GH19" s="98"/>
      <c r="GI19" s="98"/>
      <c r="GJ19" s="98"/>
      <c r="GK19" s="98"/>
      <c r="GL19" s="98"/>
      <c r="GM19" s="98"/>
      <c r="GN19" s="98"/>
      <c r="GO19" s="98"/>
      <c r="GP19" s="98"/>
      <c r="GQ19" s="98"/>
      <c r="GR19" s="98"/>
      <c r="GS19" s="98"/>
      <c r="GT19" s="98"/>
      <c r="GU19" s="98"/>
      <c r="GV19" s="98"/>
      <c r="GW19" s="98"/>
      <c r="GX19" s="98"/>
      <c r="GY19" s="98"/>
      <c r="GZ19" s="98"/>
      <c r="HA19" s="98"/>
      <c r="HB19" s="98"/>
      <c r="HC19" s="98"/>
      <c r="HD19" s="98"/>
      <c r="HE19" s="98"/>
      <c r="HF19" s="98"/>
      <c r="HG19" s="98"/>
      <c r="HH19" s="98"/>
      <c r="HI19" s="98"/>
      <c r="HJ19" s="98"/>
      <c r="HK19" s="98"/>
      <c r="HL19" s="98"/>
      <c r="HM19" s="98"/>
      <c r="HN19" s="98"/>
      <c r="HO19" s="98"/>
      <c r="HP19" s="98"/>
      <c r="HQ19" s="98"/>
      <c r="HR19" s="98"/>
      <c r="HS19" s="98"/>
      <c r="HT19" s="98"/>
      <c r="HU19" s="98"/>
      <c r="HV19" s="98"/>
      <c r="HW19" s="98"/>
      <c r="HX19" s="98"/>
      <c r="HY19" s="98"/>
      <c r="HZ19" s="98"/>
      <c r="IA19" s="98"/>
      <c r="IB19" s="98"/>
      <c r="IC19" s="98"/>
      <c r="ID19" s="98"/>
      <c r="IE19" s="98"/>
      <c r="IF19" s="98"/>
      <c r="IG19" s="98"/>
      <c r="IH19" s="98"/>
      <c r="II19" s="98"/>
      <c r="IJ19" s="98"/>
      <c r="IK19" s="98"/>
      <c r="IL19" s="98"/>
      <c r="IM19" s="98"/>
      <c r="IN19" s="98"/>
      <c r="IO19" s="98"/>
      <c r="IP19" s="98"/>
      <c r="IQ19" s="98"/>
      <c r="IR19" s="98"/>
      <c r="IS19" s="98"/>
      <c r="IT19" s="98"/>
      <c r="IU19" s="98"/>
      <c r="IV19" s="98"/>
    </row>
    <row r="20" ht="21" customHeight="1" spans="1:256">
      <c r="A20" s="195"/>
      <c r="B20" s="355"/>
      <c r="C20" s="356" t="s">
        <v>60</v>
      </c>
      <c r="D20" s="347">
        <v>0</v>
      </c>
      <c r="E20" s="357" t="s">
        <v>61</v>
      </c>
      <c r="F20" s="350">
        <v>0</v>
      </c>
      <c r="G20" s="348" t="s">
        <v>62</v>
      </c>
      <c r="H20" s="350">
        <v>0</v>
      </c>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c r="FM20" s="98"/>
      <c r="FN20" s="98"/>
      <c r="FO20" s="98"/>
      <c r="FP20" s="98"/>
      <c r="FQ20" s="98"/>
      <c r="FR20" s="98"/>
      <c r="FS20" s="98"/>
      <c r="FT20" s="98"/>
      <c r="FU20" s="98"/>
      <c r="FV20" s="98"/>
      <c r="FW20" s="98"/>
      <c r="FX20" s="98"/>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c r="ID20" s="98"/>
      <c r="IE20" s="98"/>
      <c r="IF20" s="98"/>
      <c r="IG20" s="98"/>
      <c r="IH20" s="98"/>
      <c r="II20" s="98"/>
      <c r="IJ20" s="98"/>
      <c r="IK20" s="98"/>
      <c r="IL20" s="98"/>
      <c r="IM20" s="98"/>
      <c r="IN20" s="98"/>
      <c r="IO20" s="98"/>
      <c r="IP20" s="98"/>
      <c r="IQ20" s="98"/>
      <c r="IR20" s="98"/>
      <c r="IS20" s="98"/>
      <c r="IT20" s="98"/>
      <c r="IU20" s="98"/>
      <c r="IV20" s="98"/>
    </row>
    <row r="21" ht="21" customHeight="1" spans="1:256">
      <c r="A21" s="195"/>
      <c r="B21" s="355"/>
      <c r="C21" s="356" t="s">
        <v>63</v>
      </c>
      <c r="D21" s="347">
        <v>0</v>
      </c>
      <c r="E21" s="348" t="s">
        <v>64</v>
      </c>
      <c r="F21" s="352">
        <v>0</v>
      </c>
      <c r="G21" s="358"/>
      <c r="H21" s="359"/>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8"/>
      <c r="FG21" s="98"/>
      <c r="FH21" s="98"/>
      <c r="FI21" s="98"/>
      <c r="FJ21" s="98"/>
      <c r="FK21" s="98"/>
      <c r="FL21" s="98"/>
      <c r="FM21" s="98"/>
      <c r="FN21" s="98"/>
      <c r="FO21" s="98"/>
      <c r="FP21" s="98"/>
      <c r="FQ21" s="98"/>
      <c r="FR21" s="98"/>
      <c r="FS21" s="98"/>
      <c r="FT21" s="98"/>
      <c r="FU21" s="98"/>
      <c r="FV21" s="98"/>
      <c r="FW21" s="98"/>
      <c r="FX21" s="98"/>
      <c r="FY21" s="98"/>
      <c r="FZ21" s="98"/>
      <c r="GA21" s="98"/>
      <c r="GB21" s="98"/>
      <c r="GC21" s="98"/>
      <c r="GD21" s="98"/>
      <c r="GE21" s="98"/>
      <c r="GF21" s="98"/>
      <c r="GG21" s="98"/>
      <c r="GH21" s="98"/>
      <c r="GI21" s="98"/>
      <c r="GJ21" s="98"/>
      <c r="GK21" s="98"/>
      <c r="GL21" s="98"/>
      <c r="GM21" s="98"/>
      <c r="GN21" s="98"/>
      <c r="GO21" s="98"/>
      <c r="GP21" s="98"/>
      <c r="GQ21" s="98"/>
      <c r="GR21" s="98"/>
      <c r="GS21" s="98"/>
      <c r="GT21" s="98"/>
      <c r="GU21" s="98"/>
      <c r="GV21" s="98"/>
      <c r="GW21" s="98"/>
      <c r="GX21" s="98"/>
      <c r="GY21" s="98"/>
      <c r="GZ21" s="98"/>
      <c r="HA21" s="98"/>
      <c r="HB21" s="98"/>
      <c r="HC21" s="98"/>
      <c r="HD21" s="98"/>
      <c r="HE21" s="98"/>
      <c r="HF21" s="98"/>
      <c r="HG21" s="98"/>
      <c r="HH21" s="98"/>
      <c r="HI21" s="98"/>
      <c r="HJ21" s="98"/>
      <c r="HK21" s="98"/>
      <c r="HL21" s="98"/>
      <c r="HM21" s="98"/>
      <c r="HN21" s="98"/>
      <c r="HO21" s="98"/>
      <c r="HP21" s="98"/>
      <c r="HQ21" s="98"/>
      <c r="HR21" s="98"/>
      <c r="HS21" s="98"/>
      <c r="HT21" s="98"/>
      <c r="HU21" s="98"/>
      <c r="HV21" s="98"/>
      <c r="HW21" s="98"/>
      <c r="HX21" s="98"/>
      <c r="HY21" s="98"/>
      <c r="HZ21" s="98"/>
      <c r="IA21" s="98"/>
      <c r="IB21" s="98"/>
      <c r="IC21" s="98"/>
      <c r="ID21" s="98"/>
      <c r="IE21" s="98"/>
      <c r="IF21" s="98"/>
      <c r="IG21" s="98"/>
      <c r="IH21" s="98"/>
      <c r="II21" s="98"/>
      <c r="IJ21" s="98"/>
      <c r="IK21" s="98"/>
      <c r="IL21" s="98"/>
      <c r="IM21" s="98"/>
      <c r="IN21" s="98"/>
      <c r="IO21" s="98"/>
      <c r="IP21" s="98"/>
      <c r="IQ21" s="98"/>
      <c r="IR21" s="98"/>
      <c r="IS21" s="98"/>
      <c r="IT21" s="98"/>
      <c r="IU21" s="98"/>
      <c r="IV21" s="98"/>
    </row>
    <row r="22" ht="21" customHeight="1" spans="1:256">
      <c r="A22" s="195"/>
      <c r="B22" s="355"/>
      <c r="C22" s="356" t="s">
        <v>65</v>
      </c>
      <c r="D22" s="347">
        <v>0</v>
      </c>
      <c r="E22" s="348" t="s">
        <v>66</v>
      </c>
      <c r="F22" s="347">
        <v>0</v>
      </c>
      <c r="G22" s="358"/>
      <c r="H22" s="360"/>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c r="HC22" s="98"/>
      <c r="HD22" s="98"/>
      <c r="HE22" s="98"/>
      <c r="HF22" s="98"/>
      <c r="HG22" s="98"/>
      <c r="HH22" s="98"/>
      <c r="HI22" s="98"/>
      <c r="HJ22" s="98"/>
      <c r="HK22" s="98"/>
      <c r="HL22" s="98"/>
      <c r="HM22" s="98"/>
      <c r="HN22" s="98"/>
      <c r="HO22" s="98"/>
      <c r="HP22" s="98"/>
      <c r="HQ22" s="98"/>
      <c r="HR22" s="98"/>
      <c r="HS22" s="98"/>
      <c r="HT22" s="98"/>
      <c r="HU22" s="98"/>
      <c r="HV22" s="98"/>
      <c r="HW22" s="98"/>
      <c r="HX22" s="98"/>
      <c r="HY22" s="98"/>
      <c r="HZ22" s="98"/>
      <c r="IA22" s="98"/>
      <c r="IB22" s="98"/>
      <c r="IC22" s="98"/>
      <c r="ID22" s="98"/>
      <c r="IE22" s="98"/>
      <c r="IF22" s="98"/>
      <c r="IG22" s="98"/>
      <c r="IH22" s="98"/>
      <c r="II22" s="98"/>
      <c r="IJ22" s="98"/>
      <c r="IK22" s="98"/>
      <c r="IL22" s="98"/>
      <c r="IM22" s="98"/>
      <c r="IN22" s="98"/>
      <c r="IO22" s="98"/>
      <c r="IP22" s="98"/>
      <c r="IQ22" s="98"/>
      <c r="IR22" s="98"/>
      <c r="IS22" s="98"/>
      <c r="IT22" s="98"/>
      <c r="IU22" s="98"/>
      <c r="IV22" s="98"/>
    </row>
    <row r="23" ht="21" customHeight="1" spans="1:256">
      <c r="A23" s="195"/>
      <c r="B23" s="355"/>
      <c r="C23" s="356" t="s">
        <v>67</v>
      </c>
      <c r="D23" s="347">
        <v>0</v>
      </c>
      <c r="E23" s="348" t="s">
        <v>68</v>
      </c>
      <c r="F23" s="350">
        <v>0</v>
      </c>
      <c r="G23" s="358"/>
      <c r="H23" s="360"/>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c r="FM23" s="98"/>
      <c r="FN23" s="98"/>
      <c r="FO23" s="98"/>
      <c r="FP23" s="98"/>
      <c r="FQ23" s="98"/>
      <c r="FR23" s="98"/>
      <c r="FS23" s="98"/>
      <c r="FT23" s="98"/>
      <c r="FU23" s="98"/>
      <c r="FV23" s="98"/>
      <c r="FW23" s="98"/>
      <c r="FX23" s="98"/>
      <c r="FY23" s="98"/>
      <c r="FZ23" s="98"/>
      <c r="GA23" s="98"/>
      <c r="GB23" s="98"/>
      <c r="GC23" s="98"/>
      <c r="GD23" s="98"/>
      <c r="GE23" s="98"/>
      <c r="GF23" s="98"/>
      <c r="GG23" s="98"/>
      <c r="GH23" s="98"/>
      <c r="GI23" s="98"/>
      <c r="GJ23" s="98"/>
      <c r="GK23" s="98"/>
      <c r="GL23" s="98"/>
      <c r="GM23" s="98"/>
      <c r="GN23" s="98"/>
      <c r="GO23" s="98"/>
      <c r="GP23" s="98"/>
      <c r="GQ23" s="98"/>
      <c r="GR23" s="98"/>
      <c r="GS23" s="98"/>
      <c r="GT23" s="98"/>
      <c r="GU23" s="98"/>
      <c r="GV23" s="98"/>
      <c r="GW23" s="98"/>
      <c r="GX23" s="98"/>
      <c r="GY23" s="98"/>
      <c r="GZ23" s="98"/>
      <c r="HA23" s="98"/>
      <c r="HB23" s="98"/>
      <c r="HC23" s="98"/>
      <c r="HD23" s="98"/>
      <c r="HE23" s="98"/>
      <c r="HF23" s="98"/>
      <c r="HG23" s="98"/>
      <c r="HH23" s="98"/>
      <c r="HI23" s="98"/>
      <c r="HJ23" s="98"/>
      <c r="HK23" s="98"/>
      <c r="HL23" s="98"/>
      <c r="HM23" s="98"/>
      <c r="HN23" s="98"/>
      <c r="HO23" s="98"/>
      <c r="HP23" s="98"/>
      <c r="HQ23" s="98"/>
      <c r="HR23" s="98"/>
      <c r="HS23" s="98"/>
      <c r="HT23" s="98"/>
      <c r="HU23" s="98"/>
      <c r="HV23" s="98"/>
      <c r="HW23" s="98"/>
      <c r="HX23" s="98"/>
      <c r="HY23" s="98"/>
      <c r="HZ23" s="98"/>
      <c r="IA23" s="98"/>
      <c r="IB23" s="98"/>
      <c r="IC23" s="98"/>
      <c r="ID23" s="98"/>
      <c r="IE23" s="98"/>
      <c r="IF23" s="98"/>
      <c r="IG23" s="98"/>
      <c r="IH23" s="98"/>
      <c r="II23" s="98"/>
      <c r="IJ23" s="98"/>
      <c r="IK23" s="98"/>
      <c r="IL23" s="98"/>
      <c r="IM23" s="98"/>
      <c r="IN23" s="98"/>
      <c r="IO23" s="98"/>
      <c r="IP23" s="98"/>
      <c r="IQ23" s="98"/>
      <c r="IR23" s="98"/>
      <c r="IS23" s="98"/>
      <c r="IT23" s="98"/>
      <c r="IU23" s="98"/>
      <c r="IV23" s="98"/>
    </row>
    <row r="24" ht="21" customHeight="1" spans="1:256">
      <c r="A24" s="344"/>
      <c r="B24" s="355"/>
      <c r="C24" s="356" t="s">
        <v>69</v>
      </c>
      <c r="D24" s="347">
        <v>0</v>
      </c>
      <c r="F24" s="351"/>
      <c r="G24" s="344"/>
      <c r="H24" s="360"/>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98"/>
      <c r="FE24" s="98"/>
      <c r="FF24" s="98"/>
      <c r="FG24" s="98"/>
      <c r="FH24" s="98"/>
      <c r="FI24" s="98"/>
      <c r="FJ24" s="98"/>
      <c r="FK24" s="98"/>
      <c r="FL24" s="98"/>
      <c r="FM24" s="98"/>
      <c r="FN24" s="98"/>
      <c r="FO24" s="98"/>
      <c r="FP24" s="98"/>
      <c r="FQ24" s="98"/>
      <c r="FR24" s="98"/>
      <c r="FS24" s="98"/>
      <c r="FT24" s="98"/>
      <c r="FU24" s="98"/>
      <c r="FV24" s="98"/>
      <c r="FW24" s="98"/>
      <c r="FX24" s="98"/>
      <c r="FY24" s="98"/>
      <c r="FZ24" s="98"/>
      <c r="GA24" s="98"/>
      <c r="GB24" s="98"/>
      <c r="GC24" s="98"/>
      <c r="GD24" s="98"/>
      <c r="GE24" s="98"/>
      <c r="GF24" s="98"/>
      <c r="GG24" s="98"/>
      <c r="GH24" s="98"/>
      <c r="GI24" s="98"/>
      <c r="GJ24" s="98"/>
      <c r="GK24" s="98"/>
      <c r="GL24" s="98"/>
      <c r="GM24" s="98"/>
      <c r="GN24" s="98"/>
      <c r="GO24" s="98"/>
      <c r="GP24" s="98"/>
      <c r="GQ24" s="98"/>
      <c r="GR24" s="98"/>
      <c r="GS24" s="98"/>
      <c r="GT24" s="98"/>
      <c r="GU24" s="98"/>
      <c r="GV24" s="98"/>
      <c r="GW24" s="98"/>
      <c r="GX24" s="98"/>
      <c r="GY24" s="98"/>
      <c r="GZ24" s="98"/>
      <c r="HA24" s="98"/>
      <c r="HB24" s="98"/>
      <c r="HC24" s="98"/>
      <c r="HD24" s="98"/>
      <c r="HE24" s="98"/>
      <c r="HF24" s="98"/>
      <c r="HG24" s="98"/>
      <c r="HH24" s="98"/>
      <c r="HI24" s="98"/>
      <c r="HJ24" s="98"/>
      <c r="HK24" s="98"/>
      <c r="HL24" s="98"/>
      <c r="HM24" s="98"/>
      <c r="HN24" s="98"/>
      <c r="HO24" s="98"/>
      <c r="HP24" s="98"/>
      <c r="HQ24" s="98"/>
      <c r="HR24" s="98"/>
      <c r="HS24" s="98"/>
      <c r="HT24" s="98"/>
      <c r="HU24" s="98"/>
      <c r="HV24" s="98"/>
      <c r="HW24" s="98"/>
      <c r="HX24" s="98"/>
      <c r="HY24" s="98"/>
      <c r="HZ24" s="98"/>
      <c r="IA24" s="98"/>
      <c r="IB24" s="98"/>
      <c r="IC24" s="98"/>
      <c r="ID24" s="98"/>
      <c r="IE24" s="98"/>
      <c r="IF24" s="98"/>
      <c r="IG24" s="98"/>
      <c r="IH24" s="98"/>
      <c r="II24" s="98"/>
      <c r="IJ24" s="98"/>
      <c r="IK24" s="98"/>
      <c r="IL24" s="98"/>
      <c r="IM24" s="98"/>
      <c r="IN24" s="98"/>
      <c r="IO24" s="98"/>
      <c r="IP24" s="98"/>
      <c r="IQ24" s="98"/>
      <c r="IR24" s="98"/>
      <c r="IS24" s="98"/>
      <c r="IT24" s="98"/>
      <c r="IU24" s="98"/>
      <c r="IV24" s="98"/>
    </row>
    <row r="25" ht="21" customHeight="1" spans="1:256">
      <c r="A25" s="344"/>
      <c r="B25" s="355"/>
      <c r="C25" s="361" t="s">
        <v>70</v>
      </c>
      <c r="D25" s="347">
        <v>0</v>
      </c>
      <c r="E25" s="358"/>
      <c r="F25" s="350"/>
      <c r="G25" s="344"/>
      <c r="H25" s="360"/>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98"/>
      <c r="FE25" s="98"/>
      <c r="FF25" s="98"/>
      <c r="FG25" s="98"/>
      <c r="FH25" s="98"/>
      <c r="FI25" s="98"/>
      <c r="FJ25" s="98"/>
      <c r="FK25" s="98"/>
      <c r="FL25" s="98"/>
      <c r="FM25" s="98"/>
      <c r="FN25" s="98"/>
      <c r="FO25" s="98"/>
      <c r="FP25" s="98"/>
      <c r="FQ25" s="98"/>
      <c r="FR25" s="98"/>
      <c r="FS25" s="98"/>
      <c r="FT25" s="98"/>
      <c r="FU25" s="98"/>
      <c r="FV25" s="98"/>
      <c r="FW25" s="98"/>
      <c r="FX25" s="98"/>
      <c r="FY25" s="98"/>
      <c r="FZ25" s="98"/>
      <c r="GA25" s="98"/>
      <c r="GB25" s="98"/>
      <c r="GC25" s="98"/>
      <c r="GD25" s="98"/>
      <c r="GE25" s="98"/>
      <c r="GF25" s="98"/>
      <c r="GG25" s="98"/>
      <c r="GH25" s="98"/>
      <c r="GI25" s="98"/>
      <c r="GJ25" s="98"/>
      <c r="GK25" s="98"/>
      <c r="GL25" s="98"/>
      <c r="GM25" s="98"/>
      <c r="GN25" s="98"/>
      <c r="GO25" s="98"/>
      <c r="GP25" s="98"/>
      <c r="GQ25" s="98"/>
      <c r="GR25" s="98"/>
      <c r="GS25" s="98"/>
      <c r="GT25" s="98"/>
      <c r="GU25" s="98"/>
      <c r="GV25" s="98"/>
      <c r="GW25" s="98"/>
      <c r="GX25" s="98"/>
      <c r="GY25" s="98"/>
      <c r="GZ25" s="98"/>
      <c r="HA25" s="98"/>
      <c r="HB25" s="98"/>
      <c r="HC25" s="98"/>
      <c r="HD25" s="98"/>
      <c r="HE25" s="98"/>
      <c r="HF25" s="98"/>
      <c r="HG25" s="98"/>
      <c r="HH25" s="98"/>
      <c r="HI25" s="98"/>
      <c r="HJ25" s="98"/>
      <c r="HK25" s="98"/>
      <c r="HL25" s="98"/>
      <c r="HM25" s="98"/>
      <c r="HN25" s="98"/>
      <c r="HO25" s="98"/>
      <c r="HP25" s="98"/>
      <c r="HQ25" s="98"/>
      <c r="HR25" s="98"/>
      <c r="HS25" s="98"/>
      <c r="HT25" s="98"/>
      <c r="HU25" s="98"/>
      <c r="HV25" s="98"/>
      <c r="HW25" s="98"/>
      <c r="HX25" s="98"/>
      <c r="HY25" s="98"/>
      <c r="HZ25" s="98"/>
      <c r="IA25" s="98"/>
      <c r="IB25" s="98"/>
      <c r="IC25" s="98"/>
      <c r="ID25" s="98"/>
      <c r="IE25" s="98"/>
      <c r="IF25" s="98"/>
      <c r="IG25" s="98"/>
      <c r="IH25" s="98"/>
      <c r="II25" s="98"/>
      <c r="IJ25" s="98"/>
      <c r="IK25" s="98"/>
      <c r="IL25" s="98"/>
      <c r="IM25" s="98"/>
      <c r="IN25" s="98"/>
      <c r="IO25" s="98"/>
      <c r="IP25" s="98"/>
      <c r="IQ25" s="98"/>
      <c r="IR25" s="98"/>
      <c r="IS25" s="98"/>
      <c r="IT25" s="98"/>
      <c r="IU25" s="98"/>
      <c r="IV25" s="98"/>
    </row>
    <row r="26" ht="21" customHeight="1" spans="1:256">
      <c r="A26" s="344"/>
      <c r="B26" s="355"/>
      <c r="C26" s="361" t="s">
        <v>71</v>
      </c>
      <c r="D26" s="347">
        <v>0</v>
      </c>
      <c r="E26" s="358"/>
      <c r="F26" s="350"/>
      <c r="G26" s="344"/>
      <c r="H26" s="360"/>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8"/>
      <c r="IP26" s="98"/>
      <c r="IQ26" s="98"/>
      <c r="IR26" s="98"/>
      <c r="IS26" s="98"/>
      <c r="IT26" s="98"/>
      <c r="IU26" s="98"/>
      <c r="IV26" s="98"/>
    </row>
    <row r="27" ht="21" customHeight="1" spans="1:256">
      <c r="A27" s="344"/>
      <c r="B27" s="355"/>
      <c r="C27" s="361" t="s">
        <v>72</v>
      </c>
      <c r="D27" s="362">
        <v>0</v>
      </c>
      <c r="E27" s="358"/>
      <c r="F27" s="350"/>
      <c r="G27" s="344"/>
      <c r="H27" s="360"/>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8"/>
      <c r="IV27" s="98"/>
    </row>
    <row r="28" ht="21" customHeight="1" spans="1:256">
      <c r="A28" s="344"/>
      <c r="B28" s="355"/>
      <c r="C28" s="361" t="s">
        <v>73</v>
      </c>
      <c r="D28" s="362">
        <v>0</v>
      </c>
      <c r="E28" s="358"/>
      <c r="F28" s="350"/>
      <c r="G28" s="344"/>
      <c r="H28" s="360"/>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8"/>
      <c r="DV28" s="98"/>
      <c r="DW28" s="98"/>
      <c r="DX28" s="98"/>
      <c r="DY28" s="98"/>
      <c r="DZ28" s="98"/>
      <c r="EA28" s="98"/>
      <c r="EB28" s="98"/>
      <c r="EC28" s="98"/>
      <c r="ED28" s="98"/>
      <c r="EE28" s="98"/>
      <c r="EF28" s="98"/>
      <c r="EG28" s="98"/>
      <c r="EH28" s="98"/>
      <c r="EI28" s="98"/>
      <c r="EJ28" s="98"/>
      <c r="EK28" s="98"/>
      <c r="EL28" s="98"/>
      <c r="EM28" s="98"/>
      <c r="EN28" s="98"/>
      <c r="EO28" s="98"/>
      <c r="EP28" s="98"/>
      <c r="EQ28" s="98"/>
      <c r="ER28" s="98"/>
      <c r="ES28" s="98"/>
      <c r="ET28" s="98"/>
      <c r="EU28" s="98"/>
      <c r="EV28" s="98"/>
      <c r="EW28" s="98"/>
      <c r="EX28" s="98"/>
      <c r="EY28" s="98"/>
      <c r="EZ28" s="98"/>
      <c r="FA28" s="98"/>
      <c r="FB28" s="98"/>
      <c r="FC28" s="98"/>
      <c r="FD28" s="98"/>
      <c r="FE28" s="98"/>
      <c r="FF28" s="98"/>
      <c r="FG28" s="98"/>
      <c r="FH28" s="98"/>
      <c r="FI28" s="98"/>
      <c r="FJ28" s="98"/>
      <c r="FK28" s="98"/>
      <c r="FL28" s="98"/>
      <c r="FM28" s="98"/>
      <c r="FN28" s="98"/>
      <c r="FO28" s="98"/>
      <c r="FP28" s="98"/>
      <c r="FQ28" s="98"/>
      <c r="FR28" s="98"/>
      <c r="FS28" s="98"/>
      <c r="FT28" s="98"/>
      <c r="FU28" s="98"/>
      <c r="FV28" s="98"/>
      <c r="FW28" s="98"/>
      <c r="FX28" s="98"/>
      <c r="FY28" s="98"/>
      <c r="FZ28" s="98"/>
      <c r="GA28" s="98"/>
      <c r="GB28" s="98"/>
      <c r="GC28" s="98"/>
      <c r="GD28" s="98"/>
      <c r="GE28" s="98"/>
      <c r="GF28" s="98"/>
      <c r="GG28" s="98"/>
      <c r="GH28" s="98"/>
      <c r="GI28" s="98"/>
      <c r="GJ28" s="98"/>
      <c r="GK28" s="98"/>
      <c r="GL28" s="98"/>
      <c r="GM28" s="98"/>
      <c r="GN28" s="98"/>
      <c r="GO28" s="98"/>
      <c r="GP28" s="98"/>
      <c r="GQ28" s="98"/>
      <c r="GR28" s="98"/>
      <c r="GS28" s="98"/>
      <c r="GT28" s="98"/>
      <c r="GU28" s="98"/>
      <c r="GV28" s="98"/>
      <c r="GW28" s="98"/>
      <c r="GX28" s="98"/>
      <c r="GY28" s="98"/>
      <c r="GZ28" s="98"/>
      <c r="HA28" s="98"/>
      <c r="HB28" s="98"/>
      <c r="HC28" s="98"/>
      <c r="HD28" s="98"/>
      <c r="HE28" s="98"/>
      <c r="HF28" s="98"/>
      <c r="HG28" s="98"/>
      <c r="HH28" s="98"/>
      <c r="HI28" s="98"/>
      <c r="HJ28" s="98"/>
      <c r="HK28" s="98"/>
      <c r="HL28" s="98"/>
      <c r="HM28" s="98"/>
      <c r="HN28" s="98"/>
      <c r="HO28" s="98"/>
      <c r="HP28" s="98"/>
      <c r="HQ28" s="98"/>
      <c r="HR28" s="98"/>
      <c r="HS28" s="98"/>
      <c r="HT28" s="98"/>
      <c r="HU28" s="98"/>
      <c r="HV28" s="98"/>
      <c r="HW28" s="98"/>
      <c r="HX28" s="98"/>
      <c r="HY28" s="98"/>
      <c r="HZ28" s="98"/>
      <c r="IA28" s="98"/>
      <c r="IB28" s="98"/>
      <c r="IC28" s="98"/>
      <c r="ID28" s="98"/>
      <c r="IE28" s="98"/>
      <c r="IF28" s="98"/>
      <c r="IG28" s="98"/>
      <c r="IH28" s="98"/>
      <c r="II28" s="98"/>
      <c r="IJ28" s="98"/>
      <c r="IK28" s="98"/>
      <c r="IL28" s="98"/>
      <c r="IM28" s="98"/>
      <c r="IN28" s="98"/>
      <c r="IO28" s="98"/>
      <c r="IP28" s="98"/>
      <c r="IQ28" s="98"/>
      <c r="IR28" s="98"/>
      <c r="IS28" s="98"/>
      <c r="IT28" s="98"/>
      <c r="IU28" s="98"/>
      <c r="IV28" s="98"/>
    </row>
    <row r="29" ht="21" customHeight="1" spans="1:256">
      <c r="A29" s="344"/>
      <c r="B29" s="355"/>
      <c r="C29" s="356" t="s">
        <v>74</v>
      </c>
      <c r="D29" s="347">
        <v>0</v>
      </c>
      <c r="E29" s="358"/>
      <c r="F29" s="350"/>
      <c r="G29" s="344"/>
      <c r="H29" s="360"/>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c r="DI29" s="98"/>
      <c r="DJ29" s="98"/>
      <c r="DK29" s="98"/>
      <c r="DL29" s="98"/>
      <c r="DM29" s="98"/>
      <c r="DN29" s="98"/>
      <c r="DO29" s="98"/>
      <c r="DP29" s="98"/>
      <c r="DQ29" s="98"/>
      <c r="DR29" s="98"/>
      <c r="DS29" s="98"/>
      <c r="DT29" s="98"/>
      <c r="DU29" s="98"/>
      <c r="DV29" s="98"/>
      <c r="DW29" s="98"/>
      <c r="DX29" s="98"/>
      <c r="DY29" s="98"/>
      <c r="DZ29" s="98"/>
      <c r="EA29" s="98"/>
      <c r="EB29" s="98"/>
      <c r="EC29" s="98"/>
      <c r="ED29" s="98"/>
      <c r="EE29" s="98"/>
      <c r="EF29" s="98"/>
      <c r="EG29" s="98"/>
      <c r="EH29" s="98"/>
      <c r="EI29" s="98"/>
      <c r="EJ29" s="98"/>
      <c r="EK29" s="98"/>
      <c r="EL29" s="98"/>
      <c r="EM29" s="98"/>
      <c r="EN29" s="98"/>
      <c r="EO29" s="98"/>
      <c r="EP29" s="98"/>
      <c r="EQ29" s="98"/>
      <c r="ER29" s="98"/>
      <c r="ES29" s="98"/>
      <c r="ET29" s="98"/>
      <c r="EU29" s="98"/>
      <c r="EV29" s="98"/>
      <c r="EW29" s="98"/>
      <c r="EX29" s="98"/>
      <c r="EY29" s="98"/>
      <c r="EZ29" s="98"/>
      <c r="FA29" s="98"/>
      <c r="FB29" s="98"/>
      <c r="FC29" s="98"/>
      <c r="FD29" s="98"/>
      <c r="FE29" s="98"/>
      <c r="FF29" s="98"/>
      <c r="FG29" s="98"/>
      <c r="FH29" s="98"/>
      <c r="FI29" s="98"/>
      <c r="FJ29" s="98"/>
      <c r="FK29" s="98"/>
      <c r="FL29" s="98"/>
      <c r="FM29" s="98"/>
      <c r="FN29" s="98"/>
      <c r="FO29" s="98"/>
      <c r="FP29" s="98"/>
      <c r="FQ29" s="98"/>
      <c r="FR29" s="98"/>
      <c r="FS29" s="98"/>
      <c r="FT29" s="98"/>
      <c r="FU29" s="98"/>
      <c r="FV29" s="98"/>
      <c r="FW29" s="98"/>
      <c r="FX29" s="98"/>
      <c r="FY29" s="98"/>
      <c r="FZ29" s="98"/>
      <c r="GA29" s="98"/>
      <c r="GB29" s="98"/>
      <c r="GC29" s="98"/>
      <c r="GD29" s="98"/>
      <c r="GE29" s="98"/>
      <c r="GF29" s="98"/>
      <c r="GG29" s="98"/>
      <c r="GH29" s="98"/>
      <c r="GI29" s="98"/>
      <c r="GJ29" s="98"/>
      <c r="GK29" s="98"/>
      <c r="GL29" s="98"/>
      <c r="GM29" s="98"/>
      <c r="GN29" s="98"/>
      <c r="GO29" s="98"/>
      <c r="GP29" s="98"/>
      <c r="GQ29" s="98"/>
      <c r="GR29" s="98"/>
      <c r="GS29" s="98"/>
      <c r="GT29" s="98"/>
      <c r="GU29" s="98"/>
      <c r="GV29" s="98"/>
      <c r="GW29" s="98"/>
      <c r="GX29" s="98"/>
      <c r="GY29" s="98"/>
      <c r="GZ29" s="98"/>
      <c r="HA29" s="98"/>
      <c r="HB29" s="98"/>
      <c r="HC29" s="98"/>
      <c r="HD29" s="98"/>
      <c r="HE29" s="98"/>
      <c r="HF29" s="98"/>
      <c r="HG29" s="98"/>
      <c r="HH29" s="98"/>
      <c r="HI29" s="98"/>
      <c r="HJ29" s="98"/>
      <c r="HK29" s="98"/>
      <c r="HL29" s="98"/>
      <c r="HM29" s="98"/>
      <c r="HN29" s="98"/>
      <c r="HO29" s="98"/>
      <c r="HP29" s="98"/>
      <c r="HQ29" s="98"/>
      <c r="HR29" s="98"/>
      <c r="HS29" s="98"/>
      <c r="HT29" s="98"/>
      <c r="HU29" s="98"/>
      <c r="HV29" s="98"/>
      <c r="HW29" s="98"/>
      <c r="HX29" s="98"/>
      <c r="HY29" s="98"/>
      <c r="HZ29" s="98"/>
      <c r="IA29" s="98"/>
      <c r="IB29" s="98"/>
      <c r="IC29" s="98"/>
      <c r="ID29" s="98"/>
      <c r="IE29" s="98"/>
      <c r="IF29" s="98"/>
      <c r="IG29" s="98"/>
      <c r="IH29" s="98"/>
      <c r="II29" s="98"/>
      <c r="IJ29" s="98"/>
      <c r="IK29" s="98"/>
      <c r="IL29" s="98"/>
      <c r="IM29" s="98"/>
      <c r="IN29" s="98"/>
      <c r="IO29" s="98"/>
      <c r="IP29" s="98"/>
      <c r="IQ29" s="98"/>
      <c r="IR29" s="98"/>
      <c r="IS29" s="98"/>
      <c r="IT29" s="98"/>
      <c r="IU29" s="98"/>
      <c r="IV29" s="98"/>
    </row>
    <row r="30" ht="21" customHeight="1" spans="1:256">
      <c r="A30" s="344"/>
      <c r="B30" s="355"/>
      <c r="C30" s="363" t="s">
        <v>75</v>
      </c>
      <c r="D30" s="347">
        <v>0</v>
      </c>
      <c r="E30" s="358"/>
      <c r="F30" s="350"/>
      <c r="G30" s="344"/>
      <c r="H30" s="360"/>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8"/>
      <c r="DY30" s="98"/>
      <c r="DZ30" s="98"/>
      <c r="EA30" s="98"/>
      <c r="EB30" s="98"/>
      <c r="EC30" s="98"/>
      <c r="ED30" s="98"/>
      <c r="EE30" s="98"/>
      <c r="EF30" s="98"/>
      <c r="EG30" s="98"/>
      <c r="EH30" s="98"/>
      <c r="EI30" s="98"/>
      <c r="EJ30" s="98"/>
      <c r="EK30" s="98"/>
      <c r="EL30" s="98"/>
      <c r="EM30" s="98"/>
      <c r="EN30" s="98"/>
      <c r="EO30" s="98"/>
      <c r="EP30" s="98"/>
      <c r="EQ30" s="98"/>
      <c r="ER30" s="98"/>
      <c r="ES30" s="98"/>
      <c r="ET30" s="98"/>
      <c r="EU30" s="98"/>
      <c r="EV30" s="98"/>
      <c r="EW30" s="98"/>
      <c r="EX30" s="98"/>
      <c r="EY30" s="98"/>
      <c r="EZ30" s="98"/>
      <c r="FA30" s="98"/>
      <c r="FB30" s="98"/>
      <c r="FC30" s="98"/>
      <c r="FD30" s="98"/>
      <c r="FE30" s="98"/>
      <c r="FF30" s="98"/>
      <c r="FG30" s="98"/>
      <c r="FH30" s="98"/>
      <c r="FI30" s="98"/>
      <c r="FJ30" s="98"/>
      <c r="FK30" s="98"/>
      <c r="FL30" s="98"/>
      <c r="FM30" s="98"/>
      <c r="FN30" s="98"/>
      <c r="FO30" s="98"/>
      <c r="FP30" s="98"/>
      <c r="FQ30" s="98"/>
      <c r="FR30" s="98"/>
      <c r="FS30" s="98"/>
      <c r="FT30" s="98"/>
      <c r="FU30" s="98"/>
      <c r="FV30" s="98"/>
      <c r="FW30" s="98"/>
      <c r="FX30" s="98"/>
      <c r="FY30" s="98"/>
      <c r="FZ30" s="98"/>
      <c r="GA30" s="98"/>
      <c r="GB30" s="98"/>
      <c r="GC30" s="98"/>
      <c r="GD30" s="98"/>
      <c r="GE30" s="98"/>
      <c r="GF30" s="98"/>
      <c r="GG30" s="98"/>
      <c r="GH30" s="98"/>
      <c r="GI30" s="98"/>
      <c r="GJ30" s="98"/>
      <c r="GK30" s="98"/>
      <c r="GL30" s="98"/>
      <c r="GM30" s="98"/>
      <c r="GN30" s="98"/>
      <c r="GO30" s="98"/>
      <c r="GP30" s="98"/>
      <c r="GQ30" s="98"/>
      <c r="GR30" s="98"/>
      <c r="GS30" s="98"/>
      <c r="GT30" s="98"/>
      <c r="GU30" s="98"/>
      <c r="GV30" s="98"/>
      <c r="GW30" s="98"/>
      <c r="GX30" s="98"/>
      <c r="GY30" s="98"/>
      <c r="GZ30" s="98"/>
      <c r="HA30" s="98"/>
      <c r="HB30" s="98"/>
      <c r="HC30" s="98"/>
      <c r="HD30" s="98"/>
      <c r="HE30" s="98"/>
      <c r="HF30" s="98"/>
      <c r="HG30" s="98"/>
      <c r="HH30" s="98"/>
      <c r="HI30" s="98"/>
      <c r="HJ30" s="98"/>
      <c r="HK30" s="98"/>
      <c r="HL30" s="98"/>
      <c r="HM30" s="98"/>
      <c r="HN30" s="98"/>
      <c r="HO30" s="98"/>
      <c r="HP30" s="98"/>
      <c r="HQ30" s="98"/>
      <c r="HR30" s="98"/>
      <c r="HS30" s="98"/>
      <c r="HT30" s="98"/>
      <c r="HU30" s="98"/>
      <c r="HV30" s="98"/>
      <c r="HW30" s="98"/>
      <c r="HX30" s="98"/>
      <c r="HY30" s="98"/>
      <c r="HZ30" s="98"/>
      <c r="IA30" s="98"/>
      <c r="IB30" s="98"/>
      <c r="IC30" s="98"/>
      <c r="ID30" s="98"/>
      <c r="IE30" s="98"/>
      <c r="IF30" s="98"/>
      <c r="IG30" s="98"/>
      <c r="IH30" s="98"/>
      <c r="II30" s="98"/>
      <c r="IJ30" s="98"/>
      <c r="IK30" s="98"/>
      <c r="IL30" s="98"/>
      <c r="IM30" s="98"/>
      <c r="IN30" s="98"/>
      <c r="IO30" s="98"/>
      <c r="IP30" s="98"/>
      <c r="IQ30" s="98"/>
      <c r="IR30" s="98"/>
      <c r="IS30" s="98"/>
      <c r="IT30" s="98"/>
      <c r="IU30" s="98"/>
      <c r="IV30" s="98"/>
    </row>
    <row r="31" ht="21" customHeight="1" spans="1:256">
      <c r="A31" s="344"/>
      <c r="B31" s="355"/>
      <c r="C31" s="356" t="s">
        <v>76</v>
      </c>
      <c r="D31" s="347">
        <v>0</v>
      </c>
      <c r="E31" s="358"/>
      <c r="F31" s="350"/>
      <c r="G31" s="344"/>
      <c r="H31" s="360"/>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row r="32" ht="21" customHeight="1" spans="1:256">
      <c r="A32" s="344"/>
      <c r="B32" s="355"/>
      <c r="C32" s="356" t="s">
        <v>77</v>
      </c>
      <c r="D32" s="347">
        <v>0</v>
      </c>
      <c r="E32" s="358"/>
      <c r="F32" s="350"/>
      <c r="G32" s="344"/>
      <c r="H32" s="360"/>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c r="DE32" s="98"/>
      <c r="DF32" s="98"/>
      <c r="DG32" s="98"/>
      <c r="DH32" s="98"/>
      <c r="DI32" s="98"/>
      <c r="DJ32" s="98"/>
      <c r="DK32" s="98"/>
      <c r="DL32" s="98"/>
      <c r="DM32" s="98"/>
      <c r="DN32" s="98"/>
      <c r="DO32" s="98"/>
      <c r="DP32" s="98"/>
      <c r="DQ32" s="98"/>
      <c r="DR32" s="98"/>
      <c r="DS32" s="98"/>
      <c r="DT32" s="98"/>
      <c r="DU32" s="98"/>
      <c r="DV32" s="98"/>
      <c r="DW32" s="98"/>
      <c r="DX32" s="98"/>
      <c r="DY32" s="98"/>
      <c r="DZ32" s="98"/>
      <c r="EA32" s="98"/>
      <c r="EB32" s="98"/>
      <c r="EC32" s="98"/>
      <c r="ED32" s="98"/>
      <c r="EE32" s="98"/>
      <c r="EF32" s="98"/>
      <c r="EG32" s="98"/>
      <c r="EH32" s="98"/>
      <c r="EI32" s="98"/>
      <c r="EJ32" s="98"/>
      <c r="EK32" s="98"/>
      <c r="EL32" s="98"/>
      <c r="EM32" s="98"/>
      <c r="EN32" s="98"/>
      <c r="EO32" s="98"/>
      <c r="EP32" s="98"/>
      <c r="EQ32" s="98"/>
      <c r="ER32" s="98"/>
      <c r="ES32" s="98"/>
      <c r="ET32" s="98"/>
      <c r="EU32" s="98"/>
      <c r="EV32" s="98"/>
      <c r="EW32" s="98"/>
      <c r="EX32" s="98"/>
      <c r="EY32" s="98"/>
      <c r="EZ32" s="98"/>
      <c r="FA32" s="98"/>
      <c r="FB32" s="98"/>
      <c r="FC32" s="98"/>
      <c r="FD32" s="98"/>
      <c r="FE32" s="98"/>
      <c r="FF32" s="98"/>
      <c r="FG32" s="98"/>
      <c r="FH32" s="98"/>
      <c r="FI32" s="98"/>
      <c r="FJ32" s="98"/>
      <c r="FK32" s="98"/>
      <c r="FL32" s="98"/>
      <c r="FM32" s="98"/>
      <c r="FN32" s="98"/>
      <c r="FO32" s="98"/>
      <c r="FP32" s="98"/>
      <c r="FQ32" s="98"/>
      <c r="FR32" s="98"/>
      <c r="FS32" s="98"/>
      <c r="FT32" s="98"/>
      <c r="FU32" s="98"/>
      <c r="FV32" s="98"/>
      <c r="FW32" s="98"/>
      <c r="FX32" s="98"/>
      <c r="FY32" s="98"/>
      <c r="FZ32" s="98"/>
      <c r="GA32" s="98"/>
      <c r="GB32" s="98"/>
      <c r="GC32" s="98"/>
      <c r="GD32" s="98"/>
      <c r="GE32" s="98"/>
      <c r="GF32" s="98"/>
      <c r="GG32" s="98"/>
      <c r="GH32" s="98"/>
      <c r="GI32" s="98"/>
      <c r="GJ32" s="98"/>
      <c r="GK32" s="98"/>
      <c r="GL32" s="98"/>
      <c r="GM32" s="98"/>
      <c r="GN32" s="98"/>
      <c r="GO32" s="98"/>
      <c r="GP32" s="98"/>
      <c r="GQ32" s="98"/>
      <c r="GR32" s="98"/>
      <c r="GS32" s="98"/>
      <c r="GT32" s="98"/>
      <c r="GU32" s="98"/>
      <c r="GV32" s="98"/>
      <c r="GW32" s="98"/>
      <c r="GX32" s="98"/>
      <c r="GY32" s="98"/>
      <c r="GZ32" s="98"/>
      <c r="HA32" s="98"/>
      <c r="HB32" s="98"/>
      <c r="HC32" s="98"/>
      <c r="HD32" s="98"/>
      <c r="HE32" s="98"/>
      <c r="HF32" s="98"/>
      <c r="HG32" s="98"/>
      <c r="HH32" s="98"/>
      <c r="HI32" s="98"/>
      <c r="HJ32" s="98"/>
      <c r="HK32" s="98"/>
      <c r="HL32" s="98"/>
      <c r="HM32" s="98"/>
      <c r="HN32" s="98"/>
      <c r="HO32" s="98"/>
      <c r="HP32" s="98"/>
      <c r="HQ32" s="98"/>
      <c r="HR32" s="98"/>
      <c r="HS32" s="98"/>
      <c r="HT32" s="98"/>
      <c r="HU32" s="98"/>
      <c r="HV32" s="98"/>
      <c r="HW32" s="98"/>
      <c r="HX32" s="98"/>
      <c r="HY32" s="98"/>
      <c r="HZ32" s="98"/>
      <c r="IA32" s="98"/>
      <c r="IB32" s="98"/>
      <c r="IC32" s="98"/>
      <c r="ID32" s="98"/>
      <c r="IE32" s="98"/>
      <c r="IF32" s="98"/>
      <c r="IG32" s="98"/>
      <c r="IH32" s="98"/>
      <c r="II32" s="98"/>
      <c r="IJ32" s="98"/>
      <c r="IK32" s="98"/>
      <c r="IL32" s="98"/>
      <c r="IM32" s="98"/>
      <c r="IN32" s="98"/>
      <c r="IO32" s="98"/>
      <c r="IP32" s="98"/>
      <c r="IQ32" s="98"/>
      <c r="IR32" s="98"/>
      <c r="IS32" s="98"/>
      <c r="IT32" s="98"/>
      <c r="IU32" s="98"/>
      <c r="IV32" s="98"/>
    </row>
    <row r="33" ht="21" customHeight="1" spans="1:256">
      <c r="A33" s="344"/>
      <c r="B33" s="355"/>
      <c r="C33" s="356" t="s">
        <v>78</v>
      </c>
      <c r="D33" s="347">
        <v>0</v>
      </c>
      <c r="E33" s="358"/>
      <c r="F33" s="350"/>
      <c r="G33" s="344"/>
      <c r="H33" s="360"/>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98"/>
      <c r="DN33" s="98"/>
      <c r="DO33" s="98"/>
      <c r="DP33" s="98"/>
      <c r="DQ33" s="98"/>
      <c r="DR33" s="98"/>
      <c r="DS33" s="98"/>
      <c r="DT33" s="98"/>
      <c r="DU33" s="98"/>
      <c r="DV33" s="98"/>
      <c r="DW33" s="98"/>
      <c r="DX33" s="98"/>
      <c r="DY33" s="98"/>
      <c r="DZ33" s="98"/>
      <c r="EA33" s="98"/>
      <c r="EB33" s="98"/>
      <c r="EC33" s="98"/>
      <c r="ED33" s="98"/>
      <c r="EE33" s="98"/>
      <c r="EF33" s="98"/>
      <c r="EG33" s="98"/>
      <c r="EH33" s="98"/>
      <c r="EI33" s="98"/>
      <c r="EJ33" s="98"/>
      <c r="EK33" s="98"/>
      <c r="EL33" s="98"/>
      <c r="EM33" s="98"/>
      <c r="EN33" s="98"/>
      <c r="EO33" s="98"/>
      <c r="EP33" s="98"/>
      <c r="EQ33" s="98"/>
      <c r="ER33" s="98"/>
      <c r="ES33" s="98"/>
      <c r="ET33" s="98"/>
      <c r="EU33" s="98"/>
      <c r="EV33" s="98"/>
      <c r="EW33" s="98"/>
      <c r="EX33" s="98"/>
      <c r="EY33" s="98"/>
      <c r="EZ33" s="98"/>
      <c r="FA33" s="98"/>
      <c r="FB33" s="98"/>
      <c r="FC33" s="98"/>
      <c r="FD33" s="98"/>
      <c r="FE33" s="98"/>
      <c r="FF33" s="98"/>
      <c r="FG33" s="98"/>
      <c r="FH33" s="98"/>
      <c r="FI33" s="98"/>
      <c r="FJ33" s="98"/>
      <c r="FK33" s="98"/>
      <c r="FL33" s="98"/>
      <c r="FM33" s="98"/>
      <c r="FN33" s="98"/>
      <c r="FO33" s="98"/>
      <c r="FP33" s="98"/>
      <c r="FQ33" s="98"/>
      <c r="FR33" s="98"/>
      <c r="FS33" s="98"/>
      <c r="FT33" s="98"/>
      <c r="FU33" s="98"/>
      <c r="FV33" s="98"/>
      <c r="FW33" s="98"/>
      <c r="FX33" s="98"/>
      <c r="FY33" s="98"/>
      <c r="FZ33" s="98"/>
      <c r="GA33" s="98"/>
      <c r="GB33" s="98"/>
      <c r="GC33" s="98"/>
      <c r="GD33" s="98"/>
      <c r="GE33" s="98"/>
      <c r="GF33" s="98"/>
      <c r="GG33" s="98"/>
      <c r="GH33" s="98"/>
      <c r="GI33" s="98"/>
      <c r="GJ33" s="98"/>
      <c r="GK33" s="98"/>
      <c r="GL33" s="98"/>
      <c r="GM33" s="98"/>
      <c r="GN33" s="98"/>
      <c r="GO33" s="98"/>
      <c r="GP33" s="98"/>
      <c r="GQ33" s="98"/>
      <c r="GR33" s="98"/>
      <c r="GS33" s="98"/>
      <c r="GT33" s="98"/>
      <c r="GU33" s="98"/>
      <c r="GV33" s="98"/>
      <c r="GW33" s="98"/>
      <c r="GX33" s="98"/>
      <c r="GY33" s="98"/>
      <c r="GZ33" s="98"/>
      <c r="HA33" s="98"/>
      <c r="HB33" s="98"/>
      <c r="HC33" s="98"/>
      <c r="HD33" s="98"/>
      <c r="HE33" s="98"/>
      <c r="HF33" s="98"/>
      <c r="HG33" s="98"/>
      <c r="HH33" s="98"/>
      <c r="HI33" s="98"/>
      <c r="HJ33" s="98"/>
      <c r="HK33" s="98"/>
      <c r="HL33" s="98"/>
      <c r="HM33" s="98"/>
      <c r="HN33" s="98"/>
      <c r="HO33" s="98"/>
      <c r="HP33" s="98"/>
      <c r="HQ33" s="98"/>
      <c r="HR33" s="98"/>
      <c r="HS33" s="98"/>
      <c r="HT33" s="98"/>
      <c r="HU33" s="98"/>
      <c r="HV33" s="98"/>
      <c r="HW33" s="98"/>
      <c r="HX33" s="98"/>
      <c r="HY33" s="98"/>
      <c r="HZ33" s="98"/>
      <c r="IA33" s="98"/>
      <c r="IB33" s="98"/>
      <c r="IC33" s="98"/>
      <c r="ID33" s="98"/>
      <c r="IE33" s="98"/>
      <c r="IF33" s="98"/>
      <c r="IG33" s="98"/>
      <c r="IH33" s="98"/>
      <c r="II33" s="98"/>
      <c r="IJ33" s="98"/>
      <c r="IK33" s="98"/>
      <c r="IL33" s="98"/>
      <c r="IM33" s="98"/>
      <c r="IN33" s="98"/>
      <c r="IO33" s="98"/>
      <c r="IP33" s="98"/>
      <c r="IQ33" s="98"/>
      <c r="IR33" s="98"/>
      <c r="IS33" s="98"/>
      <c r="IT33" s="98"/>
      <c r="IU33" s="98"/>
      <c r="IV33" s="98"/>
    </row>
    <row r="34" ht="21" customHeight="1" spans="1:256">
      <c r="A34" s="344"/>
      <c r="B34" s="355"/>
      <c r="C34" s="356" t="s">
        <v>79</v>
      </c>
      <c r="D34" s="347">
        <v>0</v>
      </c>
      <c r="E34" s="358"/>
      <c r="F34" s="347"/>
      <c r="G34" s="344"/>
      <c r="H34" s="364"/>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98"/>
      <c r="GG34" s="98"/>
      <c r="GH34" s="98"/>
      <c r="GI34" s="98"/>
      <c r="GJ34" s="98"/>
      <c r="GK34" s="98"/>
      <c r="GL34" s="98"/>
      <c r="GM34" s="98"/>
      <c r="GN34" s="98"/>
      <c r="GO34" s="98"/>
      <c r="GP34" s="98"/>
      <c r="GQ34" s="98"/>
      <c r="GR34" s="98"/>
      <c r="GS34" s="98"/>
      <c r="GT34" s="98"/>
      <c r="GU34" s="98"/>
      <c r="GV34" s="98"/>
      <c r="GW34" s="98"/>
      <c r="GX34" s="98"/>
      <c r="GY34" s="98"/>
      <c r="GZ34" s="98"/>
      <c r="HA34" s="98"/>
      <c r="HB34" s="98"/>
      <c r="HC34" s="98"/>
      <c r="HD34" s="98"/>
      <c r="HE34" s="98"/>
      <c r="HF34" s="98"/>
      <c r="HG34" s="98"/>
      <c r="HH34" s="98"/>
      <c r="HI34" s="98"/>
      <c r="HJ34" s="98"/>
      <c r="HK34" s="98"/>
      <c r="HL34" s="98"/>
      <c r="HM34" s="98"/>
      <c r="HN34" s="98"/>
      <c r="HO34" s="98"/>
      <c r="HP34" s="98"/>
      <c r="HQ34" s="98"/>
      <c r="HR34" s="98"/>
      <c r="HS34" s="98"/>
      <c r="HT34" s="98"/>
      <c r="HU34" s="98"/>
      <c r="HV34" s="98"/>
      <c r="HW34" s="98"/>
      <c r="HX34" s="98"/>
      <c r="HY34" s="98"/>
      <c r="HZ34" s="98"/>
      <c r="IA34" s="98"/>
      <c r="IB34" s="98"/>
      <c r="IC34" s="98"/>
      <c r="ID34" s="98"/>
      <c r="IE34" s="98"/>
      <c r="IF34" s="98"/>
      <c r="IG34" s="98"/>
      <c r="IH34" s="98"/>
      <c r="II34" s="98"/>
      <c r="IJ34" s="98"/>
      <c r="IK34" s="98"/>
      <c r="IL34" s="98"/>
      <c r="IM34" s="98"/>
      <c r="IN34" s="98"/>
      <c r="IO34" s="98"/>
      <c r="IP34" s="98"/>
      <c r="IQ34" s="98"/>
      <c r="IR34" s="98"/>
      <c r="IS34" s="98"/>
      <c r="IT34" s="98"/>
      <c r="IU34" s="98"/>
      <c r="IV34" s="98"/>
    </row>
    <row r="35" ht="21" customHeight="1" spans="1:256">
      <c r="A35" s="344"/>
      <c r="B35" s="355"/>
      <c r="C35" s="356" t="s">
        <v>80</v>
      </c>
      <c r="D35" s="362">
        <v>0</v>
      </c>
      <c r="E35" s="348"/>
      <c r="F35" s="347"/>
      <c r="G35" s="348"/>
      <c r="H35" s="364"/>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c r="DE35" s="98"/>
      <c r="DF35" s="98"/>
      <c r="DG35" s="98"/>
      <c r="DH35" s="98"/>
      <c r="DI35" s="98"/>
      <c r="DJ35" s="98"/>
      <c r="DK35" s="98"/>
      <c r="DL35" s="98"/>
      <c r="DM35" s="98"/>
      <c r="DN35" s="98"/>
      <c r="DO35" s="98"/>
      <c r="DP35" s="98"/>
      <c r="DQ35" s="98"/>
      <c r="DR35" s="98"/>
      <c r="DS35" s="98"/>
      <c r="DT35" s="98"/>
      <c r="DU35" s="98"/>
      <c r="DV35" s="98"/>
      <c r="DW35" s="98"/>
      <c r="DX35" s="98"/>
      <c r="DY35" s="98"/>
      <c r="DZ35" s="98"/>
      <c r="EA35" s="98"/>
      <c r="EB35" s="98"/>
      <c r="EC35" s="98"/>
      <c r="ED35" s="98"/>
      <c r="EE35" s="98"/>
      <c r="EF35" s="98"/>
      <c r="EG35" s="98"/>
      <c r="EH35" s="98"/>
      <c r="EI35" s="98"/>
      <c r="EJ35" s="98"/>
      <c r="EK35" s="98"/>
      <c r="EL35" s="98"/>
      <c r="EM35" s="98"/>
      <c r="EN35" s="98"/>
      <c r="EO35" s="98"/>
      <c r="EP35" s="98"/>
      <c r="EQ35" s="98"/>
      <c r="ER35" s="98"/>
      <c r="ES35" s="98"/>
      <c r="ET35" s="98"/>
      <c r="EU35" s="98"/>
      <c r="EV35" s="98"/>
      <c r="EW35" s="98"/>
      <c r="EX35" s="98"/>
      <c r="EY35" s="98"/>
      <c r="EZ35" s="98"/>
      <c r="FA35" s="98"/>
      <c r="FB35" s="98"/>
      <c r="FC35" s="98"/>
      <c r="FD35" s="98"/>
      <c r="FE35" s="98"/>
      <c r="FF35" s="98"/>
      <c r="FG35" s="98"/>
      <c r="FH35" s="98"/>
      <c r="FI35" s="98"/>
      <c r="FJ35" s="98"/>
      <c r="FK35" s="98"/>
      <c r="FL35" s="98"/>
      <c r="FM35" s="98"/>
      <c r="FN35" s="98"/>
      <c r="FO35" s="98"/>
      <c r="FP35" s="98"/>
      <c r="FQ35" s="98"/>
      <c r="FR35" s="98"/>
      <c r="FS35" s="98"/>
      <c r="FT35" s="98"/>
      <c r="FU35" s="98"/>
      <c r="FV35" s="98"/>
      <c r="FW35" s="98"/>
      <c r="FX35" s="98"/>
      <c r="FY35" s="98"/>
      <c r="FZ35" s="98"/>
      <c r="GA35" s="98"/>
      <c r="GB35" s="98"/>
      <c r="GC35" s="98"/>
      <c r="GD35" s="98"/>
      <c r="GE35" s="98"/>
      <c r="GF35" s="98"/>
      <c r="GG35" s="98"/>
      <c r="GH35" s="98"/>
      <c r="GI35" s="98"/>
      <c r="GJ35" s="98"/>
      <c r="GK35" s="98"/>
      <c r="GL35" s="98"/>
      <c r="GM35" s="98"/>
      <c r="GN35" s="98"/>
      <c r="GO35" s="98"/>
      <c r="GP35" s="98"/>
      <c r="GQ35" s="98"/>
      <c r="GR35" s="98"/>
      <c r="GS35" s="98"/>
      <c r="GT35" s="98"/>
      <c r="GU35" s="98"/>
      <c r="GV35" s="98"/>
      <c r="GW35" s="98"/>
      <c r="GX35" s="98"/>
      <c r="GY35" s="98"/>
      <c r="GZ35" s="98"/>
      <c r="HA35" s="98"/>
      <c r="HB35" s="98"/>
      <c r="HC35" s="98"/>
      <c r="HD35" s="98"/>
      <c r="HE35" s="98"/>
      <c r="HF35" s="98"/>
      <c r="HG35" s="98"/>
      <c r="HH35" s="98"/>
      <c r="HI35" s="98"/>
      <c r="HJ35" s="98"/>
      <c r="HK35" s="98"/>
      <c r="HL35" s="98"/>
      <c r="HM35" s="98"/>
      <c r="HN35" s="98"/>
      <c r="HO35" s="98"/>
      <c r="HP35" s="98"/>
      <c r="HQ35" s="98"/>
      <c r="HR35" s="98"/>
      <c r="HS35" s="98"/>
      <c r="HT35" s="98"/>
      <c r="HU35" s="98"/>
      <c r="HV35" s="98"/>
      <c r="HW35" s="98"/>
      <c r="HX35" s="98"/>
      <c r="HY35" s="98"/>
      <c r="HZ35" s="98"/>
      <c r="IA35" s="98"/>
      <c r="IB35" s="98"/>
      <c r="IC35" s="98"/>
      <c r="ID35" s="98"/>
      <c r="IE35" s="98"/>
      <c r="IF35" s="98"/>
      <c r="IG35" s="98"/>
      <c r="IH35" s="98"/>
      <c r="II35" s="98"/>
      <c r="IJ35" s="98"/>
      <c r="IK35" s="98"/>
      <c r="IL35" s="98"/>
      <c r="IM35" s="98"/>
      <c r="IN35" s="98"/>
      <c r="IO35" s="98"/>
      <c r="IP35" s="98"/>
      <c r="IQ35" s="98"/>
      <c r="IR35" s="98"/>
      <c r="IS35" s="98"/>
      <c r="IT35" s="98"/>
      <c r="IU35" s="98"/>
      <c r="IV35" s="98"/>
    </row>
    <row r="36" ht="21" customHeight="1" spans="1:256">
      <c r="A36" s="93" t="s">
        <v>81</v>
      </c>
      <c r="B36" s="365">
        <v>77240990.12</v>
      </c>
      <c r="C36" s="149" t="s">
        <v>82</v>
      </c>
      <c r="D36" s="350">
        <v>77240990.12</v>
      </c>
      <c r="E36" s="366" t="s">
        <v>82</v>
      </c>
      <c r="F36" s="350">
        <v>77240990.12</v>
      </c>
      <c r="G36" s="366" t="s">
        <v>82</v>
      </c>
      <c r="H36" s="350">
        <v>77240990.12</v>
      </c>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c r="CZ36" s="98"/>
      <c r="DA36" s="98"/>
      <c r="DB36" s="98"/>
      <c r="DC36" s="98"/>
      <c r="DD36" s="98"/>
      <c r="DE36" s="98"/>
      <c r="DF36" s="98"/>
      <c r="DG36" s="98"/>
      <c r="DH36" s="98"/>
      <c r="DI36" s="98"/>
      <c r="DJ36" s="98"/>
      <c r="DK36" s="98"/>
      <c r="DL36" s="98"/>
      <c r="DM36" s="98"/>
      <c r="DN36" s="98"/>
      <c r="DO36" s="98"/>
      <c r="DP36" s="98"/>
      <c r="DQ36" s="98"/>
      <c r="DR36" s="98"/>
      <c r="DS36" s="98"/>
      <c r="DT36" s="98"/>
      <c r="DU36" s="98"/>
      <c r="DV36" s="98"/>
      <c r="DW36" s="98"/>
      <c r="DX36" s="98"/>
      <c r="DY36" s="98"/>
      <c r="DZ36" s="98"/>
      <c r="EA36" s="98"/>
      <c r="EB36" s="98"/>
      <c r="EC36" s="98"/>
      <c r="ED36" s="98"/>
      <c r="EE36" s="98"/>
      <c r="EF36" s="98"/>
      <c r="EG36" s="98"/>
      <c r="EH36" s="98"/>
      <c r="EI36" s="98"/>
      <c r="EJ36" s="98"/>
      <c r="EK36" s="98"/>
      <c r="EL36" s="98"/>
      <c r="EM36" s="98"/>
      <c r="EN36" s="98"/>
      <c r="EO36" s="98"/>
      <c r="EP36" s="98"/>
      <c r="EQ36" s="98"/>
      <c r="ER36" s="98"/>
      <c r="ES36" s="98"/>
      <c r="ET36" s="98"/>
      <c r="EU36" s="98"/>
      <c r="EV36" s="98"/>
      <c r="EW36" s="98"/>
      <c r="EX36" s="98"/>
      <c r="EY36" s="98"/>
      <c r="EZ36" s="98"/>
      <c r="FA36" s="98"/>
      <c r="FB36" s="98"/>
      <c r="FC36" s="98"/>
      <c r="FD36" s="98"/>
      <c r="FE36" s="98"/>
      <c r="FF36" s="98"/>
      <c r="FG36" s="98"/>
      <c r="FH36" s="98"/>
      <c r="FI36" s="98"/>
      <c r="FJ36" s="98"/>
      <c r="FK36" s="98"/>
      <c r="FL36" s="98"/>
      <c r="FM36" s="98"/>
      <c r="FN36" s="98"/>
      <c r="FO36" s="98"/>
      <c r="FP36" s="98"/>
      <c r="FQ36" s="98"/>
      <c r="FR36" s="98"/>
      <c r="FS36" s="98"/>
      <c r="FT36" s="98"/>
      <c r="FU36" s="98"/>
      <c r="FV36" s="98"/>
      <c r="FW36" s="98"/>
      <c r="FX36" s="98"/>
      <c r="FY36" s="98"/>
      <c r="FZ36" s="98"/>
      <c r="GA36" s="98"/>
      <c r="GB36" s="98"/>
      <c r="GC36" s="98"/>
      <c r="GD36" s="98"/>
      <c r="GE36" s="98"/>
      <c r="GF36" s="98"/>
      <c r="GG36" s="98"/>
      <c r="GH36" s="98"/>
      <c r="GI36" s="98"/>
      <c r="GJ36" s="98"/>
      <c r="GK36" s="98"/>
      <c r="GL36" s="98"/>
      <c r="GM36" s="98"/>
      <c r="GN36" s="98"/>
      <c r="GO36" s="98"/>
      <c r="GP36" s="98"/>
      <c r="GQ36" s="98"/>
      <c r="GR36" s="98"/>
      <c r="GS36" s="98"/>
      <c r="GT36" s="98"/>
      <c r="GU36" s="98"/>
      <c r="GV36" s="98"/>
      <c r="GW36" s="98"/>
      <c r="GX36" s="98"/>
      <c r="GY36" s="98"/>
      <c r="GZ36" s="98"/>
      <c r="HA36" s="98"/>
      <c r="HB36" s="98"/>
      <c r="HC36" s="98"/>
      <c r="HD36" s="98"/>
      <c r="HE36" s="98"/>
      <c r="HF36" s="98"/>
      <c r="HG36" s="98"/>
      <c r="HH36" s="98"/>
      <c r="HI36" s="98"/>
      <c r="HJ36" s="98"/>
      <c r="HK36" s="98"/>
      <c r="HL36" s="98"/>
      <c r="HM36" s="98"/>
      <c r="HN36" s="98"/>
      <c r="HO36" s="98"/>
      <c r="HP36" s="98"/>
      <c r="HQ36" s="98"/>
      <c r="HR36" s="98"/>
      <c r="HS36" s="98"/>
      <c r="HT36" s="98"/>
      <c r="HU36" s="98"/>
      <c r="HV36" s="98"/>
      <c r="HW36" s="98"/>
      <c r="HX36" s="98"/>
      <c r="HY36" s="98"/>
      <c r="HZ36" s="98"/>
      <c r="IA36" s="98"/>
      <c r="IB36" s="98"/>
      <c r="IC36" s="98"/>
      <c r="ID36" s="98"/>
      <c r="IE36" s="98"/>
      <c r="IF36" s="98"/>
      <c r="IG36" s="98"/>
      <c r="IH36" s="98"/>
      <c r="II36" s="98"/>
      <c r="IJ36" s="98"/>
      <c r="IK36" s="98"/>
      <c r="IL36" s="98"/>
      <c r="IM36" s="98"/>
      <c r="IN36" s="98"/>
      <c r="IO36" s="98"/>
      <c r="IP36" s="98"/>
      <c r="IQ36" s="98"/>
      <c r="IR36" s="98"/>
      <c r="IS36" s="98"/>
      <c r="IT36" s="98"/>
      <c r="IU36" s="98"/>
      <c r="IV36" s="98"/>
    </row>
    <row r="37" ht="21" customHeight="1" spans="1:256">
      <c r="A37" s="344" t="s">
        <v>83</v>
      </c>
      <c r="B37" s="365">
        <v>0</v>
      </c>
      <c r="C37" s="344"/>
      <c r="D37" s="351"/>
      <c r="E37" s="346" t="s">
        <v>84</v>
      </c>
      <c r="F37" s="351">
        <v>0</v>
      </c>
      <c r="G37" s="358"/>
      <c r="H37" s="359"/>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c r="GO37" s="98"/>
      <c r="GP37" s="98"/>
      <c r="GQ37" s="98"/>
      <c r="GR37" s="98"/>
      <c r="GS37" s="98"/>
      <c r="GT37" s="98"/>
      <c r="GU37" s="98"/>
      <c r="GV37" s="98"/>
      <c r="GW37" s="98"/>
      <c r="GX37" s="98"/>
      <c r="GY37" s="98"/>
      <c r="GZ37" s="98"/>
      <c r="HA37" s="98"/>
      <c r="HB37" s="98"/>
      <c r="HC37" s="98"/>
      <c r="HD37" s="98"/>
      <c r="HE37" s="98"/>
      <c r="HF37" s="98"/>
      <c r="HG37" s="98"/>
      <c r="HH37" s="98"/>
      <c r="HI37" s="98"/>
      <c r="HJ37" s="98"/>
      <c r="HK37" s="98"/>
      <c r="HL37" s="98"/>
      <c r="HM37" s="98"/>
      <c r="HN37" s="98"/>
      <c r="HO37" s="98"/>
      <c r="HP37" s="98"/>
      <c r="HQ37" s="98"/>
      <c r="HR37" s="98"/>
      <c r="HS37" s="98"/>
      <c r="HT37" s="98"/>
      <c r="HU37" s="98"/>
      <c r="HV37" s="98"/>
      <c r="HW37" s="98"/>
      <c r="HX37" s="98"/>
      <c r="HY37" s="98"/>
      <c r="HZ37" s="98"/>
      <c r="IA37" s="98"/>
      <c r="IB37" s="98"/>
      <c r="IC37" s="98"/>
      <c r="ID37" s="98"/>
      <c r="IE37" s="98"/>
      <c r="IF37" s="98"/>
      <c r="IG37" s="98"/>
      <c r="IH37" s="98"/>
      <c r="II37" s="98"/>
      <c r="IJ37" s="98"/>
      <c r="IK37" s="98"/>
      <c r="IL37" s="98"/>
      <c r="IM37" s="98"/>
      <c r="IN37" s="98"/>
      <c r="IO37" s="98"/>
      <c r="IP37" s="98"/>
      <c r="IQ37" s="98"/>
      <c r="IR37" s="98"/>
      <c r="IS37" s="98"/>
      <c r="IT37" s="98"/>
      <c r="IU37" s="98"/>
      <c r="IV37" s="98"/>
    </row>
    <row r="38" ht="21" customHeight="1" spans="1:256">
      <c r="A38" s="344" t="s">
        <v>85</v>
      </c>
      <c r="B38" s="365">
        <v>0</v>
      </c>
      <c r="C38" s="344"/>
      <c r="D38" s="347"/>
      <c r="E38" s="367"/>
      <c r="F38" s="368"/>
      <c r="G38" s="367"/>
      <c r="H38" s="364"/>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c r="CZ38" s="98"/>
      <c r="DA38" s="98"/>
      <c r="DB38" s="98"/>
      <c r="DC38" s="98"/>
      <c r="DD38" s="98"/>
      <c r="DE38" s="98"/>
      <c r="DF38" s="98"/>
      <c r="DG38" s="98"/>
      <c r="DH38" s="98"/>
      <c r="DI38" s="98"/>
      <c r="DJ38" s="98"/>
      <c r="DK38" s="98"/>
      <c r="DL38" s="98"/>
      <c r="DM38" s="98"/>
      <c r="DN38" s="98"/>
      <c r="DO38" s="98"/>
      <c r="DP38" s="98"/>
      <c r="DQ38" s="98"/>
      <c r="DR38" s="98"/>
      <c r="DS38" s="98"/>
      <c r="DT38" s="98"/>
      <c r="DU38" s="98"/>
      <c r="DV38" s="98"/>
      <c r="DW38" s="98"/>
      <c r="DX38" s="98"/>
      <c r="DY38" s="98"/>
      <c r="DZ38" s="98"/>
      <c r="EA38" s="98"/>
      <c r="EB38" s="98"/>
      <c r="EC38" s="98"/>
      <c r="ED38" s="98"/>
      <c r="EE38" s="98"/>
      <c r="EF38" s="98"/>
      <c r="EG38" s="98"/>
      <c r="EH38" s="98"/>
      <c r="EI38" s="98"/>
      <c r="EJ38" s="98"/>
      <c r="EK38" s="98"/>
      <c r="EL38" s="98"/>
      <c r="EM38" s="98"/>
      <c r="EN38" s="98"/>
      <c r="EO38" s="98"/>
      <c r="EP38" s="98"/>
      <c r="EQ38" s="98"/>
      <c r="ER38" s="98"/>
      <c r="ES38" s="98"/>
      <c r="ET38" s="98"/>
      <c r="EU38" s="98"/>
      <c r="EV38" s="98"/>
      <c r="EW38" s="98"/>
      <c r="EX38" s="98"/>
      <c r="EY38" s="98"/>
      <c r="EZ38" s="98"/>
      <c r="FA38" s="98"/>
      <c r="FB38" s="98"/>
      <c r="FC38" s="98"/>
      <c r="FD38" s="98"/>
      <c r="FE38" s="98"/>
      <c r="FF38" s="98"/>
      <c r="FG38" s="98"/>
      <c r="FH38" s="98"/>
      <c r="FI38" s="98"/>
      <c r="FJ38" s="98"/>
      <c r="FK38" s="98"/>
      <c r="FL38" s="98"/>
      <c r="FM38" s="98"/>
      <c r="FN38" s="98"/>
      <c r="FO38" s="98"/>
      <c r="FP38" s="98"/>
      <c r="FQ38" s="98"/>
      <c r="FR38" s="98"/>
      <c r="FS38" s="98"/>
      <c r="FT38" s="98"/>
      <c r="FU38" s="98"/>
      <c r="FV38" s="98"/>
      <c r="FW38" s="98"/>
      <c r="FX38" s="98"/>
      <c r="FY38" s="98"/>
      <c r="FZ38" s="98"/>
      <c r="GA38" s="98"/>
      <c r="GB38" s="98"/>
      <c r="GC38" s="98"/>
      <c r="GD38" s="98"/>
      <c r="GE38" s="98"/>
      <c r="GF38" s="98"/>
      <c r="GG38" s="98"/>
      <c r="GH38" s="98"/>
      <c r="GI38" s="98"/>
      <c r="GJ38" s="98"/>
      <c r="GK38" s="98"/>
      <c r="GL38" s="98"/>
      <c r="GM38" s="98"/>
      <c r="GN38" s="98"/>
      <c r="GO38" s="98"/>
      <c r="GP38" s="98"/>
      <c r="GQ38" s="98"/>
      <c r="GR38" s="98"/>
      <c r="GS38" s="98"/>
      <c r="GT38" s="98"/>
      <c r="GU38" s="98"/>
      <c r="GV38" s="98"/>
      <c r="GW38" s="98"/>
      <c r="GX38" s="98"/>
      <c r="GY38" s="98"/>
      <c r="GZ38" s="98"/>
      <c r="HA38" s="98"/>
      <c r="HB38" s="98"/>
      <c r="HC38" s="98"/>
      <c r="HD38" s="98"/>
      <c r="HE38" s="98"/>
      <c r="HF38" s="98"/>
      <c r="HG38" s="98"/>
      <c r="HH38" s="98"/>
      <c r="HI38" s="98"/>
      <c r="HJ38" s="98"/>
      <c r="HK38" s="98"/>
      <c r="HL38" s="98"/>
      <c r="HM38" s="98"/>
      <c r="HN38" s="98"/>
      <c r="HO38" s="98"/>
      <c r="HP38" s="98"/>
      <c r="HQ38" s="98"/>
      <c r="HR38" s="98"/>
      <c r="HS38" s="98"/>
      <c r="HT38" s="98"/>
      <c r="HU38" s="98"/>
      <c r="HV38" s="98"/>
      <c r="HW38" s="98"/>
      <c r="HX38" s="98"/>
      <c r="HY38" s="98"/>
      <c r="HZ38" s="98"/>
      <c r="IA38" s="98"/>
      <c r="IB38" s="98"/>
      <c r="IC38" s="98"/>
      <c r="ID38" s="98"/>
      <c r="IE38" s="98"/>
      <c r="IF38" s="98"/>
      <c r="IG38" s="98"/>
      <c r="IH38" s="98"/>
      <c r="II38" s="98"/>
      <c r="IJ38" s="98"/>
      <c r="IK38" s="98"/>
      <c r="IL38" s="98"/>
      <c r="IM38" s="98"/>
      <c r="IN38" s="98"/>
      <c r="IO38" s="98"/>
      <c r="IP38" s="98"/>
      <c r="IQ38" s="98"/>
      <c r="IR38" s="98"/>
      <c r="IS38" s="98"/>
      <c r="IT38" s="98"/>
      <c r="IU38" s="98"/>
      <c r="IV38" s="98"/>
    </row>
    <row r="39" ht="21" customHeight="1" spans="1:256">
      <c r="A39" s="93" t="s">
        <v>86</v>
      </c>
      <c r="B39" s="345">
        <v>77240990.12</v>
      </c>
      <c r="C39" s="149" t="s">
        <v>87</v>
      </c>
      <c r="D39" s="350">
        <v>77240990.12</v>
      </c>
      <c r="E39" s="366" t="s">
        <v>87</v>
      </c>
      <c r="F39" s="350">
        <v>77240990.12</v>
      </c>
      <c r="G39" s="366" t="s">
        <v>87</v>
      </c>
      <c r="H39" s="350">
        <v>77240990.12</v>
      </c>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c r="DE39" s="98"/>
      <c r="DF39" s="98"/>
      <c r="DG39" s="98"/>
      <c r="DH39" s="98"/>
      <c r="DI39" s="98"/>
      <c r="DJ39" s="98"/>
      <c r="DK39" s="98"/>
      <c r="DL39" s="98"/>
      <c r="DM39" s="98"/>
      <c r="DN39" s="98"/>
      <c r="DO39" s="98"/>
      <c r="DP39" s="98"/>
      <c r="DQ39" s="98"/>
      <c r="DR39" s="98"/>
      <c r="DS39" s="98"/>
      <c r="DT39" s="98"/>
      <c r="DU39" s="98"/>
      <c r="DV39" s="98"/>
      <c r="DW39" s="98"/>
      <c r="DX39" s="98"/>
      <c r="DY39" s="98"/>
      <c r="DZ39" s="98"/>
      <c r="EA39" s="98"/>
      <c r="EB39" s="98"/>
      <c r="EC39" s="98"/>
      <c r="ED39" s="98"/>
      <c r="EE39" s="98"/>
      <c r="EF39" s="98"/>
      <c r="EG39" s="98"/>
      <c r="EH39" s="98"/>
      <c r="EI39" s="98"/>
      <c r="EJ39" s="98"/>
      <c r="EK39" s="98"/>
      <c r="EL39" s="98"/>
      <c r="EM39" s="98"/>
      <c r="EN39" s="98"/>
      <c r="EO39" s="98"/>
      <c r="EP39" s="98"/>
      <c r="EQ39" s="98"/>
      <c r="ER39" s="98"/>
      <c r="ES39" s="98"/>
      <c r="ET39" s="98"/>
      <c r="EU39" s="98"/>
      <c r="EV39" s="98"/>
      <c r="EW39" s="98"/>
      <c r="EX39" s="98"/>
      <c r="EY39" s="98"/>
      <c r="EZ39" s="98"/>
      <c r="FA39" s="98"/>
      <c r="FB39" s="98"/>
      <c r="FC39" s="98"/>
      <c r="FD39" s="98"/>
      <c r="FE39" s="98"/>
      <c r="FF39" s="98"/>
      <c r="FG39" s="98"/>
      <c r="FH39" s="98"/>
      <c r="FI39" s="98"/>
      <c r="FJ39" s="98"/>
      <c r="FK39" s="98"/>
      <c r="FL39" s="98"/>
      <c r="FM39" s="98"/>
      <c r="FN39" s="98"/>
      <c r="FO39" s="98"/>
      <c r="FP39" s="98"/>
      <c r="FQ39" s="98"/>
      <c r="FR39" s="98"/>
      <c r="FS39" s="98"/>
      <c r="FT39" s="98"/>
      <c r="FU39" s="98"/>
      <c r="FV39" s="98"/>
      <c r="FW39" s="98"/>
      <c r="FX39" s="98"/>
      <c r="FY39" s="98"/>
      <c r="FZ39" s="98"/>
      <c r="GA39" s="98"/>
      <c r="GB39" s="98"/>
      <c r="GC39" s="98"/>
      <c r="GD39" s="98"/>
      <c r="GE39" s="98"/>
      <c r="GF39" s="98"/>
      <c r="GG39" s="98"/>
      <c r="GH39" s="98"/>
      <c r="GI39" s="98"/>
      <c r="GJ39" s="98"/>
      <c r="GK39" s="98"/>
      <c r="GL39" s="98"/>
      <c r="GM39" s="98"/>
      <c r="GN39" s="98"/>
      <c r="GO39" s="98"/>
      <c r="GP39" s="98"/>
      <c r="GQ39" s="98"/>
      <c r="GR39" s="98"/>
      <c r="GS39" s="98"/>
      <c r="GT39" s="98"/>
      <c r="GU39" s="98"/>
      <c r="GV39" s="98"/>
      <c r="GW39" s="98"/>
      <c r="GX39" s="98"/>
      <c r="GY39" s="98"/>
      <c r="GZ39" s="98"/>
      <c r="HA39" s="98"/>
      <c r="HB39" s="98"/>
      <c r="HC39" s="98"/>
      <c r="HD39" s="98"/>
      <c r="HE39" s="98"/>
      <c r="HF39" s="98"/>
      <c r="HG39" s="98"/>
      <c r="HH39" s="98"/>
      <c r="HI39" s="98"/>
      <c r="HJ39" s="98"/>
      <c r="HK39" s="98"/>
      <c r="HL39" s="98"/>
      <c r="HM39" s="98"/>
      <c r="HN39" s="98"/>
      <c r="HO39" s="98"/>
      <c r="HP39" s="98"/>
      <c r="HQ39" s="98"/>
      <c r="HR39" s="98"/>
      <c r="HS39" s="98"/>
      <c r="HT39" s="98"/>
      <c r="HU39" s="98"/>
      <c r="HV39" s="98"/>
      <c r="HW39" s="98"/>
      <c r="HX39" s="98"/>
      <c r="HY39" s="98"/>
      <c r="HZ39" s="98"/>
      <c r="IA39" s="98"/>
      <c r="IB39" s="98"/>
      <c r="IC39" s="98"/>
      <c r="ID39" s="98"/>
      <c r="IE39" s="98"/>
      <c r="IF39" s="98"/>
      <c r="IG39" s="98"/>
      <c r="IH39" s="98"/>
      <c r="II39" s="98"/>
      <c r="IJ39" s="98"/>
      <c r="IK39" s="98"/>
      <c r="IL39" s="98"/>
      <c r="IM39" s="98"/>
      <c r="IN39" s="98"/>
      <c r="IO39" s="98"/>
      <c r="IP39" s="98"/>
      <c r="IQ39" s="98"/>
      <c r="IR39" s="98"/>
      <c r="IS39" s="98"/>
      <c r="IT39" s="98"/>
      <c r="IU39" s="98"/>
      <c r="IV39" s="98"/>
    </row>
    <row r="40" ht="18" customHeight="1" spans="1:256">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8"/>
      <c r="DV40" s="98"/>
      <c r="DW40" s="98"/>
      <c r="DX40" s="98"/>
      <c r="DY40" s="98"/>
      <c r="DZ40" s="98"/>
      <c r="EA40" s="98"/>
      <c r="EB40" s="98"/>
      <c r="EC40" s="98"/>
      <c r="ED40" s="98"/>
      <c r="EE40" s="98"/>
      <c r="EF40" s="98"/>
      <c r="EG40" s="98"/>
      <c r="EH40" s="98"/>
      <c r="EI40" s="98"/>
      <c r="EJ40" s="98"/>
      <c r="EK40" s="98"/>
      <c r="EL40" s="98"/>
      <c r="EM40" s="98"/>
      <c r="EN40" s="98"/>
      <c r="EO40" s="98"/>
      <c r="EP40" s="98"/>
      <c r="EQ40" s="98"/>
      <c r="ER40" s="98"/>
      <c r="ES40" s="98"/>
      <c r="ET40" s="98"/>
      <c r="EU40" s="98"/>
      <c r="EV40" s="98"/>
      <c r="EW40" s="98"/>
      <c r="EX40" s="98"/>
      <c r="EY40" s="98"/>
      <c r="EZ40" s="98"/>
      <c r="FA40" s="98"/>
      <c r="FB40" s="98"/>
      <c r="FC40" s="98"/>
      <c r="FD40" s="98"/>
      <c r="FE40" s="98"/>
      <c r="FF40" s="98"/>
      <c r="FG40" s="98"/>
      <c r="FH40" s="98"/>
      <c r="FI40" s="98"/>
      <c r="FJ40" s="98"/>
      <c r="FK40" s="98"/>
      <c r="FL40" s="98"/>
      <c r="FM40" s="98"/>
      <c r="FN40" s="98"/>
      <c r="FO40" s="98"/>
      <c r="FP40" s="98"/>
      <c r="FQ40" s="98"/>
      <c r="FR40" s="98"/>
      <c r="FS40" s="98"/>
      <c r="FT40" s="98"/>
      <c r="FU40" s="98"/>
      <c r="FV40" s="98"/>
      <c r="FW40" s="98"/>
      <c r="FX40" s="98"/>
      <c r="FY40" s="98"/>
      <c r="FZ40" s="98"/>
      <c r="GA40" s="98"/>
      <c r="GB40" s="98"/>
      <c r="GC40" s="98"/>
      <c r="GD40" s="98"/>
      <c r="GE40" s="98"/>
      <c r="GF40" s="98"/>
      <c r="GG40" s="98"/>
      <c r="GH40" s="98"/>
      <c r="GI40" s="98"/>
      <c r="GJ40" s="98"/>
      <c r="GK40" s="98"/>
      <c r="GL40" s="98"/>
      <c r="GM40" s="98"/>
      <c r="GN40" s="98"/>
      <c r="GO40" s="98"/>
      <c r="GP40" s="98"/>
      <c r="GQ40" s="98"/>
      <c r="GR40" s="98"/>
      <c r="GS40" s="98"/>
      <c r="GT40" s="98"/>
      <c r="GU40" s="98"/>
      <c r="GV40" s="98"/>
      <c r="GW40" s="98"/>
      <c r="GX40" s="98"/>
      <c r="GY40" s="98"/>
      <c r="GZ40" s="98"/>
      <c r="HA40" s="98"/>
      <c r="HB40" s="98"/>
      <c r="HC40" s="98"/>
      <c r="HD40" s="98"/>
      <c r="HE40" s="98"/>
      <c r="HF40" s="98"/>
      <c r="HG40" s="98"/>
      <c r="HH40" s="98"/>
      <c r="HI40" s="98"/>
      <c r="HJ40" s="98"/>
      <c r="HK40" s="98"/>
      <c r="HL40" s="98"/>
      <c r="HM40" s="98"/>
      <c r="HN40" s="98"/>
      <c r="HO40" s="98"/>
      <c r="HP40" s="98"/>
      <c r="HQ40" s="98"/>
      <c r="HR40" s="98"/>
      <c r="HS40" s="98"/>
      <c r="HT40" s="98"/>
      <c r="HU40" s="98"/>
      <c r="HV40" s="98"/>
      <c r="HW40" s="98"/>
      <c r="HX40" s="98"/>
      <c r="HY40" s="98"/>
      <c r="HZ40" s="98"/>
      <c r="IA40" s="98"/>
      <c r="IB40" s="98"/>
      <c r="IC40" s="98"/>
      <c r="ID40" s="98"/>
      <c r="IE40" s="98"/>
      <c r="IF40" s="98"/>
      <c r="IG40" s="98"/>
      <c r="IH40" s="98"/>
      <c r="II40" s="98"/>
      <c r="IJ40" s="98"/>
      <c r="IK40" s="98"/>
      <c r="IL40" s="98"/>
      <c r="IM40" s="98"/>
      <c r="IN40" s="98"/>
      <c r="IO40" s="98"/>
      <c r="IP40" s="98"/>
      <c r="IQ40" s="98"/>
      <c r="IR40" s="98"/>
      <c r="IS40" s="98"/>
      <c r="IT40" s="98"/>
      <c r="IU40" s="98"/>
      <c r="IV40" s="98"/>
    </row>
    <row r="41" customHeight="1" spans="1:256">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8"/>
      <c r="DG41" s="98"/>
      <c r="DH41" s="98"/>
      <c r="DI41" s="98"/>
      <c r="DJ41" s="98"/>
      <c r="DK41" s="98"/>
      <c r="DL41" s="98"/>
      <c r="DM41" s="98"/>
      <c r="DN41" s="98"/>
      <c r="DO41" s="98"/>
      <c r="DP41" s="98"/>
      <c r="DQ41" s="98"/>
      <c r="DR41" s="98"/>
      <c r="DS41" s="98"/>
      <c r="DT41" s="98"/>
      <c r="DU41" s="98"/>
      <c r="DV41" s="98"/>
      <c r="DW41" s="98"/>
      <c r="DX41" s="98"/>
      <c r="DY41" s="98"/>
      <c r="DZ41" s="98"/>
      <c r="EA41" s="98"/>
      <c r="EB41" s="98"/>
      <c r="EC41" s="98"/>
      <c r="ED41" s="98"/>
      <c r="EE41" s="98"/>
      <c r="EF41" s="98"/>
      <c r="EG41" s="98"/>
      <c r="EH41" s="98"/>
      <c r="EI41" s="98"/>
      <c r="EJ41" s="98"/>
      <c r="EK41" s="98"/>
      <c r="EL41" s="98"/>
      <c r="EM41" s="98"/>
      <c r="EN41" s="98"/>
      <c r="EO41" s="98"/>
      <c r="EP41" s="98"/>
      <c r="EQ41" s="98"/>
      <c r="ER41" s="98"/>
      <c r="ES41" s="98"/>
      <c r="ET41" s="98"/>
      <c r="EU41" s="98"/>
      <c r="EV41" s="98"/>
      <c r="EW41" s="98"/>
      <c r="EX41" s="98"/>
      <c r="EY41" s="98"/>
      <c r="EZ41" s="98"/>
      <c r="FA41" s="98"/>
      <c r="FB41" s="98"/>
      <c r="FC41" s="98"/>
      <c r="FD41" s="98"/>
      <c r="FE41" s="98"/>
      <c r="FF41" s="98"/>
      <c r="FG41" s="98"/>
      <c r="FH41" s="98"/>
      <c r="FI41" s="98"/>
      <c r="FJ41" s="98"/>
      <c r="FK41" s="98"/>
      <c r="FL41" s="98"/>
      <c r="FM41" s="98"/>
      <c r="FN41" s="98"/>
      <c r="FO41" s="98"/>
      <c r="FP41" s="98"/>
      <c r="FQ41" s="98"/>
      <c r="FR41" s="98"/>
      <c r="FS41" s="98"/>
      <c r="FT41" s="98"/>
      <c r="FU41" s="98"/>
      <c r="FV41" s="98"/>
      <c r="FW41" s="98"/>
      <c r="FX41" s="98"/>
      <c r="FY41" s="98"/>
      <c r="FZ41" s="98"/>
      <c r="GA41" s="98"/>
      <c r="GB41" s="98"/>
      <c r="GC41" s="98"/>
      <c r="GD41" s="98"/>
      <c r="GE41" s="98"/>
      <c r="GF41" s="98"/>
      <c r="GG41" s="98"/>
      <c r="GH41" s="98"/>
      <c r="GI41" s="98"/>
      <c r="GJ41" s="98"/>
      <c r="GK41" s="98"/>
      <c r="GL41" s="98"/>
      <c r="GM41" s="98"/>
      <c r="GN41" s="98"/>
      <c r="GO41" s="98"/>
      <c r="GP41" s="98"/>
      <c r="GQ41" s="98"/>
      <c r="GR41" s="98"/>
      <c r="GS41" s="98"/>
      <c r="GT41" s="98"/>
      <c r="GU41" s="98"/>
      <c r="GV41" s="98"/>
      <c r="GW41" s="98"/>
      <c r="GX41" s="98"/>
      <c r="GY41" s="98"/>
      <c r="GZ41" s="98"/>
      <c r="HA41" s="98"/>
      <c r="HB41" s="98"/>
      <c r="HC41" s="98"/>
      <c r="HD41" s="98"/>
      <c r="HE41" s="98"/>
      <c r="HF41" s="98"/>
      <c r="HG41" s="98"/>
      <c r="HH41" s="98"/>
      <c r="HI41" s="98"/>
      <c r="HJ41" s="98"/>
      <c r="HK41" s="98"/>
      <c r="HL41" s="98"/>
      <c r="HM41" s="98"/>
      <c r="HN41" s="98"/>
      <c r="HO41" s="98"/>
      <c r="HP41" s="98"/>
      <c r="HQ41" s="98"/>
      <c r="HR41" s="98"/>
      <c r="HS41" s="98"/>
      <c r="HT41" s="98"/>
      <c r="HU41" s="98"/>
      <c r="HV41" s="98"/>
      <c r="HW41" s="98"/>
      <c r="HX41" s="98"/>
      <c r="HY41" s="98"/>
      <c r="HZ41" s="98"/>
      <c r="IA41" s="98"/>
      <c r="IB41" s="98"/>
      <c r="IC41" s="98"/>
      <c r="ID41" s="98"/>
      <c r="IE41" s="98"/>
      <c r="IF41" s="98"/>
      <c r="IG41" s="98"/>
      <c r="IH41" s="98"/>
      <c r="II41" s="98"/>
      <c r="IJ41" s="98"/>
      <c r="IK41" s="98"/>
      <c r="IL41" s="98"/>
      <c r="IM41" s="98"/>
      <c r="IN41" s="98"/>
      <c r="IO41" s="98"/>
      <c r="IP41" s="98"/>
      <c r="IQ41" s="98"/>
      <c r="IR41" s="98"/>
      <c r="IS41" s="98"/>
      <c r="IT41" s="98"/>
      <c r="IU41" s="98"/>
      <c r="IV41" s="98"/>
    </row>
    <row r="42" customHeight="1" spans="1:256">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8"/>
      <c r="DV42" s="98"/>
      <c r="DW42" s="98"/>
      <c r="DX42" s="98"/>
      <c r="DY42" s="98"/>
      <c r="DZ42" s="98"/>
      <c r="EA42" s="98"/>
      <c r="EB42" s="98"/>
      <c r="EC42" s="98"/>
      <c r="ED42" s="98"/>
      <c r="EE42" s="98"/>
      <c r="EF42" s="98"/>
      <c r="EG42" s="98"/>
      <c r="EH42" s="98"/>
      <c r="EI42" s="98"/>
      <c r="EJ42" s="98"/>
      <c r="EK42" s="98"/>
      <c r="EL42" s="98"/>
      <c r="EM42" s="98"/>
      <c r="EN42" s="98"/>
      <c r="EO42" s="98"/>
      <c r="EP42" s="98"/>
      <c r="EQ42" s="98"/>
      <c r="ER42" s="98"/>
      <c r="ES42" s="98"/>
      <c r="ET42" s="98"/>
      <c r="EU42" s="98"/>
      <c r="EV42" s="98"/>
      <c r="EW42" s="98"/>
      <c r="EX42" s="98"/>
      <c r="EY42" s="98"/>
      <c r="EZ42" s="98"/>
      <c r="FA42" s="98"/>
      <c r="FB42" s="98"/>
      <c r="FC42" s="98"/>
      <c r="FD42" s="98"/>
      <c r="FE42" s="98"/>
      <c r="FF42" s="98"/>
      <c r="FG42" s="98"/>
      <c r="FH42" s="98"/>
      <c r="FI42" s="98"/>
      <c r="FJ42" s="98"/>
      <c r="FK42" s="98"/>
      <c r="FL42" s="98"/>
      <c r="FM42" s="98"/>
      <c r="FN42" s="98"/>
      <c r="FO42" s="98"/>
      <c r="FP42" s="98"/>
      <c r="FQ42" s="98"/>
      <c r="FR42" s="98"/>
      <c r="FS42" s="98"/>
      <c r="FT42" s="98"/>
      <c r="FU42" s="98"/>
      <c r="FV42" s="98"/>
      <c r="FW42" s="98"/>
      <c r="FX42" s="98"/>
      <c r="FY42" s="98"/>
      <c r="FZ42" s="98"/>
      <c r="GA42" s="98"/>
      <c r="GB42" s="98"/>
      <c r="GC42" s="98"/>
      <c r="GD42" s="98"/>
      <c r="GE42" s="98"/>
      <c r="GF42" s="98"/>
      <c r="GG42" s="98"/>
      <c r="GH42" s="98"/>
      <c r="GI42" s="98"/>
      <c r="GJ42" s="98"/>
      <c r="GK42" s="98"/>
      <c r="GL42" s="98"/>
      <c r="GM42" s="98"/>
      <c r="GN42" s="98"/>
      <c r="GO42" s="98"/>
      <c r="GP42" s="98"/>
      <c r="GQ42" s="98"/>
      <c r="GR42" s="98"/>
      <c r="GS42" s="98"/>
      <c r="GT42" s="98"/>
      <c r="GU42" s="98"/>
      <c r="GV42" s="98"/>
      <c r="GW42" s="98"/>
      <c r="GX42" s="98"/>
      <c r="GY42" s="98"/>
      <c r="GZ42" s="98"/>
      <c r="HA42" s="98"/>
      <c r="HB42" s="98"/>
      <c r="HC42" s="98"/>
      <c r="HD42" s="98"/>
      <c r="HE42" s="98"/>
      <c r="HF42" s="98"/>
      <c r="HG42" s="98"/>
      <c r="HH42" s="98"/>
      <c r="HI42" s="98"/>
      <c r="HJ42" s="98"/>
      <c r="HK42" s="98"/>
      <c r="HL42" s="98"/>
      <c r="HM42" s="98"/>
      <c r="HN42" s="98"/>
      <c r="HO42" s="98"/>
      <c r="HP42" s="98"/>
      <c r="HQ42" s="98"/>
      <c r="HR42" s="98"/>
      <c r="HS42" s="98"/>
      <c r="HT42" s="98"/>
      <c r="HU42" s="98"/>
      <c r="HV42" s="98"/>
      <c r="HW42" s="98"/>
      <c r="HX42" s="98"/>
      <c r="HY42" s="98"/>
      <c r="HZ42" s="98"/>
      <c r="IA42" s="98"/>
      <c r="IB42" s="98"/>
      <c r="IC42" s="98"/>
      <c r="ID42" s="98"/>
      <c r="IE42" s="98"/>
      <c r="IF42" s="98"/>
      <c r="IG42" s="98"/>
      <c r="IH42" s="98"/>
      <c r="II42" s="98"/>
      <c r="IJ42" s="98"/>
      <c r="IK42" s="98"/>
      <c r="IL42" s="98"/>
      <c r="IM42" s="98"/>
      <c r="IN42" s="98"/>
      <c r="IO42" s="98"/>
      <c r="IP42" s="98"/>
      <c r="IQ42" s="98"/>
      <c r="IR42" s="98"/>
      <c r="IS42" s="98"/>
      <c r="IT42" s="98"/>
      <c r="IU42" s="98"/>
      <c r="IV42" s="98"/>
    </row>
    <row r="43" customHeight="1" spans="1:256">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98"/>
      <c r="FV43" s="98"/>
      <c r="FW43" s="98"/>
      <c r="FX43" s="98"/>
      <c r="FY43" s="98"/>
      <c r="FZ43" s="98"/>
      <c r="GA43" s="98"/>
      <c r="GB43" s="98"/>
      <c r="GC43" s="98"/>
      <c r="GD43" s="98"/>
      <c r="GE43" s="98"/>
      <c r="GF43" s="98"/>
      <c r="GG43" s="98"/>
      <c r="GH43" s="98"/>
      <c r="GI43" s="98"/>
      <c r="GJ43" s="98"/>
      <c r="GK43" s="98"/>
      <c r="GL43" s="98"/>
      <c r="GM43" s="98"/>
      <c r="GN43" s="98"/>
      <c r="GO43" s="98"/>
      <c r="GP43" s="98"/>
      <c r="GQ43" s="98"/>
      <c r="GR43" s="98"/>
      <c r="GS43" s="98"/>
      <c r="GT43" s="98"/>
      <c r="GU43" s="98"/>
      <c r="GV43" s="98"/>
      <c r="GW43" s="98"/>
      <c r="GX43" s="98"/>
      <c r="GY43" s="98"/>
      <c r="GZ43" s="98"/>
      <c r="HA43" s="98"/>
      <c r="HB43" s="98"/>
      <c r="HC43" s="98"/>
      <c r="HD43" s="98"/>
      <c r="HE43" s="98"/>
      <c r="HF43" s="98"/>
      <c r="HG43" s="98"/>
      <c r="HH43" s="98"/>
      <c r="HI43" s="98"/>
      <c r="HJ43" s="98"/>
      <c r="HK43" s="98"/>
      <c r="HL43" s="98"/>
      <c r="HM43" s="98"/>
      <c r="HN43" s="98"/>
      <c r="HO43" s="98"/>
      <c r="HP43" s="98"/>
      <c r="HQ43" s="98"/>
      <c r="HR43" s="98"/>
      <c r="HS43" s="98"/>
      <c r="HT43" s="98"/>
      <c r="HU43" s="98"/>
      <c r="HV43" s="98"/>
      <c r="HW43" s="98"/>
      <c r="HX43" s="98"/>
      <c r="HY43" s="98"/>
      <c r="HZ43" s="98"/>
      <c r="IA43" s="98"/>
      <c r="IB43" s="98"/>
      <c r="IC43" s="98"/>
      <c r="ID43" s="98"/>
      <c r="IE43" s="98"/>
      <c r="IF43" s="98"/>
      <c r="IG43" s="98"/>
      <c r="IH43" s="98"/>
      <c r="II43" s="98"/>
      <c r="IJ43" s="98"/>
      <c r="IK43" s="98"/>
      <c r="IL43" s="98"/>
      <c r="IM43" s="98"/>
      <c r="IN43" s="98"/>
      <c r="IO43" s="98"/>
      <c r="IP43" s="98"/>
      <c r="IQ43" s="98"/>
      <c r="IR43" s="98"/>
      <c r="IS43" s="98"/>
      <c r="IT43" s="98"/>
      <c r="IU43" s="98"/>
      <c r="IV43" s="98"/>
    </row>
    <row r="44" customHeight="1" spans="1:256">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c r="CZ44" s="98"/>
      <c r="DA44" s="98"/>
      <c r="DB44" s="98"/>
      <c r="DC44" s="98"/>
      <c r="DD44" s="98"/>
      <c r="DE44" s="98"/>
      <c r="DF44" s="98"/>
      <c r="DG44" s="98"/>
      <c r="DH44" s="98"/>
      <c r="DI44" s="98"/>
      <c r="DJ44" s="98"/>
      <c r="DK44" s="98"/>
      <c r="DL44" s="98"/>
      <c r="DM44" s="98"/>
      <c r="DN44" s="98"/>
      <c r="DO44" s="98"/>
      <c r="DP44" s="98"/>
      <c r="DQ44" s="98"/>
      <c r="DR44" s="98"/>
      <c r="DS44" s="98"/>
      <c r="DT44" s="98"/>
      <c r="DU44" s="98"/>
      <c r="DV44" s="98"/>
      <c r="DW44" s="98"/>
      <c r="DX44" s="98"/>
      <c r="DY44" s="98"/>
      <c r="DZ44" s="98"/>
      <c r="EA44" s="98"/>
      <c r="EB44" s="98"/>
      <c r="EC44" s="98"/>
      <c r="ED44" s="98"/>
      <c r="EE44" s="98"/>
      <c r="EF44" s="98"/>
      <c r="EG44" s="98"/>
      <c r="EH44" s="98"/>
      <c r="EI44" s="98"/>
      <c r="EJ44" s="98"/>
      <c r="EK44" s="98"/>
      <c r="EL44" s="98"/>
      <c r="EM44" s="98"/>
      <c r="EN44" s="98"/>
      <c r="EO44" s="98"/>
      <c r="EP44" s="98"/>
      <c r="EQ44" s="98"/>
      <c r="ER44" s="98"/>
      <c r="ES44" s="98"/>
      <c r="ET44" s="98"/>
      <c r="EU44" s="98"/>
      <c r="EV44" s="98"/>
      <c r="EW44" s="98"/>
      <c r="EX44" s="98"/>
      <c r="EY44" s="98"/>
      <c r="EZ44" s="98"/>
      <c r="FA44" s="98"/>
      <c r="FB44" s="98"/>
      <c r="FC44" s="98"/>
      <c r="FD44" s="98"/>
      <c r="FE44" s="98"/>
      <c r="FF44" s="98"/>
      <c r="FG44" s="98"/>
      <c r="FH44" s="98"/>
      <c r="FI44" s="98"/>
      <c r="FJ44" s="98"/>
      <c r="FK44" s="98"/>
      <c r="FL44" s="98"/>
      <c r="FM44" s="98"/>
      <c r="FN44" s="98"/>
      <c r="FO44" s="98"/>
      <c r="FP44" s="98"/>
      <c r="FQ44" s="98"/>
      <c r="FR44" s="98"/>
      <c r="FS44" s="98"/>
      <c r="FT44" s="98"/>
      <c r="FU44" s="98"/>
      <c r="FV44" s="98"/>
      <c r="FW44" s="98"/>
      <c r="FX44" s="98"/>
      <c r="FY44" s="98"/>
      <c r="FZ44" s="98"/>
      <c r="GA44" s="98"/>
      <c r="GB44" s="98"/>
      <c r="GC44" s="98"/>
      <c r="GD44" s="98"/>
      <c r="GE44" s="98"/>
      <c r="GF44" s="98"/>
      <c r="GG44" s="98"/>
      <c r="GH44" s="98"/>
      <c r="GI44" s="98"/>
      <c r="GJ44" s="98"/>
      <c r="GK44" s="98"/>
      <c r="GL44" s="98"/>
      <c r="GM44" s="98"/>
      <c r="GN44" s="98"/>
      <c r="GO44" s="98"/>
      <c r="GP44" s="98"/>
      <c r="GQ44" s="98"/>
      <c r="GR44" s="98"/>
      <c r="GS44" s="98"/>
      <c r="GT44" s="98"/>
      <c r="GU44" s="98"/>
      <c r="GV44" s="98"/>
      <c r="GW44" s="98"/>
      <c r="GX44" s="98"/>
      <c r="GY44" s="98"/>
      <c r="GZ44" s="98"/>
      <c r="HA44" s="98"/>
      <c r="HB44" s="98"/>
      <c r="HC44" s="98"/>
      <c r="HD44" s="98"/>
      <c r="HE44" s="98"/>
      <c r="HF44" s="98"/>
      <c r="HG44" s="98"/>
      <c r="HH44" s="98"/>
      <c r="HI44" s="98"/>
      <c r="HJ44" s="98"/>
      <c r="HK44" s="98"/>
      <c r="HL44" s="98"/>
      <c r="HM44" s="98"/>
      <c r="HN44" s="98"/>
      <c r="HO44" s="98"/>
      <c r="HP44" s="98"/>
      <c r="HQ44" s="98"/>
      <c r="HR44" s="98"/>
      <c r="HS44" s="98"/>
      <c r="HT44" s="98"/>
      <c r="HU44" s="98"/>
      <c r="HV44" s="98"/>
      <c r="HW44" s="98"/>
      <c r="HX44" s="98"/>
      <c r="HY44" s="98"/>
      <c r="HZ44" s="98"/>
      <c r="IA44" s="98"/>
      <c r="IB44" s="98"/>
      <c r="IC44" s="98"/>
      <c r="ID44" s="98"/>
      <c r="IE44" s="98"/>
      <c r="IF44" s="98"/>
      <c r="IG44" s="98"/>
      <c r="IH44" s="98"/>
      <c r="II44" s="98"/>
      <c r="IJ44" s="98"/>
      <c r="IK44" s="98"/>
      <c r="IL44" s="98"/>
      <c r="IM44" s="98"/>
      <c r="IN44" s="98"/>
      <c r="IO44" s="98"/>
      <c r="IP44" s="98"/>
      <c r="IQ44" s="98"/>
      <c r="IR44" s="98"/>
      <c r="IS44" s="98"/>
      <c r="IT44" s="98"/>
      <c r="IU44" s="98"/>
      <c r="IV44" s="98"/>
    </row>
    <row r="45" customHeight="1" spans="1:256">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8"/>
      <c r="IV45" s="98"/>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horizontalDpi="600"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showZeros="0" workbookViewId="0">
      <selection activeCell="B7" sqref="B7:D7"/>
    </sheetView>
  </sheetViews>
  <sheetFormatPr defaultColWidth="9.16666666666667" defaultRowHeight="11.25"/>
  <cols>
    <col min="1" max="2" width="10.1666666666667" style="45" customWidth="1"/>
    <col min="3" max="3" width="35.6666666666667" style="45" customWidth="1"/>
    <col min="4" max="4" width="15.1666666666667" style="45" customWidth="1"/>
    <col min="5" max="21" width="9.16666666666667" style="45" customWidth="1"/>
    <col min="22" max="22" width="6.83333333333333" style="45" customWidth="1"/>
    <col min="23" max="16384" width="9.16666666666667" style="45"/>
  </cols>
  <sheetData>
    <row r="1" ht="24.75" customHeight="1" spans="1:22">
      <c r="A1" s="218"/>
      <c r="B1" s="218"/>
      <c r="C1" s="218"/>
      <c r="D1" s="218"/>
      <c r="E1" s="218"/>
      <c r="F1" s="218"/>
      <c r="G1" s="218"/>
      <c r="H1" s="218"/>
      <c r="I1" s="218"/>
      <c r="J1" s="218"/>
      <c r="K1" s="218"/>
      <c r="L1" s="218"/>
      <c r="M1" s="218"/>
      <c r="N1" s="218"/>
      <c r="O1" s="218"/>
      <c r="P1" s="197"/>
      <c r="Q1" s="197"/>
      <c r="R1" s="197"/>
      <c r="S1" s="166"/>
      <c r="T1" s="166"/>
      <c r="U1" s="252" t="s">
        <v>304</v>
      </c>
      <c r="V1" s="166"/>
    </row>
    <row r="2" ht="24.75" customHeight="1" spans="1:22">
      <c r="A2" s="219" t="s">
        <v>305</v>
      </c>
      <c r="B2" s="219"/>
      <c r="C2" s="219"/>
      <c r="D2" s="219"/>
      <c r="E2" s="219"/>
      <c r="F2" s="219"/>
      <c r="G2" s="219"/>
      <c r="H2" s="219"/>
      <c r="I2" s="219"/>
      <c r="J2" s="219"/>
      <c r="K2" s="219"/>
      <c r="L2" s="219"/>
      <c r="M2" s="219"/>
      <c r="N2" s="219"/>
      <c r="O2" s="219"/>
      <c r="P2" s="219"/>
      <c r="Q2" s="219"/>
      <c r="R2" s="219"/>
      <c r="S2" s="219"/>
      <c r="T2" s="219"/>
      <c r="U2" s="219"/>
      <c r="V2" s="166"/>
    </row>
    <row r="3" ht="24.75" customHeight="1" spans="1:22">
      <c r="A3" s="220"/>
      <c r="B3" s="218"/>
      <c r="C3" s="218"/>
      <c r="D3" s="218"/>
      <c r="E3" s="218"/>
      <c r="F3" s="218"/>
      <c r="G3" s="218"/>
      <c r="H3" s="218"/>
      <c r="I3" s="218"/>
      <c r="J3" s="218"/>
      <c r="K3" s="218"/>
      <c r="L3" s="218"/>
      <c r="M3" s="218"/>
      <c r="N3" s="218"/>
      <c r="O3" s="218"/>
      <c r="P3" s="225"/>
      <c r="Q3" s="225"/>
      <c r="R3" s="225"/>
      <c r="S3" s="229"/>
      <c r="T3" s="217" t="s">
        <v>90</v>
      </c>
      <c r="U3" s="217"/>
      <c r="V3" s="166"/>
    </row>
    <row r="4" ht="24.75" customHeight="1" spans="1:22">
      <c r="A4" s="221" t="s">
        <v>135</v>
      </c>
      <c r="B4" s="206" t="s">
        <v>91</v>
      </c>
      <c r="C4" s="170" t="s">
        <v>136</v>
      </c>
      <c r="D4" s="249" t="s">
        <v>137</v>
      </c>
      <c r="E4" s="205" t="s">
        <v>179</v>
      </c>
      <c r="F4" s="205"/>
      <c r="G4" s="205"/>
      <c r="H4" s="206"/>
      <c r="I4" s="205" t="s">
        <v>180</v>
      </c>
      <c r="J4" s="205"/>
      <c r="K4" s="205"/>
      <c r="L4" s="205"/>
      <c r="M4" s="205"/>
      <c r="N4" s="205"/>
      <c r="O4" s="205"/>
      <c r="P4" s="205"/>
      <c r="Q4" s="205"/>
      <c r="R4" s="205"/>
      <c r="S4" s="230" t="s">
        <v>306</v>
      </c>
      <c r="T4" s="215" t="s">
        <v>182</v>
      </c>
      <c r="U4" s="231" t="s">
        <v>183</v>
      </c>
      <c r="V4" s="166"/>
    </row>
    <row r="5" ht="24.75" customHeight="1" spans="1:22">
      <c r="A5" s="221"/>
      <c r="B5" s="206"/>
      <c r="C5" s="170"/>
      <c r="D5" s="250"/>
      <c r="E5" s="215" t="s">
        <v>107</v>
      </c>
      <c r="F5" s="215" t="s">
        <v>185</v>
      </c>
      <c r="G5" s="215" t="s">
        <v>186</v>
      </c>
      <c r="H5" s="215" t="s">
        <v>187</v>
      </c>
      <c r="I5" s="215" t="s">
        <v>107</v>
      </c>
      <c r="J5" s="226" t="s">
        <v>188</v>
      </c>
      <c r="K5" s="251" t="s">
        <v>189</v>
      </c>
      <c r="L5" s="226" t="s">
        <v>190</v>
      </c>
      <c r="M5" s="251" t="s">
        <v>191</v>
      </c>
      <c r="N5" s="215" t="s">
        <v>192</v>
      </c>
      <c r="O5" s="215" t="s">
        <v>193</v>
      </c>
      <c r="P5" s="215" t="s">
        <v>194</v>
      </c>
      <c r="Q5" s="215" t="s">
        <v>195</v>
      </c>
      <c r="R5" s="215" t="s">
        <v>196</v>
      </c>
      <c r="S5" s="205"/>
      <c r="T5" s="205"/>
      <c r="U5" s="193"/>
      <c r="V5" s="166"/>
    </row>
    <row r="6" ht="30.75" customHeight="1" spans="1:22">
      <c r="A6" s="221"/>
      <c r="B6" s="206"/>
      <c r="C6" s="170"/>
      <c r="D6" s="250"/>
      <c r="E6" s="205"/>
      <c r="F6" s="205"/>
      <c r="G6" s="205"/>
      <c r="H6" s="205"/>
      <c r="I6" s="205"/>
      <c r="J6" s="227"/>
      <c r="K6" s="226"/>
      <c r="L6" s="227"/>
      <c r="M6" s="226"/>
      <c r="N6" s="205"/>
      <c r="O6" s="205"/>
      <c r="P6" s="205"/>
      <c r="Q6" s="205"/>
      <c r="R6" s="205"/>
      <c r="S6" s="205"/>
      <c r="T6" s="205"/>
      <c r="U6" s="193"/>
      <c r="V6" s="166"/>
    </row>
    <row r="7" ht="24.75" customHeight="1" spans="1:22">
      <c r="A7" s="97"/>
      <c r="B7" s="96" t="s">
        <v>139</v>
      </c>
      <c r="C7" s="97" t="s">
        <v>109</v>
      </c>
      <c r="D7" s="96" t="s">
        <v>307</v>
      </c>
      <c r="E7" s="96" t="s">
        <v>307</v>
      </c>
      <c r="F7" s="96" t="s">
        <v>307</v>
      </c>
      <c r="G7" s="96" t="s">
        <v>307</v>
      </c>
      <c r="H7" s="96" t="s">
        <v>307</v>
      </c>
      <c r="I7" s="96" t="s">
        <v>307</v>
      </c>
      <c r="J7" s="96" t="s">
        <v>307</v>
      </c>
      <c r="K7" s="96" t="s">
        <v>307</v>
      </c>
      <c r="L7" s="96" t="s">
        <v>307</v>
      </c>
      <c r="M7" s="96" t="s">
        <v>307</v>
      </c>
      <c r="N7" s="96" t="s">
        <v>307</v>
      </c>
      <c r="O7" s="96" t="s">
        <v>307</v>
      </c>
      <c r="P7" s="96" t="s">
        <v>307</v>
      </c>
      <c r="Q7" s="96" t="s">
        <v>307</v>
      </c>
      <c r="R7" s="96" t="s">
        <v>307</v>
      </c>
      <c r="S7" s="96" t="s">
        <v>307</v>
      </c>
      <c r="T7" s="96" t="s">
        <v>307</v>
      </c>
      <c r="U7" s="96" t="s">
        <v>307</v>
      </c>
      <c r="V7" s="166"/>
    </row>
    <row r="8" customFormat="1" ht="33" customHeight="1" spans="1:6">
      <c r="A8" s="45"/>
      <c r="B8" s="45"/>
      <c r="C8" s="45"/>
      <c r="D8" s="45"/>
      <c r="E8" s="45"/>
      <c r="F8" s="45"/>
    </row>
    <row r="9" ht="18.95" customHeight="1" spans="1:22">
      <c r="A9" s="223"/>
      <c r="B9" s="223"/>
      <c r="C9" s="224"/>
      <c r="D9" s="197"/>
      <c r="E9" s="197"/>
      <c r="F9" s="197"/>
      <c r="G9" s="197"/>
      <c r="H9" s="197"/>
      <c r="I9" s="197"/>
      <c r="J9" s="197"/>
      <c r="K9" s="197"/>
      <c r="L9" s="197"/>
      <c r="M9" s="197"/>
      <c r="N9" s="197"/>
      <c r="O9" s="197"/>
      <c r="P9" s="197"/>
      <c r="Q9" s="197"/>
      <c r="R9" s="197"/>
      <c r="S9" s="166"/>
      <c r="T9" s="166"/>
      <c r="U9" s="232"/>
      <c r="V9" s="166"/>
    </row>
    <row r="10" ht="18.95" customHeight="1" spans="1:22">
      <c r="A10" s="223"/>
      <c r="B10" s="223"/>
      <c r="C10" s="224"/>
      <c r="D10" s="197"/>
      <c r="E10" s="197"/>
      <c r="F10" s="197"/>
      <c r="G10" s="197"/>
      <c r="H10" s="197"/>
      <c r="I10" s="197"/>
      <c r="J10" s="197"/>
      <c r="K10" s="197"/>
      <c r="L10" s="197"/>
      <c r="M10" s="197"/>
      <c r="N10" s="197"/>
      <c r="O10" s="197"/>
      <c r="P10" s="197"/>
      <c r="Q10" s="197"/>
      <c r="R10" s="197"/>
      <c r="S10" s="166"/>
      <c r="T10" s="166"/>
      <c r="U10" s="232"/>
      <c r="V10" s="166"/>
    </row>
    <row r="11" ht="18.95" customHeight="1" spans="1:22">
      <c r="A11" s="223"/>
      <c r="B11" s="223"/>
      <c r="C11" s="224"/>
      <c r="D11" s="197"/>
      <c r="E11" s="197"/>
      <c r="F11" s="197"/>
      <c r="G11" s="197"/>
      <c r="H11" s="197"/>
      <c r="I11" s="197"/>
      <c r="J11" s="197"/>
      <c r="K11" s="197"/>
      <c r="L11" s="197"/>
      <c r="M11" s="197"/>
      <c r="N11" s="197"/>
      <c r="O11" s="197"/>
      <c r="P11" s="197"/>
      <c r="Q11" s="197"/>
      <c r="R11" s="197"/>
      <c r="S11" s="166"/>
      <c r="T11" s="166"/>
      <c r="U11" s="232"/>
      <c r="V11" s="166"/>
    </row>
    <row r="12" ht="18.95" customHeight="1" spans="1:22">
      <c r="A12" s="223"/>
      <c r="B12" s="223"/>
      <c r="C12" s="224"/>
      <c r="D12" s="197"/>
      <c r="E12" s="197"/>
      <c r="F12" s="197"/>
      <c r="G12" s="197"/>
      <c r="H12" s="197"/>
      <c r="I12" s="197"/>
      <c r="J12" s="197"/>
      <c r="K12" s="197"/>
      <c r="L12" s="197"/>
      <c r="M12" s="197"/>
      <c r="N12" s="197"/>
      <c r="O12" s="197"/>
      <c r="P12" s="197"/>
      <c r="Q12" s="197"/>
      <c r="R12" s="197"/>
      <c r="S12" s="166"/>
      <c r="T12" s="166"/>
      <c r="U12" s="232"/>
      <c r="V12" s="166"/>
    </row>
    <row r="13" ht="18.95" customHeight="1" spans="1:22">
      <c r="A13" s="223"/>
      <c r="B13" s="223"/>
      <c r="C13" s="224"/>
      <c r="D13" s="197"/>
      <c r="E13" s="197"/>
      <c r="F13" s="197"/>
      <c r="G13" s="197"/>
      <c r="H13" s="197"/>
      <c r="I13" s="197"/>
      <c r="J13" s="197"/>
      <c r="K13" s="197"/>
      <c r="L13" s="197"/>
      <c r="M13" s="197"/>
      <c r="N13" s="197"/>
      <c r="O13" s="197"/>
      <c r="P13" s="197"/>
      <c r="Q13" s="197"/>
      <c r="R13" s="197"/>
      <c r="S13" s="166"/>
      <c r="T13" s="166"/>
      <c r="U13" s="232"/>
      <c r="V13" s="166"/>
    </row>
    <row r="14" ht="18.95" customHeight="1" spans="1:22">
      <c r="A14" s="223"/>
      <c r="B14" s="223"/>
      <c r="C14" s="224"/>
      <c r="D14" s="197"/>
      <c r="E14" s="197"/>
      <c r="F14" s="197"/>
      <c r="G14" s="197"/>
      <c r="H14" s="197"/>
      <c r="I14" s="197"/>
      <c r="J14" s="197"/>
      <c r="K14" s="197"/>
      <c r="L14" s="197"/>
      <c r="M14" s="197"/>
      <c r="N14" s="197"/>
      <c r="O14" s="197"/>
      <c r="P14" s="197"/>
      <c r="Q14" s="197"/>
      <c r="R14" s="197"/>
      <c r="S14" s="166"/>
      <c r="T14" s="166"/>
      <c r="U14" s="232"/>
      <c r="V14" s="166"/>
    </row>
    <row r="15" ht="18.95" customHeight="1" spans="1:22">
      <c r="A15" s="223"/>
      <c r="B15" s="223"/>
      <c r="C15" s="224"/>
      <c r="D15" s="197"/>
      <c r="E15" s="197"/>
      <c r="F15" s="197"/>
      <c r="G15" s="197"/>
      <c r="H15" s="197"/>
      <c r="I15" s="197"/>
      <c r="J15" s="197"/>
      <c r="K15" s="197"/>
      <c r="L15" s="197"/>
      <c r="M15" s="197"/>
      <c r="N15" s="197"/>
      <c r="O15" s="197"/>
      <c r="P15" s="197"/>
      <c r="Q15" s="197"/>
      <c r="R15" s="197"/>
      <c r="S15" s="166"/>
      <c r="T15" s="166"/>
      <c r="U15" s="232"/>
      <c r="V15" s="166"/>
    </row>
    <row r="16" ht="18.95" customHeight="1" spans="1:22">
      <c r="A16" s="223"/>
      <c r="B16" s="223"/>
      <c r="C16" s="224"/>
      <c r="D16" s="197"/>
      <c r="E16" s="197"/>
      <c r="F16" s="197"/>
      <c r="G16" s="197"/>
      <c r="H16" s="197"/>
      <c r="I16" s="197"/>
      <c r="J16" s="197"/>
      <c r="K16" s="197"/>
      <c r="L16" s="197"/>
      <c r="M16" s="197"/>
      <c r="N16" s="197"/>
      <c r="O16" s="197"/>
      <c r="P16" s="197"/>
      <c r="Q16" s="197"/>
      <c r="R16" s="197"/>
      <c r="S16" s="166"/>
      <c r="T16" s="166"/>
      <c r="U16" s="232"/>
      <c r="V16" s="166"/>
    </row>
    <row r="17" ht="18.95" customHeight="1" spans="1:22">
      <c r="A17" s="223"/>
      <c r="B17" s="223"/>
      <c r="C17" s="224"/>
      <c r="D17" s="197"/>
      <c r="E17" s="197"/>
      <c r="F17" s="197"/>
      <c r="G17" s="197"/>
      <c r="H17" s="197"/>
      <c r="I17" s="197"/>
      <c r="J17" s="197"/>
      <c r="K17" s="197"/>
      <c r="L17" s="197"/>
      <c r="M17" s="197"/>
      <c r="N17" s="197"/>
      <c r="O17" s="197"/>
      <c r="P17" s="197"/>
      <c r="Q17" s="197"/>
      <c r="R17" s="197"/>
      <c r="S17" s="166"/>
      <c r="T17" s="166"/>
      <c r="U17" s="232"/>
      <c r="V17" s="166"/>
    </row>
    <row r="18" ht="18.95" customHeight="1" spans="1:22">
      <c r="A18" s="223"/>
      <c r="B18" s="223"/>
      <c r="C18" s="224"/>
      <c r="D18" s="197"/>
      <c r="E18" s="197"/>
      <c r="F18" s="197"/>
      <c r="G18" s="197"/>
      <c r="H18" s="197"/>
      <c r="I18" s="197"/>
      <c r="J18" s="197"/>
      <c r="K18" s="197"/>
      <c r="L18" s="197"/>
      <c r="M18" s="197"/>
      <c r="N18" s="197"/>
      <c r="O18" s="197"/>
      <c r="P18" s="197"/>
      <c r="Q18" s="197"/>
      <c r="R18" s="197"/>
      <c r="S18" s="166"/>
      <c r="T18" s="166"/>
      <c r="U18" s="232"/>
      <c r="V18" s="166"/>
    </row>
    <row r="19" ht="12.75" customHeight="1" spans="1:22">
      <c r="A19"/>
      <c r="B19"/>
      <c r="C19"/>
      <c r="D19"/>
      <c r="E19"/>
      <c r="F19"/>
      <c r="G19"/>
      <c r="H19"/>
      <c r="I19"/>
      <c r="J19"/>
      <c r="K19"/>
      <c r="L19"/>
      <c r="M19"/>
      <c r="N19"/>
      <c r="O19"/>
      <c r="P19"/>
      <c r="Q19"/>
      <c r="R19"/>
      <c r="S19"/>
      <c r="T19"/>
      <c r="U19"/>
      <c r="V19"/>
    </row>
    <row r="20" ht="12.75" customHeight="1" spans="1:22">
      <c r="A20"/>
      <c r="B20"/>
      <c r="C20"/>
      <c r="D20"/>
      <c r="E20"/>
      <c r="F20"/>
      <c r="G20"/>
      <c r="H20"/>
      <c r="I20"/>
      <c r="J20"/>
      <c r="K20"/>
      <c r="L20"/>
      <c r="M20"/>
      <c r="N20"/>
      <c r="O20"/>
      <c r="P20"/>
      <c r="Q20"/>
      <c r="R20"/>
      <c r="S20"/>
      <c r="T20"/>
      <c r="U20"/>
      <c r="V20"/>
    </row>
    <row r="21" ht="12.75" customHeight="1" spans="1:22">
      <c r="A21"/>
      <c r="B21"/>
      <c r="C21"/>
      <c r="D21"/>
      <c r="E21"/>
      <c r="F21"/>
      <c r="G21"/>
      <c r="H21"/>
      <c r="I21"/>
      <c r="J21"/>
      <c r="K21"/>
      <c r="L21"/>
      <c r="M21"/>
      <c r="N21"/>
      <c r="O21"/>
      <c r="P21"/>
      <c r="Q21"/>
      <c r="R21"/>
      <c r="S21"/>
      <c r="T21"/>
      <c r="U21"/>
      <c r="V21"/>
    </row>
    <row r="22" ht="12.75" customHeight="1" spans="1:22">
      <c r="A22"/>
      <c r="B22"/>
      <c r="C22"/>
      <c r="D22"/>
      <c r="E22"/>
      <c r="F22"/>
      <c r="G22"/>
      <c r="H22"/>
      <c r="I22"/>
      <c r="J22"/>
      <c r="K22"/>
      <c r="L22"/>
      <c r="M22"/>
      <c r="N22"/>
      <c r="O22"/>
      <c r="P22"/>
      <c r="Q22"/>
      <c r="R22"/>
      <c r="S22"/>
      <c r="T22"/>
      <c r="U22"/>
      <c r="V22"/>
    </row>
    <row r="23" ht="12.75" customHeight="1" spans="1:22">
      <c r="A23"/>
      <c r="B23"/>
      <c r="C23"/>
      <c r="D23"/>
      <c r="E23"/>
      <c r="F23"/>
      <c r="G23"/>
      <c r="H23"/>
      <c r="I23"/>
      <c r="J23"/>
      <c r="K23"/>
      <c r="L23"/>
      <c r="M23"/>
      <c r="N23"/>
      <c r="O23"/>
      <c r="P23"/>
      <c r="Q23"/>
      <c r="R23"/>
      <c r="S23"/>
      <c r="T23"/>
      <c r="U23"/>
      <c r="V23"/>
    </row>
    <row r="24" ht="12.75" customHeight="1" spans="1:22">
      <c r="A24"/>
      <c r="B24"/>
      <c r="C24"/>
      <c r="D24"/>
      <c r="E24"/>
      <c r="F24"/>
      <c r="G24"/>
      <c r="H24"/>
      <c r="I24"/>
      <c r="J24"/>
      <c r="K24"/>
      <c r="L24"/>
      <c r="M24"/>
      <c r="N24"/>
      <c r="O24"/>
      <c r="P24"/>
      <c r="Q24"/>
      <c r="R24"/>
      <c r="S24"/>
      <c r="T24"/>
      <c r="U24"/>
      <c r="V24"/>
    </row>
    <row r="25" ht="12.75" customHeight="1" spans="1:22">
      <c r="A25"/>
      <c r="B25"/>
      <c r="C25"/>
      <c r="D25"/>
      <c r="E25"/>
      <c r="F25"/>
      <c r="G25"/>
      <c r="H25"/>
      <c r="I25"/>
      <c r="J25"/>
      <c r="K25"/>
      <c r="L25"/>
      <c r="M25"/>
      <c r="N25"/>
      <c r="O25"/>
      <c r="P25"/>
      <c r="Q25"/>
      <c r="R25"/>
      <c r="S25"/>
      <c r="T25"/>
      <c r="U25"/>
      <c r="V25"/>
    </row>
    <row r="26" ht="12.75" customHeight="1" spans="1:22">
      <c r="A26"/>
      <c r="B26"/>
      <c r="C26"/>
      <c r="D26"/>
      <c r="E26"/>
      <c r="F26"/>
      <c r="G26"/>
      <c r="H26"/>
      <c r="I26"/>
      <c r="J26"/>
      <c r="K26"/>
      <c r="L26"/>
      <c r="M26"/>
      <c r="N26"/>
      <c r="O26"/>
      <c r="P26"/>
      <c r="Q26"/>
      <c r="R26"/>
      <c r="S26"/>
      <c r="T26"/>
      <c r="U26"/>
      <c r="V26"/>
    </row>
    <row r="27" ht="12.75" customHeight="1" spans="1:22">
      <c r="A27"/>
      <c r="B27"/>
      <c r="C27"/>
      <c r="D27"/>
      <c r="E27"/>
      <c r="F27"/>
      <c r="G27"/>
      <c r="H27"/>
      <c r="I27"/>
      <c r="J27"/>
      <c r="K27"/>
      <c r="L27"/>
      <c r="M27"/>
      <c r="N27"/>
      <c r="O27"/>
      <c r="P27"/>
      <c r="Q27"/>
      <c r="R27"/>
      <c r="S27"/>
      <c r="T27"/>
      <c r="U27"/>
      <c r="V27"/>
    </row>
    <row r="28" ht="12.75" customHeight="1" spans="1:22">
      <c r="A28"/>
      <c r="B28"/>
      <c r="C28"/>
      <c r="D28"/>
      <c r="E28"/>
      <c r="F28"/>
      <c r="G28"/>
      <c r="H28"/>
      <c r="I28"/>
      <c r="J28"/>
      <c r="K28"/>
      <c r="L28"/>
      <c r="M28"/>
      <c r="N28"/>
      <c r="O28"/>
      <c r="P28"/>
      <c r="Q28"/>
      <c r="R28"/>
      <c r="S28"/>
      <c r="T28"/>
      <c r="U28"/>
      <c r="V28"/>
    </row>
    <row r="29" ht="12.75" customHeight="1" spans="1:22">
      <c r="A29"/>
      <c r="B29"/>
      <c r="C29"/>
      <c r="D29"/>
      <c r="E29"/>
      <c r="F29"/>
      <c r="G29"/>
      <c r="H29"/>
      <c r="I29"/>
      <c r="J29"/>
      <c r="K29"/>
      <c r="L29"/>
      <c r="M29"/>
      <c r="N29"/>
      <c r="O29"/>
      <c r="P29"/>
      <c r="Q29"/>
      <c r="R29"/>
      <c r="S29"/>
      <c r="T29"/>
      <c r="U29"/>
      <c r="V29"/>
    </row>
    <row r="30" ht="12.75" customHeight="1" spans="1:22">
      <c r="A30"/>
      <c r="B30"/>
      <c r="C30"/>
      <c r="D30"/>
      <c r="E30"/>
      <c r="F30"/>
      <c r="G30"/>
      <c r="H30"/>
      <c r="I30"/>
      <c r="J30"/>
      <c r="K30"/>
      <c r="L30"/>
      <c r="M30"/>
      <c r="N30"/>
      <c r="O30"/>
      <c r="P30"/>
      <c r="Q30"/>
      <c r="R30"/>
      <c r="S30"/>
      <c r="T30"/>
      <c r="U30"/>
      <c r="V30"/>
    </row>
    <row r="31" ht="12.75" customHeight="1" spans="1:22">
      <c r="A31"/>
      <c r="B31"/>
      <c r="C31"/>
      <c r="D31"/>
      <c r="E31"/>
      <c r="F31"/>
      <c r="G31"/>
      <c r="H31"/>
      <c r="I31"/>
      <c r="J31"/>
      <c r="K31"/>
      <c r="L31"/>
      <c r="M31"/>
      <c r="N31"/>
      <c r="O31"/>
      <c r="P31"/>
      <c r="Q31"/>
      <c r="R31"/>
      <c r="S31"/>
      <c r="T31"/>
      <c r="U31"/>
      <c r="V31"/>
    </row>
    <row r="32" ht="12.75" customHeight="1" spans="1:22">
      <c r="A32"/>
      <c r="B32"/>
      <c r="C32"/>
      <c r="D32"/>
      <c r="E32"/>
      <c r="F32"/>
      <c r="G32"/>
      <c r="H32"/>
      <c r="I32"/>
      <c r="J32"/>
      <c r="K32"/>
      <c r="L32"/>
      <c r="M32"/>
      <c r="N32"/>
      <c r="O32"/>
      <c r="P32"/>
      <c r="Q32"/>
      <c r="R32"/>
      <c r="S32"/>
      <c r="T32"/>
      <c r="U32"/>
      <c r="V32"/>
    </row>
    <row r="33" ht="12.75" customHeight="1" spans="1:22">
      <c r="A33"/>
      <c r="B33"/>
      <c r="C33"/>
      <c r="D33"/>
      <c r="E33"/>
      <c r="F33"/>
      <c r="G33"/>
      <c r="H33"/>
      <c r="I33"/>
      <c r="J33"/>
      <c r="K33"/>
      <c r="L33"/>
      <c r="M33"/>
      <c r="N33"/>
      <c r="O33"/>
      <c r="P33"/>
      <c r="Q33"/>
      <c r="R33"/>
      <c r="S33"/>
      <c r="T33"/>
      <c r="U33"/>
      <c r="V33"/>
    </row>
    <row r="34" ht="12.75" customHeight="1" spans="1:22">
      <c r="A34"/>
      <c r="B34"/>
      <c r="C34"/>
      <c r="D34"/>
      <c r="E34"/>
      <c r="F34"/>
      <c r="G34"/>
      <c r="H34"/>
      <c r="I34"/>
      <c r="J34"/>
      <c r="K34"/>
      <c r="L34"/>
      <c r="M34"/>
      <c r="N34"/>
      <c r="O34"/>
      <c r="P34"/>
      <c r="Q34"/>
      <c r="R34"/>
      <c r="S34"/>
      <c r="T34"/>
      <c r="U34"/>
      <c r="V34"/>
    </row>
    <row r="35" ht="12.75" customHeight="1" spans="1:22">
      <c r="A35"/>
      <c r="B35"/>
      <c r="C35"/>
      <c r="D35"/>
      <c r="E35"/>
      <c r="F35"/>
      <c r="G35"/>
      <c r="H35"/>
      <c r="I35"/>
      <c r="J35"/>
      <c r="K35"/>
      <c r="L35"/>
      <c r="M35"/>
      <c r="N35"/>
      <c r="O35"/>
      <c r="P35"/>
      <c r="Q35"/>
      <c r="R35"/>
      <c r="S35"/>
      <c r="T35"/>
      <c r="U35"/>
      <c r="V35"/>
    </row>
    <row r="36" ht="12.75" customHeight="1" spans="1:22">
      <c r="A36" s="166"/>
      <c r="B36" s="166"/>
      <c r="C36" s="166"/>
      <c r="D36" s="166"/>
      <c r="E36" s="166"/>
      <c r="F36" s="166"/>
      <c r="G36" s="166"/>
      <c r="H36" s="166"/>
      <c r="I36" s="166"/>
      <c r="J36" s="166"/>
      <c r="K36" s="166"/>
      <c r="L36" s="166"/>
      <c r="M36" s="166"/>
      <c r="N36" s="166"/>
      <c r="O36" s="166"/>
      <c r="P36" s="166"/>
      <c r="Q36" s="166"/>
      <c r="R36" s="166"/>
      <c r="S36" s="166"/>
      <c r="T36" s="166"/>
      <c r="U36" s="166"/>
      <c r="V36" s="166"/>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5" orientation="landscape" horizontalDpi="6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showZeros="0" workbookViewId="0">
      <selection activeCell="B8" sqref="B8"/>
    </sheetView>
  </sheetViews>
  <sheetFormatPr defaultColWidth="9.33333333333333" defaultRowHeight="11.25" outlineLevelCol="2"/>
  <cols>
    <col min="1" max="1" width="37.1666666666667" customWidth="1"/>
    <col min="2" max="2" width="32.1666666666667" customWidth="1"/>
    <col min="3" max="3" width="25.3333333333333" customWidth="1"/>
  </cols>
  <sheetData>
    <row r="1" customHeight="1" spans="3:3">
      <c r="C1" s="241" t="s">
        <v>308</v>
      </c>
    </row>
    <row r="2" ht="24" customHeight="1" spans="1:3">
      <c r="A2" s="242" t="s">
        <v>309</v>
      </c>
      <c r="B2" s="242"/>
      <c r="C2" s="242"/>
    </row>
    <row r="3" ht="18" customHeight="1" spans="1:3">
      <c r="A3" s="242"/>
      <c r="B3" s="242"/>
      <c r="C3" s="242"/>
    </row>
    <row r="4" ht="18" customHeight="1" spans="1:3">
      <c r="A4" s="243" t="s">
        <v>310</v>
      </c>
      <c r="B4" s="242"/>
      <c r="C4" s="244" t="s">
        <v>90</v>
      </c>
    </row>
    <row r="5" ht="25.5" customHeight="1" spans="1:3">
      <c r="A5" s="245" t="s">
        <v>311</v>
      </c>
      <c r="B5" s="245" t="s">
        <v>312</v>
      </c>
      <c r="C5" s="245" t="s">
        <v>313</v>
      </c>
    </row>
    <row r="6" s="45" customFormat="1" ht="25.5" customHeight="1" spans="1:3">
      <c r="A6" s="246" t="s">
        <v>107</v>
      </c>
      <c r="B6" s="247">
        <v>1036000</v>
      </c>
      <c r="C6" s="195"/>
    </row>
    <row r="7" s="45" customFormat="1" ht="25.5" customHeight="1" spans="1:3">
      <c r="A7" s="248" t="s">
        <v>314</v>
      </c>
      <c r="B7" s="247">
        <v>0</v>
      </c>
      <c r="C7" s="195"/>
    </row>
    <row r="8" s="45" customFormat="1" ht="25.5" customHeight="1" spans="1:3">
      <c r="A8" s="248" t="s">
        <v>315</v>
      </c>
      <c r="B8" s="247">
        <v>646000</v>
      </c>
      <c r="C8" s="195"/>
    </row>
    <row r="9" s="45" customFormat="1" ht="25.5" customHeight="1" spans="1:3">
      <c r="A9" s="248" t="s">
        <v>316</v>
      </c>
      <c r="B9" s="247">
        <v>390000</v>
      </c>
      <c r="C9" s="195"/>
    </row>
    <row r="10" s="45" customFormat="1" ht="25.5" customHeight="1" spans="1:3">
      <c r="A10" s="248" t="s">
        <v>317</v>
      </c>
      <c r="B10" s="247">
        <v>200000</v>
      </c>
      <c r="C10" s="195"/>
    </row>
    <row r="11" s="45" customFormat="1" ht="25.5" customHeight="1" spans="1:3">
      <c r="A11" s="248" t="s">
        <v>318</v>
      </c>
      <c r="B11" s="247">
        <v>190000</v>
      </c>
      <c r="C11" s="195"/>
    </row>
  </sheetData>
  <sheetProtection formatCells="0" formatColumns="0" formatRows="0"/>
  <mergeCells count="1">
    <mergeCell ref="A2:C3"/>
  </mergeCells>
  <pageMargins left="0.7" right="0.7" top="0.75" bottom="0.75" header="0.3" footer="0.3"/>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showZeros="0" workbookViewId="0">
      <selection activeCell="G47" sqref="G47"/>
    </sheetView>
  </sheetViews>
  <sheetFormatPr defaultColWidth="9.33333333333333" defaultRowHeight="11.25"/>
  <cols>
    <col min="1" max="1" width="31.1666666666667" style="45" customWidth="1"/>
    <col min="2" max="2" width="33.6666666666667" style="45" customWidth="1"/>
    <col min="3" max="3" width="21.5" style="45" customWidth="1"/>
    <col min="4" max="4" width="21.3333333333333" style="45" customWidth="1"/>
    <col min="5" max="6" width="11" style="45" customWidth="1"/>
    <col min="7" max="8" width="10" style="45" customWidth="1"/>
    <col min="9" max="9" width="10.1666666666667" style="45" customWidth="1"/>
    <col min="10" max="10" width="11.6666666666667" style="45" customWidth="1"/>
    <col min="11" max="13" width="10.1666666666667" style="45" customWidth="1"/>
    <col min="14" max="14" width="6.83333333333333" style="45" customWidth="1"/>
    <col min="15" max="15" width="12.6666666666667" style="45"/>
    <col min="16" max="17" width="9.33333333333333" style="45"/>
    <col min="18" max="19" width="12.6666666666667" style="45"/>
    <col min="20" max="16384" width="9.33333333333333" style="45"/>
  </cols>
  <sheetData>
    <row r="1" ht="23.1" customHeight="1" spans="1:21">
      <c r="A1" s="232"/>
      <c r="B1" s="232"/>
      <c r="C1" s="232"/>
      <c r="D1" s="232"/>
      <c r="E1" s="232"/>
      <c r="F1" s="232"/>
      <c r="G1" s="232"/>
      <c r="H1" s="232"/>
      <c r="I1" s="232"/>
      <c r="J1" s="232"/>
      <c r="K1" s="232"/>
      <c r="L1" s="232"/>
      <c r="M1" s="232"/>
      <c r="N1" s="232"/>
      <c r="O1" s="232"/>
      <c r="P1" s="232"/>
      <c r="Q1" s="232"/>
      <c r="R1" s="232"/>
      <c r="S1" s="232"/>
      <c r="T1" s="232"/>
      <c r="U1" s="209" t="s">
        <v>319</v>
      </c>
    </row>
    <row r="2" ht="23.1" customHeight="1" spans="1:21">
      <c r="A2" s="203" t="s">
        <v>320</v>
      </c>
      <c r="B2" s="203"/>
      <c r="C2" s="203"/>
      <c r="D2" s="203"/>
      <c r="E2" s="203"/>
      <c r="F2" s="203"/>
      <c r="G2" s="203"/>
      <c r="H2" s="203"/>
      <c r="I2" s="203"/>
      <c r="J2" s="203"/>
      <c r="K2" s="203"/>
      <c r="L2" s="203"/>
      <c r="M2" s="203"/>
      <c r="N2" s="203"/>
      <c r="O2" s="203"/>
      <c r="P2" s="203"/>
      <c r="Q2" s="203"/>
      <c r="R2" s="203"/>
      <c r="S2" s="203"/>
      <c r="T2" s="203"/>
      <c r="U2" s="203"/>
    </row>
    <row r="3" ht="23.1" customHeight="1" spans="1:21">
      <c r="A3" s="209"/>
      <c r="B3" s="209"/>
      <c r="C3" s="209"/>
      <c r="D3" s="209"/>
      <c r="E3" s="209"/>
      <c r="F3" s="209"/>
      <c r="G3" s="209"/>
      <c r="H3" s="209"/>
      <c r="I3" s="209"/>
      <c r="J3" s="209"/>
      <c r="K3" s="209"/>
      <c r="L3" s="209"/>
      <c r="M3" s="209"/>
      <c r="N3" s="209"/>
      <c r="O3" s="209"/>
      <c r="P3" s="209"/>
      <c r="Q3" s="209"/>
      <c r="R3" s="209"/>
      <c r="S3" s="232"/>
      <c r="T3" s="232"/>
      <c r="U3" s="240" t="s">
        <v>90</v>
      </c>
    </row>
    <row r="4" ht="30.75" customHeight="1" spans="1:21">
      <c r="A4" s="205" t="s">
        <v>92</v>
      </c>
      <c r="B4" s="205" t="s">
        <v>256</v>
      </c>
      <c r="C4" s="205" t="s">
        <v>321</v>
      </c>
      <c r="D4" s="206" t="s">
        <v>322</v>
      </c>
      <c r="E4" s="205" t="s">
        <v>323</v>
      </c>
      <c r="F4" s="205"/>
      <c r="G4" s="205"/>
      <c r="H4" s="205"/>
      <c r="I4" s="206" t="s">
        <v>324</v>
      </c>
      <c r="J4" s="237"/>
      <c r="K4" s="237"/>
      <c r="L4" s="237"/>
      <c r="M4" s="237"/>
      <c r="N4" s="237"/>
      <c r="O4" s="230"/>
      <c r="P4" s="205" t="s">
        <v>238</v>
      </c>
      <c r="Q4" s="205"/>
      <c r="R4" s="205" t="s">
        <v>325</v>
      </c>
      <c r="S4" s="205"/>
      <c r="T4" s="205"/>
      <c r="U4" s="205"/>
    </row>
    <row r="5" customFormat="1" ht="30.75" customHeight="1" spans="1:21">
      <c r="A5" s="205"/>
      <c r="B5" s="205"/>
      <c r="C5" s="205"/>
      <c r="D5" s="205"/>
      <c r="E5" s="97" t="s">
        <v>326</v>
      </c>
      <c r="F5" s="205" t="s">
        <v>327</v>
      </c>
      <c r="G5" s="205" t="s">
        <v>328</v>
      </c>
      <c r="H5" s="205" t="s">
        <v>329</v>
      </c>
      <c r="I5" s="238" t="s">
        <v>330</v>
      </c>
      <c r="J5" s="238" t="s">
        <v>331</v>
      </c>
      <c r="K5" s="238" t="s">
        <v>332</v>
      </c>
      <c r="L5" s="238" t="s">
        <v>333</v>
      </c>
      <c r="M5" s="238" t="s">
        <v>334</v>
      </c>
      <c r="N5" s="238" t="s">
        <v>99</v>
      </c>
      <c r="O5" s="238" t="s">
        <v>326</v>
      </c>
      <c r="P5" s="205" t="s">
        <v>335</v>
      </c>
      <c r="Q5" s="205" t="s">
        <v>336</v>
      </c>
      <c r="R5" s="205" t="s">
        <v>107</v>
      </c>
      <c r="S5" s="205" t="s">
        <v>337</v>
      </c>
      <c r="T5" s="238" t="s">
        <v>332</v>
      </c>
      <c r="U5" s="168" t="s">
        <v>338</v>
      </c>
    </row>
    <row r="6" ht="23.25" customHeight="1" spans="1:21">
      <c r="A6" s="205"/>
      <c r="B6" s="205"/>
      <c r="C6" s="205"/>
      <c r="D6" s="205"/>
      <c r="E6" s="97"/>
      <c r="F6" s="205"/>
      <c r="G6" s="205"/>
      <c r="H6" s="205"/>
      <c r="I6" s="215"/>
      <c r="J6" s="215"/>
      <c r="K6" s="215"/>
      <c r="L6" s="215"/>
      <c r="M6" s="215"/>
      <c r="N6" s="215"/>
      <c r="O6" s="215"/>
      <c r="P6" s="205"/>
      <c r="Q6" s="205"/>
      <c r="R6" s="205"/>
      <c r="S6" s="205"/>
      <c r="T6" s="215"/>
      <c r="U6" s="168"/>
    </row>
    <row r="7" ht="23.1" customHeight="1" spans="1:21">
      <c r="A7" s="233" t="s">
        <v>263</v>
      </c>
      <c r="B7" s="233" t="s">
        <v>339</v>
      </c>
      <c r="C7" s="234">
        <v>120000</v>
      </c>
      <c r="D7" s="234">
        <v>80000</v>
      </c>
      <c r="E7" s="235">
        <v>80000</v>
      </c>
      <c r="F7" s="235">
        <v>80000</v>
      </c>
      <c r="G7" s="235">
        <v>0</v>
      </c>
      <c r="H7" s="236">
        <v>0</v>
      </c>
      <c r="I7" s="235">
        <v>0</v>
      </c>
      <c r="J7" s="236">
        <v>96000</v>
      </c>
      <c r="K7" s="235">
        <v>0</v>
      </c>
      <c r="L7" s="236">
        <v>0</v>
      </c>
      <c r="M7" s="235">
        <v>0</v>
      </c>
      <c r="N7" s="236">
        <v>0</v>
      </c>
      <c r="O7" s="235">
        <v>96000</v>
      </c>
      <c r="P7" s="239" t="s">
        <v>340</v>
      </c>
      <c r="Q7" s="235">
        <v>16000</v>
      </c>
      <c r="R7" s="236">
        <v>80000</v>
      </c>
      <c r="S7" s="235">
        <v>80000</v>
      </c>
      <c r="T7" s="236">
        <v>0</v>
      </c>
      <c r="U7" s="235">
        <v>0</v>
      </c>
    </row>
    <row r="8" ht="23.1" customHeight="1" spans="1:21">
      <c r="A8" s="233" t="s">
        <v>288</v>
      </c>
      <c r="B8" s="233" t="s">
        <v>341</v>
      </c>
      <c r="C8" s="234">
        <v>4930000</v>
      </c>
      <c r="D8" s="234">
        <v>5080000</v>
      </c>
      <c r="E8" s="235">
        <v>0</v>
      </c>
      <c r="F8" s="235">
        <v>0</v>
      </c>
      <c r="G8" s="235">
        <v>0</v>
      </c>
      <c r="H8" s="236">
        <v>0</v>
      </c>
      <c r="I8" s="235">
        <v>0</v>
      </c>
      <c r="J8" s="236">
        <v>5080000</v>
      </c>
      <c r="K8" s="235">
        <v>0</v>
      </c>
      <c r="L8" s="236">
        <v>0</v>
      </c>
      <c r="M8" s="235">
        <v>0</v>
      </c>
      <c r="N8" s="236">
        <v>0</v>
      </c>
      <c r="O8" s="235">
        <v>5080000</v>
      </c>
      <c r="P8" s="239" t="s">
        <v>307</v>
      </c>
      <c r="Q8" s="235">
        <v>0</v>
      </c>
      <c r="R8" s="236">
        <v>5080000</v>
      </c>
      <c r="S8" s="235">
        <v>5080000</v>
      </c>
      <c r="T8" s="236">
        <v>0</v>
      </c>
      <c r="U8" s="235">
        <v>0</v>
      </c>
    </row>
    <row r="9" ht="23.1" customHeight="1" spans="1:21">
      <c r="A9" s="233" t="s">
        <v>288</v>
      </c>
      <c r="B9" s="233" t="s">
        <v>99</v>
      </c>
      <c r="C9" s="234">
        <v>60000</v>
      </c>
      <c r="D9" s="234">
        <v>60000</v>
      </c>
      <c r="E9" s="235">
        <v>0</v>
      </c>
      <c r="F9" s="235">
        <v>0</v>
      </c>
      <c r="G9" s="235">
        <v>0</v>
      </c>
      <c r="H9" s="236">
        <v>0</v>
      </c>
      <c r="I9" s="235">
        <v>0</v>
      </c>
      <c r="J9" s="236">
        <v>60000</v>
      </c>
      <c r="K9" s="235">
        <v>0</v>
      </c>
      <c r="L9" s="236">
        <v>0</v>
      </c>
      <c r="M9" s="235">
        <v>0</v>
      </c>
      <c r="N9" s="236">
        <v>0</v>
      </c>
      <c r="O9" s="235">
        <v>60000</v>
      </c>
      <c r="P9" s="239" t="s">
        <v>307</v>
      </c>
      <c r="Q9" s="235">
        <v>0</v>
      </c>
      <c r="R9" s="236">
        <v>60000</v>
      </c>
      <c r="S9" s="235">
        <v>60000</v>
      </c>
      <c r="T9" s="236">
        <v>0</v>
      </c>
      <c r="U9" s="235">
        <v>0</v>
      </c>
    </row>
    <row r="10" ht="23.1" customHeight="1" spans="1:21">
      <c r="A10" s="233" t="s">
        <v>288</v>
      </c>
      <c r="B10" s="233" t="s">
        <v>342</v>
      </c>
      <c r="C10" s="234">
        <v>10000</v>
      </c>
      <c r="D10" s="234">
        <v>10000</v>
      </c>
      <c r="E10" s="235">
        <v>0</v>
      </c>
      <c r="F10" s="235">
        <v>0</v>
      </c>
      <c r="G10" s="235">
        <v>0</v>
      </c>
      <c r="H10" s="236">
        <v>0</v>
      </c>
      <c r="I10" s="235">
        <v>0</v>
      </c>
      <c r="J10" s="236">
        <v>10000</v>
      </c>
      <c r="K10" s="235">
        <v>0</v>
      </c>
      <c r="L10" s="236">
        <v>0</v>
      </c>
      <c r="M10" s="235">
        <v>0</v>
      </c>
      <c r="N10" s="236">
        <v>0</v>
      </c>
      <c r="O10" s="235">
        <v>10000</v>
      </c>
      <c r="P10" s="239" t="s">
        <v>307</v>
      </c>
      <c r="Q10" s="235">
        <v>0</v>
      </c>
      <c r="R10" s="236">
        <v>10000</v>
      </c>
      <c r="S10" s="235">
        <v>10000</v>
      </c>
      <c r="T10" s="236">
        <v>0</v>
      </c>
      <c r="U10" s="235">
        <v>0</v>
      </c>
    </row>
    <row r="11" ht="23.1" customHeight="1" spans="1:14">
      <c r="A11" s="232"/>
      <c r="B11" s="232"/>
      <c r="C11" s="232"/>
      <c r="D11" s="232"/>
      <c r="E11" s="232"/>
      <c r="F11" s="232"/>
      <c r="G11" s="232"/>
      <c r="H11" s="232"/>
      <c r="I11" s="232"/>
      <c r="J11" s="232"/>
      <c r="K11" s="232"/>
      <c r="L11" s="232"/>
      <c r="M11" s="232"/>
      <c r="N11" s="166"/>
    </row>
    <row r="12" ht="23.1" customHeight="1" spans="1:14">
      <c r="A12" s="232"/>
      <c r="B12" s="232"/>
      <c r="C12" s="232"/>
      <c r="D12" s="232"/>
      <c r="E12" s="232"/>
      <c r="F12" s="232"/>
      <c r="G12" s="232"/>
      <c r="H12" s="232"/>
      <c r="I12" s="232"/>
      <c r="J12" s="232"/>
      <c r="K12" s="232"/>
      <c r="L12" s="232"/>
      <c r="M12" s="232"/>
      <c r="N12" s="166"/>
    </row>
    <row r="13" ht="23.1" customHeight="1" spans="1:14">
      <c r="A13" s="232"/>
      <c r="B13" s="232"/>
      <c r="C13" s="232"/>
      <c r="D13" s="232"/>
      <c r="E13" s="232"/>
      <c r="F13" s="232"/>
      <c r="G13" s="232"/>
      <c r="H13" s="232"/>
      <c r="I13" s="232"/>
      <c r="J13" s="232"/>
      <c r="K13" s="232"/>
      <c r="L13" s="232"/>
      <c r="M13" s="232"/>
      <c r="N13" s="166"/>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0" orientation="landscape" horizontalDpi="6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showZeros="0" tabSelected="1" workbookViewId="0">
      <selection activeCell="K20" sqref="K20"/>
    </sheetView>
  </sheetViews>
  <sheetFormatPr defaultColWidth="9.16666666666667" defaultRowHeight="11.25"/>
  <cols>
    <col min="1" max="2" width="11.1666666666667" style="45" customWidth="1"/>
    <col min="3" max="3" width="35.6666666666667" style="45" customWidth="1"/>
    <col min="4" max="4" width="13.5" style="45" customWidth="1"/>
    <col min="5" max="21" width="9" style="45" customWidth="1"/>
    <col min="22" max="26" width="6.83333333333333" style="45" customWidth="1"/>
    <col min="27" max="16384" width="9.16666666666667" style="45"/>
  </cols>
  <sheetData>
    <row r="1" ht="24.75" customHeight="1" spans="1:26">
      <c r="A1" s="218"/>
      <c r="B1" s="218"/>
      <c r="C1" s="218"/>
      <c r="D1" s="218"/>
      <c r="E1" s="218"/>
      <c r="F1" s="218"/>
      <c r="G1" s="218"/>
      <c r="H1" s="218"/>
      <c r="I1" s="218"/>
      <c r="J1" s="218"/>
      <c r="K1" s="218"/>
      <c r="L1" s="218"/>
      <c r="M1" s="218"/>
      <c r="N1" s="218"/>
      <c r="O1" s="218"/>
      <c r="P1" s="197"/>
      <c r="Q1" s="197"/>
      <c r="R1" s="197"/>
      <c r="S1" s="166"/>
      <c r="T1" s="166"/>
      <c r="U1" s="228" t="s">
        <v>343</v>
      </c>
      <c r="V1" s="166"/>
      <c r="W1" s="166"/>
      <c r="X1" s="166"/>
      <c r="Y1" s="166"/>
      <c r="Z1" s="166"/>
    </row>
    <row r="2" ht="24.75" customHeight="1" spans="1:26">
      <c r="A2" s="219" t="s">
        <v>344</v>
      </c>
      <c r="B2" s="219"/>
      <c r="C2" s="219"/>
      <c r="D2" s="219"/>
      <c r="E2" s="219"/>
      <c r="F2" s="219"/>
      <c r="G2" s="219"/>
      <c r="H2" s="219"/>
      <c r="I2" s="219"/>
      <c r="J2" s="219"/>
      <c r="K2" s="219"/>
      <c r="L2" s="219"/>
      <c r="M2" s="219"/>
      <c r="N2" s="219"/>
      <c r="O2" s="219"/>
      <c r="P2" s="219"/>
      <c r="Q2" s="219"/>
      <c r="R2" s="219"/>
      <c r="S2" s="219"/>
      <c r="T2" s="219"/>
      <c r="U2" s="219"/>
      <c r="V2" s="166"/>
      <c r="W2" s="166"/>
      <c r="X2" s="166"/>
      <c r="Y2" s="166"/>
      <c r="Z2" s="166"/>
    </row>
    <row r="3" ht="24.75" customHeight="1" spans="1:26">
      <c r="A3" s="220"/>
      <c r="B3" s="218"/>
      <c r="C3" s="218"/>
      <c r="D3" s="218"/>
      <c r="E3" s="218"/>
      <c r="F3" s="218"/>
      <c r="G3" s="218"/>
      <c r="H3" s="218"/>
      <c r="I3" s="218"/>
      <c r="J3" s="218"/>
      <c r="K3" s="218"/>
      <c r="L3" s="218"/>
      <c r="M3" s="218"/>
      <c r="N3" s="218"/>
      <c r="O3" s="218"/>
      <c r="P3" s="225"/>
      <c r="Q3" s="225"/>
      <c r="R3" s="225"/>
      <c r="S3" s="229"/>
      <c r="T3" s="217" t="s">
        <v>90</v>
      </c>
      <c r="U3" s="217"/>
      <c r="V3" s="166"/>
      <c r="W3" s="166"/>
      <c r="X3" s="166"/>
      <c r="Y3" s="166"/>
      <c r="Z3" s="166"/>
    </row>
    <row r="4" ht="24.75" customHeight="1" spans="1:26">
      <c r="A4" s="221" t="s">
        <v>135</v>
      </c>
      <c r="B4" s="205" t="s">
        <v>91</v>
      </c>
      <c r="C4" s="170" t="s">
        <v>136</v>
      </c>
      <c r="D4" s="222" t="s">
        <v>137</v>
      </c>
      <c r="E4" s="205" t="s">
        <v>179</v>
      </c>
      <c r="F4" s="205"/>
      <c r="G4" s="205"/>
      <c r="H4" s="206"/>
      <c r="I4" s="205" t="s">
        <v>180</v>
      </c>
      <c r="J4" s="205"/>
      <c r="K4" s="205"/>
      <c r="L4" s="205"/>
      <c r="M4" s="205"/>
      <c r="N4" s="205"/>
      <c r="O4" s="205"/>
      <c r="P4" s="205"/>
      <c r="Q4" s="205"/>
      <c r="R4" s="205"/>
      <c r="S4" s="230" t="s">
        <v>306</v>
      </c>
      <c r="T4" s="215" t="s">
        <v>182</v>
      </c>
      <c r="U4" s="231" t="s">
        <v>183</v>
      </c>
      <c r="V4" s="166"/>
      <c r="W4" s="166"/>
      <c r="X4" s="166"/>
      <c r="Y4" s="166"/>
      <c r="Z4" s="166"/>
    </row>
    <row r="5" ht="24.75" customHeight="1" spans="1:26">
      <c r="A5" s="221"/>
      <c r="B5" s="205"/>
      <c r="C5" s="170"/>
      <c r="D5" s="97"/>
      <c r="E5" s="215" t="s">
        <v>107</v>
      </c>
      <c r="F5" s="215" t="s">
        <v>185</v>
      </c>
      <c r="G5" s="215" t="s">
        <v>186</v>
      </c>
      <c r="H5" s="215" t="s">
        <v>187</v>
      </c>
      <c r="I5" s="215" t="s">
        <v>107</v>
      </c>
      <c r="J5" s="226" t="s">
        <v>188</v>
      </c>
      <c r="K5" s="226" t="s">
        <v>189</v>
      </c>
      <c r="L5" s="226" t="s">
        <v>190</v>
      </c>
      <c r="M5" s="226" t="s">
        <v>191</v>
      </c>
      <c r="N5" s="215" t="s">
        <v>192</v>
      </c>
      <c r="O5" s="215" t="s">
        <v>193</v>
      </c>
      <c r="P5" s="215" t="s">
        <v>194</v>
      </c>
      <c r="Q5" s="215" t="s">
        <v>195</v>
      </c>
      <c r="R5" s="215" t="s">
        <v>196</v>
      </c>
      <c r="S5" s="205"/>
      <c r="T5" s="205"/>
      <c r="U5" s="193"/>
      <c r="V5" s="166"/>
      <c r="W5" s="166"/>
      <c r="X5" s="166"/>
      <c r="Y5" s="166"/>
      <c r="Z5" s="166"/>
    </row>
    <row r="6" ht="30.75" customHeight="1" spans="1:26">
      <c r="A6" s="221"/>
      <c r="B6" s="205"/>
      <c r="C6" s="170"/>
      <c r="D6" s="97"/>
      <c r="E6" s="205"/>
      <c r="F6" s="205"/>
      <c r="G6" s="205"/>
      <c r="H6" s="205"/>
      <c r="I6" s="205"/>
      <c r="J6" s="227"/>
      <c r="K6" s="227"/>
      <c r="L6" s="227"/>
      <c r="M6" s="227"/>
      <c r="N6" s="205"/>
      <c r="O6" s="205"/>
      <c r="P6" s="205"/>
      <c r="Q6" s="205"/>
      <c r="R6" s="205"/>
      <c r="S6" s="205"/>
      <c r="T6" s="205"/>
      <c r="U6" s="193"/>
      <c r="V6" s="166"/>
      <c r="W6" s="166"/>
      <c r="X6" s="166"/>
      <c r="Y6" s="166"/>
      <c r="Z6" s="166"/>
    </row>
    <row r="7" ht="24.75" customHeight="1" spans="1:26">
      <c r="A7" s="97"/>
      <c r="B7" s="96" t="s">
        <v>139</v>
      </c>
      <c r="C7" s="97" t="s">
        <v>109</v>
      </c>
      <c r="D7" s="96" t="s">
        <v>307</v>
      </c>
      <c r="E7" s="96" t="s">
        <v>307</v>
      </c>
      <c r="F7" s="96" t="s">
        <v>307</v>
      </c>
      <c r="G7" s="96" t="s">
        <v>307</v>
      </c>
      <c r="H7" s="96" t="s">
        <v>307</v>
      </c>
      <c r="I7" s="96" t="s">
        <v>307</v>
      </c>
      <c r="J7" s="96" t="s">
        <v>307</v>
      </c>
      <c r="K7" s="96" t="s">
        <v>307</v>
      </c>
      <c r="L7" s="96" t="s">
        <v>307</v>
      </c>
      <c r="M7" s="96" t="s">
        <v>307</v>
      </c>
      <c r="N7" s="96" t="s">
        <v>307</v>
      </c>
      <c r="O7" s="96" t="s">
        <v>307</v>
      </c>
      <c r="P7" s="96" t="s">
        <v>307</v>
      </c>
      <c r="Q7" s="96" t="s">
        <v>307</v>
      </c>
      <c r="R7" s="96" t="s">
        <v>307</v>
      </c>
      <c r="S7" s="96" t="s">
        <v>307</v>
      </c>
      <c r="T7" s="96" t="s">
        <v>307</v>
      </c>
      <c r="U7" s="96" t="s">
        <v>307</v>
      </c>
      <c r="V7" s="166"/>
      <c r="W7" s="166"/>
      <c r="X7" s="166"/>
      <c r="Y7" s="166"/>
      <c r="Z7" s="166"/>
    </row>
    <row r="8" customFormat="1" ht="32.25" customHeight="1" spans="1:6">
      <c r="A8" s="45"/>
      <c r="B8" s="45"/>
      <c r="C8" s="45"/>
      <c r="D8" s="45"/>
      <c r="E8" s="45"/>
      <c r="F8" s="45"/>
    </row>
    <row r="9" ht="18.95" customHeight="1" spans="1:26">
      <c r="A9" s="223"/>
      <c r="B9" s="223"/>
      <c r="C9" s="224"/>
      <c r="D9" s="197"/>
      <c r="E9" s="197"/>
      <c r="F9" s="197"/>
      <c r="G9" s="197"/>
      <c r="H9" s="197"/>
      <c r="I9" s="197"/>
      <c r="J9" s="197"/>
      <c r="K9" s="197"/>
      <c r="L9" s="197"/>
      <c r="M9" s="197"/>
      <c r="N9" s="197"/>
      <c r="O9" s="197"/>
      <c r="P9" s="197"/>
      <c r="Q9" s="197"/>
      <c r="R9" s="197"/>
      <c r="S9" s="166"/>
      <c r="T9" s="166"/>
      <c r="U9" s="232"/>
      <c r="V9" s="166"/>
      <c r="W9" s="166"/>
      <c r="X9" s="166"/>
      <c r="Y9" s="166"/>
      <c r="Z9" s="166"/>
    </row>
    <row r="10" ht="18.95" customHeight="1" spans="1:26">
      <c r="A10" s="223"/>
      <c r="B10" s="223"/>
      <c r="C10" s="224"/>
      <c r="D10" s="197"/>
      <c r="E10" s="197"/>
      <c r="F10" s="197"/>
      <c r="G10" s="197"/>
      <c r="H10" s="197"/>
      <c r="I10" s="197"/>
      <c r="J10" s="197"/>
      <c r="K10" s="197"/>
      <c r="L10" s="197"/>
      <c r="M10" s="197"/>
      <c r="N10" s="197"/>
      <c r="O10" s="197"/>
      <c r="P10" s="197"/>
      <c r="Q10" s="197"/>
      <c r="R10" s="197"/>
      <c r="S10" s="166"/>
      <c r="T10" s="166"/>
      <c r="U10" s="232"/>
      <c r="V10" s="166"/>
      <c r="W10" s="166"/>
      <c r="X10" s="166"/>
      <c r="Y10" s="166"/>
      <c r="Z10" s="166"/>
    </row>
    <row r="11" ht="18.95" customHeight="1" spans="1:26">
      <c r="A11" s="223"/>
      <c r="B11" s="223"/>
      <c r="C11" s="224"/>
      <c r="D11" s="197"/>
      <c r="E11" s="197"/>
      <c r="F11" s="197"/>
      <c r="G11" s="197"/>
      <c r="H11" s="197"/>
      <c r="I11" s="197"/>
      <c r="J11" s="197"/>
      <c r="K11" s="197"/>
      <c r="L11" s="197"/>
      <c r="M11" s="197"/>
      <c r="N11" s="197"/>
      <c r="O11" s="197"/>
      <c r="P11" s="197"/>
      <c r="Q11" s="197"/>
      <c r="R11" s="197"/>
      <c r="S11" s="166"/>
      <c r="T11" s="166"/>
      <c r="U11" s="232"/>
      <c r="V11" s="166"/>
      <c r="W11" s="166"/>
      <c r="X11" s="166"/>
      <c r="Y11" s="166"/>
      <c r="Z11" s="166"/>
    </row>
    <row r="12" ht="18.95" customHeight="1" spans="1:26">
      <c r="A12" s="223"/>
      <c r="B12" s="223"/>
      <c r="C12" s="224"/>
      <c r="D12" s="197"/>
      <c r="E12" s="197"/>
      <c r="F12" s="197"/>
      <c r="G12" s="197"/>
      <c r="H12" s="197"/>
      <c r="I12" s="197"/>
      <c r="J12" s="197"/>
      <c r="K12" s="197"/>
      <c r="L12" s="197"/>
      <c r="M12" s="197"/>
      <c r="N12" s="197"/>
      <c r="O12" s="197"/>
      <c r="P12" s="197"/>
      <c r="Q12" s="197"/>
      <c r="R12" s="197"/>
      <c r="S12" s="166"/>
      <c r="T12" s="166"/>
      <c r="U12" s="232"/>
      <c r="V12" s="166"/>
      <c r="W12" s="166"/>
      <c r="X12" s="166"/>
      <c r="Y12" s="166"/>
      <c r="Z12" s="166"/>
    </row>
    <row r="13" ht="18.95" customHeight="1" spans="1:26">
      <c r="A13" s="223"/>
      <c r="B13" s="223"/>
      <c r="C13" s="224"/>
      <c r="D13" s="197"/>
      <c r="E13" s="197"/>
      <c r="F13" s="197"/>
      <c r="G13" s="197"/>
      <c r="H13" s="197"/>
      <c r="I13" s="197"/>
      <c r="J13" s="197"/>
      <c r="K13" s="197"/>
      <c r="L13" s="197"/>
      <c r="M13" s="197"/>
      <c r="N13" s="197"/>
      <c r="O13" s="197"/>
      <c r="P13" s="197"/>
      <c r="Q13" s="197"/>
      <c r="R13" s="197"/>
      <c r="S13" s="166"/>
      <c r="T13" s="166"/>
      <c r="U13" s="232"/>
      <c r="V13" s="166"/>
      <c r="W13" s="166"/>
      <c r="X13" s="166"/>
      <c r="Y13" s="166"/>
      <c r="Z13" s="166"/>
    </row>
    <row r="14" ht="18.95" customHeight="1" spans="1:26">
      <c r="A14" s="223"/>
      <c r="B14" s="223"/>
      <c r="C14" s="224"/>
      <c r="D14" s="197"/>
      <c r="E14" s="197"/>
      <c r="F14" s="197"/>
      <c r="G14" s="197"/>
      <c r="H14" s="197"/>
      <c r="I14" s="197"/>
      <c r="J14" s="197"/>
      <c r="K14" s="197"/>
      <c r="L14" s="197"/>
      <c r="M14" s="197"/>
      <c r="N14" s="197"/>
      <c r="O14" s="197"/>
      <c r="P14" s="197"/>
      <c r="Q14" s="197"/>
      <c r="R14" s="197"/>
      <c r="S14" s="166"/>
      <c r="T14" s="166"/>
      <c r="U14" s="232"/>
      <c r="V14" s="166"/>
      <c r="W14" s="166"/>
      <c r="X14" s="166"/>
      <c r="Y14" s="166"/>
      <c r="Z14" s="166"/>
    </row>
    <row r="15" ht="18.95" customHeight="1" spans="1:26">
      <c r="A15" s="223"/>
      <c r="B15" s="223"/>
      <c r="C15" s="224"/>
      <c r="D15" s="197"/>
      <c r="E15" s="197"/>
      <c r="F15" s="197"/>
      <c r="G15" s="197"/>
      <c r="H15" s="197"/>
      <c r="I15" s="197"/>
      <c r="J15" s="197"/>
      <c r="K15" s="197"/>
      <c r="L15" s="197"/>
      <c r="M15" s="197"/>
      <c r="N15" s="197"/>
      <c r="O15" s="197"/>
      <c r="P15" s="197"/>
      <c r="Q15" s="197"/>
      <c r="R15" s="197"/>
      <c r="S15" s="166"/>
      <c r="T15" s="166"/>
      <c r="U15" s="232"/>
      <c r="V15" s="166"/>
      <c r="W15" s="166"/>
      <c r="X15" s="166"/>
      <c r="Y15" s="166"/>
      <c r="Z15" s="166"/>
    </row>
    <row r="16" ht="18.95" customHeight="1" spans="1:26">
      <c r="A16" s="223"/>
      <c r="B16" s="223"/>
      <c r="C16" s="224"/>
      <c r="D16" s="197"/>
      <c r="E16" s="197"/>
      <c r="F16" s="197"/>
      <c r="G16" s="197"/>
      <c r="H16" s="197"/>
      <c r="I16" s="197"/>
      <c r="J16" s="197"/>
      <c r="K16" s="197"/>
      <c r="L16" s="197"/>
      <c r="M16" s="197"/>
      <c r="N16" s="197"/>
      <c r="O16" s="197"/>
      <c r="P16" s="197"/>
      <c r="Q16" s="197"/>
      <c r="R16" s="197"/>
      <c r="S16" s="166"/>
      <c r="T16" s="166"/>
      <c r="U16" s="232"/>
      <c r="V16" s="166"/>
      <c r="W16" s="166"/>
      <c r="X16" s="166"/>
      <c r="Y16" s="166"/>
      <c r="Z16" s="166"/>
    </row>
    <row r="17" ht="18.95" customHeight="1" spans="1:26">
      <c r="A17" s="223"/>
      <c r="B17" s="223"/>
      <c r="C17" s="224"/>
      <c r="D17" s="197"/>
      <c r="E17" s="197"/>
      <c r="F17" s="197"/>
      <c r="G17" s="197"/>
      <c r="H17" s="197"/>
      <c r="I17" s="197"/>
      <c r="J17" s="197"/>
      <c r="K17" s="197"/>
      <c r="L17" s="197"/>
      <c r="M17" s="197"/>
      <c r="N17" s="197"/>
      <c r="O17" s="197"/>
      <c r="P17" s="197"/>
      <c r="Q17" s="197"/>
      <c r="R17" s="197"/>
      <c r="S17" s="166"/>
      <c r="T17" s="166"/>
      <c r="U17" s="232"/>
      <c r="V17" s="166"/>
      <c r="W17" s="166"/>
      <c r="X17" s="166"/>
      <c r="Y17" s="166"/>
      <c r="Z17" s="166"/>
    </row>
    <row r="18" ht="18.95" customHeight="1" spans="1:26">
      <c r="A18" s="223"/>
      <c r="B18" s="223"/>
      <c r="C18" s="224"/>
      <c r="D18" s="197"/>
      <c r="E18" s="197"/>
      <c r="F18" s="197"/>
      <c r="G18" s="197"/>
      <c r="H18" s="197"/>
      <c r="I18" s="197"/>
      <c r="J18" s="197"/>
      <c r="K18" s="197"/>
      <c r="L18" s="197"/>
      <c r="M18" s="197"/>
      <c r="N18" s="197"/>
      <c r="O18" s="197"/>
      <c r="P18" s="197"/>
      <c r="Q18" s="197"/>
      <c r="R18" s="197"/>
      <c r="S18" s="166"/>
      <c r="T18" s="166"/>
      <c r="U18" s="232"/>
      <c r="V18" s="166"/>
      <c r="W18" s="166"/>
      <c r="X18" s="166"/>
      <c r="Y18" s="166"/>
      <c r="Z18" s="166"/>
    </row>
    <row r="19" ht="12.75" customHeight="1" spans="1:26">
      <c r="A19"/>
      <c r="B19"/>
      <c r="C19"/>
      <c r="D19"/>
      <c r="E19"/>
      <c r="F19"/>
      <c r="G19"/>
      <c r="H19"/>
      <c r="I19"/>
      <c r="J19"/>
      <c r="K19"/>
      <c r="L19"/>
      <c r="M19"/>
      <c r="N19"/>
      <c r="O19"/>
      <c r="P19"/>
      <c r="Q19"/>
      <c r="R19"/>
      <c r="S19"/>
      <c r="T19"/>
      <c r="U19"/>
      <c r="V19"/>
      <c r="W19"/>
      <c r="X19"/>
      <c r="Y19"/>
      <c r="Z19"/>
    </row>
    <row r="20" ht="12.75" customHeight="1" spans="1:26">
      <c r="A20"/>
      <c r="B20"/>
      <c r="C20"/>
      <c r="D20"/>
      <c r="E20"/>
      <c r="F20"/>
      <c r="G20"/>
      <c r="H20"/>
      <c r="I20"/>
      <c r="J20"/>
      <c r="K20"/>
      <c r="L20"/>
      <c r="M20"/>
      <c r="N20"/>
      <c r="O20"/>
      <c r="P20"/>
      <c r="Q20"/>
      <c r="R20"/>
      <c r="S20"/>
      <c r="T20"/>
      <c r="U20"/>
      <c r="V20"/>
      <c r="W20"/>
      <c r="X20"/>
      <c r="Y20"/>
      <c r="Z20"/>
    </row>
    <row r="21" ht="12.75" customHeight="1" spans="1:26">
      <c r="A21"/>
      <c r="B21"/>
      <c r="C21"/>
      <c r="D21"/>
      <c r="E21"/>
      <c r="F21"/>
      <c r="G21"/>
      <c r="H21"/>
      <c r="I21"/>
      <c r="J21"/>
      <c r="K21"/>
      <c r="L21"/>
      <c r="M21"/>
      <c r="N21"/>
      <c r="O21"/>
      <c r="P21"/>
      <c r="Q21"/>
      <c r="R21"/>
      <c r="S21"/>
      <c r="T21"/>
      <c r="U21"/>
      <c r="V21"/>
      <c r="W21"/>
      <c r="X21"/>
      <c r="Y21"/>
      <c r="Z21"/>
    </row>
    <row r="22" ht="12.75" customHeight="1" spans="1:26">
      <c r="A22"/>
      <c r="B22"/>
      <c r="C22"/>
      <c r="D22"/>
      <c r="E22"/>
      <c r="F22"/>
      <c r="G22"/>
      <c r="H22"/>
      <c r="I22"/>
      <c r="J22"/>
      <c r="K22"/>
      <c r="L22"/>
      <c r="M22"/>
      <c r="N22"/>
      <c r="O22"/>
      <c r="P22"/>
      <c r="Q22"/>
      <c r="R22"/>
      <c r="S22"/>
      <c r="T22"/>
      <c r="U22"/>
      <c r="V22"/>
      <c r="W22"/>
      <c r="X22"/>
      <c r="Y22"/>
      <c r="Z22"/>
    </row>
    <row r="23" ht="12.75" customHeight="1" spans="1:26">
      <c r="A23"/>
      <c r="B23"/>
      <c r="C23"/>
      <c r="D23"/>
      <c r="E23"/>
      <c r="F23"/>
      <c r="G23"/>
      <c r="H23"/>
      <c r="I23"/>
      <c r="J23"/>
      <c r="K23"/>
      <c r="L23"/>
      <c r="M23"/>
      <c r="N23"/>
      <c r="O23"/>
      <c r="P23"/>
      <c r="Q23"/>
      <c r="R23"/>
      <c r="S23"/>
      <c r="T23"/>
      <c r="U23"/>
      <c r="V23"/>
      <c r="W23"/>
      <c r="X23"/>
      <c r="Y23"/>
      <c r="Z23"/>
    </row>
    <row r="24" ht="12.75" customHeight="1" spans="1:26">
      <c r="A24"/>
      <c r="B24"/>
      <c r="C24"/>
      <c r="D24"/>
      <c r="E24"/>
      <c r="F24"/>
      <c r="G24"/>
      <c r="H24"/>
      <c r="I24"/>
      <c r="J24"/>
      <c r="K24"/>
      <c r="L24"/>
      <c r="M24"/>
      <c r="N24"/>
      <c r="O24"/>
      <c r="P24"/>
      <c r="Q24"/>
      <c r="R24"/>
      <c r="S24"/>
      <c r="T24"/>
      <c r="U24"/>
      <c r="V24"/>
      <c r="W24"/>
      <c r="X24"/>
      <c r="Y24"/>
      <c r="Z24"/>
    </row>
    <row r="25" ht="12.75" customHeight="1" spans="1:26">
      <c r="A25"/>
      <c r="B25"/>
      <c r="C25"/>
      <c r="D25"/>
      <c r="E25"/>
      <c r="F25"/>
      <c r="G25"/>
      <c r="H25"/>
      <c r="I25"/>
      <c r="J25"/>
      <c r="K25"/>
      <c r="L25"/>
      <c r="M25"/>
      <c r="N25"/>
      <c r="O25"/>
      <c r="P25"/>
      <c r="Q25"/>
      <c r="R25"/>
      <c r="S25"/>
      <c r="T25"/>
      <c r="U25"/>
      <c r="V25"/>
      <c r="W25"/>
      <c r="X25"/>
      <c r="Y25"/>
      <c r="Z25"/>
    </row>
    <row r="26" ht="12.75" customHeight="1" spans="1:26">
      <c r="A26"/>
      <c r="B26"/>
      <c r="C26"/>
      <c r="D26"/>
      <c r="E26"/>
      <c r="F26"/>
      <c r="G26"/>
      <c r="H26"/>
      <c r="I26"/>
      <c r="J26"/>
      <c r="K26"/>
      <c r="L26"/>
      <c r="M26"/>
      <c r="N26"/>
      <c r="O26"/>
      <c r="P26"/>
      <c r="Q26"/>
      <c r="R26"/>
      <c r="S26"/>
      <c r="T26"/>
      <c r="U26"/>
      <c r="V26"/>
      <c r="W26"/>
      <c r="X26"/>
      <c r="Y26"/>
      <c r="Z26"/>
    </row>
    <row r="27" ht="12.75" customHeight="1" spans="1:26">
      <c r="A27"/>
      <c r="B27"/>
      <c r="C27"/>
      <c r="D27"/>
      <c r="E27"/>
      <c r="F27"/>
      <c r="G27"/>
      <c r="H27"/>
      <c r="I27"/>
      <c r="J27"/>
      <c r="K27"/>
      <c r="L27"/>
      <c r="M27"/>
      <c r="N27"/>
      <c r="O27"/>
      <c r="P27"/>
      <c r="Q27"/>
      <c r="R27"/>
      <c r="S27"/>
      <c r="T27"/>
      <c r="U27"/>
      <c r="V27"/>
      <c r="W27"/>
      <c r="X27"/>
      <c r="Y27"/>
      <c r="Z27"/>
    </row>
    <row r="28" ht="12.75" customHeight="1" spans="1:26">
      <c r="A28"/>
      <c r="B28"/>
      <c r="C28"/>
      <c r="D28"/>
      <c r="E28"/>
      <c r="F28"/>
      <c r="G28"/>
      <c r="H28"/>
      <c r="I28"/>
      <c r="J28"/>
      <c r="K28"/>
      <c r="L28"/>
      <c r="M28"/>
      <c r="N28"/>
      <c r="O28"/>
      <c r="P28"/>
      <c r="Q28"/>
      <c r="R28"/>
      <c r="S28"/>
      <c r="T28"/>
      <c r="U28"/>
      <c r="V28"/>
      <c r="W28"/>
      <c r="X28"/>
      <c r="Y28"/>
      <c r="Z28"/>
    </row>
    <row r="29" ht="12.75" customHeight="1" spans="1:26">
      <c r="A29"/>
      <c r="B29"/>
      <c r="C29"/>
      <c r="D29"/>
      <c r="E29"/>
      <c r="F29"/>
      <c r="G29"/>
      <c r="H29"/>
      <c r="I29"/>
      <c r="J29"/>
      <c r="K29"/>
      <c r="L29"/>
      <c r="M29"/>
      <c r="N29"/>
      <c r="O29"/>
      <c r="P29"/>
      <c r="Q29"/>
      <c r="R29"/>
      <c r="S29"/>
      <c r="T29"/>
      <c r="U29"/>
      <c r="V29"/>
      <c r="W29"/>
      <c r="X29"/>
      <c r="Y29"/>
      <c r="Z29"/>
    </row>
    <row r="30" ht="12.75" customHeight="1" spans="1:26">
      <c r="A30"/>
      <c r="B30"/>
      <c r="C30"/>
      <c r="D30"/>
      <c r="E30"/>
      <c r="F30"/>
      <c r="G30"/>
      <c r="H30"/>
      <c r="I30"/>
      <c r="J30"/>
      <c r="K30"/>
      <c r="L30"/>
      <c r="M30"/>
      <c r="N30"/>
      <c r="O30"/>
      <c r="P30"/>
      <c r="Q30"/>
      <c r="R30"/>
      <c r="S30"/>
      <c r="T30"/>
      <c r="U30"/>
      <c r="V30"/>
      <c r="W30"/>
      <c r="X30"/>
      <c r="Y30"/>
      <c r="Z30"/>
    </row>
    <row r="31" ht="12.75" customHeight="1" spans="1:26">
      <c r="A31"/>
      <c r="B31"/>
      <c r="C31"/>
      <c r="D31"/>
      <c r="E31"/>
      <c r="F31"/>
      <c r="G31"/>
      <c r="H31"/>
      <c r="I31"/>
      <c r="J31"/>
      <c r="K31"/>
      <c r="L31"/>
      <c r="M31"/>
      <c r="N31"/>
      <c r="O31"/>
      <c r="P31"/>
      <c r="Q31"/>
      <c r="R31"/>
      <c r="S31"/>
      <c r="T31"/>
      <c r="U31"/>
      <c r="V31"/>
      <c r="W31"/>
      <c r="X31"/>
      <c r="Y31"/>
      <c r="Z31"/>
    </row>
    <row r="32" ht="12.75" customHeight="1" spans="1:26">
      <c r="A32"/>
      <c r="B32"/>
      <c r="C32"/>
      <c r="D32"/>
      <c r="E32"/>
      <c r="F32"/>
      <c r="G32"/>
      <c r="H32"/>
      <c r="I32"/>
      <c r="J32"/>
      <c r="K32"/>
      <c r="L32"/>
      <c r="M32"/>
      <c r="N32"/>
      <c r="O32"/>
      <c r="P32"/>
      <c r="Q32"/>
      <c r="R32"/>
      <c r="S32"/>
      <c r="T32"/>
      <c r="U32"/>
      <c r="V32"/>
      <c r="W32"/>
      <c r="X32"/>
      <c r="Y32"/>
      <c r="Z32"/>
    </row>
    <row r="33" ht="12.75" customHeight="1" spans="1:26">
      <c r="A33"/>
      <c r="B33"/>
      <c r="C33"/>
      <c r="D33"/>
      <c r="E33"/>
      <c r="F33"/>
      <c r="G33"/>
      <c r="H33"/>
      <c r="I33"/>
      <c r="J33"/>
      <c r="K33"/>
      <c r="L33"/>
      <c r="M33"/>
      <c r="N33"/>
      <c r="O33"/>
      <c r="P33"/>
      <c r="Q33"/>
      <c r="R33"/>
      <c r="S33"/>
      <c r="T33"/>
      <c r="U33"/>
      <c r="V33"/>
      <c r="W33"/>
      <c r="X33"/>
      <c r="Y33"/>
      <c r="Z33"/>
    </row>
    <row r="34" ht="12.75" customHeight="1" spans="1:26">
      <c r="A34"/>
      <c r="B34"/>
      <c r="C34"/>
      <c r="D34"/>
      <c r="E34"/>
      <c r="F34"/>
      <c r="G34"/>
      <c r="H34"/>
      <c r="I34"/>
      <c r="J34"/>
      <c r="K34"/>
      <c r="L34"/>
      <c r="M34"/>
      <c r="N34"/>
      <c r="O34"/>
      <c r="P34"/>
      <c r="Q34"/>
      <c r="R34"/>
      <c r="S34"/>
      <c r="T34"/>
      <c r="U34"/>
      <c r="V34"/>
      <c r="W34"/>
      <c r="X34"/>
      <c r="Y34"/>
      <c r="Z34"/>
    </row>
    <row r="35" ht="12.75" customHeight="1" spans="1:26">
      <c r="A35"/>
      <c r="B35"/>
      <c r="C35"/>
      <c r="D35"/>
      <c r="E35"/>
      <c r="F35"/>
      <c r="G35"/>
      <c r="H35"/>
      <c r="I35"/>
      <c r="J35"/>
      <c r="K35"/>
      <c r="L35"/>
      <c r="M35"/>
      <c r="N35"/>
      <c r="O35"/>
      <c r="P35"/>
      <c r="Q35"/>
      <c r="R35"/>
      <c r="S35"/>
      <c r="T35"/>
      <c r="U35"/>
      <c r="V35"/>
      <c r="W35"/>
      <c r="X35"/>
      <c r="Y35"/>
      <c r="Z35"/>
    </row>
    <row r="36" ht="12.75" customHeight="1" spans="1:26">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horizontalDpi="6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10"/>
  <sheetViews>
    <sheetView showGridLines="0" showZeros="0" workbookViewId="0">
      <selection activeCell="T9" sqref="T9"/>
    </sheetView>
  </sheetViews>
  <sheetFormatPr defaultColWidth="9.16666666666667" defaultRowHeight="11.25"/>
  <cols>
    <col min="1" max="1" width="10.6666666666667" style="45" customWidth="1"/>
    <col min="2" max="2" width="18.8333333333333" style="45" customWidth="1"/>
    <col min="3" max="3" width="11.6666666666667" style="45" customWidth="1"/>
    <col min="4" max="4" width="12" style="45" customWidth="1"/>
    <col min="5" max="5" width="11.3333333333333" style="45" customWidth="1"/>
    <col min="6" max="6" width="11.6666666666667" style="45" customWidth="1"/>
    <col min="7" max="7" width="9.66666666666667" style="45" customWidth="1"/>
    <col min="8" max="10" width="17.1666666666667" style="45" customWidth="1"/>
    <col min="11" max="11" width="12.1666666666667" style="45" customWidth="1"/>
    <col min="12" max="12" width="8.66666666666667" style="45" customWidth="1"/>
    <col min="13" max="13" width="14.8333333333333" style="45" customWidth="1"/>
    <col min="14" max="14" width="9.83333333333333" style="45" customWidth="1"/>
    <col min="15" max="15" width="8.33333333333333" style="45" customWidth="1"/>
    <col min="16" max="16" width="9.16666666666667" style="45" customWidth="1"/>
    <col min="17" max="17" width="10.8333333333333" style="45" customWidth="1"/>
    <col min="18" max="18" width="7.5" style="45" customWidth="1"/>
    <col min="19" max="19" width="7.83333333333333" style="45" customWidth="1"/>
    <col min="20" max="247" width="6.66666666666667" style="45" customWidth="1"/>
    <col min="248" max="16384" width="9.16666666666667" style="45"/>
  </cols>
  <sheetData>
    <row r="1" s="45" customFormat="1" ht="23.1" customHeight="1" spans="1:247">
      <c r="A1" s="200"/>
      <c r="B1" s="201"/>
      <c r="C1" s="201"/>
      <c r="D1" s="201"/>
      <c r="E1" s="202"/>
      <c r="F1" s="201"/>
      <c r="G1" s="201"/>
      <c r="H1" s="201"/>
      <c r="I1" s="201"/>
      <c r="J1" s="201"/>
      <c r="K1" s="201"/>
      <c r="L1" s="201"/>
      <c r="O1" s="208"/>
      <c r="P1" s="209"/>
      <c r="Q1" s="209"/>
      <c r="R1" s="216" t="s">
        <v>345</v>
      </c>
      <c r="S1" s="216"/>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c r="FP1" s="209"/>
      <c r="FQ1" s="209"/>
      <c r="FR1" s="209"/>
      <c r="FS1" s="209"/>
      <c r="FT1" s="209"/>
      <c r="FU1" s="209"/>
      <c r="FV1" s="209"/>
      <c r="FW1" s="209"/>
      <c r="FX1" s="209"/>
      <c r="FY1" s="209"/>
      <c r="FZ1" s="209"/>
      <c r="GA1" s="209"/>
      <c r="GB1" s="209"/>
      <c r="GC1" s="209"/>
      <c r="GD1" s="209"/>
      <c r="GE1" s="209"/>
      <c r="GF1" s="209"/>
      <c r="GG1" s="209"/>
      <c r="GH1" s="209"/>
      <c r="GI1" s="209"/>
      <c r="GJ1" s="209"/>
      <c r="GK1" s="209"/>
      <c r="GL1" s="209"/>
      <c r="GM1" s="209"/>
      <c r="GN1" s="209"/>
      <c r="GO1" s="209"/>
      <c r="GP1" s="209"/>
      <c r="GQ1" s="209"/>
      <c r="GR1" s="209"/>
      <c r="GS1" s="209"/>
      <c r="GT1" s="209"/>
      <c r="GU1" s="209"/>
      <c r="GV1" s="209"/>
      <c r="GW1" s="209"/>
      <c r="GX1" s="209"/>
      <c r="GY1" s="209"/>
      <c r="GZ1" s="209"/>
      <c r="HA1" s="209"/>
      <c r="HB1" s="209"/>
      <c r="HC1" s="209"/>
      <c r="HD1" s="209"/>
      <c r="HE1" s="209"/>
      <c r="HF1" s="209"/>
      <c r="HG1" s="209"/>
      <c r="HH1" s="209"/>
      <c r="HI1" s="209"/>
      <c r="HJ1" s="209"/>
      <c r="HK1" s="209"/>
      <c r="HL1" s="209"/>
      <c r="HM1" s="209"/>
      <c r="HN1" s="209"/>
      <c r="HO1" s="209"/>
      <c r="HP1" s="209"/>
      <c r="HQ1" s="209"/>
      <c r="HR1" s="209"/>
      <c r="HS1" s="209"/>
      <c r="HT1" s="209"/>
      <c r="HU1" s="209"/>
      <c r="HV1" s="209"/>
      <c r="HW1" s="209"/>
      <c r="HX1" s="209"/>
      <c r="HY1" s="209"/>
      <c r="HZ1" s="209"/>
      <c r="IA1" s="209"/>
      <c r="IB1" s="209"/>
      <c r="IC1" s="209"/>
      <c r="ID1" s="209"/>
      <c r="IE1" s="209"/>
      <c r="IF1" s="209"/>
      <c r="IG1" s="209"/>
      <c r="IH1" s="209"/>
      <c r="II1" s="209"/>
      <c r="IJ1" s="209"/>
      <c r="IK1" s="209"/>
      <c r="IL1" s="209"/>
      <c r="IM1" s="209"/>
    </row>
    <row r="2" s="45" customFormat="1" ht="23.1" customHeight="1" spans="2:247">
      <c r="B2" s="203" t="s">
        <v>346</v>
      </c>
      <c r="C2" s="203"/>
      <c r="D2" s="203"/>
      <c r="E2" s="203"/>
      <c r="F2" s="203"/>
      <c r="G2" s="203"/>
      <c r="H2" s="203"/>
      <c r="I2" s="203"/>
      <c r="J2" s="203"/>
      <c r="K2" s="203"/>
      <c r="L2" s="203"/>
      <c r="M2" s="203"/>
      <c r="N2" s="203"/>
      <c r="O2" s="203"/>
      <c r="P2" s="203"/>
      <c r="Q2" s="203"/>
      <c r="R2" s="203"/>
      <c r="S2" s="203"/>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209"/>
      <c r="CV2" s="209"/>
      <c r="CW2" s="209"/>
      <c r="CX2" s="209"/>
      <c r="CY2" s="209"/>
      <c r="CZ2" s="209"/>
      <c r="DA2" s="209"/>
      <c r="DB2" s="209"/>
      <c r="DC2" s="209"/>
      <c r="DD2" s="209"/>
      <c r="DE2" s="209"/>
      <c r="DF2" s="209"/>
      <c r="DG2" s="209"/>
      <c r="DH2" s="209"/>
      <c r="DI2" s="209"/>
      <c r="DJ2" s="209"/>
      <c r="DK2" s="209"/>
      <c r="DL2" s="209"/>
      <c r="DM2" s="209"/>
      <c r="DN2" s="209"/>
      <c r="DO2" s="209"/>
      <c r="DP2" s="209"/>
      <c r="DQ2" s="209"/>
      <c r="DR2" s="209"/>
      <c r="DS2" s="209"/>
      <c r="DT2" s="209"/>
      <c r="DU2" s="209"/>
      <c r="DV2" s="209"/>
      <c r="DW2" s="209"/>
      <c r="DX2" s="209"/>
      <c r="DY2" s="209"/>
      <c r="DZ2" s="209"/>
      <c r="EA2" s="209"/>
      <c r="EB2" s="209"/>
      <c r="EC2" s="209"/>
      <c r="ED2" s="209"/>
      <c r="EE2" s="209"/>
      <c r="EF2" s="209"/>
      <c r="EG2" s="209"/>
      <c r="EH2" s="209"/>
      <c r="EI2" s="209"/>
      <c r="EJ2" s="209"/>
      <c r="EK2" s="209"/>
      <c r="EL2" s="209"/>
      <c r="EM2" s="209"/>
      <c r="EN2" s="209"/>
      <c r="EO2" s="209"/>
      <c r="EP2" s="209"/>
      <c r="EQ2" s="209"/>
      <c r="ER2" s="209"/>
      <c r="ES2" s="209"/>
      <c r="ET2" s="209"/>
      <c r="EU2" s="209"/>
      <c r="EV2" s="209"/>
      <c r="EW2" s="209"/>
      <c r="EX2" s="209"/>
      <c r="EY2" s="209"/>
      <c r="EZ2" s="209"/>
      <c r="FA2" s="209"/>
      <c r="FB2" s="209"/>
      <c r="FC2" s="209"/>
      <c r="FD2" s="209"/>
      <c r="FE2" s="209"/>
      <c r="FF2" s="209"/>
      <c r="FG2" s="209"/>
      <c r="FH2" s="209"/>
      <c r="FI2" s="209"/>
      <c r="FJ2" s="209"/>
      <c r="FK2" s="209"/>
      <c r="FL2" s="209"/>
      <c r="FM2" s="209"/>
      <c r="FN2" s="209"/>
      <c r="FO2" s="209"/>
      <c r="FP2" s="209"/>
      <c r="FQ2" s="209"/>
      <c r="FR2" s="209"/>
      <c r="FS2" s="209"/>
      <c r="FT2" s="209"/>
      <c r="FU2" s="209"/>
      <c r="FV2" s="209"/>
      <c r="FW2" s="209"/>
      <c r="FX2" s="209"/>
      <c r="FY2" s="209"/>
      <c r="FZ2" s="209"/>
      <c r="GA2" s="209"/>
      <c r="GB2" s="209"/>
      <c r="GC2" s="209"/>
      <c r="GD2" s="209"/>
      <c r="GE2" s="209"/>
      <c r="GF2" s="209"/>
      <c r="GG2" s="209"/>
      <c r="GH2" s="209"/>
      <c r="GI2" s="209"/>
      <c r="GJ2" s="209"/>
      <c r="GK2" s="209"/>
      <c r="GL2" s="209"/>
      <c r="GM2" s="209"/>
      <c r="GN2" s="209"/>
      <c r="GO2" s="209"/>
      <c r="GP2" s="209"/>
      <c r="GQ2" s="209"/>
      <c r="GR2" s="209"/>
      <c r="GS2" s="209"/>
      <c r="GT2" s="209"/>
      <c r="GU2" s="209"/>
      <c r="GV2" s="209"/>
      <c r="GW2" s="209"/>
      <c r="GX2" s="209"/>
      <c r="GY2" s="209"/>
      <c r="GZ2" s="209"/>
      <c r="HA2" s="209"/>
      <c r="HB2" s="209"/>
      <c r="HC2" s="209"/>
      <c r="HD2" s="209"/>
      <c r="HE2" s="209"/>
      <c r="HF2" s="209"/>
      <c r="HG2" s="209"/>
      <c r="HH2" s="209"/>
      <c r="HI2" s="209"/>
      <c r="HJ2" s="209"/>
      <c r="HK2" s="209"/>
      <c r="HL2" s="209"/>
      <c r="HM2" s="209"/>
      <c r="HN2" s="209"/>
      <c r="HO2" s="209"/>
      <c r="HP2" s="209"/>
      <c r="HQ2" s="209"/>
      <c r="HR2" s="209"/>
      <c r="HS2" s="209"/>
      <c r="HT2" s="209"/>
      <c r="HU2" s="209"/>
      <c r="HV2" s="209"/>
      <c r="HW2" s="209"/>
      <c r="HX2" s="209"/>
      <c r="HY2" s="209"/>
      <c r="HZ2" s="209"/>
      <c r="IA2" s="209"/>
      <c r="IB2" s="209"/>
      <c r="IC2" s="209"/>
      <c r="ID2" s="209"/>
      <c r="IE2" s="209"/>
      <c r="IF2" s="209"/>
      <c r="IG2" s="209"/>
      <c r="IH2" s="209"/>
      <c r="II2" s="209"/>
      <c r="IJ2" s="209"/>
      <c r="IK2" s="209"/>
      <c r="IL2" s="209"/>
      <c r="IM2" s="209"/>
    </row>
    <row r="3" s="45" customFormat="1" ht="23.1" customHeight="1" spans="2:247">
      <c r="B3" s="204"/>
      <c r="C3" s="204"/>
      <c r="D3" s="204"/>
      <c r="E3" s="204"/>
      <c r="F3" s="204"/>
      <c r="G3" s="204"/>
      <c r="H3" s="204"/>
      <c r="I3" s="204"/>
      <c r="J3" s="204"/>
      <c r="K3" s="204"/>
      <c r="L3" s="204"/>
      <c r="M3" s="210"/>
      <c r="N3" s="211"/>
      <c r="O3" s="212"/>
      <c r="P3" s="209"/>
      <c r="Q3" s="209"/>
      <c r="R3" s="217" t="s">
        <v>347</v>
      </c>
      <c r="S3" s="217"/>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row>
    <row r="4" s="45" customFormat="1" ht="23.1" customHeight="1" spans="1:247">
      <c r="A4" s="189" t="s">
        <v>348</v>
      </c>
      <c r="B4" s="205" t="s">
        <v>92</v>
      </c>
      <c r="C4" s="205" t="s">
        <v>256</v>
      </c>
      <c r="D4" s="205" t="s">
        <v>349</v>
      </c>
      <c r="E4" s="205" t="s">
        <v>350</v>
      </c>
      <c r="F4" s="205" t="s">
        <v>351</v>
      </c>
      <c r="G4" s="206" t="s">
        <v>352</v>
      </c>
      <c r="H4" s="206" t="s">
        <v>93</v>
      </c>
      <c r="I4" s="174" t="s">
        <v>94</v>
      </c>
      <c r="J4" s="174"/>
      <c r="K4" s="174"/>
      <c r="L4" s="213" t="s">
        <v>95</v>
      </c>
      <c r="M4" s="168" t="s">
        <v>96</v>
      </c>
      <c r="N4" s="168" t="s">
        <v>97</v>
      </c>
      <c r="O4" s="168"/>
      <c r="P4" s="205" t="s">
        <v>98</v>
      </c>
      <c r="Q4" s="205" t="s">
        <v>99</v>
      </c>
      <c r="R4" s="215" t="s">
        <v>100</v>
      </c>
      <c r="S4" s="172" t="s">
        <v>101</v>
      </c>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row>
    <row r="5" s="45" customFormat="1" ht="23.1" customHeight="1" spans="1:247">
      <c r="A5" s="189"/>
      <c r="B5" s="205"/>
      <c r="C5" s="205"/>
      <c r="D5" s="205"/>
      <c r="E5" s="205"/>
      <c r="F5" s="205"/>
      <c r="G5" s="206"/>
      <c r="H5" s="205"/>
      <c r="I5" s="172" t="s">
        <v>138</v>
      </c>
      <c r="J5" s="214" t="s">
        <v>103</v>
      </c>
      <c r="K5" s="215" t="s">
        <v>104</v>
      </c>
      <c r="L5" s="168"/>
      <c r="M5" s="168"/>
      <c r="N5" s="168"/>
      <c r="O5" s="168"/>
      <c r="P5" s="205"/>
      <c r="Q5" s="205"/>
      <c r="R5" s="205"/>
      <c r="S5" s="168"/>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row>
    <row r="6" s="45" customFormat="1" ht="19.5" customHeight="1" spans="1:247">
      <c r="A6" s="189"/>
      <c r="B6" s="205"/>
      <c r="C6" s="205"/>
      <c r="D6" s="205"/>
      <c r="E6" s="205"/>
      <c r="F6" s="205"/>
      <c r="G6" s="206"/>
      <c r="H6" s="205"/>
      <c r="I6" s="168"/>
      <c r="J6" s="206"/>
      <c r="K6" s="205"/>
      <c r="L6" s="168"/>
      <c r="M6" s="168"/>
      <c r="N6" s="168" t="s">
        <v>105</v>
      </c>
      <c r="O6" s="168" t="s">
        <v>106</v>
      </c>
      <c r="P6" s="205"/>
      <c r="Q6" s="205"/>
      <c r="R6" s="205"/>
      <c r="S6" s="168"/>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row>
    <row r="7" s="45" customFormat="1" ht="39.75" customHeight="1" spans="1:247">
      <c r="A7" s="189"/>
      <c r="B7" s="205"/>
      <c r="C7" s="205"/>
      <c r="D7" s="205"/>
      <c r="E7" s="205"/>
      <c r="F7" s="205"/>
      <c r="G7" s="206"/>
      <c r="H7" s="205"/>
      <c r="I7" s="168"/>
      <c r="J7" s="206"/>
      <c r="K7" s="205"/>
      <c r="L7" s="168"/>
      <c r="M7" s="168"/>
      <c r="N7" s="168"/>
      <c r="O7" s="168"/>
      <c r="P7" s="205"/>
      <c r="Q7" s="205"/>
      <c r="R7" s="205"/>
      <c r="S7" s="168"/>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row>
    <row r="8" s="45" customFormat="1" ht="27.75" customHeight="1" spans="1:247">
      <c r="A8" s="96" t="s">
        <v>139</v>
      </c>
      <c r="B8" s="96" t="s">
        <v>109</v>
      </c>
      <c r="C8" s="96"/>
      <c r="D8" s="96"/>
      <c r="E8" s="96"/>
      <c r="F8" s="207">
        <v>3247</v>
      </c>
      <c r="G8" s="96"/>
      <c r="H8" s="207">
        <f t="shared" ref="H8:J8" si="0">H9+H30+H36+H53+H79+H89+H96+H103</f>
        <v>27809540</v>
      </c>
      <c r="I8" s="207">
        <f t="shared" si="0"/>
        <v>21884340</v>
      </c>
      <c r="J8" s="207">
        <f t="shared" si="0"/>
        <v>21884340</v>
      </c>
      <c r="K8" s="207">
        <v>0</v>
      </c>
      <c r="L8" s="207">
        <v>0</v>
      </c>
      <c r="M8" s="207">
        <v>5925200</v>
      </c>
      <c r="N8" s="207">
        <v>0</v>
      </c>
      <c r="O8" s="126">
        <v>0</v>
      </c>
      <c r="P8" s="126">
        <v>0</v>
      </c>
      <c r="Q8" s="126">
        <v>5725200</v>
      </c>
      <c r="R8" s="126">
        <v>0</v>
      </c>
      <c r="S8" s="126">
        <v>0</v>
      </c>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row>
    <row r="9" s="45" customFormat="1" ht="27.75" customHeight="1" spans="1:19">
      <c r="A9" s="96" t="s">
        <v>110</v>
      </c>
      <c r="B9" s="96" t="s">
        <v>111</v>
      </c>
      <c r="C9" s="96"/>
      <c r="D9" s="96"/>
      <c r="E9" s="96"/>
      <c r="F9" s="207">
        <v>196</v>
      </c>
      <c r="G9" s="96"/>
      <c r="H9" s="207">
        <f>I9+M9</f>
        <v>3652520</v>
      </c>
      <c r="I9" s="207">
        <f t="shared" ref="H9:J9" si="1">SUM(I10:I30)</f>
        <v>3386320</v>
      </c>
      <c r="J9" s="207">
        <f t="shared" si="1"/>
        <v>3386320</v>
      </c>
      <c r="K9" s="207">
        <v>0</v>
      </c>
      <c r="L9" s="207">
        <v>0</v>
      </c>
      <c r="M9" s="207">
        <v>266200</v>
      </c>
      <c r="N9" s="207">
        <v>0</v>
      </c>
      <c r="O9" s="126">
        <v>0</v>
      </c>
      <c r="P9" s="126">
        <v>0</v>
      </c>
      <c r="Q9" s="126">
        <v>266200</v>
      </c>
      <c r="R9" s="126">
        <v>0</v>
      </c>
      <c r="S9" s="126">
        <v>0</v>
      </c>
    </row>
    <row r="10" s="45" customFormat="1" ht="27.75" customHeight="1" spans="1:247">
      <c r="A10" s="96" t="s">
        <v>140</v>
      </c>
      <c r="B10" s="96" t="s">
        <v>353</v>
      </c>
      <c r="C10" s="96" t="s">
        <v>354</v>
      </c>
      <c r="D10" s="96" t="s">
        <v>355</v>
      </c>
      <c r="E10" s="96" t="s">
        <v>356</v>
      </c>
      <c r="F10" s="207">
        <v>1</v>
      </c>
      <c r="G10" s="96" t="s">
        <v>357</v>
      </c>
      <c r="H10" s="207">
        <v>850000</v>
      </c>
      <c r="I10" s="207">
        <v>850000</v>
      </c>
      <c r="J10" s="207">
        <v>850000</v>
      </c>
      <c r="K10" s="207">
        <v>0</v>
      </c>
      <c r="L10" s="207">
        <v>0</v>
      </c>
      <c r="M10" s="207">
        <v>0</v>
      </c>
      <c r="N10" s="207">
        <v>0</v>
      </c>
      <c r="O10" s="126">
        <v>0</v>
      </c>
      <c r="P10" s="126">
        <v>0</v>
      </c>
      <c r="Q10" s="126">
        <v>0</v>
      </c>
      <c r="R10" s="126">
        <v>0</v>
      </c>
      <c r="S10" s="126">
        <v>0</v>
      </c>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c r="FU10" s="209"/>
      <c r="FV10" s="209"/>
      <c r="FW10" s="209"/>
      <c r="FX10" s="209"/>
      <c r="FY10" s="209"/>
      <c r="FZ10" s="209"/>
      <c r="GA10" s="209"/>
      <c r="GB10" s="209"/>
      <c r="GC10" s="209"/>
      <c r="GD10" s="209"/>
      <c r="GE10" s="209"/>
      <c r="GF10" s="209"/>
      <c r="GG10" s="209"/>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09"/>
      <c r="HK10" s="209"/>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row>
    <row r="11" s="45" customFormat="1" ht="27.75" customHeight="1" spans="1:247">
      <c r="A11" s="96" t="s">
        <v>140</v>
      </c>
      <c r="B11" s="96" t="s">
        <v>353</v>
      </c>
      <c r="C11" s="96" t="s">
        <v>358</v>
      </c>
      <c r="D11" s="96" t="s">
        <v>359</v>
      </c>
      <c r="E11" s="96" t="s">
        <v>356</v>
      </c>
      <c r="F11" s="207">
        <v>5</v>
      </c>
      <c r="G11" s="96" t="s">
        <v>357</v>
      </c>
      <c r="H11" s="207">
        <v>500000</v>
      </c>
      <c r="I11" s="207">
        <v>500000</v>
      </c>
      <c r="J11" s="207">
        <v>500000</v>
      </c>
      <c r="K11" s="207">
        <v>0</v>
      </c>
      <c r="L11" s="207">
        <v>0</v>
      </c>
      <c r="M11" s="207">
        <v>0</v>
      </c>
      <c r="N11" s="207">
        <v>0</v>
      </c>
      <c r="O11" s="126">
        <v>0</v>
      </c>
      <c r="P11" s="126">
        <v>0</v>
      </c>
      <c r="Q11" s="126">
        <v>0</v>
      </c>
      <c r="R11" s="126">
        <v>0</v>
      </c>
      <c r="S11" s="126">
        <v>0</v>
      </c>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c r="FU11" s="209"/>
      <c r="FV11" s="209"/>
      <c r="FW11" s="209"/>
      <c r="FX11" s="209"/>
      <c r="FY11" s="209"/>
      <c r="FZ11" s="209"/>
      <c r="GA11" s="209"/>
      <c r="GB11" s="209"/>
      <c r="GC11" s="209"/>
      <c r="GD11" s="209"/>
      <c r="GE11" s="209"/>
      <c r="GF11" s="209"/>
      <c r="GG11" s="209"/>
      <c r="GH11" s="209"/>
      <c r="GI11" s="209"/>
      <c r="GJ11" s="209"/>
      <c r="GK11" s="209"/>
      <c r="GL11" s="209"/>
      <c r="GM11" s="209"/>
      <c r="GN11" s="209"/>
      <c r="GO11" s="209"/>
      <c r="GP11" s="209"/>
      <c r="GQ11" s="209"/>
      <c r="GR11" s="209"/>
      <c r="GS11" s="209"/>
      <c r="GT11" s="209"/>
      <c r="GU11" s="209"/>
      <c r="GV11" s="209"/>
      <c r="GW11" s="209"/>
      <c r="GX11" s="209"/>
      <c r="GY11" s="209"/>
      <c r="GZ11" s="209"/>
      <c r="HA11" s="209"/>
      <c r="HB11" s="209"/>
      <c r="HC11" s="209"/>
      <c r="HD11" s="209"/>
      <c r="HE11" s="209"/>
      <c r="HF11" s="209"/>
      <c r="HG11" s="209"/>
      <c r="HH11" s="209"/>
      <c r="HI11" s="209"/>
      <c r="HJ11" s="209"/>
      <c r="HK11" s="209"/>
      <c r="HL11" s="209"/>
      <c r="HM11" s="209"/>
      <c r="HN11" s="209"/>
      <c r="HO11" s="209"/>
      <c r="HP11" s="209"/>
      <c r="HQ11" s="209"/>
      <c r="HR11" s="209"/>
      <c r="HS11" s="209"/>
      <c r="HT11" s="209"/>
      <c r="HU11" s="209"/>
      <c r="HV11" s="209"/>
      <c r="HW11" s="209"/>
      <c r="HX11" s="209"/>
      <c r="HY11" s="209"/>
      <c r="HZ11" s="209"/>
      <c r="IA11" s="209"/>
      <c r="IB11" s="209"/>
      <c r="IC11" s="209"/>
      <c r="ID11" s="209"/>
      <c r="IE11" s="209"/>
      <c r="IF11" s="209"/>
      <c r="IG11" s="209"/>
      <c r="IH11" s="209"/>
      <c r="II11" s="209"/>
      <c r="IJ11" s="209"/>
      <c r="IK11" s="209"/>
      <c r="IL11" s="209"/>
      <c r="IM11" s="209"/>
    </row>
    <row r="12" s="45" customFormat="1" ht="27.75" customHeight="1" spans="1:247">
      <c r="A12" s="96" t="s">
        <v>140</v>
      </c>
      <c r="B12" s="96" t="s">
        <v>353</v>
      </c>
      <c r="C12" s="96" t="s">
        <v>360</v>
      </c>
      <c r="D12" s="96" t="s">
        <v>361</v>
      </c>
      <c r="E12" s="96" t="s">
        <v>356</v>
      </c>
      <c r="F12" s="207">
        <v>3</v>
      </c>
      <c r="G12" s="96" t="s">
        <v>357</v>
      </c>
      <c r="H12" s="207">
        <v>30000</v>
      </c>
      <c r="I12" s="207">
        <v>30000</v>
      </c>
      <c r="J12" s="207">
        <v>30000</v>
      </c>
      <c r="K12" s="207">
        <v>0</v>
      </c>
      <c r="L12" s="207">
        <v>0</v>
      </c>
      <c r="M12" s="207">
        <v>0</v>
      </c>
      <c r="N12" s="207">
        <v>0</v>
      </c>
      <c r="O12" s="126">
        <v>0</v>
      </c>
      <c r="P12" s="126">
        <v>0</v>
      </c>
      <c r="Q12" s="126">
        <v>0</v>
      </c>
      <c r="R12" s="126">
        <v>0</v>
      </c>
      <c r="S12" s="126">
        <v>0</v>
      </c>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c r="FU12" s="209"/>
      <c r="FV12" s="209"/>
      <c r="FW12" s="209"/>
      <c r="FX12" s="209"/>
      <c r="FY12" s="209"/>
      <c r="FZ12" s="209"/>
      <c r="GA12" s="209"/>
      <c r="GB12" s="209"/>
      <c r="GC12" s="209"/>
      <c r="GD12" s="209"/>
      <c r="GE12" s="209"/>
      <c r="GF12" s="209"/>
      <c r="GG12" s="209"/>
      <c r="GH12" s="209"/>
      <c r="GI12" s="209"/>
      <c r="GJ12" s="209"/>
      <c r="GK12" s="209"/>
      <c r="GL12" s="209"/>
      <c r="GM12" s="209"/>
      <c r="GN12" s="209"/>
      <c r="GO12" s="209"/>
      <c r="GP12" s="209"/>
      <c r="GQ12" s="209"/>
      <c r="GR12" s="209"/>
      <c r="GS12" s="209"/>
      <c r="GT12" s="209"/>
      <c r="GU12" s="209"/>
      <c r="GV12" s="209"/>
      <c r="GW12" s="209"/>
      <c r="GX12" s="209"/>
      <c r="GY12" s="209"/>
      <c r="GZ12" s="209"/>
      <c r="HA12" s="209"/>
      <c r="HB12" s="209"/>
      <c r="HC12" s="209"/>
      <c r="HD12" s="209"/>
      <c r="HE12" s="209"/>
      <c r="HF12" s="209"/>
      <c r="HG12" s="209"/>
      <c r="HH12" s="209"/>
      <c r="HI12" s="209"/>
      <c r="HJ12" s="209"/>
      <c r="HK12" s="209"/>
      <c r="HL12" s="209"/>
      <c r="HM12" s="209"/>
      <c r="HN12" s="209"/>
      <c r="HO12" s="209"/>
      <c r="HP12" s="209"/>
      <c r="HQ12" s="209"/>
      <c r="HR12" s="209"/>
      <c r="HS12" s="209"/>
      <c r="HT12" s="209"/>
      <c r="HU12" s="209"/>
      <c r="HV12" s="209"/>
      <c r="HW12" s="209"/>
      <c r="HX12" s="209"/>
      <c r="HY12" s="209"/>
      <c r="HZ12" s="209"/>
      <c r="IA12" s="209"/>
      <c r="IB12" s="209"/>
      <c r="IC12" s="209"/>
      <c r="ID12" s="209"/>
      <c r="IE12" s="209"/>
      <c r="IF12" s="209"/>
      <c r="IG12" s="209"/>
      <c r="IH12" s="209"/>
      <c r="II12" s="209"/>
      <c r="IJ12" s="209"/>
      <c r="IK12" s="209"/>
      <c r="IL12" s="209"/>
      <c r="IM12" s="209"/>
    </row>
    <row r="13" s="45" customFormat="1" ht="27.75" customHeight="1" spans="1:247">
      <c r="A13" s="96" t="s">
        <v>140</v>
      </c>
      <c r="B13" s="96" t="s">
        <v>353</v>
      </c>
      <c r="C13" s="96" t="s">
        <v>362</v>
      </c>
      <c r="D13" s="96" t="s">
        <v>359</v>
      </c>
      <c r="E13" s="96" t="s">
        <v>356</v>
      </c>
      <c r="F13" s="207">
        <v>3</v>
      </c>
      <c r="G13" s="96" t="s">
        <v>357</v>
      </c>
      <c r="H13" s="207">
        <v>70000</v>
      </c>
      <c r="I13" s="207">
        <v>70000</v>
      </c>
      <c r="J13" s="207">
        <v>70000</v>
      </c>
      <c r="K13" s="207">
        <v>0</v>
      </c>
      <c r="L13" s="207">
        <v>0</v>
      </c>
      <c r="M13" s="207">
        <v>0</v>
      </c>
      <c r="N13" s="207">
        <v>0</v>
      </c>
      <c r="O13" s="126">
        <v>0</v>
      </c>
      <c r="P13" s="126">
        <v>0</v>
      </c>
      <c r="Q13" s="126">
        <v>0</v>
      </c>
      <c r="R13" s="126">
        <v>0</v>
      </c>
      <c r="S13" s="126">
        <v>0</v>
      </c>
      <c r="T13" s="2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c r="FU13" s="209"/>
      <c r="FV13" s="209"/>
      <c r="FW13" s="209"/>
      <c r="FX13" s="209"/>
      <c r="FY13" s="209"/>
      <c r="FZ13" s="209"/>
      <c r="GA13" s="209"/>
      <c r="GB13" s="209"/>
      <c r="GC13" s="209"/>
      <c r="GD13" s="209"/>
      <c r="GE13" s="209"/>
      <c r="GF13" s="209"/>
      <c r="GG13" s="209"/>
      <c r="GH13" s="209"/>
      <c r="GI13" s="209"/>
      <c r="GJ13" s="209"/>
      <c r="GK13" s="209"/>
      <c r="GL13" s="209"/>
      <c r="GM13" s="209"/>
      <c r="GN13" s="209"/>
      <c r="GO13" s="209"/>
      <c r="GP13" s="209"/>
      <c r="GQ13" s="209"/>
      <c r="GR13" s="209"/>
      <c r="GS13" s="209"/>
      <c r="GT13" s="209"/>
      <c r="GU13" s="209"/>
      <c r="GV13" s="209"/>
      <c r="GW13" s="209"/>
      <c r="GX13" s="209"/>
      <c r="GY13" s="209"/>
      <c r="GZ13" s="209"/>
      <c r="HA13" s="209"/>
      <c r="HB13" s="209"/>
      <c r="HC13" s="209"/>
      <c r="HD13" s="209"/>
      <c r="HE13" s="209"/>
      <c r="HF13" s="209"/>
      <c r="HG13" s="209"/>
      <c r="HH13" s="209"/>
      <c r="HI13" s="209"/>
      <c r="HJ13" s="209"/>
      <c r="HK13" s="209"/>
      <c r="HL13" s="209"/>
      <c r="HM13" s="209"/>
      <c r="HN13" s="209"/>
      <c r="HO13" s="209"/>
      <c r="HP13" s="209"/>
      <c r="HQ13" s="209"/>
      <c r="HR13" s="209"/>
      <c r="HS13" s="209"/>
      <c r="HT13" s="209"/>
      <c r="HU13" s="209"/>
      <c r="HV13" s="209"/>
      <c r="HW13" s="209"/>
      <c r="HX13" s="209"/>
      <c r="HY13" s="209"/>
      <c r="HZ13" s="209"/>
      <c r="IA13" s="209"/>
      <c r="IB13" s="209"/>
      <c r="IC13" s="209"/>
      <c r="ID13" s="209"/>
      <c r="IE13" s="209"/>
      <c r="IF13" s="209"/>
      <c r="IG13" s="209"/>
      <c r="IH13" s="209"/>
      <c r="II13" s="209"/>
      <c r="IJ13" s="209"/>
      <c r="IK13" s="209"/>
      <c r="IL13" s="209"/>
      <c r="IM13" s="209"/>
    </row>
    <row r="14" s="45" customFormat="1" ht="27.75" customHeight="1" spans="1:247">
      <c r="A14" s="96" t="s">
        <v>140</v>
      </c>
      <c r="B14" s="96" t="s">
        <v>353</v>
      </c>
      <c r="C14" s="96" t="s">
        <v>363</v>
      </c>
      <c r="D14" s="96" t="s">
        <v>364</v>
      </c>
      <c r="E14" s="96" t="s">
        <v>356</v>
      </c>
      <c r="F14" s="207">
        <v>10</v>
      </c>
      <c r="G14" s="96" t="s">
        <v>357</v>
      </c>
      <c r="H14" s="207">
        <v>150000</v>
      </c>
      <c r="I14" s="207">
        <v>150000</v>
      </c>
      <c r="J14" s="207">
        <v>150000</v>
      </c>
      <c r="K14" s="207">
        <v>0</v>
      </c>
      <c r="L14" s="207">
        <v>0</v>
      </c>
      <c r="M14" s="207">
        <v>0</v>
      </c>
      <c r="N14" s="207">
        <v>0</v>
      </c>
      <c r="O14" s="126">
        <v>0</v>
      </c>
      <c r="P14" s="126">
        <v>0</v>
      </c>
      <c r="Q14" s="126">
        <v>0</v>
      </c>
      <c r="R14" s="126">
        <v>0</v>
      </c>
      <c r="S14" s="126">
        <v>0</v>
      </c>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c r="FU14" s="209"/>
      <c r="FV14" s="209"/>
      <c r="FW14" s="209"/>
      <c r="FX14" s="209"/>
      <c r="FY14" s="209"/>
      <c r="FZ14" s="209"/>
      <c r="GA14" s="209"/>
      <c r="GB14" s="209"/>
      <c r="GC14" s="209"/>
      <c r="GD14" s="209"/>
      <c r="GE14" s="209"/>
      <c r="GF14" s="209"/>
      <c r="GG14" s="209"/>
      <c r="GH14" s="209"/>
      <c r="GI14" s="209"/>
      <c r="GJ14" s="209"/>
      <c r="GK14" s="209"/>
      <c r="GL14" s="209"/>
      <c r="GM14" s="209"/>
      <c r="GN14" s="209"/>
      <c r="GO14" s="209"/>
      <c r="GP14" s="209"/>
      <c r="GQ14" s="209"/>
      <c r="GR14" s="209"/>
      <c r="GS14" s="209"/>
      <c r="GT14" s="209"/>
      <c r="GU14" s="209"/>
      <c r="GV14" s="209"/>
      <c r="GW14" s="209"/>
      <c r="GX14" s="209"/>
      <c r="GY14" s="209"/>
      <c r="GZ14" s="209"/>
      <c r="HA14" s="209"/>
      <c r="HB14" s="209"/>
      <c r="HC14" s="209"/>
      <c r="HD14" s="209"/>
      <c r="HE14" s="209"/>
      <c r="HF14" s="209"/>
      <c r="HG14" s="209"/>
      <c r="HH14" s="209"/>
      <c r="HI14" s="209"/>
      <c r="HJ14" s="209"/>
      <c r="HK14" s="209"/>
      <c r="HL14" s="209"/>
      <c r="HM14" s="209"/>
      <c r="HN14" s="209"/>
      <c r="HO14" s="209"/>
      <c r="HP14" s="209"/>
      <c r="HQ14" s="209"/>
      <c r="HR14" s="209"/>
      <c r="HS14" s="209"/>
      <c r="HT14" s="209"/>
      <c r="HU14" s="209"/>
      <c r="HV14" s="209"/>
      <c r="HW14" s="209"/>
      <c r="HX14" s="209"/>
      <c r="HY14" s="209"/>
      <c r="HZ14" s="209"/>
      <c r="IA14" s="209"/>
      <c r="IB14" s="209"/>
      <c r="IC14" s="209"/>
      <c r="ID14" s="209"/>
      <c r="IE14" s="209"/>
      <c r="IF14" s="209"/>
      <c r="IG14" s="209"/>
      <c r="IH14" s="209"/>
      <c r="II14" s="209"/>
      <c r="IJ14" s="209"/>
      <c r="IK14" s="209"/>
      <c r="IL14" s="209"/>
      <c r="IM14" s="209"/>
    </row>
    <row r="15" s="45" customFormat="1" ht="27.75" customHeight="1" spans="1:247">
      <c r="A15" s="96" t="s">
        <v>140</v>
      </c>
      <c r="B15" s="96" t="s">
        <v>353</v>
      </c>
      <c r="C15" s="96" t="s">
        <v>365</v>
      </c>
      <c r="D15" s="96" t="s">
        <v>366</v>
      </c>
      <c r="E15" s="96" t="s">
        <v>356</v>
      </c>
      <c r="F15" s="207">
        <v>20</v>
      </c>
      <c r="G15" s="96" t="s">
        <v>357</v>
      </c>
      <c r="H15" s="207">
        <v>50000</v>
      </c>
      <c r="I15" s="207">
        <v>30000</v>
      </c>
      <c r="J15" s="207">
        <v>30000</v>
      </c>
      <c r="K15" s="207">
        <v>0</v>
      </c>
      <c r="L15" s="207">
        <v>0</v>
      </c>
      <c r="M15" s="207">
        <v>20000</v>
      </c>
      <c r="N15" s="207">
        <v>0</v>
      </c>
      <c r="O15" s="126">
        <v>0</v>
      </c>
      <c r="P15" s="126">
        <v>0</v>
      </c>
      <c r="Q15" s="126">
        <v>20000</v>
      </c>
      <c r="R15" s="126">
        <v>0</v>
      </c>
      <c r="S15" s="126">
        <v>0</v>
      </c>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c r="FU15" s="209"/>
      <c r="FV15" s="209"/>
      <c r="FW15" s="209"/>
      <c r="FX15" s="209"/>
      <c r="FY15" s="209"/>
      <c r="FZ15" s="209"/>
      <c r="GA15" s="209"/>
      <c r="GB15" s="209"/>
      <c r="GC15" s="209"/>
      <c r="GD15" s="209"/>
      <c r="GE15" s="209"/>
      <c r="GF15" s="209"/>
      <c r="GG15" s="209"/>
      <c r="GH15" s="209"/>
      <c r="GI15" s="209"/>
      <c r="GJ15" s="209"/>
      <c r="GK15" s="209"/>
      <c r="GL15" s="209"/>
      <c r="GM15" s="209"/>
      <c r="GN15" s="209"/>
      <c r="GO15" s="209"/>
      <c r="GP15" s="209"/>
      <c r="GQ15" s="209"/>
      <c r="GR15" s="209"/>
      <c r="GS15" s="209"/>
      <c r="GT15" s="209"/>
      <c r="GU15" s="209"/>
      <c r="GV15" s="209"/>
      <c r="GW15" s="209"/>
      <c r="GX15" s="209"/>
      <c r="GY15" s="209"/>
      <c r="GZ15" s="209"/>
      <c r="HA15" s="209"/>
      <c r="HB15" s="209"/>
      <c r="HC15" s="209"/>
      <c r="HD15" s="209"/>
      <c r="HE15" s="209"/>
      <c r="HF15" s="209"/>
      <c r="HG15" s="209"/>
      <c r="HH15" s="209"/>
      <c r="HI15" s="209"/>
      <c r="HJ15" s="209"/>
      <c r="HK15" s="209"/>
      <c r="HL15" s="209"/>
      <c r="HM15" s="209"/>
      <c r="HN15" s="209"/>
      <c r="HO15" s="209"/>
      <c r="HP15" s="209"/>
      <c r="HQ15" s="209"/>
      <c r="HR15" s="209"/>
      <c r="HS15" s="209"/>
      <c r="HT15" s="209"/>
      <c r="HU15" s="209"/>
      <c r="HV15" s="209"/>
      <c r="HW15" s="209"/>
      <c r="HX15" s="209"/>
      <c r="HY15" s="209"/>
      <c r="HZ15" s="209"/>
      <c r="IA15" s="209"/>
      <c r="IB15" s="209"/>
      <c r="IC15" s="209"/>
      <c r="ID15" s="209"/>
      <c r="IE15" s="209"/>
      <c r="IF15" s="209"/>
      <c r="IG15" s="209"/>
      <c r="IH15" s="209"/>
      <c r="II15" s="209"/>
      <c r="IJ15" s="209"/>
      <c r="IK15" s="209"/>
      <c r="IL15" s="209"/>
      <c r="IM15" s="209"/>
    </row>
    <row r="16" s="45" customFormat="1" ht="27.75" customHeight="1" spans="1:247">
      <c r="A16" s="96" t="s">
        <v>140</v>
      </c>
      <c r="B16" s="96" t="s">
        <v>353</v>
      </c>
      <c r="C16" s="96" t="s">
        <v>367</v>
      </c>
      <c r="D16" s="96" t="s">
        <v>368</v>
      </c>
      <c r="E16" s="96" t="s">
        <v>356</v>
      </c>
      <c r="F16" s="207">
        <v>1</v>
      </c>
      <c r="G16" s="96" t="s">
        <v>369</v>
      </c>
      <c r="H16" s="207">
        <v>4800</v>
      </c>
      <c r="I16" s="207">
        <v>0</v>
      </c>
      <c r="J16" s="207">
        <v>0</v>
      </c>
      <c r="K16" s="207">
        <v>0</v>
      </c>
      <c r="L16" s="207">
        <v>0</v>
      </c>
      <c r="M16" s="207">
        <v>4800</v>
      </c>
      <c r="N16" s="207">
        <v>0</v>
      </c>
      <c r="O16" s="126">
        <v>0</v>
      </c>
      <c r="P16" s="126">
        <v>0</v>
      </c>
      <c r="Q16" s="126">
        <v>4800</v>
      </c>
      <c r="R16" s="126">
        <v>0</v>
      </c>
      <c r="S16" s="126">
        <v>0</v>
      </c>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c r="FU16" s="209"/>
      <c r="FV16" s="209"/>
      <c r="FW16" s="209"/>
      <c r="FX16" s="209"/>
      <c r="FY16" s="209"/>
      <c r="FZ16" s="209"/>
      <c r="GA16" s="209"/>
      <c r="GB16" s="209"/>
      <c r="GC16" s="209"/>
      <c r="GD16" s="209"/>
      <c r="GE16" s="209"/>
      <c r="GF16" s="209"/>
      <c r="GG16" s="209"/>
      <c r="GH16" s="209"/>
      <c r="GI16" s="209"/>
      <c r="GJ16" s="209"/>
      <c r="GK16" s="209"/>
      <c r="GL16" s="209"/>
      <c r="GM16" s="209"/>
      <c r="GN16" s="209"/>
      <c r="GO16" s="209"/>
      <c r="GP16" s="209"/>
      <c r="GQ16" s="209"/>
      <c r="GR16" s="209"/>
      <c r="GS16" s="209"/>
      <c r="GT16" s="209"/>
      <c r="GU16" s="209"/>
      <c r="GV16" s="209"/>
      <c r="GW16" s="209"/>
      <c r="GX16" s="209"/>
      <c r="GY16" s="209"/>
      <c r="GZ16" s="209"/>
      <c r="HA16" s="209"/>
      <c r="HB16" s="209"/>
      <c r="HC16" s="209"/>
      <c r="HD16" s="209"/>
      <c r="HE16" s="209"/>
      <c r="HF16" s="209"/>
      <c r="HG16" s="209"/>
      <c r="HH16" s="209"/>
      <c r="HI16" s="209"/>
      <c r="HJ16" s="209"/>
      <c r="HK16" s="209"/>
      <c r="HL16" s="209"/>
      <c r="HM16" s="209"/>
      <c r="HN16" s="209"/>
      <c r="HO16" s="209"/>
      <c r="HP16" s="209"/>
      <c r="HQ16" s="209"/>
      <c r="HR16" s="209"/>
      <c r="HS16" s="209"/>
      <c r="HT16" s="209"/>
      <c r="HU16" s="209"/>
      <c r="HV16" s="209"/>
      <c r="HW16" s="209"/>
      <c r="HX16" s="209"/>
      <c r="HY16" s="209"/>
      <c r="HZ16" s="209"/>
      <c r="IA16" s="209"/>
      <c r="IB16" s="209"/>
      <c r="IC16" s="209"/>
      <c r="ID16" s="209"/>
      <c r="IE16" s="209"/>
      <c r="IF16" s="209"/>
      <c r="IG16" s="209"/>
      <c r="IH16" s="209"/>
      <c r="II16" s="209"/>
      <c r="IJ16" s="209"/>
      <c r="IK16" s="209"/>
      <c r="IL16" s="209"/>
      <c r="IM16" s="209"/>
    </row>
    <row r="17" s="45" customFormat="1" ht="27.75" customHeight="1" spans="1:247">
      <c r="A17" s="96" t="s">
        <v>140</v>
      </c>
      <c r="B17" s="96" t="s">
        <v>353</v>
      </c>
      <c r="C17" s="96" t="s">
        <v>370</v>
      </c>
      <c r="D17" s="96" t="s">
        <v>371</v>
      </c>
      <c r="E17" s="96" t="s">
        <v>356</v>
      </c>
      <c r="F17" s="207">
        <v>10</v>
      </c>
      <c r="G17" s="96" t="s">
        <v>357</v>
      </c>
      <c r="H17" s="207">
        <v>70000</v>
      </c>
      <c r="I17" s="207">
        <v>20000</v>
      </c>
      <c r="J17" s="207">
        <v>20000</v>
      </c>
      <c r="K17" s="207">
        <v>0</v>
      </c>
      <c r="L17" s="207">
        <v>0</v>
      </c>
      <c r="M17" s="207">
        <v>50000</v>
      </c>
      <c r="N17" s="207">
        <v>0</v>
      </c>
      <c r="O17" s="126">
        <v>0</v>
      </c>
      <c r="P17" s="126">
        <v>0</v>
      </c>
      <c r="Q17" s="126">
        <v>50000</v>
      </c>
      <c r="R17" s="126">
        <v>0</v>
      </c>
      <c r="S17" s="126">
        <v>0</v>
      </c>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c r="FU17" s="209"/>
      <c r="FV17" s="209"/>
      <c r="FW17" s="209"/>
      <c r="FX17" s="209"/>
      <c r="FY17" s="209"/>
      <c r="FZ17" s="209"/>
      <c r="GA17" s="209"/>
      <c r="GB17" s="209"/>
      <c r="GC17" s="209"/>
      <c r="GD17" s="209"/>
      <c r="GE17" s="209"/>
      <c r="GF17" s="209"/>
      <c r="GG17" s="209"/>
      <c r="GH17" s="209"/>
      <c r="GI17" s="209"/>
      <c r="GJ17" s="209"/>
      <c r="GK17" s="209"/>
      <c r="GL17" s="209"/>
      <c r="GM17" s="209"/>
      <c r="GN17" s="209"/>
      <c r="GO17" s="209"/>
      <c r="GP17" s="209"/>
      <c r="GQ17" s="209"/>
      <c r="GR17" s="209"/>
      <c r="GS17" s="209"/>
      <c r="GT17" s="209"/>
      <c r="GU17" s="209"/>
      <c r="GV17" s="209"/>
      <c r="GW17" s="209"/>
      <c r="GX17" s="209"/>
      <c r="GY17" s="209"/>
      <c r="GZ17" s="209"/>
      <c r="HA17" s="209"/>
      <c r="HB17" s="209"/>
      <c r="HC17" s="209"/>
      <c r="HD17" s="209"/>
      <c r="HE17" s="209"/>
      <c r="HF17" s="209"/>
      <c r="HG17" s="209"/>
      <c r="HH17" s="209"/>
      <c r="HI17" s="209"/>
      <c r="HJ17" s="209"/>
      <c r="HK17" s="209"/>
      <c r="HL17" s="209"/>
      <c r="HM17" s="209"/>
      <c r="HN17" s="209"/>
      <c r="HO17" s="209"/>
      <c r="HP17" s="209"/>
      <c r="HQ17" s="209"/>
      <c r="HR17" s="209"/>
      <c r="HS17" s="209"/>
      <c r="HT17" s="209"/>
      <c r="HU17" s="209"/>
      <c r="HV17" s="209"/>
      <c r="HW17" s="209"/>
      <c r="HX17" s="209"/>
      <c r="HY17" s="209"/>
      <c r="HZ17" s="209"/>
      <c r="IA17" s="209"/>
      <c r="IB17" s="209"/>
      <c r="IC17" s="209"/>
      <c r="ID17" s="209"/>
      <c r="IE17" s="209"/>
      <c r="IF17" s="209"/>
      <c r="IG17" s="209"/>
      <c r="IH17" s="209"/>
      <c r="II17" s="209"/>
      <c r="IJ17" s="209"/>
      <c r="IK17" s="209"/>
      <c r="IL17" s="209"/>
      <c r="IM17" s="209"/>
    </row>
    <row r="18" s="45" customFormat="1" ht="27.75" customHeight="1" spans="1:19">
      <c r="A18" s="96" t="s">
        <v>140</v>
      </c>
      <c r="B18" s="96" t="s">
        <v>353</v>
      </c>
      <c r="C18" s="96" t="s">
        <v>372</v>
      </c>
      <c r="D18" s="96" t="s">
        <v>373</v>
      </c>
      <c r="E18" s="96" t="s">
        <v>356</v>
      </c>
      <c r="F18" s="207">
        <v>50</v>
      </c>
      <c r="G18" s="96" t="s">
        <v>357</v>
      </c>
      <c r="H18" s="207">
        <v>150000</v>
      </c>
      <c r="I18" s="207">
        <v>50000</v>
      </c>
      <c r="J18" s="207">
        <v>50000</v>
      </c>
      <c r="K18" s="207">
        <v>0</v>
      </c>
      <c r="L18" s="207">
        <v>0</v>
      </c>
      <c r="M18" s="207">
        <v>100000</v>
      </c>
      <c r="N18" s="207">
        <v>0</v>
      </c>
      <c r="O18" s="126">
        <v>0</v>
      </c>
      <c r="P18" s="126">
        <v>0</v>
      </c>
      <c r="Q18" s="126">
        <v>100000</v>
      </c>
      <c r="R18" s="126">
        <v>0</v>
      </c>
      <c r="S18" s="126">
        <v>0</v>
      </c>
    </row>
    <row r="19" s="45" customFormat="1" ht="27.75" customHeight="1" spans="1:19">
      <c r="A19" s="96" t="s">
        <v>140</v>
      </c>
      <c r="B19" s="96" t="s">
        <v>353</v>
      </c>
      <c r="C19" s="96" t="s">
        <v>374</v>
      </c>
      <c r="D19" s="96" t="s">
        <v>375</v>
      </c>
      <c r="E19" s="96" t="s">
        <v>356</v>
      </c>
      <c r="F19" s="207">
        <v>1</v>
      </c>
      <c r="G19" s="96" t="s">
        <v>357</v>
      </c>
      <c r="H19" s="207">
        <v>50000</v>
      </c>
      <c r="I19" s="207">
        <v>50000</v>
      </c>
      <c r="J19" s="207">
        <v>50000</v>
      </c>
      <c r="K19" s="207">
        <v>0</v>
      </c>
      <c r="L19" s="207">
        <v>0</v>
      </c>
      <c r="M19" s="207">
        <v>0</v>
      </c>
      <c r="N19" s="207">
        <v>0</v>
      </c>
      <c r="O19" s="126">
        <v>0</v>
      </c>
      <c r="P19" s="126">
        <v>0</v>
      </c>
      <c r="Q19" s="126">
        <v>0</v>
      </c>
      <c r="R19" s="126">
        <v>0</v>
      </c>
      <c r="S19" s="126">
        <v>0</v>
      </c>
    </row>
    <row r="20" s="45" customFormat="1" ht="27.75" customHeight="1" spans="1:19">
      <c r="A20" s="96" t="s">
        <v>140</v>
      </c>
      <c r="B20" s="96" t="s">
        <v>353</v>
      </c>
      <c r="C20" s="96" t="s">
        <v>367</v>
      </c>
      <c r="D20" s="96" t="s">
        <v>376</v>
      </c>
      <c r="E20" s="96" t="s">
        <v>356</v>
      </c>
      <c r="F20" s="207">
        <v>3</v>
      </c>
      <c r="G20" s="96" t="s">
        <v>369</v>
      </c>
      <c r="H20" s="207">
        <v>11400</v>
      </c>
      <c r="I20" s="207">
        <v>0</v>
      </c>
      <c r="J20" s="207">
        <v>0</v>
      </c>
      <c r="K20" s="207">
        <v>0</v>
      </c>
      <c r="L20" s="207">
        <v>0</v>
      </c>
      <c r="M20" s="207">
        <v>11400</v>
      </c>
      <c r="N20" s="207">
        <v>0</v>
      </c>
      <c r="O20" s="126">
        <v>0</v>
      </c>
      <c r="P20" s="126">
        <v>0</v>
      </c>
      <c r="Q20" s="126">
        <v>11400</v>
      </c>
      <c r="R20" s="126">
        <v>0</v>
      </c>
      <c r="S20" s="126">
        <v>0</v>
      </c>
    </row>
    <row r="21" s="45" customFormat="1" ht="27.75" customHeight="1" spans="1:19">
      <c r="A21" s="96" t="s">
        <v>140</v>
      </c>
      <c r="B21" s="96" t="s">
        <v>353</v>
      </c>
      <c r="C21" s="96" t="s">
        <v>377</v>
      </c>
      <c r="D21" s="96" t="s">
        <v>359</v>
      </c>
      <c r="E21" s="96" t="s">
        <v>356</v>
      </c>
      <c r="F21" s="207">
        <v>3</v>
      </c>
      <c r="G21" s="96" t="s">
        <v>357</v>
      </c>
      <c r="H21" s="207">
        <v>50000</v>
      </c>
      <c r="I21" s="207">
        <v>50000</v>
      </c>
      <c r="J21" s="207">
        <v>50000</v>
      </c>
      <c r="K21" s="207">
        <v>0</v>
      </c>
      <c r="L21" s="207">
        <v>0</v>
      </c>
      <c r="M21" s="207">
        <v>0</v>
      </c>
      <c r="N21" s="207">
        <v>0</v>
      </c>
      <c r="O21" s="126">
        <v>0</v>
      </c>
      <c r="P21" s="126">
        <v>0</v>
      </c>
      <c r="Q21" s="126">
        <v>0</v>
      </c>
      <c r="R21" s="126">
        <v>0</v>
      </c>
      <c r="S21" s="126">
        <v>0</v>
      </c>
    </row>
    <row r="22" s="45" customFormat="1" ht="27.75" customHeight="1" spans="1:19">
      <c r="A22" s="96" t="s">
        <v>140</v>
      </c>
      <c r="B22" s="96" t="s">
        <v>353</v>
      </c>
      <c r="C22" s="96" t="s">
        <v>378</v>
      </c>
      <c r="D22" s="96" t="s">
        <v>359</v>
      </c>
      <c r="E22" s="96" t="s">
        <v>356</v>
      </c>
      <c r="F22" s="207">
        <v>5</v>
      </c>
      <c r="G22" s="96" t="s">
        <v>357</v>
      </c>
      <c r="H22" s="207">
        <v>30000</v>
      </c>
      <c r="I22" s="207">
        <v>30000</v>
      </c>
      <c r="J22" s="207">
        <v>30000</v>
      </c>
      <c r="K22" s="207">
        <v>0</v>
      </c>
      <c r="L22" s="207">
        <v>0</v>
      </c>
      <c r="M22" s="207">
        <v>0</v>
      </c>
      <c r="N22" s="207">
        <v>0</v>
      </c>
      <c r="O22" s="126">
        <v>0</v>
      </c>
      <c r="P22" s="126">
        <v>0</v>
      </c>
      <c r="Q22" s="126">
        <v>0</v>
      </c>
      <c r="R22" s="126">
        <v>0</v>
      </c>
      <c r="S22" s="126">
        <v>0</v>
      </c>
    </row>
    <row r="23" s="45" customFormat="1" ht="27.75" customHeight="1" spans="1:19">
      <c r="A23" s="96" t="s">
        <v>140</v>
      </c>
      <c r="B23" s="96" t="s">
        <v>353</v>
      </c>
      <c r="C23" s="96" t="s">
        <v>379</v>
      </c>
      <c r="D23" s="96" t="s">
        <v>380</v>
      </c>
      <c r="E23" s="96" t="s">
        <v>356</v>
      </c>
      <c r="F23" s="207">
        <v>30</v>
      </c>
      <c r="G23" s="96" t="s">
        <v>357</v>
      </c>
      <c r="H23" s="207">
        <v>100000</v>
      </c>
      <c r="I23" s="207">
        <v>100000</v>
      </c>
      <c r="J23" s="207">
        <v>100000</v>
      </c>
      <c r="K23" s="207">
        <v>0</v>
      </c>
      <c r="L23" s="207">
        <v>0</v>
      </c>
      <c r="M23" s="207">
        <v>0</v>
      </c>
      <c r="N23" s="207">
        <v>0</v>
      </c>
      <c r="O23" s="126">
        <v>0</v>
      </c>
      <c r="P23" s="126">
        <v>0</v>
      </c>
      <c r="Q23" s="126">
        <v>0</v>
      </c>
      <c r="R23" s="126">
        <v>0</v>
      </c>
      <c r="S23" s="126">
        <v>0</v>
      </c>
    </row>
    <row r="24" s="45" customFormat="1" ht="27.75" customHeight="1" spans="1:19">
      <c r="A24" s="96" t="s">
        <v>140</v>
      </c>
      <c r="B24" s="96" t="s">
        <v>353</v>
      </c>
      <c r="C24" s="96" t="s">
        <v>381</v>
      </c>
      <c r="D24" s="96" t="s">
        <v>382</v>
      </c>
      <c r="E24" s="96" t="s">
        <v>356</v>
      </c>
      <c r="F24" s="207">
        <v>3</v>
      </c>
      <c r="G24" s="96" t="s">
        <v>357</v>
      </c>
      <c r="H24" s="207">
        <v>180000</v>
      </c>
      <c r="I24" s="207">
        <v>180000</v>
      </c>
      <c r="J24" s="207">
        <v>180000</v>
      </c>
      <c r="K24" s="207">
        <v>0</v>
      </c>
      <c r="L24" s="207">
        <v>0</v>
      </c>
      <c r="M24" s="207">
        <v>0</v>
      </c>
      <c r="N24" s="207">
        <v>0</v>
      </c>
      <c r="O24" s="126">
        <v>0</v>
      </c>
      <c r="P24" s="126">
        <v>0</v>
      </c>
      <c r="Q24" s="126">
        <v>0</v>
      </c>
      <c r="R24" s="126">
        <v>0</v>
      </c>
      <c r="S24" s="126">
        <v>0</v>
      </c>
    </row>
    <row r="25" s="45" customFormat="1" ht="27.75" customHeight="1" spans="1:19">
      <c r="A25" s="96" t="s">
        <v>140</v>
      </c>
      <c r="B25" s="96" t="s">
        <v>353</v>
      </c>
      <c r="C25" s="96" t="s">
        <v>383</v>
      </c>
      <c r="D25" s="96" t="s">
        <v>384</v>
      </c>
      <c r="E25" s="96" t="s">
        <v>356</v>
      </c>
      <c r="F25" s="207">
        <v>20</v>
      </c>
      <c r="G25" s="96" t="s">
        <v>357</v>
      </c>
      <c r="H25" s="207">
        <v>50000</v>
      </c>
      <c r="I25" s="207">
        <v>0</v>
      </c>
      <c r="J25" s="207">
        <v>0</v>
      </c>
      <c r="K25" s="207">
        <v>0</v>
      </c>
      <c r="L25" s="207">
        <v>0</v>
      </c>
      <c r="M25" s="207">
        <v>50000</v>
      </c>
      <c r="N25" s="207">
        <v>0</v>
      </c>
      <c r="O25" s="126">
        <v>0</v>
      </c>
      <c r="P25" s="126">
        <v>0</v>
      </c>
      <c r="Q25" s="126">
        <v>50000</v>
      </c>
      <c r="R25" s="126">
        <v>0</v>
      </c>
      <c r="S25" s="126">
        <v>0</v>
      </c>
    </row>
    <row r="26" s="45" customFormat="1" ht="27.75" customHeight="1" spans="1:19">
      <c r="A26" s="96" t="s">
        <v>140</v>
      </c>
      <c r="B26" s="96" t="s">
        <v>353</v>
      </c>
      <c r="C26" s="96" t="s">
        <v>230</v>
      </c>
      <c r="D26" s="96" t="s">
        <v>385</v>
      </c>
      <c r="E26" s="96" t="s">
        <v>356</v>
      </c>
      <c r="F26" s="207">
        <v>10</v>
      </c>
      <c r="G26" s="96" t="s">
        <v>357</v>
      </c>
      <c r="H26" s="207">
        <v>50000</v>
      </c>
      <c r="I26" s="207">
        <v>20000</v>
      </c>
      <c r="J26" s="207">
        <v>20000</v>
      </c>
      <c r="K26" s="207">
        <v>0</v>
      </c>
      <c r="L26" s="207">
        <v>0</v>
      </c>
      <c r="M26" s="207">
        <v>30000</v>
      </c>
      <c r="N26" s="207">
        <v>0</v>
      </c>
      <c r="O26" s="126">
        <v>0</v>
      </c>
      <c r="P26" s="126">
        <v>0</v>
      </c>
      <c r="Q26" s="126">
        <v>30000</v>
      </c>
      <c r="R26" s="126">
        <v>0</v>
      </c>
      <c r="S26" s="126">
        <v>0</v>
      </c>
    </row>
    <row r="27" s="45" customFormat="1" ht="27.75" customHeight="1" spans="1:19">
      <c r="A27" s="96" t="s">
        <v>140</v>
      </c>
      <c r="B27" s="96" t="s">
        <v>353</v>
      </c>
      <c r="C27" s="96" t="s">
        <v>386</v>
      </c>
      <c r="D27" s="96" t="s">
        <v>387</v>
      </c>
      <c r="E27" s="96" t="s">
        <v>356</v>
      </c>
      <c r="F27" s="207">
        <v>2</v>
      </c>
      <c r="G27" s="96" t="s">
        <v>357</v>
      </c>
      <c r="H27" s="207">
        <v>120000</v>
      </c>
      <c r="I27" s="207">
        <v>120000</v>
      </c>
      <c r="J27" s="207">
        <v>120000</v>
      </c>
      <c r="K27" s="207">
        <v>0</v>
      </c>
      <c r="L27" s="207">
        <v>0</v>
      </c>
      <c r="M27" s="207">
        <v>0</v>
      </c>
      <c r="N27" s="207">
        <v>0</v>
      </c>
      <c r="O27" s="126">
        <v>0</v>
      </c>
      <c r="P27" s="126">
        <v>0</v>
      </c>
      <c r="Q27" s="126">
        <v>0</v>
      </c>
      <c r="R27" s="126">
        <v>0</v>
      </c>
      <c r="S27" s="126">
        <v>0</v>
      </c>
    </row>
    <row r="28" s="45" customFormat="1" ht="27.75" customHeight="1" spans="1:19">
      <c r="A28" s="96" t="s">
        <v>140</v>
      </c>
      <c r="B28" s="96" t="s">
        <v>353</v>
      </c>
      <c r="C28" s="96" t="s">
        <v>388</v>
      </c>
      <c r="D28" s="96" t="s">
        <v>389</v>
      </c>
      <c r="E28" s="96" t="s">
        <v>356</v>
      </c>
      <c r="F28" s="207">
        <v>5</v>
      </c>
      <c r="G28" s="96" t="s">
        <v>357</v>
      </c>
      <c r="H28" s="207">
        <v>20000</v>
      </c>
      <c r="I28" s="207">
        <v>20000</v>
      </c>
      <c r="J28" s="207">
        <v>20000</v>
      </c>
      <c r="K28" s="207">
        <v>0</v>
      </c>
      <c r="L28" s="207">
        <v>0</v>
      </c>
      <c r="M28" s="207">
        <v>0</v>
      </c>
      <c r="N28" s="207">
        <v>0</v>
      </c>
      <c r="O28" s="126">
        <v>0</v>
      </c>
      <c r="P28" s="126">
        <v>0</v>
      </c>
      <c r="Q28" s="126">
        <v>0</v>
      </c>
      <c r="R28" s="126">
        <v>0</v>
      </c>
      <c r="S28" s="126">
        <v>0</v>
      </c>
    </row>
    <row r="29" s="45" customFormat="1" ht="27.75" customHeight="1" spans="1:19">
      <c r="A29" s="96" t="s">
        <v>140</v>
      </c>
      <c r="B29" s="96" t="s">
        <v>353</v>
      </c>
      <c r="C29" s="96" t="s">
        <v>390</v>
      </c>
      <c r="D29" s="96" t="s">
        <v>391</v>
      </c>
      <c r="E29" s="96" t="s">
        <v>356</v>
      </c>
      <c r="F29" s="207">
        <v>10</v>
      </c>
      <c r="G29" s="96" t="s">
        <v>357</v>
      </c>
      <c r="H29" s="207">
        <v>50000</v>
      </c>
      <c r="I29" s="207">
        <v>50000</v>
      </c>
      <c r="J29" s="207">
        <v>50000</v>
      </c>
      <c r="K29" s="207">
        <v>0</v>
      </c>
      <c r="L29" s="207">
        <v>0</v>
      </c>
      <c r="M29" s="207">
        <v>0</v>
      </c>
      <c r="N29" s="207">
        <v>0</v>
      </c>
      <c r="O29" s="126">
        <v>0</v>
      </c>
      <c r="P29" s="126">
        <v>0</v>
      </c>
      <c r="Q29" s="126">
        <v>0</v>
      </c>
      <c r="R29" s="126">
        <v>0</v>
      </c>
      <c r="S29" s="126">
        <v>0</v>
      </c>
    </row>
    <row r="30" s="45" customFormat="1" ht="27.75" customHeight="1" spans="1:19">
      <c r="A30" s="96" t="s">
        <v>113</v>
      </c>
      <c r="B30" s="96" t="s">
        <v>114</v>
      </c>
      <c r="C30" s="96"/>
      <c r="D30" s="96"/>
      <c r="E30" s="96"/>
      <c r="F30" s="207">
        <v>372</v>
      </c>
      <c r="G30" s="96"/>
      <c r="H30" s="207">
        <v>1166320</v>
      </c>
      <c r="I30" s="207">
        <v>1066320</v>
      </c>
      <c r="J30" s="207">
        <v>1066320</v>
      </c>
      <c r="K30" s="207">
        <v>0</v>
      </c>
      <c r="L30" s="207">
        <v>0</v>
      </c>
      <c r="M30" s="207">
        <v>100000</v>
      </c>
      <c r="N30" s="207">
        <v>0</v>
      </c>
      <c r="O30" s="126">
        <v>0</v>
      </c>
      <c r="P30" s="126">
        <v>0</v>
      </c>
      <c r="Q30" s="126">
        <v>100000</v>
      </c>
      <c r="R30" s="126">
        <v>0</v>
      </c>
      <c r="S30" s="126">
        <v>0</v>
      </c>
    </row>
    <row r="31" s="45" customFormat="1" ht="27.75" customHeight="1" spans="1:19">
      <c r="A31" s="96" t="s">
        <v>145</v>
      </c>
      <c r="B31" s="96" t="s">
        <v>392</v>
      </c>
      <c r="C31" s="96" t="s">
        <v>372</v>
      </c>
      <c r="D31" s="96" t="s">
        <v>373</v>
      </c>
      <c r="E31" s="96"/>
      <c r="F31" s="207">
        <v>0</v>
      </c>
      <c r="G31" s="96"/>
      <c r="H31" s="207">
        <v>600000</v>
      </c>
      <c r="I31" s="207">
        <v>600000</v>
      </c>
      <c r="J31" s="207">
        <v>600000</v>
      </c>
      <c r="K31" s="207">
        <v>0</v>
      </c>
      <c r="L31" s="207">
        <v>0</v>
      </c>
      <c r="M31" s="207">
        <v>0</v>
      </c>
      <c r="N31" s="207">
        <v>0</v>
      </c>
      <c r="O31" s="126">
        <v>0</v>
      </c>
      <c r="P31" s="126">
        <v>0</v>
      </c>
      <c r="Q31" s="126">
        <v>0</v>
      </c>
      <c r="R31" s="126">
        <v>0</v>
      </c>
      <c r="S31" s="126">
        <v>0</v>
      </c>
    </row>
    <row r="32" s="45" customFormat="1" ht="27.75" customHeight="1" spans="1:19">
      <c r="A32" s="96" t="s">
        <v>145</v>
      </c>
      <c r="B32" s="96" t="s">
        <v>392</v>
      </c>
      <c r="C32" s="96" t="s">
        <v>393</v>
      </c>
      <c r="D32" s="96" t="s">
        <v>394</v>
      </c>
      <c r="E32" s="96" t="s">
        <v>395</v>
      </c>
      <c r="F32" s="207">
        <v>4</v>
      </c>
      <c r="G32" s="96" t="s">
        <v>369</v>
      </c>
      <c r="H32" s="207">
        <v>8320</v>
      </c>
      <c r="I32" s="207">
        <v>8320</v>
      </c>
      <c r="J32" s="207">
        <v>8320</v>
      </c>
      <c r="K32" s="207">
        <v>0</v>
      </c>
      <c r="L32" s="207">
        <v>0</v>
      </c>
      <c r="M32" s="207">
        <v>0</v>
      </c>
      <c r="N32" s="207">
        <v>0</v>
      </c>
      <c r="O32" s="126">
        <v>0</v>
      </c>
      <c r="P32" s="126">
        <v>0</v>
      </c>
      <c r="Q32" s="126">
        <v>0</v>
      </c>
      <c r="R32" s="126">
        <v>0</v>
      </c>
      <c r="S32" s="126">
        <v>0</v>
      </c>
    </row>
    <row r="33" s="45" customFormat="1" ht="27.75" customHeight="1" spans="1:19">
      <c r="A33" s="96" t="s">
        <v>145</v>
      </c>
      <c r="B33" s="96" t="s">
        <v>392</v>
      </c>
      <c r="C33" s="96" t="s">
        <v>396</v>
      </c>
      <c r="D33" s="96" t="s">
        <v>397</v>
      </c>
      <c r="E33" s="96" t="s">
        <v>395</v>
      </c>
      <c r="F33" s="207">
        <v>316</v>
      </c>
      <c r="G33" s="96" t="s">
        <v>398</v>
      </c>
      <c r="H33" s="207">
        <v>129000</v>
      </c>
      <c r="I33" s="207">
        <v>129000</v>
      </c>
      <c r="J33" s="207">
        <v>129000</v>
      </c>
      <c r="K33" s="207">
        <v>0</v>
      </c>
      <c r="L33" s="207">
        <v>0</v>
      </c>
      <c r="M33" s="207">
        <v>0</v>
      </c>
      <c r="N33" s="207">
        <v>0</v>
      </c>
      <c r="O33" s="126">
        <v>0</v>
      </c>
      <c r="P33" s="126">
        <v>0</v>
      </c>
      <c r="Q33" s="126">
        <v>0</v>
      </c>
      <c r="R33" s="126">
        <v>0</v>
      </c>
      <c r="S33" s="126">
        <v>0</v>
      </c>
    </row>
    <row r="34" s="45" customFormat="1" ht="27.75" customHeight="1" spans="1:19">
      <c r="A34" s="96" t="s">
        <v>145</v>
      </c>
      <c r="B34" s="96" t="s">
        <v>392</v>
      </c>
      <c r="C34" s="96" t="s">
        <v>399</v>
      </c>
      <c r="D34" s="96" t="s">
        <v>400</v>
      </c>
      <c r="E34" s="96" t="s">
        <v>395</v>
      </c>
      <c r="F34" s="207">
        <v>2</v>
      </c>
      <c r="G34" s="96" t="s">
        <v>369</v>
      </c>
      <c r="H34" s="207">
        <v>300000</v>
      </c>
      <c r="I34" s="207">
        <v>200000</v>
      </c>
      <c r="J34" s="207">
        <v>200000</v>
      </c>
      <c r="K34" s="207">
        <v>0</v>
      </c>
      <c r="L34" s="207">
        <v>0</v>
      </c>
      <c r="M34" s="207">
        <v>100000</v>
      </c>
      <c r="N34" s="207">
        <v>0</v>
      </c>
      <c r="O34" s="126">
        <v>0</v>
      </c>
      <c r="P34" s="126">
        <v>0</v>
      </c>
      <c r="Q34" s="126">
        <v>100000</v>
      </c>
      <c r="R34" s="126">
        <v>0</v>
      </c>
      <c r="S34" s="126">
        <v>0</v>
      </c>
    </row>
    <row r="35" s="45" customFormat="1" ht="27.75" customHeight="1" spans="1:19">
      <c r="A35" s="96" t="s">
        <v>145</v>
      </c>
      <c r="B35" s="96" t="s">
        <v>392</v>
      </c>
      <c r="C35" s="96" t="s">
        <v>401</v>
      </c>
      <c r="D35" s="96"/>
      <c r="E35" s="96" t="s">
        <v>395</v>
      </c>
      <c r="F35" s="207">
        <v>50</v>
      </c>
      <c r="G35" s="96" t="s">
        <v>369</v>
      </c>
      <c r="H35" s="207">
        <v>129000</v>
      </c>
      <c r="I35" s="207">
        <v>129000</v>
      </c>
      <c r="J35" s="207">
        <v>129000</v>
      </c>
      <c r="K35" s="207">
        <v>0</v>
      </c>
      <c r="L35" s="207">
        <v>0</v>
      </c>
      <c r="M35" s="207">
        <v>0</v>
      </c>
      <c r="N35" s="207">
        <v>0</v>
      </c>
      <c r="O35" s="126">
        <v>0</v>
      </c>
      <c r="P35" s="126">
        <v>0</v>
      </c>
      <c r="Q35" s="126">
        <v>0</v>
      </c>
      <c r="R35" s="126">
        <v>0</v>
      </c>
      <c r="S35" s="126">
        <v>0</v>
      </c>
    </row>
    <row r="36" s="45" customFormat="1" ht="27.75" customHeight="1" spans="1:19">
      <c r="A36" s="96" t="s">
        <v>116</v>
      </c>
      <c r="B36" s="96" t="s">
        <v>117</v>
      </c>
      <c r="C36" s="96"/>
      <c r="D36" s="96"/>
      <c r="E36" s="96"/>
      <c r="F36" s="207">
        <v>313</v>
      </c>
      <c r="G36" s="96"/>
      <c r="H36" s="207">
        <v>4944000</v>
      </c>
      <c r="I36" s="207">
        <v>0</v>
      </c>
      <c r="J36" s="207">
        <v>0</v>
      </c>
      <c r="K36" s="207">
        <v>0</v>
      </c>
      <c r="L36" s="207">
        <v>0</v>
      </c>
      <c r="M36" s="207">
        <v>4944000</v>
      </c>
      <c r="N36" s="207">
        <v>0</v>
      </c>
      <c r="O36" s="126">
        <v>0</v>
      </c>
      <c r="P36" s="126">
        <v>0</v>
      </c>
      <c r="Q36" s="126">
        <v>4944000</v>
      </c>
      <c r="R36" s="126">
        <v>0</v>
      </c>
      <c r="S36" s="126">
        <v>0</v>
      </c>
    </row>
    <row r="37" s="45" customFormat="1" ht="27.75" customHeight="1" spans="1:19">
      <c r="A37" s="96" t="s">
        <v>147</v>
      </c>
      <c r="B37" s="96" t="s">
        <v>402</v>
      </c>
      <c r="C37" s="96" t="s">
        <v>367</v>
      </c>
      <c r="D37" s="96" t="s">
        <v>403</v>
      </c>
      <c r="E37" s="96" t="s">
        <v>404</v>
      </c>
      <c r="F37" s="207">
        <v>1</v>
      </c>
      <c r="G37" s="96" t="s">
        <v>369</v>
      </c>
      <c r="H37" s="207">
        <v>10000</v>
      </c>
      <c r="I37" s="207">
        <v>0</v>
      </c>
      <c r="J37" s="207">
        <v>0</v>
      </c>
      <c r="K37" s="207">
        <v>0</v>
      </c>
      <c r="L37" s="207">
        <v>0</v>
      </c>
      <c r="M37" s="207">
        <v>10000</v>
      </c>
      <c r="N37" s="207">
        <v>0</v>
      </c>
      <c r="O37" s="126">
        <v>0</v>
      </c>
      <c r="P37" s="126">
        <v>0</v>
      </c>
      <c r="Q37" s="126">
        <v>10000</v>
      </c>
      <c r="R37" s="126">
        <v>0</v>
      </c>
      <c r="S37" s="126">
        <v>0</v>
      </c>
    </row>
    <row r="38" s="45" customFormat="1" ht="27.75" customHeight="1" spans="1:19">
      <c r="A38" s="96" t="s">
        <v>147</v>
      </c>
      <c r="B38" s="96" t="s">
        <v>402</v>
      </c>
      <c r="C38" s="96" t="s">
        <v>372</v>
      </c>
      <c r="D38" s="96" t="s">
        <v>373</v>
      </c>
      <c r="E38" s="96" t="s">
        <v>404</v>
      </c>
      <c r="F38" s="207">
        <v>10</v>
      </c>
      <c r="G38" s="96" t="s">
        <v>357</v>
      </c>
      <c r="H38" s="207">
        <v>60000</v>
      </c>
      <c r="I38" s="207">
        <v>0</v>
      </c>
      <c r="J38" s="207">
        <v>0</v>
      </c>
      <c r="K38" s="207">
        <v>0</v>
      </c>
      <c r="L38" s="207">
        <v>0</v>
      </c>
      <c r="M38" s="207">
        <v>60000</v>
      </c>
      <c r="N38" s="207">
        <v>0</v>
      </c>
      <c r="O38" s="126">
        <v>0</v>
      </c>
      <c r="P38" s="126">
        <v>0</v>
      </c>
      <c r="Q38" s="126">
        <v>60000</v>
      </c>
      <c r="R38" s="126">
        <v>0</v>
      </c>
      <c r="S38" s="126">
        <v>0</v>
      </c>
    </row>
    <row r="39" s="45" customFormat="1" ht="27.75" customHeight="1" spans="1:19">
      <c r="A39" s="96" t="s">
        <v>147</v>
      </c>
      <c r="B39" s="96" t="s">
        <v>402</v>
      </c>
      <c r="C39" s="96" t="s">
        <v>405</v>
      </c>
      <c r="D39" s="96" t="s">
        <v>405</v>
      </c>
      <c r="E39" s="96" t="s">
        <v>404</v>
      </c>
      <c r="F39" s="207">
        <v>2</v>
      </c>
      <c r="G39" s="96" t="s">
        <v>357</v>
      </c>
      <c r="H39" s="207">
        <v>10000</v>
      </c>
      <c r="I39" s="207">
        <v>0</v>
      </c>
      <c r="J39" s="207">
        <v>0</v>
      </c>
      <c r="K39" s="207">
        <v>0</v>
      </c>
      <c r="L39" s="207">
        <v>0</v>
      </c>
      <c r="M39" s="207">
        <v>10000</v>
      </c>
      <c r="N39" s="207">
        <v>0</v>
      </c>
      <c r="O39" s="126">
        <v>0</v>
      </c>
      <c r="P39" s="126">
        <v>0</v>
      </c>
      <c r="Q39" s="126">
        <v>10000</v>
      </c>
      <c r="R39" s="126">
        <v>0</v>
      </c>
      <c r="S39" s="126">
        <v>0</v>
      </c>
    </row>
    <row r="40" s="45" customFormat="1" ht="27.75" customHeight="1" spans="1:19">
      <c r="A40" s="96" t="s">
        <v>147</v>
      </c>
      <c r="B40" s="96" t="s">
        <v>402</v>
      </c>
      <c r="C40" s="96" t="s">
        <v>406</v>
      </c>
      <c r="D40" s="96" t="s">
        <v>407</v>
      </c>
      <c r="E40" s="96" t="s">
        <v>404</v>
      </c>
      <c r="F40" s="207">
        <v>50</v>
      </c>
      <c r="G40" s="96" t="s">
        <v>357</v>
      </c>
      <c r="H40" s="207">
        <v>10000</v>
      </c>
      <c r="I40" s="207">
        <v>0</v>
      </c>
      <c r="J40" s="207">
        <v>0</v>
      </c>
      <c r="K40" s="207">
        <v>0</v>
      </c>
      <c r="L40" s="207">
        <v>0</v>
      </c>
      <c r="M40" s="207">
        <v>10000</v>
      </c>
      <c r="N40" s="207">
        <v>0</v>
      </c>
      <c r="O40" s="126">
        <v>0</v>
      </c>
      <c r="P40" s="126">
        <v>0</v>
      </c>
      <c r="Q40" s="126">
        <v>10000</v>
      </c>
      <c r="R40" s="126">
        <v>0</v>
      </c>
      <c r="S40" s="126">
        <v>0</v>
      </c>
    </row>
    <row r="41" s="45" customFormat="1" ht="27.75" customHeight="1" spans="1:19">
      <c r="A41" s="96" t="s">
        <v>147</v>
      </c>
      <c r="B41" s="96" t="s">
        <v>402</v>
      </c>
      <c r="C41" s="96" t="s">
        <v>408</v>
      </c>
      <c r="D41" s="96" t="s">
        <v>408</v>
      </c>
      <c r="E41" s="96" t="s">
        <v>404</v>
      </c>
      <c r="F41" s="207">
        <v>1</v>
      </c>
      <c r="G41" s="96" t="s">
        <v>369</v>
      </c>
      <c r="H41" s="207">
        <v>630000</v>
      </c>
      <c r="I41" s="207">
        <v>0</v>
      </c>
      <c r="J41" s="207">
        <v>0</v>
      </c>
      <c r="K41" s="207">
        <v>0</v>
      </c>
      <c r="L41" s="207">
        <v>0</v>
      </c>
      <c r="M41" s="207">
        <v>630000</v>
      </c>
      <c r="N41" s="207">
        <v>0</v>
      </c>
      <c r="O41" s="126">
        <v>0</v>
      </c>
      <c r="P41" s="126">
        <v>0</v>
      </c>
      <c r="Q41" s="126">
        <v>630000</v>
      </c>
      <c r="R41" s="126">
        <v>0</v>
      </c>
      <c r="S41" s="126">
        <v>0</v>
      </c>
    </row>
    <row r="42" s="45" customFormat="1" ht="27.75" customHeight="1" spans="1:19">
      <c r="A42" s="96" t="s">
        <v>147</v>
      </c>
      <c r="B42" s="96" t="s">
        <v>402</v>
      </c>
      <c r="C42" s="96" t="s">
        <v>409</v>
      </c>
      <c r="D42" s="96" t="s">
        <v>364</v>
      </c>
      <c r="E42" s="96" t="s">
        <v>404</v>
      </c>
      <c r="F42" s="207">
        <v>30</v>
      </c>
      <c r="G42" s="96" t="s">
        <v>410</v>
      </c>
      <c r="H42" s="207">
        <v>1200000</v>
      </c>
      <c r="I42" s="207">
        <v>0</v>
      </c>
      <c r="J42" s="207">
        <v>0</v>
      </c>
      <c r="K42" s="207">
        <v>0</v>
      </c>
      <c r="L42" s="207">
        <v>0</v>
      </c>
      <c r="M42" s="207">
        <v>1200000</v>
      </c>
      <c r="N42" s="207">
        <v>0</v>
      </c>
      <c r="O42" s="126">
        <v>0</v>
      </c>
      <c r="P42" s="126">
        <v>0</v>
      </c>
      <c r="Q42" s="126">
        <v>1200000</v>
      </c>
      <c r="R42" s="126">
        <v>0</v>
      </c>
      <c r="S42" s="126">
        <v>0</v>
      </c>
    </row>
    <row r="43" s="45" customFormat="1" ht="27.75" customHeight="1" spans="1:19">
      <c r="A43" s="96" t="s">
        <v>147</v>
      </c>
      <c r="B43" s="96" t="s">
        <v>402</v>
      </c>
      <c r="C43" s="96" t="s">
        <v>411</v>
      </c>
      <c r="D43" s="96" t="s">
        <v>412</v>
      </c>
      <c r="E43" s="96" t="s">
        <v>404</v>
      </c>
      <c r="F43" s="207">
        <v>50</v>
      </c>
      <c r="G43" s="96" t="s">
        <v>357</v>
      </c>
      <c r="H43" s="207">
        <v>20000</v>
      </c>
      <c r="I43" s="207">
        <v>0</v>
      </c>
      <c r="J43" s="207">
        <v>0</v>
      </c>
      <c r="K43" s="207">
        <v>0</v>
      </c>
      <c r="L43" s="207">
        <v>0</v>
      </c>
      <c r="M43" s="207">
        <v>20000</v>
      </c>
      <c r="N43" s="207">
        <v>0</v>
      </c>
      <c r="O43" s="126">
        <v>0</v>
      </c>
      <c r="P43" s="126">
        <v>0</v>
      </c>
      <c r="Q43" s="126">
        <v>20000</v>
      </c>
      <c r="R43" s="126">
        <v>0</v>
      </c>
      <c r="S43" s="126">
        <v>0</v>
      </c>
    </row>
    <row r="44" s="45" customFormat="1" ht="27.75" customHeight="1" spans="1:19">
      <c r="A44" s="96" t="s">
        <v>147</v>
      </c>
      <c r="B44" s="96" t="s">
        <v>402</v>
      </c>
      <c r="C44" s="96" t="s">
        <v>379</v>
      </c>
      <c r="D44" s="96" t="s">
        <v>413</v>
      </c>
      <c r="E44" s="96" t="s">
        <v>404</v>
      </c>
      <c r="F44" s="207">
        <v>30</v>
      </c>
      <c r="G44" s="96" t="s">
        <v>357</v>
      </c>
      <c r="H44" s="207">
        <v>100000</v>
      </c>
      <c r="I44" s="207">
        <v>0</v>
      </c>
      <c r="J44" s="207">
        <v>0</v>
      </c>
      <c r="K44" s="207">
        <v>0</v>
      </c>
      <c r="L44" s="207">
        <v>0</v>
      </c>
      <c r="M44" s="207">
        <v>100000</v>
      </c>
      <c r="N44" s="207">
        <v>0</v>
      </c>
      <c r="O44" s="126">
        <v>0</v>
      </c>
      <c r="P44" s="126">
        <v>0</v>
      </c>
      <c r="Q44" s="126">
        <v>100000</v>
      </c>
      <c r="R44" s="126">
        <v>0</v>
      </c>
      <c r="S44" s="126">
        <v>0</v>
      </c>
    </row>
    <row r="45" s="45" customFormat="1" ht="27.75" customHeight="1" spans="1:19">
      <c r="A45" s="96" t="s">
        <v>147</v>
      </c>
      <c r="B45" s="96" t="s">
        <v>402</v>
      </c>
      <c r="C45" s="96" t="s">
        <v>367</v>
      </c>
      <c r="D45" s="96" t="s">
        <v>376</v>
      </c>
      <c r="E45" s="96" t="s">
        <v>404</v>
      </c>
      <c r="F45" s="207">
        <v>5</v>
      </c>
      <c r="G45" s="96" t="s">
        <v>369</v>
      </c>
      <c r="H45" s="207">
        <v>30000</v>
      </c>
      <c r="I45" s="207">
        <v>0</v>
      </c>
      <c r="J45" s="207">
        <v>0</v>
      </c>
      <c r="K45" s="207">
        <v>0</v>
      </c>
      <c r="L45" s="207">
        <v>0</v>
      </c>
      <c r="M45" s="207">
        <v>30000</v>
      </c>
      <c r="N45" s="207">
        <v>0</v>
      </c>
      <c r="O45" s="126">
        <v>0</v>
      </c>
      <c r="P45" s="126">
        <v>0</v>
      </c>
      <c r="Q45" s="126">
        <v>30000</v>
      </c>
      <c r="R45" s="126">
        <v>0</v>
      </c>
      <c r="S45" s="126">
        <v>0</v>
      </c>
    </row>
    <row r="46" s="45" customFormat="1" ht="27.75" customHeight="1" spans="1:19">
      <c r="A46" s="96" t="s">
        <v>147</v>
      </c>
      <c r="B46" s="96" t="s">
        <v>402</v>
      </c>
      <c r="C46" s="96" t="s">
        <v>414</v>
      </c>
      <c r="D46" s="96" t="s">
        <v>414</v>
      </c>
      <c r="E46" s="96" t="s">
        <v>404</v>
      </c>
      <c r="F46" s="207">
        <v>2</v>
      </c>
      <c r="G46" s="96" t="s">
        <v>369</v>
      </c>
      <c r="H46" s="207">
        <v>4000</v>
      </c>
      <c r="I46" s="207">
        <v>0</v>
      </c>
      <c r="J46" s="207">
        <v>0</v>
      </c>
      <c r="K46" s="207">
        <v>0</v>
      </c>
      <c r="L46" s="207">
        <v>0</v>
      </c>
      <c r="M46" s="207">
        <v>4000</v>
      </c>
      <c r="N46" s="207">
        <v>0</v>
      </c>
      <c r="O46" s="126">
        <v>0</v>
      </c>
      <c r="P46" s="126">
        <v>0</v>
      </c>
      <c r="Q46" s="126">
        <v>4000</v>
      </c>
      <c r="R46" s="126">
        <v>0</v>
      </c>
      <c r="S46" s="126">
        <v>0</v>
      </c>
    </row>
    <row r="47" s="45" customFormat="1" ht="27.75" customHeight="1" spans="1:19">
      <c r="A47" s="96" t="s">
        <v>147</v>
      </c>
      <c r="B47" s="96" t="s">
        <v>402</v>
      </c>
      <c r="C47" s="96" t="s">
        <v>415</v>
      </c>
      <c r="D47" s="96" t="s">
        <v>364</v>
      </c>
      <c r="E47" s="96" t="s">
        <v>404</v>
      </c>
      <c r="F47" s="207">
        <v>50</v>
      </c>
      <c r="G47" s="96" t="s">
        <v>410</v>
      </c>
      <c r="H47" s="207">
        <v>200000</v>
      </c>
      <c r="I47" s="207">
        <v>0</v>
      </c>
      <c r="J47" s="207">
        <v>0</v>
      </c>
      <c r="K47" s="207">
        <v>0</v>
      </c>
      <c r="L47" s="207">
        <v>0</v>
      </c>
      <c r="M47" s="207">
        <v>200000</v>
      </c>
      <c r="N47" s="207">
        <v>0</v>
      </c>
      <c r="O47" s="126">
        <v>0</v>
      </c>
      <c r="P47" s="126">
        <v>0</v>
      </c>
      <c r="Q47" s="126">
        <v>200000</v>
      </c>
      <c r="R47" s="126">
        <v>0</v>
      </c>
      <c r="S47" s="126">
        <v>0</v>
      </c>
    </row>
    <row r="48" s="45" customFormat="1" ht="27.75" customHeight="1" spans="1:19">
      <c r="A48" s="96" t="s">
        <v>147</v>
      </c>
      <c r="B48" s="96" t="s">
        <v>402</v>
      </c>
      <c r="C48" s="96" t="s">
        <v>416</v>
      </c>
      <c r="D48" s="96" t="s">
        <v>417</v>
      </c>
      <c r="E48" s="96" t="s">
        <v>404</v>
      </c>
      <c r="F48" s="207">
        <v>50</v>
      </c>
      <c r="G48" s="96" t="s">
        <v>410</v>
      </c>
      <c r="H48" s="207">
        <v>900000</v>
      </c>
      <c r="I48" s="207">
        <v>0</v>
      </c>
      <c r="J48" s="207">
        <v>0</v>
      </c>
      <c r="K48" s="207">
        <v>0</v>
      </c>
      <c r="L48" s="207">
        <v>0</v>
      </c>
      <c r="M48" s="207">
        <v>900000</v>
      </c>
      <c r="N48" s="207">
        <v>0</v>
      </c>
      <c r="O48" s="126">
        <v>0</v>
      </c>
      <c r="P48" s="126">
        <v>0</v>
      </c>
      <c r="Q48" s="126">
        <v>900000</v>
      </c>
      <c r="R48" s="126">
        <v>0</v>
      </c>
      <c r="S48" s="126">
        <v>0</v>
      </c>
    </row>
    <row r="49" s="45" customFormat="1" ht="27.75" customHeight="1" spans="1:19">
      <c r="A49" s="96" t="s">
        <v>147</v>
      </c>
      <c r="B49" s="96" t="s">
        <v>402</v>
      </c>
      <c r="C49" s="96" t="s">
        <v>418</v>
      </c>
      <c r="D49" s="96" t="s">
        <v>419</v>
      </c>
      <c r="E49" s="96" t="s">
        <v>404</v>
      </c>
      <c r="F49" s="207">
        <v>5</v>
      </c>
      <c r="G49" s="96" t="s">
        <v>410</v>
      </c>
      <c r="H49" s="207">
        <v>100000</v>
      </c>
      <c r="I49" s="207">
        <v>0</v>
      </c>
      <c r="J49" s="207">
        <v>0</v>
      </c>
      <c r="K49" s="207">
        <v>0</v>
      </c>
      <c r="L49" s="207">
        <v>0</v>
      </c>
      <c r="M49" s="207">
        <v>100000</v>
      </c>
      <c r="N49" s="207">
        <v>0</v>
      </c>
      <c r="O49" s="126">
        <v>0</v>
      </c>
      <c r="P49" s="126">
        <v>0</v>
      </c>
      <c r="Q49" s="126">
        <v>100000</v>
      </c>
      <c r="R49" s="126">
        <v>0</v>
      </c>
      <c r="S49" s="126">
        <v>0</v>
      </c>
    </row>
    <row r="50" s="45" customFormat="1" ht="27.75" customHeight="1" spans="1:19">
      <c r="A50" s="96" t="s">
        <v>147</v>
      </c>
      <c r="B50" s="96" t="s">
        <v>402</v>
      </c>
      <c r="C50" s="96" t="s">
        <v>420</v>
      </c>
      <c r="D50" s="96" t="s">
        <v>420</v>
      </c>
      <c r="E50" s="96" t="s">
        <v>404</v>
      </c>
      <c r="F50" s="207">
        <v>6</v>
      </c>
      <c r="G50" s="96" t="s">
        <v>369</v>
      </c>
      <c r="H50" s="207">
        <v>20000</v>
      </c>
      <c r="I50" s="207">
        <v>0</v>
      </c>
      <c r="J50" s="207">
        <v>0</v>
      </c>
      <c r="K50" s="207">
        <v>0</v>
      </c>
      <c r="L50" s="207">
        <v>0</v>
      </c>
      <c r="M50" s="207">
        <v>20000</v>
      </c>
      <c r="N50" s="207">
        <v>0</v>
      </c>
      <c r="O50" s="126">
        <v>0</v>
      </c>
      <c r="P50" s="126">
        <v>0</v>
      </c>
      <c r="Q50" s="126">
        <v>20000</v>
      </c>
      <c r="R50" s="126">
        <v>0</v>
      </c>
      <c r="S50" s="126">
        <v>0</v>
      </c>
    </row>
    <row r="51" s="45" customFormat="1" ht="27.75" customHeight="1" spans="1:19">
      <c r="A51" s="96" t="s">
        <v>147</v>
      </c>
      <c r="B51" s="96" t="s">
        <v>402</v>
      </c>
      <c r="C51" s="96" t="s">
        <v>421</v>
      </c>
      <c r="D51" s="96" t="s">
        <v>417</v>
      </c>
      <c r="E51" s="96" t="s">
        <v>404</v>
      </c>
      <c r="F51" s="207">
        <v>20</v>
      </c>
      <c r="G51" s="96" t="s">
        <v>410</v>
      </c>
      <c r="H51" s="207">
        <v>1600000</v>
      </c>
      <c r="I51" s="207">
        <v>0</v>
      </c>
      <c r="J51" s="207">
        <v>0</v>
      </c>
      <c r="K51" s="207">
        <v>0</v>
      </c>
      <c r="L51" s="207">
        <v>0</v>
      </c>
      <c r="M51" s="207">
        <v>1600000</v>
      </c>
      <c r="N51" s="207">
        <v>0</v>
      </c>
      <c r="O51" s="126">
        <v>0</v>
      </c>
      <c r="P51" s="126">
        <v>0</v>
      </c>
      <c r="Q51" s="126">
        <v>1600000</v>
      </c>
      <c r="R51" s="126">
        <v>0</v>
      </c>
      <c r="S51" s="126">
        <v>0</v>
      </c>
    </row>
    <row r="52" s="45" customFormat="1" ht="27.75" customHeight="1" spans="1:19">
      <c r="A52" s="96" t="s">
        <v>147</v>
      </c>
      <c r="B52" s="96" t="s">
        <v>402</v>
      </c>
      <c r="C52" s="96" t="s">
        <v>422</v>
      </c>
      <c r="D52" s="96" t="s">
        <v>422</v>
      </c>
      <c r="E52" s="96" t="s">
        <v>404</v>
      </c>
      <c r="F52" s="207">
        <v>1</v>
      </c>
      <c r="G52" s="96" t="s">
        <v>357</v>
      </c>
      <c r="H52" s="207">
        <v>50000</v>
      </c>
      <c r="I52" s="207">
        <v>0</v>
      </c>
      <c r="J52" s="207">
        <v>0</v>
      </c>
      <c r="K52" s="207">
        <v>0</v>
      </c>
      <c r="L52" s="207">
        <v>0</v>
      </c>
      <c r="M52" s="207">
        <v>50000</v>
      </c>
      <c r="N52" s="207">
        <v>0</v>
      </c>
      <c r="O52" s="126">
        <v>0</v>
      </c>
      <c r="P52" s="126">
        <v>0</v>
      </c>
      <c r="Q52" s="126">
        <v>50000</v>
      </c>
      <c r="R52" s="126">
        <v>0</v>
      </c>
      <c r="S52" s="126">
        <v>0</v>
      </c>
    </row>
    <row r="53" s="45" customFormat="1" ht="27.75" customHeight="1" spans="1:19">
      <c r="A53" s="96" t="s">
        <v>119</v>
      </c>
      <c r="B53" s="96" t="s">
        <v>120</v>
      </c>
      <c r="C53" s="96"/>
      <c r="D53" s="96"/>
      <c r="E53" s="96"/>
      <c r="F53" s="207">
        <v>276</v>
      </c>
      <c r="G53" s="96"/>
      <c r="H53" s="207">
        <v>1715900</v>
      </c>
      <c r="I53" s="207">
        <v>1715900</v>
      </c>
      <c r="J53" s="207">
        <v>1715900</v>
      </c>
      <c r="K53" s="207">
        <v>0</v>
      </c>
      <c r="L53" s="207">
        <v>0</v>
      </c>
      <c r="M53" s="207">
        <v>0</v>
      </c>
      <c r="N53" s="207">
        <v>0</v>
      </c>
      <c r="O53" s="126">
        <v>0</v>
      </c>
      <c r="P53" s="126">
        <v>0</v>
      </c>
      <c r="Q53" s="126">
        <v>0</v>
      </c>
      <c r="R53" s="126">
        <v>0</v>
      </c>
      <c r="S53" s="126">
        <v>0</v>
      </c>
    </row>
    <row r="54" s="45" customFormat="1" ht="27.75" customHeight="1" spans="1:19">
      <c r="A54" s="96" t="s">
        <v>149</v>
      </c>
      <c r="B54" s="96" t="s">
        <v>423</v>
      </c>
      <c r="C54" s="96" t="s">
        <v>424</v>
      </c>
      <c r="D54" s="96" t="s">
        <v>419</v>
      </c>
      <c r="E54" s="96" t="s">
        <v>425</v>
      </c>
      <c r="F54" s="207">
        <v>8</v>
      </c>
      <c r="G54" s="96" t="s">
        <v>369</v>
      </c>
      <c r="H54" s="207">
        <v>20800</v>
      </c>
      <c r="I54" s="207">
        <v>20800</v>
      </c>
      <c r="J54" s="207">
        <v>20800</v>
      </c>
      <c r="K54" s="207">
        <v>0</v>
      </c>
      <c r="L54" s="207">
        <v>0</v>
      </c>
      <c r="M54" s="207">
        <v>0</v>
      </c>
      <c r="N54" s="207">
        <v>0</v>
      </c>
      <c r="O54" s="126">
        <v>0</v>
      </c>
      <c r="P54" s="126">
        <v>0</v>
      </c>
      <c r="Q54" s="126">
        <v>0</v>
      </c>
      <c r="R54" s="126">
        <v>0</v>
      </c>
      <c r="S54" s="126">
        <v>0</v>
      </c>
    </row>
    <row r="55" s="45" customFormat="1" ht="27.75" customHeight="1" spans="1:19">
      <c r="A55" s="96" t="s">
        <v>149</v>
      </c>
      <c r="B55" s="96" t="s">
        <v>423</v>
      </c>
      <c r="C55" s="96" t="s">
        <v>414</v>
      </c>
      <c r="D55" s="96" t="s">
        <v>414</v>
      </c>
      <c r="E55" s="96" t="s">
        <v>425</v>
      </c>
      <c r="F55" s="207">
        <v>3</v>
      </c>
      <c r="G55" s="96" t="s">
        <v>369</v>
      </c>
      <c r="H55" s="207">
        <v>2000</v>
      </c>
      <c r="I55" s="207">
        <v>2000</v>
      </c>
      <c r="J55" s="207">
        <v>2000</v>
      </c>
      <c r="K55" s="207">
        <v>0</v>
      </c>
      <c r="L55" s="207">
        <v>0</v>
      </c>
      <c r="M55" s="207">
        <v>0</v>
      </c>
      <c r="N55" s="207">
        <v>0</v>
      </c>
      <c r="O55" s="126">
        <v>0</v>
      </c>
      <c r="P55" s="126">
        <v>0</v>
      </c>
      <c r="Q55" s="126">
        <v>0</v>
      </c>
      <c r="R55" s="126">
        <v>0</v>
      </c>
      <c r="S55" s="126">
        <v>0</v>
      </c>
    </row>
    <row r="56" s="45" customFormat="1" ht="27.75" customHeight="1" spans="1:19">
      <c r="A56" s="96" t="s">
        <v>149</v>
      </c>
      <c r="B56" s="96" t="s">
        <v>423</v>
      </c>
      <c r="C56" s="96" t="s">
        <v>426</v>
      </c>
      <c r="D56" s="96" t="s">
        <v>419</v>
      </c>
      <c r="E56" s="96" t="s">
        <v>425</v>
      </c>
      <c r="F56" s="207">
        <v>5</v>
      </c>
      <c r="G56" s="96" t="s">
        <v>369</v>
      </c>
      <c r="H56" s="207">
        <v>12500</v>
      </c>
      <c r="I56" s="207">
        <v>12500</v>
      </c>
      <c r="J56" s="207">
        <v>12500</v>
      </c>
      <c r="K56" s="207">
        <v>0</v>
      </c>
      <c r="L56" s="207">
        <v>0</v>
      </c>
      <c r="M56" s="207">
        <v>0</v>
      </c>
      <c r="N56" s="207">
        <v>0</v>
      </c>
      <c r="O56" s="126">
        <v>0</v>
      </c>
      <c r="P56" s="126">
        <v>0</v>
      </c>
      <c r="Q56" s="126">
        <v>0</v>
      </c>
      <c r="R56" s="126">
        <v>0</v>
      </c>
      <c r="S56" s="126">
        <v>0</v>
      </c>
    </row>
    <row r="57" s="45" customFormat="1" ht="27.75" customHeight="1" spans="1:19">
      <c r="A57" s="96" t="s">
        <v>149</v>
      </c>
      <c r="B57" s="96" t="s">
        <v>423</v>
      </c>
      <c r="C57" s="96" t="s">
        <v>427</v>
      </c>
      <c r="D57" s="96" t="s">
        <v>422</v>
      </c>
      <c r="E57" s="96" t="s">
        <v>425</v>
      </c>
      <c r="F57" s="207">
        <v>50</v>
      </c>
      <c r="G57" s="96"/>
      <c r="H57" s="207">
        <v>100000</v>
      </c>
      <c r="I57" s="207">
        <v>100000</v>
      </c>
      <c r="J57" s="207">
        <v>100000</v>
      </c>
      <c r="K57" s="207">
        <v>0</v>
      </c>
      <c r="L57" s="207">
        <v>0</v>
      </c>
      <c r="M57" s="207">
        <v>0</v>
      </c>
      <c r="N57" s="207">
        <v>0</v>
      </c>
      <c r="O57" s="126">
        <v>0</v>
      </c>
      <c r="P57" s="126">
        <v>0</v>
      </c>
      <c r="Q57" s="126">
        <v>0</v>
      </c>
      <c r="R57" s="126">
        <v>0</v>
      </c>
      <c r="S57" s="126">
        <v>0</v>
      </c>
    </row>
    <row r="58" s="45" customFormat="1" ht="27.75" customHeight="1" spans="1:19">
      <c r="A58" s="96" t="s">
        <v>149</v>
      </c>
      <c r="B58" s="96" t="s">
        <v>423</v>
      </c>
      <c r="C58" s="96" t="s">
        <v>428</v>
      </c>
      <c r="D58" s="96" t="s">
        <v>429</v>
      </c>
      <c r="E58" s="96" t="s">
        <v>425</v>
      </c>
      <c r="F58" s="207">
        <v>2</v>
      </c>
      <c r="G58" s="96" t="s">
        <v>430</v>
      </c>
      <c r="H58" s="207">
        <v>33000</v>
      </c>
      <c r="I58" s="207">
        <v>33000</v>
      </c>
      <c r="J58" s="207">
        <v>33000</v>
      </c>
      <c r="K58" s="207">
        <v>0</v>
      </c>
      <c r="L58" s="207">
        <v>0</v>
      </c>
      <c r="M58" s="207">
        <v>0</v>
      </c>
      <c r="N58" s="207">
        <v>0</v>
      </c>
      <c r="O58" s="126">
        <v>0</v>
      </c>
      <c r="P58" s="126">
        <v>0</v>
      </c>
      <c r="Q58" s="126">
        <v>0</v>
      </c>
      <c r="R58" s="126">
        <v>0</v>
      </c>
      <c r="S58" s="126">
        <v>0</v>
      </c>
    </row>
    <row r="59" s="45" customFormat="1" ht="27.75" customHeight="1" spans="1:19">
      <c r="A59" s="96" t="s">
        <v>149</v>
      </c>
      <c r="B59" s="96" t="s">
        <v>423</v>
      </c>
      <c r="C59" s="96" t="s">
        <v>367</v>
      </c>
      <c r="D59" s="96" t="s">
        <v>376</v>
      </c>
      <c r="E59" s="96" t="s">
        <v>425</v>
      </c>
      <c r="F59" s="207">
        <v>1</v>
      </c>
      <c r="G59" s="96"/>
      <c r="H59" s="207">
        <v>4800</v>
      </c>
      <c r="I59" s="207">
        <v>4800</v>
      </c>
      <c r="J59" s="207">
        <v>4800</v>
      </c>
      <c r="K59" s="207">
        <v>0</v>
      </c>
      <c r="L59" s="207">
        <v>0</v>
      </c>
      <c r="M59" s="207">
        <v>0</v>
      </c>
      <c r="N59" s="207">
        <v>0</v>
      </c>
      <c r="O59" s="126">
        <v>0</v>
      </c>
      <c r="P59" s="126">
        <v>0</v>
      </c>
      <c r="Q59" s="126">
        <v>0</v>
      </c>
      <c r="R59" s="126">
        <v>0</v>
      </c>
      <c r="S59" s="126">
        <v>0</v>
      </c>
    </row>
    <row r="60" s="45" customFormat="1" ht="27.75" customHeight="1" spans="1:19">
      <c r="A60" s="96" t="s">
        <v>149</v>
      </c>
      <c r="B60" s="96" t="s">
        <v>423</v>
      </c>
      <c r="C60" s="96" t="s">
        <v>370</v>
      </c>
      <c r="D60" s="96" t="s">
        <v>371</v>
      </c>
      <c r="E60" s="96" t="s">
        <v>425</v>
      </c>
      <c r="F60" s="207">
        <v>10</v>
      </c>
      <c r="G60" s="96" t="s">
        <v>357</v>
      </c>
      <c r="H60" s="207">
        <v>50000</v>
      </c>
      <c r="I60" s="207">
        <v>50000</v>
      </c>
      <c r="J60" s="207">
        <v>50000</v>
      </c>
      <c r="K60" s="207">
        <v>0</v>
      </c>
      <c r="L60" s="207">
        <v>0</v>
      </c>
      <c r="M60" s="207">
        <v>0</v>
      </c>
      <c r="N60" s="207">
        <v>0</v>
      </c>
      <c r="O60" s="126">
        <v>0</v>
      </c>
      <c r="P60" s="126">
        <v>0</v>
      </c>
      <c r="Q60" s="126">
        <v>0</v>
      </c>
      <c r="R60" s="126">
        <v>0</v>
      </c>
      <c r="S60" s="126">
        <v>0</v>
      </c>
    </row>
    <row r="61" s="45" customFormat="1" ht="27.75" customHeight="1" spans="1:19">
      <c r="A61" s="96" t="s">
        <v>149</v>
      </c>
      <c r="B61" s="96" t="s">
        <v>423</v>
      </c>
      <c r="C61" s="96" t="s">
        <v>431</v>
      </c>
      <c r="D61" s="96" t="s">
        <v>431</v>
      </c>
      <c r="E61" s="96" t="s">
        <v>425</v>
      </c>
      <c r="F61" s="207">
        <v>1</v>
      </c>
      <c r="G61" s="96" t="s">
        <v>369</v>
      </c>
      <c r="H61" s="207">
        <v>2000</v>
      </c>
      <c r="I61" s="207">
        <v>2000</v>
      </c>
      <c r="J61" s="207">
        <v>2000</v>
      </c>
      <c r="K61" s="207">
        <v>0</v>
      </c>
      <c r="L61" s="207">
        <v>0</v>
      </c>
      <c r="M61" s="207">
        <v>0</v>
      </c>
      <c r="N61" s="207">
        <v>0</v>
      </c>
      <c r="O61" s="126">
        <v>0</v>
      </c>
      <c r="P61" s="126">
        <v>0</v>
      </c>
      <c r="Q61" s="126">
        <v>0</v>
      </c>
      <c r="R61" s="126">
        <v>0</v>
      </c>
      <c r="S61" s="126">
        <v>0</v>
      </c>
    </row>
    <row r="62" s="45" customFormat="1" ht="27.75" customHeight="1" spans="1:19">
      <c r="A62" s="96" t="s">
        <v>149</v>
      </c>
      <c r="B62" s="96" t="s">
        <v>423</v>
      </c>
      <c r="C62" s="96" t="s">
        <v>432</v>
      </c>
      <c r="D62" s="96" t="s">
        <v>433</v>
      </c>
      <c r="E62" s="96" t="s">
        <v>425</v>
      </c>
      <c r="F62" s="207">
        <v>20</v>
      </c>
      <c r="G62" s="96" t="s">
        <v>430</v>
      </c>
      <c r="H62" s="207">
        <v>40000</v>
      </c>
      <c r="I62" s="207">
        <v>40000</v>
      </c>
      <c r="J62" s="207">
        <v>40000</v>
      </c>
      <c r="K62" s="207">
        <v>0</v>
      </c>
      <c r="L62" s="207">
        <v>0</v>
      </c>
      <c r="M62" s="207">
        <v>0</v>
      </c>
      <c r="N62" s="207">
        <v>0</v>
      </c>
      <c r="O62" s="126">
        <v>0</v>
      </c>
      <c r="P62" s="126">
        <v>0</v>
      </c>
      <c r="Q62" s="126">
        <v>0</v>
      </c>
      <c r="R62" s="126">
        <v>0</v>
      </c>
      <c r="S62" s="126">
        <v>0</v>
      </c>
    </row>
    <row r="63" s="45" customFormat="1" ht="27.75" customHeight="1" spans="1:19">
      <c r="A63" s="96" t="s">
        <v>149</v>
      </c>
      <c r="B63" s="96" t="s">
        <v>423</v>
      </c>
      <c r="C63" s="96" t="s">
        <v>434</v>
      </c>
      <c r="D63" s="96" t="s">
        <v>434</v>
      </c>
      <c r="E63" s="96" t="s">
        <v>425</v>
      </c>
      <c r="F63" s="207">
        <v>1</v>
      </c>
      <c r="G63" s="96" t="s">
        <v>369</v>
      </c>
      <c r="H63" s="207">
        <v>2000</v>
      </c>
      <c r="I63" s="207">
        <v>2000</v>
      </c>
      <c r="J63" s="207">
        <v>2000</v>
      </c>
      <c r="K63" s="207">
        <v>0</v>
      </c>
      <c r="L63" s="207">
        <v>0</v>
      </c>
      <c r="M63" s="207">
        <v>0</v>
      </c>
      <c r="N63" s="207">
        <v>0</v>
      </c>
      <c r="O63" s="126">
        <v>0</v>
      </c>
      <c r="P63" s="126">
        <v>0</v>
      </c>
      <c r="Q63" s="126">
        <v>0</v>
      </c>
      <c r="R63" s="126">
        <v>0</v>
      </c>
      <c r="S63" s="126">
        <v>0</v>
      </c>
    </row>
    <row r="64" s="45" customFormat="1" ht="27.75" customHeight="1" spans="1:19">
      <c r="A64" s="96" t="s">
        <v>149</v>
      </c>
      <c r="B64" s="96" t="s">
        <v>423</v>
      </c>
      <c r="C64" s="96" t="s">
        <v>435</v>
      </c>
      <c r="D64" s="96" t="s">
        <v>436</v>
      </c>
      <c r="E64" s="96" t="s">
        <v>425</v>
      </c>
      <c r="F64" s="207">
        <v>100</v>
      </c>
      <c r="G64" s="96" t="s">
        <v>437</v>
      </c>
      <c r="H64" s="207">
        <v>30000</v>
      </c>
      <c r="I64" s="207">
        <v>30000</v>
      </c>
      <c r="J64" s="207">
        <v>30000</v>
      </c>
      <c r="K64" s="207">
        <v>0</v>
      </c>
      <c r="L64" s="207">
        <v>0</v>
      </c>
      <c r="M64" s="207">
        <v>0</v>
      </c>
      <c r="N64" s="207">
        <v>0</v>
      </c>
      <c r="O64" s="126">
        <v>0</v>
      </c>
      <c r="P64" s="126">
        <v>0</v>
      </c>
      <c r="Q64" s="126">
        <v>0</v>
      </c>
      <c r="R64" s="126">
        <v>0</v>
      </c>
      <c r="S64" s="126">
        <v>0</v>
      </c>
    </row>
    <row r="65" s="45" customFormat="1" ht="27.75" customHeight="1" spans="1:19">
      <c r="A65" s="96" t="s">
        <v>149</v>
      </c>
      <c r="B65" s="96" t="s">
        <v>423</v>
      </c>
      <c r="C65" s="96" t="s">
        <v>438</v>
      </c>
      <c r="D65" s="96" t="s">
        <v>408</v>
      </c>
      <c r="E65" s="96" t="s">
        <v>425</v>
      </c>
      <c r="F65" s="207">
        <v>1</v>
      </c>
      <c r="G65" s="96" t="s">
        <v>430</v>
      </c>
      <c r="H65" s="207">
        <v>260000</v>
      </c>
      <c r="I65" s="207">
        <v>260000</v>
      </c>
      <c r="J65" s="207">
        <v>260000</v>
      </c>
      <c r="K65" s="207">
        <v>0</v>
      </c>
      <c r="L65" s="207">
        <v>0</v>
      </c>
      <c r="M65" s="207">
        <v>0</v>
      </c>
      <c r="N65" s="207">
        <v>0</v>
      </c>
      <c r="O65" s="126">
        <v>0</v>
      </c>
      <c r="P65" s="126">
        <v>0</v>
      </c>
      <c r="Q65" s="126">
        <v>0</v>
      </c>
      <c r="R65" s="126">
        <v>0</v>
      </c>
      <c r="S65" s="126">
        <v>0</v>
      </c>
    </row>
    <row r="66" s="45" customFormat="1" ht="27.75" customHeight="1" spans="1:19">
      <c r="A66" s="96" t="s">
        <v>149</v>
      </c>
      <c r="B66" s="96" t="s">
        <v>423</v>
      </c>
      <c r="C66" s="96" t="s">
        <v>439</v>
      </c>
      <c r="D66" s="96" t="s">
        <v>373</v>
      </c>
      <c r="E66" s="96" t="s">
        <v>425</v>
      </c>
      <c r="F66" s="207">
        <v>1</v>
      </c>
      <c r="G66" s="96"/>
      <c r="H66" s="207">
        <v>2000</v>
      </c>
      <c r="I66" s="207">
        <v>2000</v>
      </c>
      <c r="J66" s="207">
        <v>2000</v>
      </c>
      <c r="K66" s="207">
        <v>0</v>
      </c>
      <c r="L66" s="207">
        <v>0</v>
      </c>
      <c r="M66" s="207">
        <v>0</v>
      </c>
      <c r="N66" s="207">
        <v>0</v>
      </c>
      <c r="O66" s="126">
        <v>0</v>
      </c>
      <c r="P66" s="126">
        <v>0</v>
      </c>
      <c r="Q66" s="126">
        <v>0</v>
      </c>
      <c r="R66" s="126">
        <v>0</v>
      </c>
      <c r="S66" s="126">
        <v>0</v>
      </c>
    </row>
    <row r="67" s="45" customFormat="1" ht="27.75" customHeight="1" spans="1:19">
      <c r="A67" s="96" t="s">
        <v>149</v>
      </c>
      <c r="B67" s="96" t="s">
        <v>423</v>
      </c>
      <c r="C67" s="96" t="s">
        <v>440</v>
      </c>
      <c r="D67" s="96" t="s">
        <v>419</v>
      </c>
      <c r="E67" s="96" t="s">
        <v>425</v>
      </c>
      <c r="F67" s="207">
        <v>1</v>
      </c>
      <c r="G67" s="96" t="s">
        <v>369</v>
      </c>
      <c r="H67" s="207">
        <v>15000</v>
      </c>
      <c r="I67" s="207">
        <v>15000</v>
      </c>
      <c r="J67" s="207">
        <v>15000</v>
      </c>
      <c r="K67" s="207">
        <v>0</v>
      </c>
      <c r="L67" s="207">
        <v>0</v>
      </c>
      <c r="M67" s="207">
        <v>0</v>
      </c>
      <c r="N67" s="207">
        <v>0</v>
      </c>
      <c r="O67" s="126">
        <v>0</v>
      </c>
      <c r="P67" s="126">
        <v>0</v>
      </c>
      <c r="Q67" s="126">
        <v>0</v>
      </c>
      <c r="R67" s="126">
        <v>0</v>
      </c>
      <c r="S67" s="126">
        <v>0</v>
      </c>
    </row>
    <row r="68" s="45" customFormat="1" ht="27.75" customHeight="1" spans="1:19">
      <c r="A68" s="96" t="s">
        <v>149</v>
      </c>
      <c r="B68" s="96" t="s">
        <v>423</v>
      </c>
      <c r="C68" s="96" t="s">
        <v>441</v>
      </c>
      <c r="D68" s="96" t="s">
        <v>419</v>
      </c>
      <c r="E68" s="96" t="s">
        <v>425</v>
      </c>
      <c r="F68" s="207">
        <v>3</v>
      </c>
      <c r="G68" s="96"/>
      <c r="H68" s="207">
        <v>25000</v>
      </c>
      <c r="I68" s="207">
        <v>25000</v>
      </c>
      <c r="J68" s="207">
        <v>25000</v>
      </c>
      <c r="K68" s="207">
        <v>0</v>
      </c>
      <c r="L68" s="207">
        <v>0</v>
      </c>
      <c r="M68" s="207">
        <v>0</v>
      </c>
      <c r="N68" s="207">
        <v>0</v>
      </c>
      <c r="O68" s="126">
        <v>0</v>
      </c>
      <c r="P68" s="126">
        <v>0</v>
      </c>
      <c r="Q68" s="126">
        <v>0</v>
      </c>
      <c r="R68" s="126">
        <v>0</v>
      </c>
      <c r="S68" s="126">
        <v>0</v>
      </c>
    </row>
    <row r="69" s="45" customFormat="1" ht="27.75" customHeight="1" spans="1:19">
      <c r="A69" s="96" t="s">
        <v>149</v>
      </c>
      <c r="B69" s="96" t="s">
        <v>423</v>
      </c>
      <c r="C69" s="96" t="s">
        <v>442</v>
      </c>
      <c r="D69" s="96" t="s">
        <v>443</v>
      </c>
      <c r="E69" s="96" t="s">
        <v>425</v>
      </c>
      <c r="F69" s="207">
        <v>1</v>
      </c>
      <c r="G69" s="96" t="s">
        <v>430</v>
      </c>
      <c r="H69" s="207">
        <v>450000</v>
      </c>
      <c r="I69" s="207">
        <v>450000</v>
      </c>
      <c r="J69" s="207">
        <v>450000</v>
      </c>
      <c r="K69" s="207">
        <v>0</v>
      </c>
      <c r="L69" s="207">
        <v>0</v>
      </c>
      <c r="M69" s="207">
        <v>0</v>
      </c>
      <c r="N69" s="207">
        <v>0</v>
      </c>
      <c r="O69" s="126">
        <v>0</v>
      </c>
      <c r="P69" s="126">
        <v>0</v>
      </c>
      <c r="Q69" s="126">
        <v>0</v>
      </c>
      <c r="R69" s="126">
        <v>0</v>
      </c>
      <c r="S69" s="126">
        <v>0</v>
      </c>
    </row>
    <row r="70" s="45" customFormat="1" ht="27.75" customHeight="1" spans="1:19">
      <c r="A70" s="96" t="s">
        <v>149</v>
      </c>
      <c r="B70" s="96" t="s">
        <v>423</v>
      </c>
      <c r="C70" s="96" t="s">
        <v>367</v>
      </c>
      <c r="D70" s="96" t="s">
        <v>444</v>
      </c>
      <c r="E70" s="96" t="s">
        <v>425</v>
      </c>
      <c r="F70" s="207">
        <v>1</v>
      </c>
      <c r="G70" s="96"/>
      <c r="H70" s="207">
        <v>3800</v>
      </c>
      <c r="I70" s="207">
        <v>3800</v>
      </c>
      <c r="J70" s="207">
        <v>3800</v>
      </c>
      <c r="K70" s="207">
        <v>0</v>
      </c>
      <c r="L70" s="207">
        <v>0</v>
      </c>
      <c r="M70" s="207">
        <v>0</v>
      </c>
      <c r="N70" s="207">
        <v>0</v>
      </c>
      <c r="O70" s="126">
        <v>0</v>
      </c>
      <c r="P70" s="126">
        <v>0</v>
      </c>
      <c r="Q70" s="126">
        <v>0</v>
      </c>
      <c r="R70" s="126">
        <v>0</v>
      </c>
      <c r="S70" s="126">
        <v>0</v>
      </c>
    </row>
    <row r="71" s="45" customFormat="1" ht="27.75" customHeight="1" spans="1:19">
      <c r="A71" s="96" t="s">
        <v>149</v>
      </c>
      <c r="B71" s="96" t="s">
        <v>423</v>
      </c>
      <c r="C71" s="96" t="s">
        <v>445</v>
      </c>
      <c r="D71" s="96" t="s">
        <v>446</v>
      </c>
      <c r="E71" s="96" t="s">
        <v>425</v>
      </c>
      <c r="F71" s="207">
        <v>1</v>
      </c>
      <c r="G71" s="96" t="s">
        <v>369</v>
      </c>
      <c r="H71" s="207">
        <v>2000</v>
      </c>
      <c r="I71" s="207">
        <v>2000</v>
      </c>
      <c r="J71" s="207">
        <v>2000</v>
      </c>
      <c r="K71" s="207">
        <v>0</v>
      </c>
      <c r="L71" s="207">
        <v>0</v>
      </c>
      <c r="M71" s="207">
        <v>0</v>
      </c>
      <c r="N71" s="207">
        <v>0</v>
      </c>
      <c r="O71" s="126">
        <v>0</v>
      </c>
      <c r="P71" s="126">
        <v>0</v>
      </c>
      <c r="Q71" s="126">
        <v>0</v>
      </c>
      <c r="R71" s="126">
        <v>0</v>
      </c>
      <c r="S71" s="126">
        <v>0</v>
      </c>
    </row>
    <row r="72" s="45" customFormat="1" ht="27.75" customHeight="1" spans="1:19">
      <c r="A72" s="96" t="s">
        <v>149</v>
      </c>
      <c r="B72" s="96" t="s">
        <v>423</v>
      </c>
      <c r="C72" s="96" t="s">
        <v>447</v>
      </c>
      <c r="D72" s="96" t="s">
        <v>447</v>
      </c>
      <c r="E72" s="96" t="s">
        <v>425</v>
      </c>
      <c r="F72" s="207">
        <v>1</v>
      </c>
      <c r="G72" s="96" t="s">
        <v>369</v>
      </c>
      <c r="H72" s="207">
        <v>3000</v>
      </c>
      <c r="I72" s="207">
        <v>3000</v>
      </c>
      <c r="J72" s="207">
        <v>3000</v>
      </c>
      <c r="K72" s="207">
        <v>0</v>
      </c>
      <c r="L72" s="207">
        <v>0</v>
      </c>
      <c r="M72" s="207">
        <v>0</v>
      </c>
      <c r="N72" s="207">
        <v>0</v>
      </c>
      <c r="O72" s="126">
        <v>0</v>
      </c>
      <c r="P72" s="126">
        <v>0</v>
      </c>
      <c r="Q72" s="126">
        <v>0</v>
      </c>
      <c r="R72" s="126">
        <v>0</v>
      </c>
      <c r="S72" s="126">
        <v>0</v>
      </c>
    </row>
    <row r="73" s="45" customFormat="1" ht="27.75" customHeight="1" spans="1:19">
      <c r="A73" s="96" t="s">
        <v>149</v>
      </c>
      <c r="B73" s="96" t="s">
        <v>423</v>
      </c>
      <c r="C73" s="96" t="s">
        <v>448</v>
      </c>
      <c r="D73" s="96" t="s">
        <v>448</v>
      </c>
      <c r="E73" s="96" t="s">
        <v>425</v>
      </c>
      <c r="F73" s="207">
        <v>1</v>
      </c>
      <c r="G73" s="96" t="s">
        <v>369</v>
      </c>
      <c r="H73" s="207">
        <v>1000</v>
      </c>
      <c r="I73" s="207">
        <v>1000</v>
      </c>
      <c r="J73" s="207">
        <v>1000</v>
      </c>
      <c r="K73" s="207">
        <v>0</v>
      </c>
      <c r="L73" s="207">
        <v>0</v>
      </c>
      <c r="M73" s="207">
        <v>0</v>
      </c>
      <c r="N73" s="207">
        <v>0</v>
      </c>
      <c r="O73" s="126">
        <v>0</v>
      </c>
      <c r="P73" s="126">
        <v>0</v>
      </c>
      <c r="Q73" s="126">
        <v>0</v>
      </c>
      <c r="R73" s="126">
        <v>0</v>
      </c>
      <c r="S73" s="126">
        <v>0</v>
      </c>
    </row>
    <row r="74" s="45" customFormat="1" ht="27.75" customHeight="1" spans="1:19">
      <c r="A74" s="96" t="s">
        <v>149</v>
      </c>
      <c r="B74" s="96" t="s">
        <v>423</v>
      </c>
      <c r="C74" s="96" t="s">
        <v>439</v>
      </c>
      <c r="D74" s="96" t="s">
        <v>412</v>
      </c>
      <c r="E74" s="96" t="s">
        <v>425</v>
      </c>
      <c r="F74" s="207">
        <v>1</v>
      </c>
      <c r="G74" s="96"/>
      <c r="H74" s="207">
        <v>5000</v>
      </c>
      <c r="I74" s="207">
        <v>5000</v>
      </c>
      <c r="J74" s="207">
        <v>5000</v>
      </c>
      <c r="K74" s="207">
        <v>0</v>
      </c>
      <c r="L74" s="207">
        <v>0</v>
      </c>
      <c r="M74" s="207">
        <v>0</v>
      </c>
      <c r="N74" s="207">
        <v>0</v>
      </c>
      <c r="O74" s="126">
        <v>0</v>
      </c>
      <c r="P74" s="126">
        <v>0</v>
      </c>
      <c r="Q74" s="126">
        <v>0</v>
      </c>
      <c r="R74" s="126">
        <v>0</v>
      </c>
      <c r="S74" s="126">
        <v>0</v>
      </c>
    </row>
    <row r="75" s="45" customFormat="1" ht="27.75" customHeight="1" spans="1:19">
      <c r="A75" s="96" t="s">
        <v>149</v>
      </c>
      <c r="B75" s="96" t="s">
        <v>423</v>
      </c>
      <c r="C75" s="96" t="s">
        <v>449</v>
      </c>
      <c r="D75" s="96" t="s">
        <v>450</v>
      </c>
      <c r="E75" s="96" t="s">
        <v>425</v>
      </c>
      <c r="F75" s="207">
        <v>50</v>
      </c>
      <c r="G75" s="96" t="s">
        <v>357</v>
      </c>
      <c r="H75" s="207">
        <v>500000</v>
      </c>
      <c r="I75" s="207">
        <v>500000</v>
      </c>
      <c r="J75" s="207">
        <v>500000</v>
      </c>
      <c r="K75" s="207">
        <v>0</v>
      </c>
      <c r="L75" s="207">
        <v>0</v>
      </c>
      <c r="M75" s="207">
        <v>0</v>
      </c>
      <c r="N75" s="207">
        <v>0</v>
      </c>
      <c r="O75" s="126">
        <v>0</v>
      </c>
      <c r="P75" s="126">
        <v>0</v>
      </c>
      <c r="Q75" s="126">
        <v>0</v>
      </c>
      <c r="R75" s="126">
        <v>0</v>
      </c>
      <c r="S75" s="126">
        <v>0</v>
      </c>
    </row>
    <row r="76" s="45" customFormat="1" ht="27.75" customHeight="1" spans="1:19">
      <c r="A76" s="96" t="s">
        <v>149</v>
      </c>
      <c r="B76" s="96" t="s">
        <v>423</v>
      </c>
      <c r="C76" s="96" t="s">
        <v>374</v>
      </c>
      <c r="D76" s="96" t="s">
        <v>375</v>
      </c>
      <c r="E76" s="96" t="s">
        <v>425</v>
      </c>
      <c r="F76" s="207">
        <v>10</v>
      </c>
      <c r="G76" s="96" t="s">
        <v>357</v>
      </c>
      <c r="H76" s="207">
        <v>20000</v>
      </c>
      <c r="I76" s="207">
        <v>20000</v>
      </c>
      <c r="J76" s="207">
        <v>20000</v>
      </c>
      <c r="K76" s="207">
        <v>0</v>
      </c>
      <c r="L76" s="207">
        <v>0</v>
      </c>
      <c r="M76" s="207">
        <v>0</v>
      </c>
      <c r="N76" s="207">
        <v>0</v>
      </c>
      <c r="O76" s="126">
        <v>0</v>
      </c>
      <c r="P76" s="126">
        <v>0</v>
      </c>
      <c r="Q76" s="126">
        <v>0</v>
      </c>
      <c r="R76" s="126">
        <v>0</v>
      </c>
      <c r="S76" s="126">
        <v>0</v>
      </c>
    </row>
    <row r="77" s="45" customFormat="1" ht="27.75" customHeight="1" spans="1:19">
      <c r="A77" s="96" t="s">
        <v>149</v>
      </c>
      <c r="B77" s="96" t="s">
        <v>423</v>
      </c>
      <c r="C77" s="96" t="s">
        <v>451</v>
      </c>
      <c r="D77" s="96" t="s">
        <v>452</v>
      </c>
      <c r="E77" s="96" t="s">
        <v>425</v>
      </c>
      <c r="F77" s="207">
        <v>1</v>
      </c>
      <c r="G77" s="96" t="s">
        <v>369</v>
      </c>
      <c r="H77" s="207">
        <v>2000</v>
      </c>
      <c r="I77" s="207">
        <v>2000</v>
      </c>
      <c r="J77" s="207">
        <v>2000</v>
      </c>
      <c r="K77" s="207">
        <v>0</v>
      </c>
      <c r="L77" s="207">
        <v>0</v>
      </c>
      <c r="M77" s="207">
        <v>0</v>
      </c>
      <c r="N77" s="207">
        <v>0</v>
      </c>
      <c r="O77" s="126">
        <v>0</v>
      </c>
      <c r="P77" s="126">
        <v>0</v>
      </c>
      <c r="Q77" s="126">
        <v>0</v>
      </c>
      <c r="R77" s="126">
        <v>0</v>
      </c>
      <c r="S77" s="126">
        <v>0</v>
      </c>
    </row>
    <row r="78" s="45" customFormat="1" ht="27.75" customHeight="1" spans="1:19">
      <c r="A78" s="96" t="s">
        <v>149</v>
      </c>
      <c r="B78" s="96" t="s">
        <v>423</v>
      </c>
      <c r="C78" s="96" t="s">
        <v>453</v>
      </c>
      <c r="D78" s="96" t="s">
        <v>400</v>
      </c>
      <c r="E78" s="96" t="s">
        <v>425</v>
      </c>
      <c r="F78" s="207">
        <v>2</v>
      </c>
      <c r="G78" s="96" t="s">
        <v>430</v>
      </c>
      <c r="H78" s="207">
        <v>130000</v>
      </c>
      <c r="I78" s="207">
        <v>130000</v>
      </c>
      <c r="J78" s="207">
        <v>130000</v>
      </c>
      <c r="K78" s="207">
        <v>0</v>
      </c>
      <c r="L78" s="207">
        <v>0</v>
      </c>
      <c r="M78" s="207">
        <v>0</v>
      </c>
      <c r="N78" s="207">
        <v>0</v>
      </c>
      <c r="O78" s="126">
        <v>0</v>
      </c>
      <c r="P78" s="126">
        <v>0</v>
      </c>
      <c r="Q78" s="126">
        <v>0</v>
      </c>
      <c r="R78" s="126">
        <v>0</v>
      </c>
      <c r="S78" s="126">
        <v>0</v>
      </c>
    </row>
    <row r="79" s="45" customFormat="1" ht="27.75" customHeight="1" spans="1:19">
      <c r="A79" s="96" t="s">
        <v>122</v>
      </c>
      <c r="B79" s="96" t="s">
        <v>123</v>
      </c>
      <c r="C79" s="96"/>
      <c r="D79" s="96"/>
      <c r="E79" s="96"/>
      <c r="F79" s="207">
        <v>0</v>
      </c>
      <c r="G79" s="96"/>
      <c r="H79" s="207">
        <v>1150000</v>
      </c>
      <c r="I79" s="207">
        <v>800000</v>
      </c>
      <c r="J79" s="207">
        <v>800000</v>
      </c>
      <c r="K79" s="207">
        <v>0</v>
      </c>
      <c r="L79" s="207">
        <v>0</v>
      </c>
      <c r="M79" s="207">
        <v>350000</v>
      </c>
      <c r="N79" s="207">
        <v>0</v>
      </c>
      <c r="O79" s="126">
        <v>0</v>
      </c>
      <c r="P79" s="126">
        <v>0</v>
      </c>
      <c r="Q79" s="126">
        <v>350000</v>
      </c>
      <c r="R79" s="126">
        <v>0</v>
      </c>
      <c r="S79" s="126">
        <v>0</v>
      </c>
    </row>
    <row r="80" s="45" customFormat="1" ht="27.75" customHeight="1" spans="1:19">
      <c r="A80" s="96" t="s">
        <v>150</v>
      </c>
      <c r="B80" s="96" t="s">
        <v>454</v>
      </c>
      <c r="C80" s="96" t="s">
        <v>455</v>
      </c>
      <c r="D80" s="96" t="s">
        <v>456</v>
      </c>
      <c r="E80" s="96" t="s">
        <v>457</v>
      </c>
      <c r="F80" s="207">
        <v>0</v>
      </c>
      <c r="G80" s="96"/>
      <c r="H80" s="207">
        <v>400000</v>
      </c>
      <c r="I80" s="207">
        <v>50000</v>
      </c>
      <c r="J80" s="207">
        <v>50000</v>
      </c>
      <c r="K80" s="207">
        <v>0</v>
      </c>
      <c r="L80" s="207">
        <v>0</v>
      </c>
      <c r="M80" s="207">
        <v>350000</v>
      </c>
      <c r="N80" s="207">
        <v>0</v>
      </c>
      <c r="O80" s="126">
        <v>0</v>
      </c>
      <c r="P80" s="126">
        <v>0</v>
      </c>
      <c r="Q80" s="126">
        <v>350000</v>
      </c>
      <c r="R80" s="126">
        <v>0</v>
      </c>
      <c r="S80" s="126">
        <v>0</v>
      </c>
    </row>
    <row r="81" s="45" customFormat="1" ht="27.75" customHeight="1" spans="1:19">
      <c r="A81" s="96" t="s">
        <v>150</v>
      </c>
      <c r="B81" s="96" t="s">
        <v>454</v>
      </c>
      <c r="C81" s="96" t="s">
        <v>221</v>
      </c>
      <c r="D81" s="96" t="s">
        <v>412</v>
      </c>
      <c r="E81" s="96"/>
      <c r="F81" s="207">
        <v>0</v>
      </c>
      <c r="G81" s="96"/>
      <c r="H81" s="207">
        <v>12000</v>
      </c>
      <c r="I81" s="207">
        <v>12000</v>
      </c>
      <c r="J81" s="207">
        <v>12000</v>
      </c>
      <c r="K81" s="207">
        <v>0</v>
      </c>
      <c r="L81" s="207">
        <v>0</v>
      </c>
      <c r="M81" s="207">
        <v>0</v>
      </c>
      <c r="N81" s="207">
        <v>0</v>
      </c>
      <c r="O81" s="126">
        <v>0</v>
      </c>
      <c r="P81" s="126">
        <v>0</v>
      </c>
      <c r="Q81" s="126">
        <v>0</v>
      </c>
      <c r="R81" s="126">
        <v>0</v>
      </c>
      <c r="S81" s="126">
        <v>0</v>
      </c>
    </row>
    <row r="82" s="45" customFormat="1" ht="27.75" customHeight="1" spans="1:19">
      <c r="A82" s="96" t="s">
        <v>150</v>
      </c>
      <c r="B82" s="96" t="s">
        <v>454</v>
      </c>
      <c r="C82" s="96"/>
      <c r="D82" s="96" t="s">
        <v>389</v>
      </c>
      <c r="E82" s="96"/>
      <c r="F82" s="207">
        <v>0</v>
      </c>
      <c r="G82" s="96"/>
      <c r="H82" s="207">
        <v>20000</v>
      </c>
      <c r="I82" s="207">
        <v>20000</v>
      </c>
      <c r="J82" s="207">
        <v>20000</v>
      </c>
      <c r="K82" s="207">
        <v>0</v>
      </c>
      <c r="L82" s="207">
        <v>0</v>
      </c>
      <c r="M82" s="207">
        <v>0</v>
      </c>
      <c r="N82" s="207">
        <v>0</v>
      </c>
      <c r="O82" s="126">
        <v>0</v>
      </c>
      <c r="P82" s="126">
        <v>0</v>
      </c>
      <c r="Q82" s="126">
        <v>0</v>
      </c>
      <c r="R82" s="126">
        <v>0</v>
      </c>
      <c r="S82" s="126">
        <v>0</v>
      </c>
    </row>
    <row r="83" s="45" customFormat="1" ht="27.75" customHeight="1" spans="1:19">
      <c r="A83" s="96" t="s">
        <v>150</v>
      </c>
      <c r="B83" s="96" t="s">
        <v>454</v>
      </c>
      <c r="C83" s="96" t="s">
        <v>458</v>
      </c>
      <c r="D83" s="96" t="s">
        <v>459</v>
      </c>
      <c r="E83" s="96" t="s">
        <v>457</v>
      </c>
      <c r="F83" s="207">
        <v>0</v>
      </c>
      <c r="G83" s="96"/>
      <c r="H83" s="207">
        <v>600000</v>
      </c>
      <c r="I83" s="207">
        <v>600000</v>
      </c>
      <c r="J83" s="207">
        <v>600000</v>
      </c>
      <c r="K83" s="207">
        <v>0</v>
      </c>
      <c r="L83" s="207">
        <v>0</v>
      </c>
      <c r="M83" s="207">
        <v>0</v>
      </c>
      <c r="N83" s="207">
        <v>0</v>
      </c>
      <c r="O83" s="126">
        <v>0</v>
      </c>
      <c r="P83" s="126">
        <v>0</v>
      </c>
      <c r="Q83" s="126">
        <v>0</v>
      </c>
      <c r="R83" s="126">
        <v>0</v>
      </c>
      <c r="S83" s="126">
        <v>0</v>
      </c>
    </row>
    <row r="84" s="45" customFormat="1" ht="27.75" customHeight="1" spans="1:19">
      <c r="A84" s="96" t="s">
        <v>150</v>
      </c>
      <c r="B84" s="96" t="s">
        <v>454</v>
      </c>
      <c r="C84" s="96" t="s">
        <v>222</v>
      </c>
      <c r="D84" s="96" t="s">
        <v>379</v>
      </c>
      <c r="E84" s="96" t="s">
        <v>457</v>
      </c>
      <c r="F84" s="207">
        <v>0</v>
      </c>
      <c r="G84" s="96"/>
      <c r="H84" s="207">
        <v>50000</v>
      </c>
      <c r="I84" s="207">
        <v>50000</v>
      </c>
      <c r="J84" s="207">
        <v>50000</v>
      </c>
      <c r="K84" s="207">
        <v>0</v>
      </c>
      <c r="L84" s="207">
        <v>0</v>
      </c>
      <c r="M84" s="207">
        <v>0</v>
      </c>
      <c r="N84" s="207">
        <v>0</v>
      </c>
      <c r="O84" s="126">
        <v>0</v>
      </c>
      <c r="P84" s="126">
        <v>0</v>
      </c>
      <c r="Q84" s="126">
        <v>0</v>
      </c>
      <c r="R84" s="126">
        <v>0</v>
      </c>
      <c r="S84" s="126">
        <v>0</v>
      </c>
    </row>
    <row r="85" s="45" customFormat="1" ht="27.75" customHeight="1" spans="1:19">
      <c r="A85" s="96" t="s">
        <v>150</v>
      </c>
      <c r="B85" s="96" t="s">
        <v>454</v>
      </c>
      <c r="C85" s="96" t="s">
        <v>460</v>
      </c>
      <c r="D85" s="96" t="s">
        <v>371</v>
      </c>
      <c r="E85" s="96" t="s">
        <v>457</v>
      </c>
      <c r="F85" s="207">
        <v>0</v>
      </c>
      <c r="G85" s="96"/>
      <c r="H85" s="207">
        <v>50000</v>
      </c>
      <c r="I85" s="207">
        <v>50000</v>
      </c>
      <c r="J85" s="207">
        <v>50000</v>
      </c>
      <c r="K85" s="207">
        <v>0</v>
      </c>
      <c r="L85" s="207">
        <v>0</v>
      </c>
      <c r="M85" s="207">
        <v>0</v>
      </c>
      <c r="N85" s="207">
        <v>0</v>
      </c>
      <c r="O85" s="126">
        <v>0</v>
      </c>
      <c r="P85" s="126">
        <v>0</v>
      </c>
      <c r="Q85" s="126">
        <v>0</v>
      </c>
      <c r="R85" s="126">
        <v>0</v>
      </c>
      <c r="S85" s="126">
        <v>0</v>
      </c>
    </row>
    <row r="86" s="45" customFormat="1" ht="27.75" customHeight="1" spans="1:19">
      <c r="A86" s="96" t="s">
        <v>150</v>
      </c>
      <c r="B86" s="96" t="s">
        <v>454</v>
      </c>
      <c r="C86" s="96" t="s">
        <v>367</v>
      </c>
      <c r="D86" s="96" t="s">
        <v>461</v>
      </c>
      <c r="E86" s="96"/>
      <c r="F86" s="207">
        <v>0</v>
      </c>
      <c r="G86" s="96"/>
      <c r="H86" s="207">
        <v>4000</v>
      </c>
      <c r="I86" s="207">
        <v>4000</v>
      </c>
      <c r="J86" s="207">
        <v>4000</v>
      </c>
      <c r="K86" s="207">
        <v>0</v>
      </c>
      <c r="L86" s="207">
        <v>0</v>
      </c>
      <c r="M86" s="207">
        <v>0</v>
      </c>
      <c r="N86" s="207">
        <v>0</v>
      </c>
      <c r="O86" s="126">
        <v>0</v>
      </c>
      <c r="P86" s="126">
        <v>0</v>
      </c>
      <c r="Q86" s="126">
        <v>0</v>
      </c>
      <c r="R86" s="126">
        <v>0</v>
      </c>
      <c r="S86" s="126">
        <v>0</v>
      </c>
    </row>
    <row r="87" s="45" customFormat="1" ht="27.75" customHeight="1" spans="1:19">
      <c r="A87" s="96" t="s">
        <v>150</v>
      </c>
      <c r="B87" s="96" t="s">
        <v>454</v>
      </c>
      <c r="C87" s="96" t="s">
        <v>393</v>
      </c>
      <c r="D87" s="96" t="s">
        <v>462</v>
      </c>
      <c r="E87" s="96"/>
      <c r="F87" s="207">
        <v>0</v>
      </c>
      <c r="G87" s="96"/>
      <c r="H87" s="207">
        <v>4000</v>
      </c>
      <c r="I87" s="207">
        <v>4000</v>
      </c>
      <c r="J87" s="207">
        <v>4000</v>
      </c>
      <c r="K87" s="207">
        <v>0</v>
      </c>
      <c r="L87" s="207">
        <v>0</v>
      </c>
      <c r="M87" s="207">
        <v>0</v>
      </c>
      <c r="N87" s="207">
        <v>0</v>
      </c>
      <c r="O87" s="126">
        <v>0</v>
      </c>
      <c r="P87" s="126">
        <v>0</v>
      </c>
      <c r="Q87" s="126">
        <v>0</v>
      </c>
      <c r="R87" s="126">
        <v>0</v>
      </c>
      <c r="S87" s="126">
        <v>0</v>
      </c>
    </row>
    <row r="88" s="45" customFormat="1" ht="27.75" customHeight="1" spans="1:19">
      <c r="A88" s="96" t="s">
        <v>150</v>
      </c>
      <c r="B88" s="96" t="s">
        <v>454</v>
      </c>
      <c r="C88" s="96" t="s">
        <v>463</v>
      </c>
      <c r="D88" s="96" t="s">
        <v>464</v>
      </c>
      <c r="E88" s="96"/>
      <c r="F88" s="207">
        <v>0</v>
      </c>
      <c r="G88" s="96"/>
      <c r="H88" s="207">
        <v>10000</v>
      </c>
      <c r="I88" s="207">
        <v>10000</v>
      </c>
      <c r="J88" s="207">
        <v>10000</v>
      </c>
      <c r="K88" s="207">
        <v>0</v>
      </c>
      <c r="L88" s="207">
        <v>0</v>
      </c>
      <c r="M88" s="207">
        <v>0</v>
      </c>
      <c r="N88" s="207">
        <v>0</v>
      </c>
      <c r="O88" s="126">
        <v>0</v>
      </c>
      <c r="P88" s="126">
        <v>0</v>
      </c>
      <c r="Q88" s="126">
        <v>0</v>
      </c>
      <c r="R88" s="126">
        <v>0</v>
      </c>
      <c r="S88" s="126">
        <v>0</v>
      </c>
    </row>
    <row r="89" s="45" customFormat="1" ht="27.75" customHeight="1" spans="1:19">
      <c r="A89" s="96" t="s">
        <v>125</v>
      </c>
      <c r="B89" s="96" t="s">
        <v>126</v>
      </c>
      <c r="C89" s="96"/>
      <c r="D89" s="96"/>
      <c r="E89" s="96"/>
      <c r="F89" s="207">
        <v>49</v>
      </c>
      <c r="G89" s="96"/>
      <c r="H89" s="207">
        <v>306000</v>
      </c>
      <c r="I89" s="207">
        <v>41000</v>
      </c>
      <c r="J89" s="207">
        <v>41000</v>
      </c>
      <c r="K89" s="207">
        <v>0</v>
      </c>
      <c r="L89" s="207">
        <v>0</v>
      </c>
      <c r="M89" s="207">
        <v>265000</v>
      </c>
      <c r="N89" s="207">
        <v>0</v>
      </c>
      <c r="O89" s="126">
        <v>0</v>
      </c>
      <c r="P89" s="126">
        <v>0</v>
      </c>
      <c r="Q89" s="126">
        <v>65000</v>
      </c>
      <c r="R89" s="126">
        <v>0</v>
      </c>
      <c r="S89" s="126">
        <v>0</v>
      </c>
    </row>
    <row r="90" s="45" customFormat="1" ht="27.75" customHeight="1" spans="1:19">
      <c r="A90" s="96" t="s">
        <v>151</v>
      </c>
      <c r="B90" s="96" t="s">
        <v>465</v>
      </c>
      <c r="C90" s="96" t="s">
        <v>466</v>
      </c>
      <c r="D90" s="96" t="s">
        <v>439</v>
      </c>
      <c r="E90" s="96" t="s">
        <v>467</v>
      </c>
      <c r="F90" s="207">
        <v>1</v>
      </c>
      <c r="G90" s="96" t="s">
        <v>369</v>
      </c>
      <c r="H90" s="207">
        <v>15000</v>
      </c>
      <c r="I90" s="207">
        <v>0</v>
      </c>
      <c r="J90" s="207">
        <v>0</v>
      </c>
      <c r="K90" s="207">
        <v>0</v>
      </c>
      <c r="L90" s="207">
        <v>0</v>
      </c>
      <c r="M90" s="207">
        <v>15000</v>
      </c>
      <c r="N90" s="207">
        <v>0</v>
      </c>
      <c r="O90" s="126">
        <v>0</v>
      </c>
      <c r="P90" s="126">
        <v>0</v>
      </c>
      <c r="Q90" s="126">
        <v>15000</v>
      </c>
      <c r="R90" s="126">
        <v>0</v>
      </c>
      <c r="S90" s="126">
        <v>0</v>
      </c>
    </row>
    <row r="91" s="45" customFormat="1" ht="27.75" customHeight="1" spans="1:19">
      <c r="A91" s="96" t="s">
        <v>151</v>
      </c>
      <c r="B91" s="96" t="s">
        <v>465</v>
      </c>
      <c r="C91" s="96" t="s">
        <v>468</v>
      </c>
      <c r="D91" s="96" t="s">
        <v>469</v>
      </c>
      <c r="E91" s="96" t="s">
        <v>467</v>
      </c>
      <c r="F91" s="207">
        <v>1</v>
      </c>
      <c r="G91" s="96" t="s">
        <v>369</v>
      </c>
      <c r="H91" s="207">
        <v>3000</v>
      </c>
      <c r="I91" s="207">
        <v>3000</v>
      </c>
      <c r="J91" s="207">
        <v>3000</v>
      </c>
      <c r="K91" s="207">
        <v>0</v>
      </c>
      <c r="L91" s="207">
        <v>0</v>
      </c>
      <c r="M91" s="207">
        <v>0</v>
      </c>
      <c r="N91" s="207">
        <v>0</v>
      </c>
      <c r="O91" s="126">
        <v>0</v>
      </c>
      <c r="P91" s="126">
        <v>0</v>
      </c>
      <c r="Q91" s="126">
        <v>0</v>
      </c>
      <c r="R91" s="126">
        <v>0</v>
      </c>
      <c r="S91" s="126">
        <v>0</v>
      </c>
    </row>
    <row r="92" s="45" customFormat="1" ht="27.75" customHeight="1" spans="1:19">
      <c r="A92" s="96" t="s">
        <v>151</v>
      </c>
      <c r="B92" s="96" t="s">
        <v>465</v>
      </c>
      <c r="C92" s="96" t="s">
        <v>470</v>
      </c>
      <c r="D92" s="96" t="s">
        <v>359</v>
      </c>
      <c r="E92" s="96" t="s">
        <v>467</v>
      </c>
      <c r="F92" s="207">
        <v>30</v>
      </c>
      <c r="G92" s="96" t="s">
        <v>410</v>
      </c>
      <c r="H92" s="207">
        <v>50000</v>
      </c>
      <c r="I92" s="207">
        <v>0</v>
      </c>
      <c r="J92" s="207">
        <v>0</v>
      </c>
      <c r="K92" s="207">
        <v>0</v>
      </c>
      <c r="L92" s="207">
        <v>0</v>
      </c>
      <c r="M92" s="207">
        <v>50000</v>
      </c>
      <c r="N92" s="207">
        <v>0</v>
      </c>
      <c r="O92" s="126">
        <v>0</v>
      </c>
      <c r="P92" s="126">
        <v>0</v>
      </c>
      <c r="Q92" s="126">
        <v>50000</v>
      </c>
      <c r="R92" s="126">
        <v>0</v>
      </c>
      <c r="S92" s="126">
        <v>0</v>
      </c>
    </row>
    <row r="93" s="45" customFormat="1" ht="27.75" customHeight="1" spans="1:19">
      <c r="A93" s="96" t="s">
        <v>151</v>
      </c>
      <c r="B93" s="96" t="s">
        <v>465</v>
      </c>
      <c r="C93" s="96" t="s">
        <v>367</v>
      </c>
      <c r="D93" s="96" t="s">
        <v>376</v>
      </c>
      <c r="E93" s="96" t="s">
        <v>467</v>
      </c>
      <c r="F93" s="207">
        <v>2</v>
      </c>
      <c r="G93" s="96" t="s">
        <v>369</v>
      </c>
      <c r="H93" s="207">
        <v>8000</v>
      </c>
      <c r="I93" s="207">
        <v>8000</v>
      </c>
      <c r="J93" s="207">
        <v>8000</v>
      </c>
      <c r="K93" s="207">
        <v>0</v>
      </c>
      <c r="L93" s="207">
        <v>0</v>
      </c>
      <c r="M93" s="207">
        <v>0</v>
      </c>
      <c r="N93" s="207">
        <v>0</v>
      </c>
      <c r="O93" s="126">
        <v>0</v>
      </c>
      <c r="P93" s="126">
        <v>0</v>
      </c>
      <c r="Q93" s="126">
        <v>0</v>
      </c>
      <c r="R93" s="126">
        <v>0</v>
      </c>
      <c r="S93" s="126">
        <v>0</v>
      </c>
    </row>
    <row r="94" s="45" customFormat="1" ht="27.75" customHeight="1" spans="1:19">
      <c r="A94" s="96" t="s">
        <v>151</v>
      </c>
      <c r="B94" s="96" t="s">
        <v>465</v>
      </c>
      <c r="C94" s="96" t="s">
        <v>471</v>
      </c>
      <c r="D94" s="96" t="s">
        <v>371</v>
      </c>
      <c r="E94" s="96" t="s">
        <v>467</v>
      </c>
      <c r="F94" s="207">
        <v>5</v>
      </c>
      <c r="G94" s="96" t="s">
        <v>357</v>
      </c>
      <c r="H94" s="207">
        <v>30000</v>
      </c>
      <c r="I94" s="207">
        <v>30000</v>
      </c>
      <c r="J94" s="207">
        <v>30000</v>
      </c>
      <c r="K94" s="207">
        <v>0</v>
      </c>
      <c r="L94" s="207">
        <v>0</v>
      </c>
      <c r="M94" s="207">
        <v>0</v>
      </c>
      <c r="N94" s="207">
        <v>0</v>
      </c>
      <c r="O94" s="126">
        <v>0</v>
      </c>
      <c r="P94" s="126">
        <v>0</v>
      </c>
      <c r="Q94" s="126">
        <v>0</v>
      </c>
      <c r="R94" s="126">
        <v>0</v>
      </c>
      <c r="S94" s="126">
        <v>0</v>
      </c>
    </row>
    <row r="95" s="45" customFormat="1" ht="27.75" customHeight="1" spans="1:19">
      <c r="A95" s="96" t="s">
        <v>151</v>
      </c>
      <c r="B95" s="96" t="s">
        <v>465</v>
      </c>
      <c r="C95" s="96" t="s">
        <v>472</v>
      </c>
      <c r="D95" s="96" t="s">
        <v>473</v>
      </c>
      <c r="E95" s="96" t="s">
        <v>467</v>
      </c>
      <c r="F95" s="207">
        <v>10</v>
      </c>
      <c r="G95" s="96" t="s">
        <v>410</v>
      </c>
      <c r="H95" s="207">
        <v>200000</v>
      </c>
      <c r="I95" s="207">
        <v>0</v>
      </c>
      <c r="J95" s="207">
        <v>0</v>
      </c>
      <c r="K95" s="207">
        <v>0</v>
      </c>
      <c r="L95" s="207">
        <v>0</v>
      </c>
      <c r="M95" s="207">
        <v>200000</v>
      </c>
      <c r="N95" s="207">
        <v>0</v>
      </c>
      <c r="O95" s="126">
        <v>0</v>
      </c>
      <c r="P95" s="126">
        <v>0</v>
      </c>
      <c r="Q95" s="126">
        <v>0</v>
      </c>
      <c r="R95" s="126">
        <v>0</v>
      </c>
      <c r="S95" s="126">
        <v>0</v>
      </c>
    </row>
    <row r="96" s="45" customFormat="1" ht="27.75" customHeight="1" spans="1:19">
      <c r="A96" s="96" t="s">
        <v>128</v>
      </c>
      <c r="B96" s="96" t="s">
        <v>129</v>
      </c>
      <c r="C96" s="96"/>
      <c r="D96" s="96"/>
      <c r="E96" s="96"/>
      <c r="F96" s="207">
        <v>0</v>
      </c>
      <c r="G96" s="96"/>
      <c r="H96" s="207">
        <v>324800</v>
      </c>
      <c r="I96" s="207">
        <v>324800</v>
      </c>
      <c r="J96" s="207">
        <v>324800</v>
      </c>
      <c r="K96" s="207">
        <v>0</v>
      </c>
      <c r="L96" s="207">
        <v>0</v>
      </c>
      <c r="M96" s="207">
        <v>0</v>
      </c>
      <c r="N96" s="207">
        <v>0</v>
      </c>
      <c r="O96" s="126">
        <v>0</v>
      </c>
      <c r="P96" s="126">
        <v>0</v>
      </c>
      <c r="Q96" s="126">
        <v>0</v>
      </c>
      <c r="R96" s="126">
        <v>0</v>
      </c>
      <c r="S96" s="126">
        <v>0</v>
      </c>
    </row>
    <row r="97" s="45" customFormat="1" ht="27.75" customHeight="1" spans="1:19">
      <c r="A97" s="96" t="s">
        <v>152</v>
      </c>
      <c r="B97" s="96" t="s">
        <v>474</v>
      </c>
      <c r="C97" s="96" t="s">
        <v>365</v>
      </c>
      <c r="D97" s="96" t="s">
        <v>412</v>
      </c>
      <c r="E97" s="96" t="s">
        <v>467</v>
      </c>
      <c r="F97" s="207">
        <v>0</v>
      </c>
      <c r="G97" s="96" t="s">
        <v>410</v>
      </c>
      <c r="H97" s="207">
        <v>30000</v>
      </c>
      <c r="I97" s="207">
        <v>30000</v>
      </c>
      <c r="J97" s="207">
        <v>30000</v>
      </c>
      <c r="K97" s="207">
        <v>0</v>
      </c>
      <c r="L97" s="207">
        <v>0</v>
      </c>
      <c r="M97" s="207">
        <v>0</v>
      </c>
      <c r="N97" s="207">
        <v>0</v>
      </c>
      <c r="O97" s="126">
        <v>0</v>
      </c>
      <c r="P97" s="126">
        <v>0</v>
      </c>
      <c r="Q97" s="126">
        <v>0</v>
      </c>
      <c r="R97" s="126">
        <v>0</v>
      </c>
      <c r="S97" s="126">
        <v>0</v>
      </c>
    </row>
    <row r="98" s="45" customFormat="1" ht="27.75" customHeight="1" spans="1:19">
      <c r="A98" s="96" t="s">
        <v>152</v>
      </c>
      <c r="B98" s="96" t="s">
        <v>474</v>
      </c>
      <c r="C98" s="96" t="s">
        <v>367</v>
      </c>
      <c r="D98" s="96" t="s">
        <v>376</v>
      </c>
      <c r="E98" s="96" t="s">
        <v>467</v>
      </c>
      <c r="F98" s="207">
        <v>0</v>
      </c>
      <c r="G98" s="96" t="s">
        <v>369</v>
      </c>
      <c r="H98" s="207">
        <v>4800</v>
      </c>
      <c r="I98" s="207">
        <v>4800</v>
      </c>
      <c r="J98" s="207">
        <v>4800</v>
      </c>
      <c r="K98" s="207">
        <v>0</v>
      </c>
      <c r="L98" s="207">
        <v>0</v>
      </c>
      <c r="M98" s="207">
        <v>0</v>
      </c>
      <c r="N98" s="207">
        <v>0</v>
      </c>
      <c r="O98" s="126">
        <v>0</v>
      </c>
      <c r="P98" s="126">
        <v>0</v>
      </c>
      <c r="Q98" s="126">
        <v>0</v>
      </c>
      <c r="R98" s="126">
        <v>0</v>
      </c>
      <c r="S98" s="126">
        <v>0</v>
      </c>
    </row>
    <row r="99" s="45" customFormat="1" ht="27.75" customHeight="1" spans="1:19">
      <c r="A99" s="96" t="s">
        <v>152</v>
      </c>
      <c r="B99" s="96" t="s">
        <v>474</v>
      </c>
      <c r="C99" s="96" t="s">
        <v>372</v>
      </c>
      <c r="D99" s="96" t="s">
        <v>373</v>
      </c>
      <c r="E99" s="96" t="s">
        <v>467</v>
      </c>
      <c r="F99" s="207">
        <v>0</v>
      </c>
      <c r="G99" s="96" t="s">
        <v>410</v>
      </c>
      <c r="H99" s="207">
        <v>50000</v>
      </c>
      <c r="I99" s="207">
        <v>50000</v>
      </c>
      <c r="J99" s="207">
        <v>50000</v>
      </c>
      <c r="K99" s="207">
        <v>0</v>
      </c>
      <c r="L99" s="207">
        <v>0</v>
      </c>
      <c r="M99" s="207">
        <v>0</v>
      </c>
      <c r="N99" s="207">
        <v>0</v>
      </c>
      <c r="O99" s="126">
        <v>0</v>
      </c>
      <c r="P99" s="126">
        <v>0</v>
      </c>
      <c r="Q99" s="126">
        <v>0</v>
      </c>
      <c r="R99" s="126">
        <v>0</v>
      </c>
      <c r="S99" s="126">
        <v>0</v>
      </c>
    </row>
    <row r="100" s="45" customFormat="1" ht="27.75" customHeight="1" spans="1:19">
      <c r="A100" s="96" t="s">
        <v>152</v>
      </c>
      <c r="B100" s="96" t="s">
        <v>474</v>
      </c>
      <c r="C100" s="96" t="s">
        <v>475</v>
      </c>
      <c r="D100" s="96" t="s">
        <v>371</v>
      </c>
      <c r="E100" s="96" t="s">
        <v>467</v>
      </c>
      <c r="F100" s="207">
        <v>0</v>
      </c>
      <c r="G100" s="96" t="s">
        <v>410</v>
      </c>
      <c r="H100" s="207">
        <v>20000</v>
      </c>
      <c r="I100" s="207">
        <v>20000</v>
      </c>
      <c r="J100" s="207">
        <v>20000</v>
      </c>
      <c r="K100" s="207">
        <v>0</v>
      </c>
      <c r="L100" s="207">
        <v>0</v>
      </c>
      <c r="M100" s="207">
        <v>0</v>
      </c>
      <c r="N100" s="207">
        <v>0</v>
      </c>
      <c r="O100" s="126">
        <v>0</v>
      </c>
      <c r="P100" s="126">
        <v>0</v>
      </c>
      <c r="Q100" s="126">
        <v>0</v>
      </c>
      <c r="R100" s="126">
        <v>0</v>
      </c>
      <c r="S100" s="126">
        <v>0</v>
      </c>
    </row>
    <row r="101" s="45" customFormat="1" ht="27.75" customHeight="1" spans="1:19">
      <c r="A101" s="96" t="s">
        <v>152</v>
      </c>
      <c r="B101" s="96" t="s">
        <v>474</v>
      </c>
      <c r="C101" s="96" t="s">
        <v>379</v>
      </c>
      <c r="D101" s="96" t="s">
        <v>379</v>
      </c>
      <c r="E101" s="96" t="s">
        <v>467</v>
      </c>
      <c r="F101" s="207">
        <v>0</v>
      </c>
      <c r="G101" s="96" t="s">
        <v>410</v>
      </c>
      <c r="H101" s="207">
        <v>20000</v>
      </c>
      <c r="I101" s="207">
        <v>20000</v>
      </c>
      <c r="J101" s="207">
        <v>20000</v>
      </c>
      <c r="K101" s="207">
        <v>0</v>
      </c>
      <c r="L101" s="207">
        <v>0</v>
      </c>
      <c r="M101" s="207">
        <v>0</v>
      </c>
      <c r="N101" s="207">
        <v>0</v>
      </c>
      <c r="O101" s="126">
        <v>0</v>
      </c>
      <c r="P101" s="126">
        <v>0</v>
      </c>
      <c r="Q101" s="126">
        <v>0</v>
      </c>
      <c r="R101" s="126">
        <v>0</v>
      </c>
      <c r="S101" s="126">
        <v>0</v>
      </c>
    </row>
    <row r="102" s="45" customFormat="1" ht="27.75" customHeight="1" spans="1:19">
      <c r="A102" s="96" t="s">
        <v>152</v>
      </c>
      <c r="B102" s="96" t="s">
        <v>474</v>
      </c>
      <c r="C102" s="96" t="s">
        <v>476</v>
      </c>
      <c r="D102" s="96" t="s">
        <v>473</v>
      </c>
      <c r="E102" s="96" t="s">
        <v>467</v>
      </c>
      <c r="F102" s="207">
        <v>0</v>
      </c>
      <c r="G102" s="96" t="s">
        <v>410</v>
      </c>
      <c r="H102" s="207">
        <v>200000</v>
      </c>
      <c r="I102" s="207">
        <v>200000</v>
      </c>
      <c r="J102" s="207">
        <v>200000</v>
      </c>
      <c r="K102" s="207">
        <v>0</v>
      </c>
      <c r="L102" s="207">
        <v>0</v>
      </c>
      <c r="M102" s="207">
        <v>0</v>
      </c>
      <c r="N102" s="207">
        <v>0</v>
      </c>
      <c r="O102" s="126">
        <v>0</v>
      </c>
      <c r="P102" s="126">
        <v>0</v>
      </c>
      <c r="Q102" s="126">
        <v>0</v>
      </c>
      <c r="R102" s="126">
        <v>0</v>
      </c>
      <c r="S102" s="126">
        <v>0</v>
      </c>
    </row>
    <row r="103" s="45" customFormat="1" ht="27.75" customHeight="1" spans="1:19">
      <c r="A103" s="96" t="s">
        <v>131</v>
      </c>
      <c r="B103" s="96" t="s">
        <v>132</v>
      </c>
      <c r="C103" s="96"/>
      <c r="D103" s="96"/>
      <c r="E103" s="96"/>
      <c r="F103" s="207">
        <v>2041</v>
      </c>
      <c r="G103" s="96"/>
      <c r="H103" s="207">
        <v>14550000</v>
      </c>
      <c r="I103" s="207">
        <v>14550000</v>
      </c>
      <c r="J103" s="207">
        <v>14550000</v>
      </c>
      <c r="K103" s="207">
        <v>0</v>
      </c>
      <c r="L103" s="207">
        <v>0</v>
      </c>
      <c r="M103" s="207">
        <v>0</v>
      </c>
      <c r="N103" s="207">
        <v>0</v>
      </c>
      <c r="O103" s="126">
        <v>0</v>
      </c>
      <c r="P103" s="126">
        <v>0</v>
      </c>
      <c r="Q103" s="126">
        <v>0</v>
      </c>
      <c r="R103" s="126">
        <v>0</v>
      </c>
      <c r="S103" s="126">
        <v>0</v>
      </c>
    </row>
    <row r="104" s="45" customFormat="1" ht="27.75" customHeight="1" spans="1:19">
      <c r="A104" s="96" t="s">
        <v>154</v>
      </c>
      <c r="B104" s="96" t="s">
        <v>477</v>
      </c>
      <c r="C104" s="96" t="s">
        <v>478</v>
      </c>
      <c r="D104" s="96"/>
      <c r="E104" s="96"/>
      <c r="F104" s="207">
        <v>1</v>
      </c>
      <c r="G104" s="96" t="s">
        <v>369</v>
      </c>
      <c r="H104" s="207">
        <v>200000</v>
      </c>
      <c r="I104" s="207">
        <v>200000</v>
      </c>
      <c r="J104" s="207">
        <v>200000</v>
      </c>
      <c r="K104" s="207">
        <v>0</v>
      </c>
      <c r="L104" s="207">
        <v>0</v>
      </c>
      <c r="M104" s="207">
        <v>0</v>
      </c>
      <c r="N104" s="207">
        <v>0</v>
      </c>
      <c r="O104" s="126">
        <v>0</v>
      </c>
      <c r="P104" s="126">
        <v>0</v>
      </c>
      <c r="Q104" s="126">
        <v>0</v>
      </c>
      <c r="R104" s="126">
        <v>0</v>
      </c>
      <c r="S104" s="126">
        <v>0</v>
      </c>
    </row>
    <row r="105" s="45" customFormat="1" ht="27.75" customHeight="1" spans="1:19">
      <c r="A105" s="96" t="s">
        <v>154</v>
      </c>
      <c r="B105" s="96" t="s">
        <v>477</v>
      </c>
      <c r="C105" s="96" t="s">
        <v>479</v>
      </c>
      <c r="D105" s="96"/>
      <c r="E105" s="96"/>
      <c r="F105" s="207">
        <v>0</v>
      </c>
      <c r="G105" s="96"/>
      <c r="H105" s="207">
        <v>13200000</v>
      </c>
      <c r="I105" s="207">
        <v>13200000</v>
      </c>
      <c r="J105" s="207">
        <v>13200000</v>
      </c>
      <c r="K105" s="207">
        <v>0</v>
      </c>
      <c r="L105" s="207">
        <v>0</v>
      </c>
      <c r="M105" s="207">
        <v>0</v>
      </c>
      <c r="N105" s="207">
        <v>0</v>
      </c>
      <c r="O105" s="126">
        <v>0</v>
      </c>
      <c r="P105" s="126">
        <v>0</v>
      </c>
      <c r="Q105" s="126">
        <v>0</v>
      </c>
      <c r="R105" s="126">
        <v>0</v>
      </c>
      <c r="S105" s="126">
        <v>0</v>
      </c>
    </row>
    <row r="106" s="45" customFormat="1" ht="27.75" customHeight="1" spans="1:19">
      <c r="A106" s="96" t="s">
        <v>154</v>
      </c>
      <c r="B106" s="96" t="s">
        <v>477</v>
      </c>
      <c r="C106" s="96" t="s">
        <v>480</v>
      </c>
      <c r="D106" s="96"/>
      <c r="E106" s="96"/>
      <c r="F106" s="207">
        <v>0</v>
      </c>
      <c r="G106" s="96"/>
      <c r="H106" s="207">
        <v>150000</v>
      </c>
      <c r="I106" s="207">
        <v>150000</v>
      </c>
      <c r="J106" s="207">
        <v>150000</v>
      </c>
      <c r="K106" s="207">
        <v>0</v>
      </c>
      <c r="L106" s="207">
        <v>0</v>
      </c>
      <c r="M106" s="207">
        <v>0</v>
      </c>
      <c r="N106" s="207">
        <v>0</v>
      </c>
      <c r="O106" s="126">
        <v>0</v>
      </c>
      <c r="P106" s="126">
        <v>0</v>
      </c>
      <c r="Q106" s="126">
        <v>0</v>
      </c>
      <c r="R106" s="126">
        <v>0</v>
      </c>
      <c r="S106" s="126">
        <v>0</v>
      </c>
    </row>
    <row r="107" s="45" customFormat="1" ht="27.75" customHeight="1" spans="1:19">
      <c r="A107" s="96" t="s">
        <v>154</v>
      </c>
      <c r="B107" s="96" t="s">
        <v>477</v>
      </c>
      <c r="C107" s="96" t="s">
        <v>435</v>
      </c>
      <c r="D107" s="96"/>
      <c r="E107" s="96"/>
      <c r="F107" s="207">
        <v>2000</v>
      </c>
      <c r="G107" s="96" t="s">
        <v>437</v>
      </c>
      <c r="H107" s="207">
        <v>500000</v>
      </c>
      <c r="I107" s="207">
        <v>500000</v>
      </c>
      <c r="J107" s="207">
        <v>500000</v>
      </c>
      <c r="K107" s="207">
        <v>0</v>
      </c>
      <c r="L107" s="207">
        <v>0</v>
      </c>
      <c r="M107" s="207">
        <v>0</v>
      </c>
      <c r="N107" s="207">
        <v>0</v>
      </c>
      <c r="O107" s="126">
        <v>0</v>
      </c>
      <c r="P107" s="126">
        <v>0</v>
      </c>
      <c r="Q107" s="126">
        <v>0</v>
      </c>
      <c r="R107" s="126">
        <v>0</v>
      </c>
      <c r="S107" s="126">
        <v>0</v>
      </c>
    </row>
    <row r="108" s="45" customFormat="1" ht="27.75" customHeight="1" spans="1:19">
      <c r="A108" s="96" t="s">
        <v>154</v>
      </c>
      <c r="B108" s="96" t="s">
        <v>477</v>
      </c>
      <c r="C108" s="96" t="s">
        <v>372</v>
      </c>
      <c r="D108" s="96"/>
      <c r="E108" s="96"/>
      <c r="F108" s="207">
        <v>0</v>
      </c>
      <c r="G108" s="96"/>
      <c r="H108" s="207">
        <v>100000</v>
      </c>
      <c r="I108" s="207">
        <v>100000</v>
      </c>
      <c r="J108" s="207">
        <v>100000</v>
      </c>
      <c r="K108" s="207">
        <v>0</v>
      </c>
      <c r="L108" s="207">
        <v>0</v>
      </c>
      <c r="M108" s="207">
        <v>0</v>
      </c>
      <c r="N108" s="207">
        <v>0</v>
      </c>
      <c r="O108" s="126">
        <v>0</v>
      </c>
      <c r="P108" s="126">
        <v>0</v>
      </c>
      <c r="Q108" s="126">
        <v>0</v>
      </c>
      <c r="R108" s="126">
        <v>0</v>
      </c>
      <c r="S108" s="126">
        <v>0</v>
      </c>
    </row>
    <row r="109" s="45" customFormat="1" ht="27.75" customHeight="1" spans="1:19">
      <c r="A109" s="96" t="s">
        <v>154</v>
      </c>
      <c r="B109" s="96" t="s">
        <v>477</v>
      </c>
      <c r="C109" s="96" t="s">
        <v>481</v>
      </c>
      <c r="D109" s="96"/>
      <c r="E109" s="96"/>
      <c r="F109" s="207">
        <v>40</v>
      </c>
      <c r="G109" s="96" t="s">
        <v>437</v>
      </c>
      <c r="H109" s="207">
        <v>400000</v>
      </c>
      <c r="I109" s="207">
        <v>400000</v>
      </c>
      <c r="J109" s="207">
        <v>400000</v>
      </c>
      <c r="K109" s="207">
        <v>0</v>
      </c>
      <c r="L109" s="207">
        <v>0</v>
      </c>
      <c r="M109" s="207">
        <v>0</v>
      </c>
      <c r="N109" s="207">
        <v>0</v>
      </c>
      <c r="O109" s="126">
        <v>0</v>
      </c>
      <c r="P109" s="126">
        <v>0</v>
      </c>
      <c r="Q109" s="126">
        <v>0</v>
      </c>
      <c r="R109" s="126">
        <v>0</v>
      </c>
      <c r="S109" s="126">
        <v>0</v>
      </c>
    </row>
    <row r="110" spans="8:8">
      <c r="H110" s="45">
        <f>SUBTOTAL(9,H10:H109)</f>
        <v>50900240</v>
      </c>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16" orientation="landscape" horizontalDpi="6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V20"/>
  <sheetViews>
    <sheetView showGridLines="0" showZeros="0" workbookViewId="0">
      <selection activeCell="C9" sqref="C9"/>
    </sheetView>
  </sheetViews>
  <sheetFormatPr defaultColWidth="9.16666666666667" defaultRowHeight="11.25"/>
  <cols>
    <col min="1" max="1" width="10.1666666666667" style="45" customWidth="1"/>
    <col min="2" max="2" width="26.3333333333333" style="45" customWidth="1"/>
    <col min="3" max="3" width="9.33333333333333" style="45" customWidth="1"/>
    <col min="4" max="4" width="9.5" style="45" customWidth="1"/>
    <col min="5" max="5" width="8.83333333333333" style="45" customWidth="1"/>
    <col min="6" max="6" width="10.1666666666667" style="45" customWidth="1"/>
    <col min="7" max="7" width="9.16666666666667" style="45" customWidth="1"/>
    <col min="8" max="8" width="10.5" style="45" customWidth="1"/>
    <col min="9" max="10" width="9.33333333333333" style="45" customWidth="1"/>
    <col min="11" max="11" width="9.16666666666667" style="45" customWidth="1"/>
    <col min="12" max="13" width="9.83333333333333" style="45" customWidth="1"/>
    <col min="14" max="14" width="9.33333333333333" style="45" customWidth="1"/>
    <col min="15" max="15" width="9.66666666666667" style="45" customWidth="1"/>
    <col min="16" max="16" width="10.1666666666667" style="45" customWidth="1"/>
    <col min="17" max="17" width="11.6666666666667" style="45" customWidth="1"/>
    <col min="18" max="18" width="10" style="45" customWidth="1"/>
    <col min="19" max="19" width="9" style="45" customWidth="1"/>
    <col min="20" max="20" width="9.16666666666667" style="45" customWidth="1"/>
    <col min="21" max="21" width="9.5" style="45" customWidth="1"/>
    <col min="22" max="22" width="8.5" style="45" customWidth="1"/>
    <col min="23" max="24" width="8.66666666666667" style="45" customWidth="1"/>
    <col min="25" max="25" width="9" style="45" customWidth="1"/>
    <col min="26" max="26" width="9.33333333333333" style="45" customWidth="1"/>
    <col min="27" max="27" width="9.66666666666667" style="45" customWidth="1"/>
    <col min="28" max="28" width="8" style="45" customWidth="1"/>
    <col min="29" max="30" width="8.66666666666667" style="45" customWidth="1"/>
    <col min="31" max="32" width="9.16666666666667" style="45" customWidth="1"/>
    <col min="33" max="33" width="10.6666666666667" style="45" customWidth="1"/>
    <col min="34" max="230" width="9.33333333333333" style="45" customWidth="1"/>
    <col min="231" max="16384" width="9.16666666666667" style="45"/>
  </cols>
  <sheetData>
    <row r="1" ht="23.1" customHeight="1" spans="1:230">
      <c r="A1" s="164"/>
      <c r="B1" s="165"/>
      <c r="C1" s="165"/>
      <c r="D1" s="165"/>
      <c r="E1" s="165"/>
      <c r="F1" s="166"/>
      <c r="G1" s="166"/>
      <c r="I1" s="165"/>
      <c r="J1" s="165"/>
      <c r="K1" s="165"/>
      <c r="L1" s="165"/>
      <c r="M1" s="165"/>
      <c r="N1" s="165"/>
      <c r="O1" s="165"/>
      <c r="P1" s="165"/>
      <c r="S1" s="165"/>
      <c r="T1" s="165"/>
      <c r="U1" s="165"/>
      <c r="AC1" s="165"/>
      <c r="AD1" s="190"/>
      <c r="AE1" s="190"/>
      <c r="AF1" s="190"/>
      <c r="AG1" s="196" t="s">
        <v>482</v>
      </c>
      <c r="AH1" s="197"/>
      <c r="AI1" s="197"/>
      <c r="AJ1" s="197"/>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c r="HJ1" s="181"/>
      <c r="HK1" s="181"/>
      <c r="HL1" s="181"/>
      <c r="HM1" s="181"/>
      <c r="HN1" s="181"/>
      <c r="HO1" s="181"/>
      <c r="HP1" s="181"/>
      <c r="HQ1" s="181"/>
      <c r="HR1" s="181"/>
      <c r="HS1" s="181"/>
      <c r="HT1" s="181"/>
      <c r="HU1" s="181"/>
      <c r="HV1" s="181"/>
    </row>
    <row r="2" ht="23.1" customHeight="1" spans="1:230">
      <c r="A2" s="167" t="s">
        <v>483</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81"/>
      <c r="DP2" s="181"/>
      <c r="DQ2" s="181"/>
      <c r="DR2" s="181"/>
      <c r="DS2" s="181"/>
      <c r="DT2" s="181"/>
      <c r="DU2" s="181"/>
      <c r="DV2" s="181"/>
      <c r="DW2" s="181"/>
      <c r="DX2" s="181"/>
      <c r="DY2" s="181"/>
      <c r="DZ2" s="181"/>
      <c r="EA2" s="181"/>
      <c r="EB2" s="181"/>
      <c r="EC2" s="181"/>
      <c r="ED2" s="181"/>
      <c r="EE2" s="181"/>
      <c r="EF2" s="181"/>
      <c r="EG2" s="181"/>
      <c r="EH2" s="181"/>
      <c r="EI2" s="181"/>
      <c r="EJ2" s="181"/>
      <c r="EK2" s="181"/>
      <c r="EL2" s="181"/>
      <c r="EM2" s="181"/>
      <c r="EN2" s="181"/>
      <c r="EO2" s="181"/>
      <c r="EP2" s="181"/>
      <c r="EQ2" s="181"/>
      <c r="ER2" s="181"/>
      <c r="ES2" s="181"/>
      <c r="ET2" s="181"/>
      <c r="EU2" s="181"/>
      <c r="EV2" s="181"/>
      <c r="EW2" s="181"/>
      <c r="EX2" s="181"/>
      <c r="EY2" s="181"/>
      <c r="EZ2" s="181"/>
      <c r="FA2" s="181"/>
      <c r="FB2" s="181"/>
      <c r="FC2" s="181"/>
      <c r="FD2" s="181"/>
      <c r="FE2" s="181"/>
      <c r="FF2" s="181"/>
      <c r="FG2" s="181"/>
      <c r="FH2" s="181"/>
      <c r="FI2" s="181"/>
      <c r="FJ2" s="181"/>
      <c r="FK2" s="181"/>
      <c r="FL2" s="181"/>
      <c r="FM2" s="181"/>
      <c r="FN2" s="181"/>
      <c r="FO2" s="181"/>
      <c r="FP2" s="181"/>
      <c r="FQ2" s="181"/>
      <c r="FR2" s="181"/>
      <c r="FS2" s="181"/>
      <c r="FT2" s="181"/>
      <c r="FU2" s="181"/>
      <c r="FV2" s="181"/>
      <c r="FW2" s="181"/>
      <c r="FX2" s="181"/>
      <c r="FY2" s="181"/>
      <c r="FZ2" s="181"/>
      <c r="GA2" s="181"/>
      <c r="GB2" s="181"/>
      <c r="GC2" s="181"/>
      <c r="GD2" s="181"/>
      <c r="GE2" s="181"/>
      <c r="GF2" s="181"/>
      <c r="GG2" s="181"/>
      <c r="GH2" s="181"/>
      <c r="GI2" s="181"/>
      <c r="GJ2" s="181"/>
      <c r="GK2" s="181"/>
      <c r="GL2" s="181"/>
      <c r="GM2" s="181"/>
      <c r="GN2" s="181"/>
      <c r="GO2" s="181"/>
      <c r="GP2" s="181"/>
      <c r="GQ2" s="181"/>
      <c r="GR2" s="181"/>
      <c r="GS2" s="181"/>
      <c r="GT2" s="181"/>
      <c r="GU2" s="181"/>
      <c r="GV2" s="181"/>
      <c r="GW2" s="181"/>
      <c r="GX2" s="181"/>
      <c r="GY2" s="181"/>
      <c r="GZ2" s="181"/>
      <c r="HA2" s="181"/>
      <c r="HB2" s="181"/>
      <c r="HC2" s="181"/>
      <c r="HD2" s="181"/>
      <c r="HE2" s="181"/>
      <c r="HF2" s="181"/>
      <c r="HG2" s="181"/>
      <c r="HH2" s="181"/>
      <c r="HI2" s="181"/>
      <c r="HJ2" s="181"/>
      <c r="HK2" s="181"/>
      <c r="HL2" s="181"/>
      <c r="HM2" s="181"/>
      <c r="HN2" s="181"/>
      <c r="HO2" s="181"/>
      <c r="HP2" s="181"/>
      <c r="HQ2" s="181"/>
      <c r="HR2" s="181"/>
      <c r="HS2" s="181"/>
      <c r="HT2" s="181"/>
      <c r="HU2" s="181"/>
      <c r="HV2" s="198"/>
    </row>
    <row r="3" ht="23.1" customHeight="1" spans="1:230">
      <c r="A3" s="164"/>
      <c r="B3" s="165"/>
      <c r="C3" s="165"/>
      <c r="D3" s="165"/>
      <c r="E3" s="165"/>
      <c r="F3" s="166"/>
      <c r="G3" s="166"/>
      <c r="I3" s="165"/>
      <c r="J3" s="165"/>
      <c r="K3" s="165"/>
      <c r="L3" s="165"/>
      <c r="M3" s="165"/>
      <c r="N3" s="165"/>
      <c r="O3" s="165"/>
      <c r="P3" s="165"/>
      <c r="S3" s="165"/>
      <c r="T3" s="165"/>
      <c r="U3" s="165"/>
      <c r="AC3" s="165"/>
      <c r="AD3" s="190"/>
      <c r="AE3" s="190"/>
      <c r="AF3" s="190"/>
      <c r="AG3" s="165" t="s">
        <v>484</v>
      </c>
      <c r="AH3" s="197"/>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c r="CG3" s="181"/>
      <c r="CH3" s="181"/>
      <c r="CI3" s="181"/>
      <c r="CJ3" s="181"/>
      <c r="CK3" s="181"/>
      <c r="CL3" s="181"/>
      <c r="CM3" s="181"/>
      <c r="CN3" s="181"/>
      <c r="CO3" s="181"/>
      <c r="CP3" s="181"/>
      <c r="CQ3" s="181"/>
      <c r="CR3" s="181"/>
      <c r="CS3" s="181"/>
      <c r="CT3" s="181"/>
      <c r="CU3" s="181"/>
      <c r="CV3" s="181"/>
      <c r="CW3" s="181"/>
      <c r="CX3" s="181"/>
      <c r="CY3" s="181"/>
      <c r="CZ3" s="181"/>
      <c r="DA3" s="181"/>
      <c r="DB3" s="181"/>
      <c r="DC3" s="181"/>
      <c r="DD3" s="181"/>
      <c r="DE3" s="181"/>
      <c r="DF3" s="181"/>
      <c r="DG3" s="181"/>
      <c r="DH3" s="181"/>
      <c r="DI3" s="181"/>
      <c r="DJ3" s="181"/>
      <c r="DK3" s="181"/>
      <c r="DL3" s="181"/>
      <c r="DM3" s="181"/>
      <c r="DN3" s="181"/>
      <c r="DO3" s="181"/>
      <c r="DP3" s="181"/>
      <c r="DQ3" s="181"/>
      <c r="DR3" s="181"/>
      <c r="DS3" s="181"/>
      <c r="DT3" s="181"/>
      <c r="DU3" s="181"/>
      <c r="DV3" s="181"/>
      <c r="DW3" s="181"/>
      <c r="DX3" s="181"/>
      <c r="DY3" s="181"/>
      <c r="DZ3" s="181"/>
      <c r="EA3" s="181"/>
      <c r="EB3" s="181"/>
      <c r="EC3" s="181"/>
      <c r="ED3" s="181"/>
      <c r="EE3" s="181"/>
      <c r="EF3" s="181"/>
      <c r="EG3" s="181"/>
      <c r="EH3" s="181"/>
      <c r="EI3" s="181"/>
      <c r="EJ3" s="181"/>
      <c r="EK3" s="181"/>
      <c r="EL3" s="181"/>
      <c r="EM3" s="181"/>
      <c r="EN3" s="181"/>
      <c r="EO3" s="181"/>
      <c r="EP3" s="181"/>
      <c r="EQ3" s="181"/>
      <c r="ER3" s="181"/>
      <c r="ES3" s="181"/>
      <c r="ET3" s="181"/>
      <c r="EU3" s="181"/>
      <c r="EV3" s="181"/>
      <c r="EW3" s="181"/>
      <c r="EX3" s="181"/>
      <c r="EY3" s="181"/>
      <c r="EZ3" s="181"/>
      <c r="FA3" s="181"/>
      <c r="FB3" s="181"/>
      <c r="FC3" s="181"/>
      <c r="FD3" s="181"/>
      <c r="FE3" s="181"/>
      <c r="FF3" s="181"/>
      <c r="FG3" s="181"/>
      <c r="FH3" s="181"/>
      <c r="FI3" s="181"/>
      <c r="FJ3" s="181"/>
      <c r="FK3" s="181"/>
      <c r="FL3" s="181"/>
      <c r="FM3" s="181"/>
      <c r="FN3" s="181"/>
      <c r="FO3" s="181"/>
      <c r="FP3" s="181"/>
      <c r="FQ3" s="181"/>
      <c r="FR3" s="181"/>
      <c r="FS3" s="181"/>
      <c r="FT3" s="181"/>
      <c r="FU3" s="181"/>
      <c r="FV3" s="181"/>
      <c r="FW3" s="181"/>
      <c r="FX3" s="181"/>
      <c r="FY3" s="181"/>
      <c r="FZ3" s="181"/>
      <c r="GA3" s="181"/>
      <c r="GB3" s="181"/>
      <c r="GC3" s="181"/>
      <c r="GD3" s="181"/>
      <c r="GE3" s="181"/>
      <c r="GF3" s="181"/>
      <c r="GG3" s="181"/>
      <c r="GH3" s="181"/>
      <c r="GI3" s="181"/>
      <c r="GJ3" s="181"/>
      <c r="GK3" s="181"/>
      <c r="GL3" s="181"/>
      <c r="GM3" s="181"/>
      <c r="GN3" s="181"/>
      <c r="GO3" s="181"/>
      <c r="GP3" s="181"/>
      <c r="GQ3" s="181"/>
      <c r="GR3" s="181"/>
      <c r="GS3" s="181"/>
      <c r="GT3" s="181"/>
      <c r="GU3" s="181"/>
      <c r="GV3" s="181"/>
      <c r="GW3" s="181"/>
      <c r="GX3" s="181"/>
      <c r="GY3" s="181"/>
      <c r="GZ3" s="181"/>
      <c r="HA3" s="181"/>
      <c r="HB3" s="181"/>
      <c r="HC3" s="181"/>
      <c r="HD3" s="181"/>
      <c r="HE3" s="181"/>
      <c r="HF3" s="181"/>
      <c r="HG3" s="181"/>
      <c r="HH3" s="181"/>
      <c r="HI3" s="181"/>
      <c r="HJ3" s="181"/>
      <c r="HK3" s="181"/>
      <c r="HL3" s="181"/>
      <c r="HM3" s="181"/>
      <c r="HN3" s="181"/>
      <c r="HO3" s="181"/>
      <c r="HP3" s="181"/>
      <c r="HQ3" s="181"/>
      <c r="HR3" s="181"/>
      <c r="HS3" s="181"/>
      <c r="HT3" s="181"/>
      <c r="HU3" s="181"/>
      <c r="HV3" s="181"/>
    </row>
    <row r="4" ht="23.25" customHeight="1" spans="1:230">
      <c r="A4" s="168" t="s">
        <v>91</v>
      </c>
      <c r="B4" s="169" t="s">
        <v>92</v>
      </c>
      <c r="C4" s="168" t="s">
        <v>485</v>
      </c>
      <c r="D4" s="168"/>
      <c r="E4" s="168"/>
      <c r="F4" s="168"/>
      <c r="G4" s="169"/>
      <c r="H4" s="170" t="s">
        <v>486</v>
      </c>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92" t="s">
        <v>487</v>
      </c>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1"/>
      <c r="DD4" s="181"/>
      <c r="DE4" s="181"/>
      <c r="DF4" s="181"/>
      <c r="DG4" s="181"/>
      <c r="DH4" s="181"/>
      <c r="DI4" s="181"/>
      <c r="DJ4" s="181"/>
      <c r="DK4" s="181"/>
      <c r="DL4" s="181"/>
      <c r="DM4" s="181"/>
      <c r="DN4" s="181"/>
      <c r="DO4" s="181"/>
      <c r="DP4" s="181"/>
      <c r="DQ4" s="181"/>
      <c r="DR4" s="181"/>
      <c r="DS4" s="181"/>
      <c r="DT4" s="181"/>
      <c r="DU4" s="181"/>
      <c r="DV4" s="181"/>
      <c r="DW4" s="181"/>
      <c r="DX4" s="181"/>
      <c r="DY4" s="181"/>
      <c r="DZ4" s="181"/>
      <c r="EA4" s="181"/>
      <c r="EB4" s="181"/>
      <c r="EC4" s="181"/>
      <c r="ED4" s="181"/>
      <c r="EE4" s="181"/>
      <c r="EF4" s="181"/>
      <c r="EG4" s="181"/>
      <c r="EH4" s="181"/>
      <c r="EI4" s="181"/>
      <c r="EJ4" s="181"/>
      <c r="EK4" s="181"/>
      <c r="EL4" s="181"/>
      <c r="EM4" s="181"/>
      <c r="EN4" s="181"/>
      <c r="EO4" s="181"/>
      <c r="EP4" s="181"/>
      <c r="EQ4" s="181"/>
      <c r="ER4" s="181"/>
      <c r="ES4" s="181"/>
      <c r="ET4" s="181"/>
      <c r="EU4" s="181"/>
      <c r="EV4" s="181"/>
      <c r="EW4" s="181"/>
      <c r="EX4" s="181"/>
      <c r="EY4" s="181"/>
      <c r="EZ4" s="181"/>
      <c r="FA4" s="181"/>
      <c r="FB4" s="181"/>
      <c r="FC4" s="181"/>
      <c r="FD4" s="181"/>
      <c r="FE4" s="181"/>
      <c r="FF4" s="181"/>
      <c r="FG4" s="181"/>
      <c r="FH4" s="181"/>
      <c r="FI4" s="181"/>
      <c r="FJ4" s="181"/>
      <c r="FK4" s="181"/>
      <c r="FL4" s="181"/>
      <c r="FM4" s="181"/>
      <c r="FN4" s="181"/>
      <c r="FO4" s="181"/>
      <c r="FP4" s="181"/>
      <c r="FQ4" s="181"/>
      <c r="FR4" s="181"/>
      <c r="FS4" s="181"/>
      <c r="FT4" s="181"/>
      <c r="FU4" s="181"/>
      <c r="FV4" s="181"/>
      <c r="FW4" s="181"/>
      <c r="FX4" s="181"/>
      <c r="FY4" s="181"/>
      <c r="FZ4" s="181"/>
      <c r="GA4" s="181"/>
      <c r="GB4" s="181"/>
      <c r="GC4" s="181"/>
      <c r="GD4" s="181"/>
      <c r="GE4" s="181"/>
      <c r="GF4" s="181"/>
      <c r="GG4" s="181"/>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row>
    <row r="5" ht="23.25" customHeight="1" spans="1:230">
      <c r="A5" s="168"/>
      <c r="B5" s="169"/>
      <c r="C5" s="168"/>
      <c r="D5" s="168"/>
      <c r="E5" s="168"/>
      <c r="F5" s="168"/>
      <c r="G5" s="168"/>
      <c r="H5" s="171" t="s">
        <v>93</v>
      </c>
      <c r="I5" s="172" t="s">
        <v>488</v>
      </c>
      <c r="J5" s="172"/>
      <c r="K5" s="172"/>
      <c r="L5" s="172"/>
      <c r="M5" s="172"/>
      <c r="N5" s="172"/>
      <c r="O5" s="172"/>
      <c r="P5" s="172"/>
      <c r="Q5" s="172"/>
      <c r="R5" s="172"/>
      <c r="S5" s="172"/>
      <c r="T5" s="172"/>
      <c r="U5" s="172"/>
      <c r="V5" s="172"/>
      <c r="W5" s="172"/>
      <c r="X5" s="172"/>
      <c r="Y5" s="172"/>
      <c r="Z5" s="172"/>
      <c r="AA5" s="172"/>
      <c r="AB5" s="172"/>
      <c r="AC5" s="191" t="s">
        <v>489</v>
      </c>
      <c r="AD5" s="172" t="s">
        <v>490</v>
      </c>
      <c r="AE5" s="172"/>
      <c r="AF5" s="172"/>
      <c r="AG5" s="168"/>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c r="CG5" s="181"/>
      <c r="CH5" s="181"/>
      <c r="CI5" s="181"/>
      <c r="CJ5" s="181"/>
      <c r="CK5" s="181"/>
      <c r="CL5" s="181"/>
      <c r="CM5" s="181"/>
      <c r="CN5" s="181"/>
      <c r="CO5" s="181"/>
      <c r="CP5" s="181"/>
      <c r="CQ5" s="181"/>
      <c r="CR5" s="181"/>
      <c r="CS5" s="181"/>
      <c r="CT5" s="181"/>
      <c r="CU5" s="181"/>
      <c r="CV5" s="181"/>
      <c r="CW5" s="181"/>
      <c r="CX5" s="181"/>
      <c r="CY5" s="181"/>
      <c r="CZ5" s="181"/>
      <c r="DA5" s="181"/>
      <c r="DB5" s="181"/>
      <c r="DC5" s="181"/>
      <c r="DD5" s="181"/>
      <c r="DE5" s="181"/>
      <c r="DF5" s="181"/>
      <c r="DG5" s="181"/>
      <c r="DH5" s="181"/>
      <c r="DI5" s="181"/>
      <c r="DJ5" s="181"/>
      <c r="DK5" s="181"/>
      <c r="DL5" s="181"/>
      <c r="DM5" s="181"/>
      <c r="DN5" s="181"/>
      <c r="DO5" s="181"/>
      <c r="DP5" s="181"/>
      <c r="DQ5" s="181"/>
      <c r="DR5" s="181"/>
      <c r="DS5" s="181"/>
      <c r="DT5" s="181"/>
      <c r="DU5" s="181"/>
      <c r="DV5" s="181"/>
      <c r="DW5" s="181"/>
      <c r="DX5" s="181"/>
      <c r="DY5" s="181"/>
      <c r="DZ5" s="181"/>
      <c r="EA5" s="181"/>
      <c r="EB5" s="181"/>
      <c r="EC5" s="181"/>
      <c r="ED5" s="181"/>
      <c r="EE5" s="181"/>
      <c r="EF5" s="181"/>
      <c r="EG5" s="181"/>
      <c r="EH5" s="181"/>
      <c r="EI5" s="181"/>
      <c r="EJ5" s="181"/>
      <c r="EK5" s="181"/>
      <c r="EL5" s="181"/>
      <c r="EM5" s="181"/>
      <c r="EN5" s="181"/>
      <c r="EO5" s="181"/>
      <c r="EP5" s="181"/>
      <c r="EQ5" s="181"/>
      <c r="ER5" s="181"/>
      <c r="ES5" s="181"/>
      <c r="ET5" s="181"/>
      <c r="EU5" s="181"/>
      <c r="EV5" s="181"/>
      <c r="EW5" s="181"/>
      <c r="EX5" s="181"/>
      <c r="EY5" s="181"/>
      <c r="EZ5" s="181"/>
      <c r="FA5" s="181"/>
      <c r="FB5" s="181"/>
      <c r="FC5" s="181"/>
      <c r="FD5" s="181"/>
      <c r="FE5" s="181"/>
      <c r="FF5" s="181"/>
      <c r="FG5" s="181"/>
      <c r="FH5" s="181"/>
      <c r="FI5" s="181"/>
      <c r="FJ5" s="181"/>
      <c r="FK5" s="181"/>
      <c r="FL5" s="181"/>
      <c r="FM5" s="181"/>
      <c r="FN5" s="181"/>
      <c r="FO5" s="181"/>
      <c r="FP5" s="181"/>
      <c r="FQ5" s="181"/>
      <c r="FR5" s="181"/>
      <c r="FS5" s="181"/>
      <c r="FT5" s="181"/>
      <c r="FU5" s="181"/>
      <c r="FV5" s="181"/>
      <c r="FW5" s="181"/>
      <c r="FX5" s="181"/>
      <c r="FY5" s="181"/>
      <c r="FZ5" s="181"/>
      <c r="GA5" s="181"/>
      <c r="GB5" s="181"/>
      <c r="GC5" s="181"/>
      <c r="GD5" s="181"/>
      <c r="GE5" s="181"/>
      <c r="GF5" s="181"/>
      <c r="GG5" s="181"/>
      <c r="GH5" s="181"/>
      <c r="GI5" s="181"/>
      <c r="GJ5" s="181"/>
      <c r="GK5" s="181"/>
      <c r="GL5" s="181"/>
      <c r="GM5" s="181"/>
      <c r="GN5" s="181"/>
      <c r="GO5" s="181"/>
      <c r="GP5" s="181"/>
      <c r="GQ5" s="181"/>
      <c r="GR5" s="181"/>
      <c r="GS5" s="181"/>
      <c r="GT5" s="181"/>
      <c r="GU5" s="181"/>
      <c r="GV5" s="181"/>
      <c r="GW5" s="181"/>
      <c r="GX5" s="181"/>
      <c r="GY5" s="181"/>
      <c r="GZ5" s="181"/>
      <c r="HA5" s="181"/>
      <c r="HB5" s="181"/>
      <c r="HC5" s="181"/>
      <c r="HD5" s="181"/>
      <c r="HE5" s="181"/>
      <c r="HF5" s="181"/>
      <c r="HG5" s="181"/>
      <c r="HH5" s="181"/>
      <c r="HI5" s="181"/>
      <c r="HJ5" s="181"/>
      <c r="HK5" s="181"/>
      <c r="HL5" s="181"/>
      <c r="HM5" s="181"/>
      <c r="HN5" s="181"/>
      <c r="HO5" s="181"/>
      <c r="HP5" s="181"/>
      <c r="HQ5" s="181"/>
      <c r="HR5" s="181"/>
      <c r="HS5" s="181"/>
      <c r="HT5" s="181"/>
      <c r="HU5" s="181"/>
      <c r="HV5" s="181"/>
    </row>
    <row r="6" ht="32.25" customHeight="1" spans="1:230">
      <c r="A6" s="168"/>
      <c r="B6" s="168"/>
      <c r="C6" s="172" t="s">
        <v>107</v>
      </c>
      <c r="D6" s="172" t="s">
        <v>491</v>
      </c>
      <c r="E6" s="172"/>
      <c r="F6" s="172" t="s">
        <v>492</v>
      </c>
      <c r="G6" s="173" t="s">
        <v>493</v>
      </c>
      <c r="H6" s="174"/>
      <c r="I6" s="182" t="s">
        <v>107</v>
      </c>
      <c r="J6" s="172" t="s">
        <v>494</v>
      </c>
      <c r="K6" s="172"/>
      <c r="L6" s="172"/>
      <c r="M6" s="172"/>
      <c r="N6" s="172"/>
      <c r="O6" s="172"/>
      <c r="P6" s="172"/>
      <c r="Q6" s="185" t="s">
        <v>495</v>
      </c>
      <c r="R6" s="186"/>
      <c r="S6" s="186"/>
      <c r="T6" s="186"/>
      <c r="U6" s="186"/>
      <c r="V6" s="186"/>
      <c r="W6" s="186"/>
      <c r="X6" s="186"/>
      <c r="Y6" s="186"/>
      <c r="Z6" s="186"/>
      <c r="AA6" s="186"/>
      <c r="AB6" s="186"/>
      <c r="AC6" s="192"/>
      <c r="AD6" s="168" t="s">
        <v>107</v>
      </c>
      <c r="AE6" s="168" t="s">
        <v>491</v>
      </c>
      <c r="AF6" s="168" t="s">
        <v>492</v>
      </c>
      <c r="AG6" s="168"/>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181"/>
      <c r="CG6" s="181"/>
      <c r="CH6" s="181"/>
      <c r="CI6" s="181"/>
      <c r="CJ6" s="181"/>
      <c r="CK6" s="181"/>
      <c r="CL6" s="181"/>
      <c r="CM6" s="181"/>
      <c r="CN6" s="181"/>
      <c r="CO6" s="181"/>
      <c r="CP6" s="181"/>
      <c r="CQ6" s="181"/>
      <c r="CR6" s="181"/>
      <c r="CS6" s="181"/>
      <c r="CT6" s="181"/>
      <c r="CU6" s="181"/>
      <c r="CV6" s="181"/>
      <c r="CW6" s="181"/>
      <c r="CX6" s="181"/>
      <c r="CY6" s="181"/>
      <c r="CZ6" s="181"/>
      <c r="DA6" s="181"/>
      <c r="DB6" s="181"/>
      <c r="DC6" s="181"/>
      <c r="DD6" s="181"/>
      <c r="DE6" s="181"/>
      <c r="DF6" s="181"/>
      <c r="DG6" s="181"/>
      <c r="DH6" s="181"/>
      <c r="DI6" s="181"/>
      <c r="DJ6" s="181"/>
      <c r="DK6" s="181"/>
      <c r="DL6" s="181"/>
      <c r="DM6" s="181"/>
      <c r="DN6" s="181"/>
      <c r="DO6" s="181"/>
      <c r="DP6" s="181"/>
      <c r="DQ6" s="181"/>
      <c r="DR6" s="181"/>
      <c r="DS6" s="181"/>
      <c r="DT6" s="181"/>
      <c r="DU6" s="181"/>
      <c r="DV6" s="181"/>
      <c r="DW6" s="181"/>
      <c r="DX6" s="181"/>
      <c r="DY6" s="181"/>
      <c r="DZ6" s="181"/>
      <c r="EA6" s="181"/>
      <c r="EB6" s="181"/>
      <c r="EC6" s="181"/>
      <c r="ED6" s="181"/>
      <c r="EE6" s="181"/>
      <c r="EF6" s="181"/>
      <c r="EG6" s="181"/>
      <c r="EH6" s="181"/>
      <c r="EI6" s="181"/>
      <c r="EJ6" s="181"/>
      <c r="EK6" s="181"/>
      <c r="EL6" s="181"/>
      <c r="EM6" s="181"/>
      <c r="EN6" s="181"/>
      <c r="EO6" s="181"/>
      <c r="EP6" s="181"/>
      <c r="EQ6" s="181"/>
      <c r="ER6" s="181"/>
      <c r="ES6" s="181"/>
      <c r="ET6" s="181"/>
      <c r="EU6" s="181"/>
      <c r="EV6" s="181"/>
      <c r="EW6" s="181"/>
      <c r="EX6" s="181"/>
      <c r="EY6" s="181"/>
      <c r="EZ6" s="181"/>
      <c r="FA6" s="181"/>
      <c r="FB6" s="181"/>
      <c r="FC6" s="181"/>
      <c r="FD6" s="181"/>
      <c r="FE6" s="181"/>
      <c r="FF6" s="181"/>
      <c r="FG6" s="181"/>
      <c r="FH6" s="181"/>
      <c r="FI6" s="181"/>
      <c r="FJ6" s="181"/>
      <c r="FK6" s="181"/>
      <c r="FL6" s="181"/>
      <c r="FM6" s="181"/>
      <c r="FN6" s="181"/>
      <c r="FO6" s="181"/>
      <c r="FP6" s="181"/>
      <c r="FQ6" s="181"/>
      <c r="FR6" s="181"/>
      <c r="FS6" s="181"/>
      <c r="FT6" s="181"/>
      <c r="FU6" s="181"/>
      <c r="FV6" s="181"/>
      <c r="FW6" s="181"/>
      <c r="FX6" s="181"/>
      <c r="FY6" s="181"/>
      <c r="FZ6" s="181"/>
      <c r="GA6" s="181"/>
      <c r="GB6" s="181"/>
      <c r="GC6" s="181"/>
      <c r="GD6" s="181"/>
      <c r="GE6" s="181"/>
      <c r="GF6" s="181"/>
      <c r="GG6" s="181"/>
      <c r="GH6" s="181"/>
      <c r="GI6" s="181"/>
      <c r="GJ6" s="181"/>
      <c r="GK6" s="181"/>
      <c r="GL6" s="181"/>
      <c r="GM6" s="181"/>
      <c r="GN6" s="181"/>
      <c r="GO6" s="181"/>
      <c r="GP6" s="181"/>
      <c r="GQ6" s="181"/>
      <c r="GR6" s="181"/>
      <c r="GS6" s="181"/>
      <c r="GT6" s="181"/>
      <c r="GU6" s="181"/>
      <c r="GV6" s="181"/>
      <c r="GW6" s="181"/>
      <c r="GX6" s="181"/>
      <c r="GY6" s="181"/>
      <c r="GZ6" s="181"/>
      <c r="HA6" s="181"/>
      <c r="HB6" s="181"/>
      <c r="HC6" s="181"/>
      <c r="HD6" s="181"/>
      <c r="HE6" s="181"/>
      <c r="HF6" s="181"/>
      <c r="HG6" s="181"/>
      <c r="HH6" s="181"/>
      <c r="HI6" s="181"/>
      <c r="HJ6" s="181"/>
      <c r="HK6" s="181"/>
      <c r="HL6" s="181"/>
      <c r="HM6" s="181"/>
      <c r="HN6" s="181"/>
      <c r="HO6" s="181"/>
      <c r="HP6" s="181"/>
      <c r="HQ6" s="181"/>
      <c r="HR6" s="181"/>
      <c r="HS6" s="181"/>
      <c r="HT6" s="181"/>
      <c r="HU6" s="181"/>
      <c r="HV6" s="181"/>
    </row>
    <row r="7" ht="27" customHeight="1" spans="1:230">
      <c r="A7" s="168"/>
      <c r="B7" s="168"/>
      <c r="C7" s="168"/>
      <c r="D7" s="168" t="s">
        <v>496</v>
      </c>
      <c r="E7" s="168" t="s">
        <v>497</v>
      </c>
      <c r="F7" s="168"/>
      <c r="G7" s="168"/>
      <c r="H7" s="174"/>
      <c r="I7" s="168"/>
      <c r="J7" s="172" t="s">
        <v>107</v>
      </c>
      <c r="K7" s="172" t="s">
        <v>498</v>
      </c>
      <c r="L7" s="172" t="s">
        <v>499</v>
      </c>
      <c r="M7" s="172" t="s">
        <v>500</v>
      </c>
      <c r="N7" s="172" t="s">
        <v>501</v>
      </c>
      <c r="O7" s="172" t="s">
        <v>502</v>
      </c>
      <c r="P7" s="172" t="s">
        <v>503</v>
      </c>
      <c r="Q7" s="186" t="s">
        <v>107</v>
      </c>
      <c r="R7" s="172" t="s">
        <v>504</v>
      </c>
      <c r="S7" s="172"/>
      <c r="T7" s="172"/>
      <c r="U7" s="172"/>
      <c r="V7" s="172"/>
      <c r="W7" s="172"/>
      <c r="X7" s="173" t="s">
        <v>505</v>
      </c>
      <c r="Y7" s="173"/>
      <c r="Z7" s="173"/>
      <c r="AA7" s="182"/>
      <c r="AB7" s="173" t="s">
        <v>506</v>
      </c>
      <c r="AC7" s="192"/>
      <c r="AD7" s="168"/>
      <c r="AE7" s="168"/>
      <c r="AF7" s="168"/>
      <c r="AG7" s="168"/>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181"/>
      <c r="CU7" s="181"/>
      <c r="CV7" s="181"/>
      <c r="CW7" s="181"/>
      <c r="CX7" s="181"/>
      <c r="CY7" s="181"/>
      <c r="CZ7" s="181"/>
      <c r="DA7" s="181"/>
      <c r="DB7" s="181"/>
      <c r="DC7" s="181"/>
      <c r="DD7" s="181"/>
      <c r="DE7" s="181"/>
      <c r="DF7" s="181"/>
      <c r="DG7" s="181"/>
      <c r="DH7" s="181"/>
      <c r="DI7" s="181"/>
      <c r="DJ7" s="181"/>
      <c r="DK7" s="181"/>
      <c r="DL7" s="181"/>
      <c r="DM7" s="181"/>
      <c r="DN7" s="181"/>
      <c r="DO7" s="181"/>
      <c r="DP7" s="181"/>
      <c r="DQ7" s="181"/>
      <c r="DR7" s="181"/>
      <c r="DS7" s="181"/>
      <c r="DT7" s="181"/>
      <c r="DU7" s="181"/>
      <c r="DV7" s="181"/>
      <c r="DW7" s="181"/>
      <c r="DX7" s="181"/>
      <c r="DY7" s="181"/>
      <c r="DZ7" s="181"/>
      <c r="EA7" s="181"/>
      <c r="EB7" s="181"/>
      <c r="EC7" s="181"/>
      <c r="ED7" s="181"/>
      <c r="EE7" s="181"/>
      <c r="EF7" s="181"/>
      <c r="EG7" s="181"/>
      <c r="EH7" s="181"/>
      <c r="EI7" s="181"/>
      <c r="EJ7" s="181"/>
      <c r="EK7" s="181"/>
      <c r="EL7" s="181"/>
      <c r="EM7" s="181"/>
      <c r="EN7" s="181"/>
      <c r="EO7" s="181"/>
      <c r="EP7" s="181"/>
      <c r="EQ7" s="181"/>
      <c r="ER7" s="181"/>
      <c r="ES7" s="181"/>
      <c r="ET7" s="181"/>
      <c r="EU7" s="181"/>
      <c r="EV7" s="181"/>
      <c r="EW7" s="181"/>
      <c r="EX7" s="181"/>
      <c r="EY7" s="181"/>
      <c r="EZ7" s="181"/>
      <c r="FA7" s="181"/>
      <c r="FB7" s="181"/>
      <c r="FC7" s="181"/>
      <c r="FD7" s="181"/>
      <c r="FE7" s="181"/>
      <c r="FF7" s="181"/>
      <c r="FG7" s="181"/>
      <c r="FH7" s="181"/>
      <c r="FI7" s="181"/>
      <c r="FJ7" s="181"/>
      <c r="FK7" s="181"/>
      <c r="FL7" s="181"/>
      <c r="FM7" s="181"/>
      <c r="FN7" s="181"/>
      <c r="FO7" s="181"/>
      <c r="FP7" s="181"/>
      <c r="FQ7" s="181"/>
      <c r="FR7" s="181"/>
      <c r="FS7" s="181"/>
      <c r="FT7" s="181"/>
      <c r="FU7" s="181"/>
      <c r="FV7" s="181"/>
      <c r="FW7" s="181"/>
      <c r="FX7" s="181"/>
      <c r="FY7" s="181"/>
      <c r="FZ7" s="181"/>
      <c r="GA7" s="181"/>
      <c r="GB7" s="181"/>
      <c r="GC7" s="181"/>
      <c r="GD7" s="181"/>
      <c r="GE7" s="181"/>
      <c r="GF7" s="181"/>
      <c r="GG7" s="181"/>
      <c r="GH7" s="181"/>
      <c r="GI7" s="181"/>
      <c r="GJ7" s="181"/>
      <c r="GK7" s="181"/>
      <c r="GL7" s="181"/>
      <c r="GM7" s="181"/>
      <c r="GN7" s="181"/>
      <c r="GO7" s="181"/>
      <c r="GP7" s="181"/>
      <c r="GQ7" s="181"/>
      <c r="GR7" s="181"/>
      <c r="GS7" s="181"/>
      <c r="GT7" s="181"/>
      <c r="GU7" s="181"/>
      <c r="GV7" s="181"/>
      <c r="GW7" s="181"/>
      <c r="GX7" s="181"/>
      <c r="GY7" s="181"/>
      <c r="GZ7" s="181"/>
      <c r="HA7" s="181"/>
      <c r="HB7" s="181"/>
      <c r="HC7" s="181"/>
      <c r="HD7" s="181"/>
      <c r="HE7" s="181"/>
      <c r="HF7" s="181"/>
      <c r="HG7" s="181"/>
      <c r="HH7" s="181"/>
      <c r="HI7" s="181"/>
      <c r="HJ7" s="181"/>
      <c r="HK7" s="181"/>
      <c r="HL7" s="181"/>
      <c r="HM7" s="181"/>
      <c r="HN7" s="181"/>
      <c r="HO7" s="181"/>
      <c r="HP7" s="181"/>
      <c r="HQ7" s="181"/>
      <c r="HR7" s="181"/>
      <c r="HS7" s="181"/>
      <c r="HT7" s="181"/>
      <c r="HU7" s="181"/>
      <c r="HV7" s="181"/>
    </row>
    <row r="8" ht="20.25" customHeight="1" spans="1:230">
      <c r="A8" s="168"/>
      <c r="B8" s="168"/>
      <c r="C8" s="168"/>
      <c r="D8" s="168"/>
      <c r="E8" s="168"/>
      <c r="F8" s="168"/>
      <c r="G8" s="168"/>
      <c r="H8" s="174"/>
      <c r="I8" s="168"/>
      <c r="J8" s="168"/>
      <c r="K8" s="168"/>
      <c r="L8" s="168"/>
      <c r="M8" s="168"/>
      <c r="N8" s="168"/>
      <c r="O8" s="168"/>
      <c r="P8" s="168"/>
      <c r="Q8" s="174"/>
      <c r="R8" s="187" t="s">
        <v>326</v>
      </c>
      <c r="S8" s="168" t="s">
        <v>499</v>
      </c>
      <c r="T8" s="168" t="s">
        <v>500</v>
      </c>
      <c r="U8" s="168" t="s">
        <v>501</v>
      </c>
      <c r="V8" s="168" t="s">
        <v>502</v>
      </c>
      <c r="W8" s="168" t="s">
        <v>503</v>
      </c>
      <c r="X8" s="188" t="s">
        <v>326</v>
      </c>
      <c r="Y8" s="193" t="s">
        <v>501</v>
      </c>
      <c r="Z8" s="193" t="s">
        <v>502</v>
      </c>
      <c r="AA8" s="194" t="s">
        <v>503</v>
      </c>
      <c r="AB8" s="168"/>
      <c r="AC8" s="192"/>
      <c r="AD8" s="168"/>
      <c r="AE8" s="168"/>
      <c r="AF8" s="168"/>
      <c r="AG8" s="168"/>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1"/>
      <c r="DX8" s="181"/>
      <c r="DY8" s="181"/>
      <c r="DZ8" s="181"/>
      <c r="EA8" s="181"/>
      <c r="EB8" s="181"/>
      <c r="EC8" s="181"/>
      <c r="ED8" s="181"/>
      <c r="EE8" s="181"/>
      <c r="EF8" s="181"/>
      <c r="EG8" s="181"/>
      <c r="EH8" s="181"/>
      <c r="EI8" s="181"/>
      <c r="EJ8" s="181"/>
      <c r="EK8" s="181"/>
      <c r="EL8" s="181"/>
      <c r="EM8" s="181"/>
      <c r="EN8" s="181"/>
      <c r="EO8" s="181"/>
      <c r="EP8" s="181"/>
      <c r="EQ8" s="181"/>
      <c r="ER8" s="181"/>
      <c r="ES8" s="181"/>
      <c r="ET8" s="181"/>
      <c r="EU8" s="181"/>
      <c r="EV8" s="181"/>
      <c r="EW8" s="181"/>
      <c r="EX8" s="181"/>
      <c r="EY8" s="181"/>
      <c r="EZ8" s="181"/>
      <c r="FA8" s="181"/>
      <c r="FB8" s="181"/>
      <c r="FC8" s="181"/>
      <c r="FD8" s="181"/>
      <c r="FE8" s="181"/>
      <c r="FF8" s="181"/>
      <c r="FG8" s="181"/>
      <c r="FH8" s="181"/>
      <c r="FI8" s="181"/>
      <c r="FJ8" s="181"/>
      <c r="FK8" s="181"/>
      <c r="FL8" s="181"/>
      <c r="FM8" s="181"/>
      <c r="FN8" s="181"/>
      <c r="FO8" s="181"/>
      <c r="FP8" s="181"/>
      <c r="FQ8" s="181"/>
      <c r="FR8" s="181"/>
      <c r="FS8" s="181"/>
      <c r="FT8" s="181"/>
      <c r="FU8" s="181"/>
      <c r="FV8" s="181"/>
      <c r="FW8" s="181"/>
      <c r="FX8" s="181"/>
      <c r="FY8" s="181"/>
      <c r="FZ8" s="181"/>
      <c r="GA8" s="181"/>
      <c r="GB8" s="181"/>
      <c r="GC8" s="181"/>
      <c r="GD8" s="181"/>
      <c r="GE8" s="181"/>
      <c r="GF8" s="181"/>
      <c r="GG8" s="181"/>
      <c r="GH8" s="181"/>
      <c r="GI8" s="181"/>
      <c r="GJ8" s="181"/>
      <c r="GK8" s="181"/>
      <c r="GL8" s="181"/>
      <c r="GM8" s="181"/>
      <c r="GN8" s="181"/>
      <c r="GO8" s="181"/>
      <c r="GP8" s="181"/>
      <c r="GQ8" s="181"/>
      <c r="GR8" s="181"/>
      <c r="GS8" s="181"/>
      <c r="GT8" s="181"/>
      <c r="GU8" s="181"/>
      <c r="GV8" s="181"/>
      <c r="GW8" s="181"/>
      <c r="GX8" s="181"/>
      <c r="GY8" s="181"/>
      <c r="GZ8" s="181"/>
      <c r="HA8" s="181"/>
      <c r="HB8" s="181"/>
      <c r="HC8" s="181"/>
      <c r="HD8" s="181"/>
      <c r="HE8" s="181"/>
      <c r="HF8" s="181"/>
      <c r="HG8" s="181"/>
      <c r="HH8" s="181"/>
      <c r="HI8" s="181"/>
      <c r="HJ8" s="181"/>
      <c r="HK8" s="181"/>
      <c r="HL8" s="181"/>
      <c r="HM8" s="181"/>
      <c r="HN8" s="181"/>
      <c r="HO8" s="181"/>
      <c r="HP8" s="181"/>
      <c r="HQ8" s="181"/>
      <c r="HR8" s="181"/>
      <c r="HS8" s="181"/>
      <c r="HT8" s="181"/>
      <c r="HU8" s="181"/>
      <c r="HV8" s="181"/>
    </row>
    <row r="9" ht="30" customHeight="1" spans="1:230">
      <c r="A9" s="168"/>
      <c r="B9" s="168" t="s">
        <v>507</v>
      </c>
      <c r="C9" s="168">
        <f>SUM(C10:C17)</f>
        <v>383</v>
      </c>
      <c r="D9" s="168">
        <f>SUM(D10:D17)</f>
        <v>59</v>
      </c>
      <c r="E9" s="168">
        <f>SUM(E10:E17)</f>
        <v>340</v>
      </c>
      <c r="F9" s="168">
        <f>SUM(F10:F17)</f>
        <v>0</v>
      </c>
      <c r="G9" s="168">
        <f>SUM(G10:G17)</f>
        <v>6</v>
      </c>
      <c r="H9" s="168">
        <f t="shared" ref="H9:AG9" si="0">SUM(H10:H17)</f>
        <v>292</v>
      </c>
      <c r="I9" s="168">
        <f t="shared" si="0"/>
        <v>116</v>
      </c>
      <c r="J9" s="168">
        <f t="shared" si="0"/>
        <v>99</v>
      </c>
      <c r="K9" s="168">
        <f t="shared" si="0"/>
        <v>0</v>
      </c>
      <c r="L9" s="168">
        <f t="shared" si="0"/>
        <v>0</v>
      </c>
      <c r="M9" s="168">
        <f t="shared" si="0"/>
        <v>1</v>
      </c>
      <c r="N9" s="168">
        <f t="shared" si="0"/>
        <v>5</v>
      </c>
      <c r="O9" s="168">
        <f t="shared" si="0"/>
        <v>93</v>
      </c>
      <c r="P9" s="168">
        <f t="shared" si="0"/>
        <v>0</v>
      </c>
      <c r="Q9" s="168">
        <f t="shared" si="0"/>
        <v>176</v>
      </c>
      <c r="R9" s="168">
        <f t="shared" si="0"/>
        <v>176</v>
      </c>
      <c r="S9" s="168">
        <f t="shared" si="0"/>
        <v>0</v>
      </c>
      <c r="T9" s="168">
        <f t="shared" si="0"/>
        <v>0</v>
      </c>
      <c r="U9" s="168">
        <f t="shared" si="0"/>
        <v>0</v>
      </c>
      <c r="V9" s="168">
        <f t="shared" si="0"/>
        <v>0</v>
      </c>
      <c r="W9" s="168">
        <f t="shared" si="0"/>
        <v>176</v>
      </c>
      <c r="X9" s="168">
        <f t="shared" si="0"/>
        <v>0</v>
      </c>
      <c r="Y9" s="168">
        <f t="shared" si="0"/>
        <v>0</v>
      </c>
      <c r="Z9" s="168">
        <f t="shared" si="0"/>
        <v>0</v>
      </c>
      <c r="AA9" s="168">
        <f t="shared" si="0"/>
        <v>0</v>
      </c>
      <c r="AB9" s="168">
        <f t="shared" si="0"/>
        <v>0</v>
      </c>
      <c r="AC9" s="168">
        <f t="shared" si="0"/>
        <v>0</v>
      </c>
      <c r="AD9" s="168">
        <f t="shared" si="0"/>
        <v>127</v>
      </c>
      <c r="AE9" s="168">
        <f t="shared" si="0"/>
        <v>0</v>
      </c>
      <c r="AF9" s="168">
        <f t="shared" si="0"/>
        <v>0</v>
      </c>
      <c r="AG9" s="168">
        <f t="shared" si="0"/>
        <v>0</v>
      </c>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c r="EB9" s="181"/>
      <c r="EC9" s="181"/>
      <c r="ED9" s="181"/>
      <c r="EE9" s="181"/>
      <c r="EF9" s="181"/>
      <c r="EG9" s="181"/>
      <c r="EH9" s="181"/>
      <c r="EI9" s="181"/>
      <c r="EJ9" s="181"/>
      <c r="EK9" s="181"/>
      <c r="EL9" s="181"/>
      <c r="EM9" s="181"/>
      <c r="EN9" s="181"/>
      <c r="EO9" s="181"/>
      <c r="EP9" s="181"/>
      <c r="EQ9" s="181"/>
      <c r="ER9" s="181"/>
      <c r="ES9" s="181"/>
      <c r="ET9" s="181"/>
      <c r="EU9" s="181"/>
      <c r="EV9" s="181"/>
      <c r="EW9" s="181"/>
      <c r="EX9" s="181"/>
      <c r="EY9" s="181"/>
      <c r="EZ9" s="181"/>
      <c r="FA9" s="181"/>
      <c r="FB9" s="181"/>
      <c r="FC9" s="181"/>
      <c r="FD9" s="181"/>
      <c r="FE9" s="181"/>
      <c r="FF9" s="181"/>
      <c r="FG9" s="181"/>
      <c r="FH9" s="181"/>
      <c r="FI9" s="181"/>
      <c r="FJ9" s="181"/>
      <c r="FK9" s="181"/>
      <c r="FL9" s="181"/>
      <c r="FM9" s="181"/>
      <c r="FN9" s="181"/>
      <c r="FO9" s="181"/>
      <c r="FP9" s="181"/>
      <c r="FQ9" s="181"/>
      <c r="FR9" s="181"/>
      <c r="FS9" s="181"/>
      <c r="FT9" s="181"/>
      <c r="FU9" s="181"/>
      <c r="FV9" s="181"/>
      <c r="FW9" s="181"/>
      <c r="FX9" s="181"/>
      <c r="FY9" s="181"/>
      <c r="FZ9" s="181"/>
      <c r="GA9" s="181"/>
      <c r="GB9" s="181"/>
      <c r="GC9" s="181"/>
      <c r="GD9" s="181"/>
      <c r="GE9" s="181"/>
      <c r="GF9" s="181"/>
      <c r="GG9" s="181"/>
      <c r="GH9" s="181"/>
      <c r="GI9" s="181"/>
      <c r="GJ9" s="181"/>
      <c r="GK9" s="181"/>
      <c r="GL9" s="181"/>
      <c r="GM9" s="181"/>
      <c r="GN9" s="181"/>
      <c r="GO9" s="181"/>
      <c r="GP9" s="181"/>
      <c r="GQ9" s="181"/>
      <c r="GR9" s="181"/>
      <c r="GS9" s="181"/>
      <c r="GT9" s="181"/>
      <c r="GU9" s="181"/>
      <c r="GV9" s="181"/>
      <c r="GW9" s="181"/>
      <c r="GX9" s="181"/>
      <c r="GY9" s="181"/>
      <c r="GZ9" s="181"/>
      <c r="HA9" s="181"/>
      <c r="HB9" s="181"/>
      <c r="HC9" s="181"/>
      <c r="HD9" s="181"/>
      <c r="HE9" s="181"/>
      <c r="HF9" s="181"/>
      <c r="HG9" s="181"/>
      <c r="HH9" s="181"/>
      <c r="HI9" s="181"/>
      <c r="HJ9" s="181"/>
      <c r="HK9" s="181"/>
      <c r="HL9" s="181"/>
      <c r="HM9" s="181"/>
      <c r="HN9" s="181"/>
      <c r="HO9" s="181"/>
      <c r="HP9" s="181"/>
      <c r="HQ9" s="181"/>
      <c r="HR9" s="181"/>
      <c r="HS9" s="181"/>
      <c r="HT9" s="181"/>
      <c r="HU9" s="181"/>
      <c r="HV9" s="181"/>
    </row>
    <row r="10" ht="23.25" customHeight="1" spans="1:230">
      <c r="A10" s="168">
        <v>410001</v>
      </c>
      <c r="B10" s="168" t="s">
        <v>263</v>
      </c>
      <c r="C10" s="110">
        <f t="shared" ref="C10:C17" si="1">D10+E10+G10</f>
        <v>11</v>
      </c>
      <c r="D10" s="168">
        <v>11</v>
      </c>
      <c r="E10" s="168"/>
      <c r="F10" s="168">
        <v>0</v>
      </c>
      <c r="G10" s="168">
        <v>0</v>
      </c>
      <c r="H10" s="168">
        <f>I10+Q10</f>
        <v>10</v>
      </c>
      <c r="I10" s="168">
        <v>10</v>
      </c>
      <c r="J10" s="168">
        <v>10</v>
      </c>
      <c r="K10" s="168"/>
      <c r="L10" s="168"/>
      <c r="M10" s="168">
        <v>1</v>
      </c>
      <c r="N10" s="168">
        <v>4</v>
      </c>
      <c r="O10" s="168">
        <v>5</v>
      </c>
      <c r="P10" s="168"/>
      <c r="Q10" s="168"/>
      <c r="R10" s="168"/>
      <c r="S10" s="168"/>
      <c r="T10" s="168"/>
      <c r="U10" s="168"/>
      <c r="V10" s="168"/>
      <c r="W10" s="168"/>
      <c r="X10" s="168"/>
      <c r="Y10" s="168"/>
      <c r="Z10" s="168"/>
      <c r="AA10" s="168"/>
      <c r="AB10" s="168"/>
      <c r="AC10" s="168"/>
      <c r="AD10" s="168"/>
      <c r="AE10" s="189"/>
      <c r="AF10" s="189"/>
      <c r="AG10" s="189"/>
      <c r="AH10" s="198"/>
      <c r="AI10" s="199"/>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c r="BZ10" s="199"/>
      <c r="CA10" s="199"/>
      <c r="CB10" s="199"/>
      <c r="CC10" s="199"/>
      <c r="CD10" s="199"/>
      <c r="CE10" s="199"/>
      <c r="CF10" s="199"/>
      <c r="CG10" s="199"/>
      <c r="CH10" s="199"/>
      <c r="CI10" s="199"/>
      <c r="CJ10" s="199"/>
      <c r="CK10" s="199"/>
      <c r="CL10" s="199"/>
      <c r="CM10" s="199"/>
      <c r="CN10" s="199"/>
      <c r="CO10" s="199"/>
      <c r="CP10" s="199"/>
      <c r="CQ10" s="199"/>
      <c r="CR10" s="199"/>
      <c r="CS10" s="199"/>
      <c r="CT10" s="199"/>
      <c r="CU10" s="199"/>
      <c r="CV10" s="199"/>
      <c r="CW10" s="199"/>
      <c r="CX10" s="199"/>
      <c r="CY10" s="199"/>
      <c r="CZ10" s="199"/>
      <c r="DA10" s="199"/>
      <c r="DB10" s="199"/>
      <c r="DC10" s="199"/>
      <c r="DD10" s="199"/>
      <c r="DE10" s="199"/>
      <c r="DF10" s="199"/>
      <c r="DG10" s="199"/>
      <c r="DH10" s="199"/>
      <c r="DI10" s="199"/>
      <c r="DJ10" s="199"/>
      <c r="DK10" s="199"/>
      <c r="DL10" s="199"/>
      <c r="DM10" s="199"/>
      <c r="DN10" s="199"/>
      <c r="DO10" s="199"/>
      <c r="DP10" s="199"/>
      <c r="DQ10" s="199"/>
      <c r="DR10" s="199"/>
      <c r="DS10" s="199"/>
      <c r="DT10" s="199"/>
      <c r="DU10" s="199"/>
      <c r="DV10" s="199"/>
      <c r="DW10" s="199"/>
      <c r="DX10" s="199"/>
      <c r="DY10" s="199"/>
      <c r="DZ10" s="199"/>
      <c r="EA10" s="199"/>
      <c r="EB10" s="199"/>
      <c r="EC10" s="199"/>
      <c r="ED10" s="199"/>
      <c r="EE10" s="199"/>
      <c r="EF10" s="199"/>
      <c r="EG10" s="199"/>
      <c r="EH10" s="199"/>
      <c r="EI10" s="199"/>
      <c r="EJ10" s="199"/>
      <c r="EK10" s="199"/>
      <c r="EL10" s="199"/>
      <c r="EM10" s="199"/>
      <c r="EN10" s="199"/>
      <c r="EO10" s="199"/>
      <c r="EP10" s="199"/>
      <c r="EQ10" s="199"/>
      <c r="ER10" s="199"/>
      <c r="ES10" s="199"/>
      <c r="ET10" s="199"/>
      <c r="EU10" s="199"/>
      <c r="EV10" s="199"/>
      <c r="EW10" s="199"/>
      <c r="EX10" s="199"/>
      <c r="EY10" s="199"/>
      <c r="EZ10" s="199"/>
      <c r="FA10" s="199"/>
      <c r="FB10" s="199"/>
      <c r="FC10" s="199"/>
      <c r="FD10" s="199"/>
      <c r="FE10" s="199"/>
      <c r="FF10" s="199"/>
      <c r="FG10" s="199"/>
      <c r="FH10" s="199"/>
      <c r="FI10" s="199"/>
      <c r="FJ10" s="199"/>
      <c r="FK10" s="199"/>
      <c r="FL10" s="199"/>
      <c r="FM10" s="199"/>
      <c r="FN10" s="199"/>
      <c r="FO10" s="199"/>
      <c r="FP10" s="199"/>
      <c r="FQ10" s="199"/>
      <c r="FR10" s="199"/>
      <c r="FS10" s="199"/>
      <c r="FT10" s="199"/>
      <c r="FU10" s="199"/>
      <c r="FV10" s="199"/>
      <c r="FW10" s="199"/>
      <c r="FX10" s="199"/>
      <c r="FY10" s="199"/>
      <c r="FZ10" s="199"/>
      <c r="GA10" s="199"/>
      <c r="GB10" s="199"/>
      <c r="GC10" s="199"/>
      <c r="GD10" s="199"/>
      <c r="GE10" s="199"/>
      <c r="GF10" s="199"/>
      <c r="GG10" s="199"/>
      <c r="GH10" s="199"/>
      <c r="GI10" s="199"/>
      <c r="GJ10" s="199"/>
      <c r="GK10" s="199"/>
      <c r="GL10" s="199"/>
      <c r="GM10" s="199"/>
      <c r="GN10" s="199"/>
      <c r="GO10" s="199"/>
      <c r="GP10" s="199"/>
      <c r="GQ10" s="199"/>
      <c r="GR10" s="199"/>
      <c r="GS10" s="199"/>
      <c r="GT10" s="199"/>
      <c r="GU10" s="199"/>
      <c r="GV10" s="199"/>
      <c r="GW10" s="199"/>
      <c r="GX10" s="199"/>
      <c r="GY10" s="199"/>
      <c r="GZ10" s="199"/>
      <c r="HA10" s="199"/>
      <c r="HB10" s="199"/>
      <c r="HC10" s="199"/>
      <c r="HD10" s="199"/>
      <c r="HE10" s="199"/>
      <c r="HF10" s="199"/>
      <c r="HG10" s="199"/>
      <c r="HH10" s="199"/>
      <c r="HI10" s="199"/>
      <c r="HJ10" s="199"/>
      <c r="HK10" s="199"/>
      <c r="HL10" s="199"/>
      <c r="HM10" s="199"/>
      <c r="HN10" s="199"/>
      <c r="HO10" s="199"/>
      <c r="HP10" s="199"/>
      <c r="HQ10" s="199"/>
      <c r="HR10" s="199"/>
      <c r="HS10" s="199"/>
      <c r="HT10" s="199"/>
      <c r="HU10" s="199"/>
      <c r="HV10" s="199"/>
    </row>
    <row r="11" customFormat="1" ht="23.25" customHeight="1" spans="1:33">
      <c r="A11" s="168">
        <v>410003</v>
      </c>
      <c r="B11" s="168" t="s">
        <v>302</v>
      </c>
      <c r="C11" s="110">
        <f t="shared" si="1"/>
        <v>44</v>
      </c>
      <c r="D11" s="168">
        <v>0</v>
      </c>
      <c r="E11" s="168">
        <v>44</v>
      </c>
      <c r="F11" s="168">
        <v>0</v>
      </c>
      <c r="G11" s="168">
        <v>0</v>
      </c>
      <c r="H11" s="168">
        <f>I11+Q11</f>
        <v>44</v>
      </c>
      <c r="I11" s="168">
        <v>43</v>
      </c>
      <c r="J11" s="168">
        <f t="shared" ref="J11:J17" si="2">SUM(K11:P11)</f>
        <v>43</v>
      </c>
      <c r="K11" s="183"/>
      <c r="L11" s="168">
        <v>0</v>
      </c>
      <c r="M11" s="168">
        <v>0</v>
      </c>
      <c r="N11" s="168">
        <v>0</v>
      </c>
      <c r="O11" s="168">
        <v>43</v>
      </c>
      <c r="P11" s="168"/>
      <c r="Q11" s="183">
        <f t="shared" ref="Q11:Q17" si="3">SUM(R11:V11)</f>
        <v>1</v>
      </c>
      <c r="R11" s="183">
        <f>SUM(S11:W11)</f>
        <v>1</v>
      </c>
      <c r="S11" s="183"/>
      <c r="T11" s="183"/>
      <c r="U11" s="183"/>
      <c r="V11" s="183"/>
      <c r="W11" s="183">
        <v>1</v>
      </c>
      <c r="X11" s="183"/>
      <c r="Y11" s="183"/>
      <c r="Z11" s="183"/>
      <c r="AA11" s="183"/>
      <c r="AB11" s="183"/>
      <c r="AC11" s="193">
        <v>0</v>
      </c>
      <c r="AD11" s="193">
        <v>14</v>
      </c>
      <c r="AE11" s="183"/>
      <c r="AF11" s="183"/>
      <c r="AG11" s="193">
        <v>0</v>
      </c>
    </row>
    <row r="12" ht="23.25" customHeight="1" spans="1:230">
      <c r="A12" s="168">
        <v>410004</v>
      </c>
      <c r="B12" s="168" t="s">
        <v>261</v>
      </c>
      <c r="C12" s="110">
        <f t="shared" si="1"/>
        <v>25</v>
      </c>
      <c r="D12" s="168">
        <v>0</v>
      </c>
      <c r="E12" s="168">
        <v>25</v>
      </c>
      <c r="F12" s="168">
        <v>0</v>
      </c>
      <c r="G12" s="168">
        <v>0</v>
      </c>
      <c r="H12" s="168">
        <f t="shared" ref="H12:H17" si="4">I12+Q12</f>
        <v>16</v>
      </c>
      <c r="I12" s="168">
        <v>9</v>
      </c>
      <c r="J12" s="168">
        <f t="shared" si="2"/>
        <v>2</v>
      </c>
      <c r="K12" s="184"/>
      <c r="L12" s="168">
        <v>0</v>
      </c>
      <c r="M12" s="168">
        <v>0</v>
      </c>
      <c r="N12" s="168">
        <v>0</v>
      </c>
      <c r="O12" s="168">
        <v>2</v>
      </c>
      <c r="P12" s="168"/>
      <c r="Q12" s="183">
        <f t="shared" si="3"/>
        <v>7</v>
      </c>
      <c r="R12" s="183">
        <f t="shared" ref="R12:R17" si="5">SUM(S12:W12)</f>
        <v>7</v>
      </c>
      <c r="S12" s="184"/>
      <c r="T12" s="184"/>
      <c r="U12" s="184"/>
      <c r="V12" s="188"/>
      <c r="W12" s="189">
        <v>7</v>
      </c>
      <c r="X12" s="188"/>
      <c r="Y12" s="188"/>
      <c r="Z12" s="188"/>
      <c r="AA12" s="188"/>
      <c r="AB12" s="195"/>
      <c r="AC12" s="193">
        <v>0</v>
      </c>
      <c r="AD12" s="193">
        <v>0</v>
      </c>
      <c r="AE12" s="184"/>
      <c r="AF12" s="184"/>
      <c r="AG12" s="193">
        <v>0</v>
      </c>
      <c r="AH12" s="198"/>
      <c r="AI12" s="198"/>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81"/>
      <c r="EO12" s="181"/>
      <c r="EP12" s="181"/>
      <c r="EQ12" s="181"/>
      <c r="ER12" s="181"/>
      <c r="ES12" s="181"/>
      <c r="ET12" s="181"/>
      <c r="EU12" s="181"/>
      <c r="EV12" s="181"/>
      <c r="EW12" s="181"/>
      <c r="EX12" s="181"/>
      <c r="EY12" s="181"/>
      <c r="EZ12" s="181"/>
      <c r="FA12" s="181"/>
      <c r="FB12" s="181"/>
      <c r="FC12" s="181"/>
      <c r="FD12" s="181"/>
      <c r="FE12" s="181"/>
      <c r="FF12" s="181"/>
      <c r="FG12" s="181"/>
      <c r="FH12" s="181"/>
      <c r="FI12" s="181"/>
      <c r="FJ12" s="181"/>
      <c r="FK12" s="181"/>
      <c r="FL12" s="181"/>
      <c r="FM12" s="181"/>
      <c r="FN12" s="181"/>
      <c r="FO12" s="181"/>
      <c r="FP12" s="181"/>
      <c r="FQ12" s="181"/>
      <c r="FR12" s="181"/>
      <c r="FS12" s="181"/>
      <c r="FT12" s="181"/>
      <c r="FU12" s="181"/>
      <c r="FV12" s="181"/>
      <c r="FW12" s="181"/>
      <c r="FX12" s="181"/>
      <c r="FY12" s="181"/>
      <c r="FZ12" s="181"/>
      <c r="GA12" s="181"/>
      <c r="GB12" s="181"/>
      <c r="GC12" s="181"/>
      <c r="GD12" s="181"/>
      <c r="GE12" s="181"/>
      <c r="GF12" s="181"/>
      <c r="GG12" s="181"/>
      <c r="GH12" s="181"/>
      <c r="GI12" s="181"/>
      <c r="GJ12" s="181"/>
      <c r="GK12" s="181"/>
      <c r="GL12" s="181"/>
      <c r="GM12" s="181"/>
      <c r="GN12" s="181"/>
      <c r="GO12" s="181"/>
      <c r="GP12" s="181"/>
      <c r="GQ12" s="181"/>
      <c r="GR12" s="181"/>
      <c r="GS12" s="181"/>
      <c r="GT12" s="181"/>
      <c r="GU12" s="181"/>
      <c r="GV12" s="181"/>
      <c r="GW12" s="181"/>
      <c r="GX12" s="181"/>
      <c r="GY12" s="181"/>
      <c r="GZ12" s="181"/>
      <c r="HA12" s="181"/>
      <c r="HB12" s="181"/>
      <c r="HC12" s="181"/>
      <c r="HD12" s="181"/>
      <c r="HE12" s="181"/>
      <c r="HF12" s="181"/>
      <c r="HG12" s="181"/>
      <c r="HH12" s="181"/>
      <c r="HI12" s="181"/>
      <c r="HJ12" s="181"/>
      <c r="HK12" s="181"/>
      <c r="HL12" s="181"/>
      <c r="HM12" s="181"/>
      <c r="HN12" s="181"/>
      <c r="HO12" s="181"/>
      <c r="HP12" s="181"/>
      <c r="HQ12" s="181"/>
      <c r="HR12" s="181"/>
      <c r="HS12" s="181"/>
      <c r="HT12" s="181"/>
      <c r="HU12" s="181"/>
      <c r="HV12" s="181"/>
    </row>
    <row r="13" ht="23.25" customHeight="1" spans="1:230">
      <c r="A13" s="168">
        <v>410002</v>
      </c>
      <c r="B13" s="168" t="s">
        <v>281</v>
      </c>
      <c r="C13" s="110">
        <f t="shared" si="1"/>
        <v>107</v>
      </c>
      <c r="D13" s="168">
        <v>48</v>
      </c>
      <c r="E13" s="168">
        <v>59</v>
      </c>
      <c r="F13" s="168">
        <v>0</v>
      </c>
      <c r="G13" s="168">
        <v>0</v>
      </c>
      <c r="H13" s="168">
        <f t="shared" si="4"/>
        <v>115</v>
      </c>
      <c r="I13" s="168">
        <v>0</v>
      </c>
      <c r="J13" s="168">
        <f t="shared" si="2"/>
        <v>43</v>
      </c>
      <c r="K13" s="184"/>
      <c r="L13" s="168">
        <v>0</v>
      </c>
      <c r="M13" s="168">
        <v>0</v>
      </c>
      <c r="N13" s="168">
        <v>0</v>
      </c>
      <c r="O13" s="168">
        <v>43</v>
      </c>
      <c r="P13" s="168">
        <v>0</v>
      </c>
      <c r="Q13" s="183">
        <f t="shared" si="3"/>
        <v>115</v>
      </c>
      <c r="R13" s="183">
        <f t="shared" si="5"/>
        <v>115</v>
      </c>
      <c r="S13" s="184"/>
      <c r="T13" s="184"/>
      <c r="U13" s="184"/>
      <c r="V13" s="188"/>
      <c r="W13" s="189">
        <v>115</v>
      </c>
      <c r="X13" s="188"/>
      <c r="Y13" s="188"/>
      <c r="Z13" s="188"/>
      <c r="AA13" s="188"/>
      <c r="AB13" s="195"/>
      <c r="AC13" s="193">
        <v>0</v>
      </c>
      <c r="AD13" s="193">
        <v>9</v>
      </c>
      <c r="AE13" s="184"/>
      <c r="AF13" s="184"/>
      <c r="AG13" s="193">
        <v>0</v>
      </c>
      <c r="AH13" s="198"/>
      <c r="AI13" s="198"/>
      <c r="AJ13" s="198"/>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c r="EV13" s="181"/>
      <c r="EW13" s="181"/>
      <c r="EX13" s="181"/>
      <c r="EY13" s="181"/>
      <c r="EZ13" s="181"/>
      <c r="FA13" s="181"/>
      <c r="FB13" s="181"/>
      <c r="FC13" s="181"/>
      <c r="FD13" s="181"/>
      <c r="FE13" s="181"/>
      <c r="FF13" s="181"/>
      <c r="FG13" s="181"/>
      <c r="FH13" s="181"/>
      <c r="FI13" s="181"/>
      <c r="FJ13" s="181"/>
      <c r="FK13" s="181"/>
      <c r="FL13" s="181"/>
      <c r="FM13" s="181"/>
      <c r="FN13" s="181"/>
      <c r="FO13" s="181"/>
      <c r="FP13" s="181"/>
      <c r="FQ13" s="181"/>
      <c r="FR13" s="181"/>
      <c r="FS13" s="181"/>
      <c r="FT13" s="181"/>
      <c r="FU13" s="181"/>
      <c r="FV13" s="181"/>
      <c r="FW13" s="181"/>
      <c r="FX13" s="181"/>
      <c r="FY13" s="181"/>
      <c r="FZ13" s="181"/>
      <c r="GA13" s="181"/>
      <c r="GB13" s="181"/>
      <c r="GC13" s="181"/>
      <c r="GD13" s="181"/>
      <c r="GE13" s="181"/>
      <c r="GF13" s="181"/>
      <c r="GG13" s="181"/>
      <c r="GH13" s="181"/>
      <c r="GI13" s="181"/>
      <c r="GJ13" s="181"/>
      <c r="GK13" s="181"/>
      <c r="GL13" s="181"/>
      <c r="GM13" s="181"/>
      <c r="GN13" s="181"/>
      <c r="GO13" s="181"/>
      <c r="GP13" s="181"/>
      <c r="GQ13" s="181"/>
      <c r="GR13" s="181"/>
      <c r="GS13" s="181"/>
      <c r="GT13" s="181"/>
      <c r="GU13" s="181"/>
      <c r="GV13" s="181"/>
      <c r="GW13" s="181"/>
      <c r="GX13" s="181"/>
      <c r="GY13" s="181"/>
      <c r="GZ13" s="181"/>
      <c r="HA13" s="181"/>
      <c r="HB13" s="181"/>
      <c r="HC13" s="181"/>
      <c r="HD13" s="181"/>
      <c r="HE13" s="181"/>
      <c r="HF13" s="181"/>
      <c r="HG13" s="181"/>
      <c r="HH13" s="181"/>
      <c r="HI13" s="181"/>
      <c r="HJ13" s="181"/>
      <c r="HK13" s="181"/>
      <c r="HL13" s="181"/>
      <c r="HM13" s="181"/>
      <c r="HN13" s="181"/>
      <c r="HO13" s="181"/>
      <c r="HP13" s="181"/>
      <c r="HQ13" s="181"/>
      <c r="HR13" s="181"/>
      <c r="HS13" s="181"/>
      <c r="HT13" s="181"/>
      <c r="HU13" s="181"/>
      <c r="HV13" s="181"/>
    </row>
    <row r="14" ht="23.25" customHeight="1" spans="1:230">
      <c r="A14" s="168">
        <v>410006</v>
      </c>
      <c r="B14" s="168" t="s">
        <v>258</v>
      </c>
      <c r="C14" s="110">
        <v>21</v>
      </c>
      <c r="D14" s="168">
        <v>0</v>
      </c>
      <c r="E14" s="168">
        <v>43</v>
      </c>
      <c r="F14" s="168">
        <v>0</v>
      </c>
      <c r="G14" s="168">
        <v>0</v>
      </c>
      <c r="H14" s="168">
        <f t="shared" si="4"/>
        <v>30</v>
      </c>
      <c r="I14" s="168">
        <v>15</v>
      </c>
      <c r="J14" s="168">
        <f t="shared" si="2"/>
        <v>0</v>
      </c>
      <c r="K14" s="184"/>
      <c r="L14" s="168">
        <v>0</v>
      </c>
      <c r="M14" s="168">
        <v>0</v>
      </c>
      <c r="N14" s="168">
        <v>0</v>
      </c>
      <c r="O14" s="168">
        <v>0</v>
      </c>
      <c r="P14" s="168"/>
      <c r="Q14" s="183">
        <f t="shared" si="3"/>
        <v>15</v>
      </c>
      <c r="R14" s="183">
        <f t="shared" si="5"/>
        <v>15</v>
      </c>
      <c r="S14" s="184"/>
      <c r="T14" s="184"/>
      <c r="U14" s="184"/>
      <c r="V14" s="188"/>
      <c r="W14" s="168">
        <v>15</v>
      </c>
      <c r="X14" s="188"/>
      <c r="Y14" s="188"/>
      <c r="Z14" s="188"/>
      <c r="AA14" s="188"/>
      <c r="AB14" s="195"/>
      <c r="AC14" s="193">
        <v>0</v>
      </c>
      <c r="AD14" s="193">
        <v>9</v>
      </c>
      <c r="AE14" s="184"/>
      <c r="AF14" s="184"/>
      <c r="AG14" s="193">
        <v>0</v>
      </c>
      <c r="AH14" s="198"/>
      <c r="AI14" s="198"/>
      <c r="AJ14" s="198"/>
      <c r="AK14" s="198"/>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c r="EV14" s="181"/>
      <c r="EW14" s="181"/>
      <c r="EX14" s="181"/>
      <c r="EY14" s="181"/>
      <c r="EZ14" s="181"/>
      <c r="FA14" s="181"/>
      <c r="FB14" s="181"/>
      <c r="FC14" s="181"/>
      <c r="FD14" s="181"/>
      <c r="FE14" s="181"/>
      <c r="FF14" s="181"/>
      <c r="FG14" s="181"/>
      <c r="FH14" s="181"/>
      <c r="FI14" s="181"/>
      <c r="FJ14" s="181"/>
      <c r="FK14" s="181"/>
      <c r="FL14" s="181"/>
      <c r="FM14" s="181"/>
      <c r="FN14" s="181"/>
      <c r="FO14" s="181"/>
      <c r="FP14" s="181"/>
      <c r="FQ14" s="181"/>
      <c r="FR14" s="181"/>
      <c r="FS14" s="181"/>
      <c r="FT14" s="181"/>
      <c r="FU14" s="181"/>
      <c r="FV14" s="181"/>
      <c r="FW14" s="181"/>
      <c r="FX14" s="181"/>
      <c r="FY14" s="181"/>
      <c r="FZ14" s="181"/>
      <c r="GA14" s="181"/>
      <c r="GB14" s="181"/>
      <c r="GC14" s="181"/>
      <c r="GD14" s="181"/>
      <c r="GE14" s="181"/>
      <c r="GF14" s="181"/>
      <c r="GG14" s="181"/>
      <c r="GH14" s="181"/>
      <c r="GI14" s="181"/>
      <c r="GJ14" s="181"/>
      <c r="GK14" s="181"/>
      <c r="GL14" s="181"/>
      <c r="GM14" s="181"/>
      <c r="GN14" s="181"/>
      <c r="GO14" s="181"/>
      <c r="GP14" s="181"/>
      <c r="GQ14" s="181"/>
      <c r="GR14" s="181"/>
      <c r="GS14" s="181"/>
      <c r="GT14" s="181"/>
      <c r="GU14" s="181"/>
      <c r="GV14" s="181"/>
      <c r="GW14" s="181"/>
      <c r="GX14" s="181"/>
      <c r="GY14" s="181"/>
      <c r="GZ14" s="181"/>
      <c r="HA14" s="181"/>
      <c r="HB14" s="181"/>
      <c r="HC14" s="181"/>
      <c r="HD14" s="181"/>
      <c r="HE14" s="181"/>
      <c r="HF14" s="181"/>
      <c r="HG14" s="181"/>
      <c r="HH14" s="181"/>
      <c r="HI14" s="181"/>
      <c r="HJ14" s="181"/>
      <c r="HK14" s="181"/>
      <c r="HL14" s="181"/>
      <c r="HM14" s="181"/>
      <c r="HN14" s="181"/>
      <c r="HO14" s="181"/>
      <c r="HP14" s="181"/>
      <c r="HQ14" s="181"/>
      <c r="HR14" s="181"/>
      <c r="HS14" s="181"/>
      <c r="HT14" s="181"/>
      <c r="HU14" s="181"/>
      <c r="HV14" s="181"/>
    </row>
    <row r="15" ht="23.25" customHeight="1" spans="1:230">
      <c r="A15" s="168">
        <v>410005</v>
      </c>
      <c r="B15" s="168" t="s">
        <v>284</v>
      </c>
      <c r="C15" s="110">
        <f t="shared" si="1"/>
        <v>0</v>
      </c>
      <c r="D15" s="168">
        <v>0</v>
      </c>
      <c r="E15" s="168">
        <v>0</v>
      </c>
      <c r="F15" s="168">
        <v>0</v>
      </c>
      <c r="G15" s="168">
        <v>0</v>
      </c>
      <c r="H15" s="168">
        <f t="shared" si="4"/>
        <v>12</v>
      </c>
      <c r="I15" s="168">
        <v>6</v>
      </c>
      <c r="J15" s="168">
        <f t="shared" si="2"/>
        <v>0</v>
      </c>
      <c r="K15" s="184"/>
      <c r="L15" s="168">
        <v>0</v>
      </c>
      <c r="M15" s="168">
        <v>0</v>
      </c>
      <c r="N15" s="168">
        <v>0</v>
      </c>
      <c r="O15" s="168">
        <v>0</v>
      </c>
      <c r="P15" s="168"/>
      <c r="Q15" s="183">
        <f t="shared" si="3"/>
        <v>6</v>
      </c>
      <c r="R15" s="183">
        <f t="shared" si="5"/>
        <v>6</v>
      </c>
      <c r="S15" s="184"/>
      <c r="T15" s="184"/>
      <c r="U15" s="184"/>
      <c r="V15" s="188"/>
      <c r="W15" s="168">
        <v>6</v>
      </c>
      <c r="X15" s="188"/>
      <c r="Y15" s="188"/>
      <c r="Z15" s="188"/>
      <c r="AA15" s="188"/>
      <c r="AB15" s="195"/>
      <c r="AC15" s="193">
        <v>0</v>
      </c>
      <c r="AD15" s="193">
        <v>3</v>
      </c>
      <c r="AE15" s="184"/>
      <c r="AF15" s="184"/>
      <c r="AG15" s="193">
        <v>0</v>
      </c>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c r="DY15" s="181"/>
      <c r="DZ15" s="181"/>
      <c r="EA15" s="181"/>
      <c r="EB15" s="181"/>
      <c r="EC15" s="181"/>
      <c r="ED15" s="181"/>
      <c r="EE15" s="181"/>
      <c r="EF15" s="181"/>
      <c r="EG15" s="181"/>
      <c r="EH15" s="181"/>
      <c r="EI15" s="181"/>
      <c r="EJ15" s="181"/>
      <c r="EK15" s="181"/>
      <c r="EL15" s="181"/>
      <c r="EM15" s="181"/>
      <c r="EN15" s="181"/>
      <c r="EO15" s="181"/>
      <c r="EP15" s="181"/>
      <c r="EQ15" s="181"/>
      <c r="ER15" s="181"/>
      <c r="ES15" s="181"/>
      <c r="ET15" s="181"/>
      <c r="EU15" s="181"/>
      <c r="EV15" s="181"/>
      <c r="EW15" s="181"/>
      <c r="EX15" s="181"/>
      <c r="EY15" s="181"/>
      <c r="EZ15" s="181"/>
      <c r="FA15" s="181"/>
      <c r="FB15" s="181"/>
      <c r="FC15" s="181"/>
      <c r="FD15" s="181"/>
      <c r="FE15" s="181"/>
      <c r="FF15" s="181"/>
      <c r="FG15" s="181"/>
      <c r="FH15" s="181"/>
      <c r="FI15" s="181"/>
      <c r="FJ15" s="181"/>
      <c r="FK15" s="181"/>
      <c r="FL15" s="181"/>
      <c r="FM15" s="181"/>
      <c r="FN15" s="181"/>
      <c r="FO15" s="181"/>
      <c r="FP15" s="181"/>
      <c r="FQ15" s="181"/>
      <c r="FR15" s="181"/>
      <c r="FS15" s="181"/>
      <c r="FT15" s="181"/>
      <c r="FU15" s="181"/>
      <c r="FV15" s="181"/>
      <c r="FW15" s="181"/>
      <c r="FX15" s="181"/>
      <c r="FY15" s="181"/>
      <c r="FZ15" s="181"/>
      <c r="GA15" s="181"/>
      <c r="GB15" s="181"/>
      <c r="GC15" s="181"/>
      <c r="GD15" s="181"/>
      <c r="GE15" s="181"/>
      <c r="GF15" s="181"/>
      <c r="GG15" s="181"/>
      <c r="GH15" s="181"/>
      <c r="GI15" s="181"/>
      <c r="GJ15" s="181"/>
      <c r="GK15" s="181"/>
      <c r="GL15" s="181"/>
      <c r="GM15" s="181"/>
      <c r="GN15" s="181"/>
      <c r="GO15" s="181"/>
      <c r="GP15" s="181"/>
      <c r="GQ15" s="181"/>
      <c r="GR15" s="181"/>
      <c r="GS15" s="181"/>
      <c r="GT15" s="181"/>
      <c r="GU15" s="181"/>
      <c r="GV15" s="181"/>
      <c r="GW15" s="181"/>
      <c r="GX15" s="181"/>
      <c r="GY15" s="181"/>
      <c r="GZ15" s="181"/>
      <c r="HA15" s="181"/>
      <c r="HB15" s="181"/>
      <c r="HC15" s="181"/>
      <c r="HD15" s="181"/>
      <c r="HE15" s="181"/>
      <c r="HF15" s="181"/>
      <c r="HG15" s="181"/>
      <c r="HH15" s="181"/>
      <c r="HI15" s="181"/>
      <c r="HJ15" s="181"/>
      <c r="HK15" s="181"/>
      <c r="HL15" s="181"/>
      <c r="HM15" s="181"/>
      <c r="HN15" s="181"/>
      <c r="HO15" s="181"/>
      <c r="HP15" s="181"/>
      <c r="HQ15" s="181"/>
      <c r="HR15" s="181"/>
      <c r="HS15" s="181"/>
      <c r="HT15" s="181"/>
      <c r="HU15" s="181"/>
      <c r="HV15" s="181"/>
    </row>
    <row r="16" ht="23.25" customHeight="1" spans="1:230">
      <c r="A16" s="168">
        <v>410008</v>
      </c>
      <c r="B16" s="168" t="s">
        <v>288</v>
      </c>
      <c r="C16" s="110">
        <f t="shared" si="1"/>
        <v>157</v>
      </c>
      <c r="D16" s="168">
        <v>0</v>
      </c>
      <c r="E16" s="168">
        <v>151</v>
      </c>
      <c r="F16" s="168">
        <v>0</v>
      </c>
      <c r="G16" s="168">
        <v>6</v>
      </c>
      <c r="H16" s="168">
        <f t="shared" si="4"/>
        <v>53</v>
      </c>
      <c r="I16" s="168">
        <v>27</v>
      </c>
      <c r="J16" s="168">
        <f t="shared" si="2"/>
        <v>1</v>
      </c>
      <c r="K16" s="184"/>
      <c r="L16" s="168">
        <v>0</v>
      </c>
      <c r="M16" s="168">
        <v>0</v>
      </c>
      <c r="N16" s="168">
        <v>1</v>
      </c>
      <c r="O16" s="168">
        <v>0</v>
      </c>
      <c r="P16" s="168"/>
      <c r="Q16" s="183">
        <f t="shared" si="3"/>
        <v>26</v>
      </c>
      <c r="R16" s="183">
        <f t="shared" si="5"/>
        <v>26</v>
      </c>
      <c r="S16" s="184"/>
      <c r="T16" s="184"/>
      <c r="U16" s="184"/>
      <c r="V16" s="188"/>
      <c r="W16" s="168">
        <v>26</v>
      </c>
      <c r="X16" s="188"/>
      <c r="Y16" s="188"/>
      <c r="Z16" s="188"/>
      <c r="AA16" s="188"/>
      <c r="AB16" s="195"/>
      <c r="AC16" s="193">
        <v>0</v>
      </c>
      <c r="AD16" s="193">
        <v>85</v>
      </c>
      <c r="AE16" s="184"/>
      <c r="AF16" s="184"/>
      <c r="AG16" s="193">
        <v>0</v>
      </c>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c r="CS16" s="181"/>
      <c r="CT16" s="181"/>
      <c r="CU16" s="181"/>
      <c r="CV16" s="181"/>
      <c r="CW16" s="181"/>
      <c r="CX16" s="181"/>
      <c r="CY16" s="181"/>
      <c r="CZ16" s="181"/>
      <c r="DA16" s="181"/>
      <c r="DB16" s="181"/>
      <c r="DC16" s="181"/>
      <c r="DD16" s="181"/>
      <c r="DE16" s="181"/>
      <c r="DF16" s="181"/>
      <c r="DG16" s="181"/>
      <c r="DH16" s="181"/>
      <c r="DI16" s="181"/>
      <c r="DJ16" s="181"/>
      <c r="DK16" s="181"/>
      <c r="DL16" s="181"/>
      <c r="DM16" s="181"/>
      <c r="DN16" s="181"/>
      <c r="DO16" s="181"/>
      <c r="DP16" s="181"/>
      <c r="DQ16" s="181"/>
      <c r="DR16" s="181"/>
      <c r="DS16" s="181"/>
      <c r="DT16" s="181"/>
      <c r="DU16" s="181"/>
      <c r="DV16" s="181"/>
      <c r="DW16" s="181"/>
      <c r="DX16" s="181"/>
      <c r="DY16" s="181"/>
      <c r="DZ16" s="181"/>
      <c r="EA16" s="181"/>
      <c r="EB16" s="181"/>
      <c r="EC16" s="181"/>
      <c r="ED16" s="181"/>
      <c r="EE16" s="181"/>
      <c r="EF16" s="181"/>
      <c r="EG16" s="181"/>
      <c r="EH16" s="181"/>
      <c r="EI16" s="181"/>
      <c r="EJ16" s="181"/>
      <c r="EK16" s="181"/>
      <c r="EL16" s="181"/>
      <c r="EM16" s="181"/>
      <c r="EN16" s="181"/>
      <c r="EO16" s="181"/>
      <c r="EP16" s="181"/>
      <c r="EQ16" s="181"/>
      <c r="ER16" s="181"/>
      <c r="ES16" s="181"/>
      <c r="ET16" s="181"/>
      <c r="EU16" s="181"/>
      <c r="EV16" s="181"/>
      <c r="EW16" s="181"/>
      <c r="EX16" s="181"/>
      <c r="EY16" s="181"/>
      <c r="EZ16" s="181"/>
      <c r="FA16" s="181"/>
      <c r="FB16" s="181"/>
      <c r="FC16" s="181"/>
      <c r="FD16" s="181"/>
      <c r="FE16" s="181"/>
      <c r="FF16" s="181"/>
      <c r="FG16" s="181"/>
      <c r="FH16" s="181"/>
      <c r="FI16" s="181"/>
      <c r="FJ16" s="181"/>
      <c r="FK16" s="181"/>
      <c r="FL16" s="181"/>
      <c r="FM16" s="181"/>
      <c r="FN16" s="181"/>
      <c r="FO16" s="181"/>
      <c r="FP16" s="181"/>
      <c r="FQ16" s="181"/>
      <c r="FR16" s="181"/>
      <c r="FS16" s="181"/>
      <c r="FT16" s="181"/>
      <c r="FU16" s="181"/>
      <c r="FV16" s="181"/>
      <c r="FW16" s="181"/>
      <c r="FX16" s="181"/>
      <c r="FY16" s="181"/>
      <c r="FZ16" s="181"/>
      <c r="GA16" s="181"/>
      <c r="GB16" s="181"/>
      <c r="GC16" s="181"/>
      <c r="GD16" s="181"/>
      <c r="GE16" s="181"/>
      <c r="GF16" s="181"/>
      <c r="GG16" s="181"/>
      <c r="GH16" s="181"/>
      <c r="GI16" s="181"/>
      <c r="GJ16" s="181"/>
      <c r="GK16" s="181"/>
      <c r="GL16" s="181"/>
      <c r="GM16" s="181"/>
      <c r="GN16" s="181"/>
      <c r="GO16" s="181"/>
      <c r="GP16" s="181"/>
      <c r="GQ16" s="181"/>
      <c r="GR16" s="181"/>
      <c r="GS16" s="181"/>
      <c r="GT16" s="181"/>
      <c r="GU16" s="181"/>
      <c r="GV16" s="181"/>
      <c r="GW16" s="181"/>
      <c r="GX16" s="181"/>
      <c r="GY16" s="181"/>
      <c r="GZ16" s="181"/>
      <c r="HA16" s="181"/>
      <c r="HB16" s="181"/>
      <c r="HC16" s="181"/>
      <c r="HD16" s="181"/>
      <c r="HE16" s="181"/>
      <c r="HF16" s="181"/>
      <c r="HG16" s="181"/>
      <c r="HH16" s="181"/>
      <c r="HI16" s="181"/>
      <c r="HJ16" s="181"/>
      <c r="HK16" s="181"/>
      <c r="HL16" s="181"/>
      <c r="HM16" s="181"/>
      <c r="HN16" s="181"/>
      <c r="HO16" s="181"/>
      <c r="HP16" s="181"/>
      <c r="HQ16" s="181"/>
      <c r="HR16" s="181"/>
      <c r="HS16" s="181"/>
      <c r="HT16" s="181"/>
      <c r="HU16" s="181"/>
      <c r="HV16" s="181"/>
    </row>
    <row r="17" ht="23.25" customHeight="1" spans="1:230">
      <c r="A17" s="168">
        <v>410007</v>
      </c>
      <c r="B17" s="168" t="s">
        <v>276</v>
      </c>
      <c r="C17" s="110">
        <f t="shared" si="1"/>
        <v>18</v>
      </c>
      <c r="D17" s="168">
        <v>0</v>
      </c>
      <c r="E17" s="168">
        <v>18</v>
      </c>
      <c r="F17" s="168">
        <v>0</v>
      </c>
      <c r="G17" s="168">
        <v>0</v>
      </c>
      <c r="H17" s="168">
        <f t="shared" si="4"/>
        <v>12</v>
      </c>
      <c r="I17" s="168">
        <v>6</v>
      </c>
      <c r="J17" s="168">
        <f t="shared" si="2"/>
        <v>0</v>
      </c>
      <c r="K17" s="184"/>
      <c r="L17" s="168">
        <v>0</v>
      </c>
      <c r="M17" s="168">
        <v>0</v>
      </c>
      <c r="N17" s="168">
        <v>0</v>
      </c>
      <c r="O17" s="168">
        <v>0</v>
      </c>
      <c r="P17" s="168"/>
      <c r="Q17" s="183">
        <f t="shared" si="3"/>
        <v>6</v>
      </c>
      <c r="R17" s="183">
        <f t="shared" si="5"/>
        <v>6</v>
      </c>
      <c r="S17" s="184"/>
      <c r="T17" s="184"/>
      <c r="U17" s="184"/>
      <c r="V17" s="188"/>
      <c r="W17" s="168">
        <v>6</v>
      </c>
      <c r="X17" s="188"/>
      <c r="Y17" s="188"/>
      <c r="Z17" s="188"/>
      <c r="AA17" s="188"/>
      <c r="AB17" s="195"/>
      <c r="AC17" s="193">
        <v>0</v>
      </c>
      <c r="AD17" s="193">
        <v>7</v>
      </c>
      <c r="AE17" s="184"/>
      <c r="AF17" s="184"/>
      <c r="AG17" s="193">
        <v>0</v>
      </c>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181"/>
      <c r="CR17" s="181"/>
      <c r="CS17" s="181"/>
      <c r="CT17" s="181"/>
      <c r="CU17" s="181"/>
      <c r="CV17" s="181"/>
      <c r="CW17" s="181"/>
      <c r="CX17" s="181"/>
      <c r="CY17" s="181"/>
      <c r="CZ17" s="181"/>
      <c r="DA17" s="181"/>
      <c r="DB17" s="181"/>
      <c r="DC17" s="181"/>
      <c r="DD17" s="181"/>
      <c r="DE17" s="181"/>
      <c r="DF17" s="181"/>
      <c r="DG17" s="181"/>
      <c r="DH17" s="181"/>
      <c r="DI17" s="181"/>
      <c r="DJ17" s="181"/>
      <c r="DK17" s="181"/>
      <c r="DL17" s="181"/>
      <c r="DM17" s="181"/>
      <c r="DN17" s="181"/>
      <c r="DO17" s="181"/>
      <c r="DP17" s="181"/>
      <c r="DQ17" s="181"/>
      <c r="DR17" s="181"/>
      <c r="DS17" s="181"/>
      <c r="DT17" s="181"/>
      <c r="DU17" s="181"/>
      <c r="DV17" s="181"/>
      <c r="DW17" s="181"/>
      <c r="DX17" s="181"/>
      <c r="DY17" s="181"/>
      <c r="DZ17" s="181"/>
      <c r="EA17" s="181"/>
      <c r="EB17" s="181"/>
      <c r="EC17" s="181"/>
      <c r="ED17" s="181"/>
      <c r="EE17" s="181"/>
      <c r="EF17" s="181"/>
      <c r="EG17" s="181"/>
      <c r="EH17" s="181"/>
      <c r="EI17" s="181"/>
      <c r="EJ17" s="181"/>
      <c r="EK17" s="181"/>
      <c r="EL17" s="181"/>
      <c r="EM17" s="181"/>
      <c r="EN17" s="181"/>
      <c r="EO17" s="181"/>
      <c r="EP17" s="181"/>
      <c r="EQ17" s="181"/>
      <c r="ER17" s="181"/>
      <c r="ES17" s="181"/>
      <c r="ET17" s="181"/>
      <c r="EU17" s="181"/>
      <c r="EV17" s="181"/>
      <c r="EW17" s="181"/>
      <c r="EX17" s="181"/>
      <c r="EY17" s="181"/>
      <c r="EZ17" s="181"/>
      <c r="FA17" s="181"/>
      <c r="FB17" s="181"/>
      <c r="FC17" s="181"/>
      <c r="FD17" s="181"/>
      <c r="FE17" s="181"/>
      <c r="FF17" s="181"/>
      <c r="FG17" s="181"/>
      <c r="FH17" s="181"/>
      <c r="FI17" s="181"/>
      <c r="FJ17" s="181"/>
      <c r="FK17" s="181"/>
      <c r="FL17" s="181"/>
      <c r="FM17" s="181"/>
      <c r="FN17" s="181"/>
      <c r="FO17" s="181"/>
      <c r="FP17" s="181"/>
      <c r="FQ17" s="181"/>
      <c r="FR17" s="181"/>
      <c r="FS17" s="181"/>
      <c r="FT17" s="181"/>
      <c r="FU17" s="181"/>
      <c r="FV17" s="181"/>
      <c r="FW17" s="181"/>
      <c r="FX17" s="181"/>
      <c r="FY17" s="181"/>
      <c r="FZ17" s="181"/>
      <c r="GA17" s="181"/>
      <c r="GB17" s="181"/>
      <c r="GC17" s="181"/>
      <c r="GD17" s="181"/>
      <c r="GE17" s="181"/>
      <c r="GF17" s="181"/>
      <c r="GG17" s="181"/>
      <c r="GH17" s="181"/>
      <c r="GI17" s="181"/>
      <c r="GJ17" s="181"/>
      <c r="GK17" s="181"/>
      <c r="GL17" s="181"/>
      <c r="GM17" s="181"/>
      <c r="GN17" s="181"/>
      <c r="GO17" s="181"/>
      <c r="GP17" s="181"/>
      <c r="GQ17" s="181"/>
      <c r="GR17" s="181"/>
      <c r="GS17" s="181"/>
      <c r="GT17" s="181"/>
      <c r="GU17" s="181"/>
      <c r="GV17" s="181"/>
      <c r="GW17" s="181"/>
      <c r="GX17" s="181"/>
      <c r="GY17" s="181"/>
      <c r="GZ17" s="181"/>
      <c r="HA17" s="181"/>
      <c r="HB17" s="181"/>
      <c r="HC17" s="181"/>
      <c r="HD17" s="181"/>
      <c r="HE17" s="181"/>
      <c r="HF17" s="181"/>
      <c r="HG17" s="181"/>
      <c r="HH17" s="181"/>
      <c r="HI17" s="181"/>
      <c r="HJ17" s="181"/>
      <c r="HK17" s="181"/>
      <c r="HL17" s="181"/>
      <c r="HM17" s="181"/>
      <c r="HN17" s="181"/>
      <c r="HO17" s="181"/>
      <c r="HP17" s="181"/>
      <c r="HQ17" s="181"/>
      <c r="HR17" s="181"/>
      <c r="HS17" s="181"/>
      <c r="HT17" s="181"/>
      <c r="HU17" s="181"/>
      <c r="HV17" s="181"/>
    </row>
    <row r="18" ht="23.1" customHeight="1" spans="1:230">
      <c r="A18" s="175"/>
      <c r="B18" s="176"/>
      <c r="C18" s="177"/>
      <c r="D18" s="178"/>
      <c r="E18" s="178"/>
      <c r="F18" s="179"/>
      <c r="G18" s="179"/>
      <c r="H18" s="179"/>
      <c r="I18" s="178"/>
      <c r="J18" s="177"/>
      <c r="K18" s="177"/>
      <c r="L18" s="178"/>
      <c r="M18" s="178"/>
      <c r="N18" s="178"/>
      <c r="O18" s="178"/>
      <c r="P18" s="178"/>
      <c r="Q18" s="166"/>
      <c r="R18" s="166"/>
      <c r="S18" s="177"/>
      <c r="T18" s="177"/>
      <c r="U18" s="177"/>
      <c r="V18" s="166"/>
      <c r="W18" s="166"/>
      <c r="X18" s="166"/>
      <c r="Y18" s="166"/>
      <c r="Z18" s="166"/>
      <c r="AA18" s="166"/>
      <c r="AC18" s="178"/>
      <c r="AD18" s="178"/>
      <c r="AE18" s="177"/>
      <c r="AF18" s="177"/>
      <c r="AG18" s="176"/>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1"/>
      <c r="CF18" s="181"/>
      <c r="CG18" s="181"/>
      <c r="CH18" s="181"/>
      <c r="CI18" s="181"/>
      <c r="CJ18" s="181"/>
      <c r="CK18" s="181"/>
      <c r="CL18" s="181"/>
      <c r="CM18" s="181"/>
      <c r="CN18" s="181"/>
      <c r="CO18" s="181"/>
      <c r="CP18" s="181"/>
      <c r="CQ18" s="181"/>
      <c r="CR18" s="181"/>
      <c r="CS18" s="181"/>
      <c r="CT18" s="181"/>
      <c r="CU18" s="181"/>
      <c r="CV18" s="181"/>
      <c r="CW18" s="181"/>
      <c r="CX18" s="181"/>
      <c r="CY18" s="181"/>
      <c r="CZ18" s="181"/>
      <c r="DA18" s="181"/>
      <c r="DB18" s="181"/>
      <c r="DC18" s="181"/>
      <c r="DD18" s="181"/>
      <c r="DE18" s="181"/>
      <c r="DF18" s="181"/>
      <c r="DG18" s="181"/>
      <c r="DH18" s="181"/>
      <c r="DI18" s="181"/>
      <c r="DJ18" s="181"/>
      <c r="DK18" s="181"/>
      <c r="DL18" s="181"/>
      <c r="DM18" s="181"/>
      <c r="DN18" s="181"/>
      <c r="DO18" s="181"/>
      <c r="DP18" s="181"/>
      <c r="DQ18" s="181"/>
      <c r="DR18" s="181"/>
      <c r="DS18" s="181"/>
      <c r="DT18" s="181"/>
      <c r="DU18" s="181"/>
      <c r="DV18" s="181"/>
      <c r="DW18" s="181"/>
      <c r="DX18" s="181"/>
      <c r="DY18" s="181"/>
      <c r="DZ18" s="181"/>
      <c r="EA18" s="181"/>
      <c r="EB18" s="181"/>
      <c r="EC18" s="181"/>
      <c r="ED18" s="181"/>
      <c r="EE18" s="181"/>
      <c r="EF18" s="181"/>
      <c r="EG18" s="181"/>
      <c r="EH18" s="181"/>
      <c r="EI18" s="181"/>
      <c r="EJ18" s="181"/>
      <c r="EK18" s="181"/>
      <c r="EL18" s="181"/>
      <c r="EM18" s="181"/>
      <c r="EN18" s="181"/>
      <c r="EO18" s="181"/>
      <c r="EP18" s="181"/>
      <c r="EQ18" s="181"/>
      <c r="ER18" s="181"/>
      <c r="ES18" s="181"/>
      <c r="ET18" s="181"/>
      <c r="EU18" s="181"/>
      <c r="EV18" s="181"/>
      <c r="EW18" s="181"/>
      <c r="EX18" s="181"/>
      <c r="EY18" s="181"/>
      <c r="EZ18" s="181"/>
      <c r="FA18" s="181"/>
      <c r="FB18" s="181"/>
      <c r="FC18" s="181"/>
      <c r="FD18" s="181"/>
      <c r="FE18" s="181"/>
      <c r="FF18" s="181"/>
      <c r="FG18" s="181"/>
      <c r="FH18" s="181"/>
      <c r="FI18" s="181"/>
      <c r="FJ18" s="181"/>
      <c r="FK18" s="181"/>
      <c r="FL18" s="181"/>
      <c r="FM18" s="181"/>
      <c r="FN18" s="181"/>
      <c r="FO18" s="181"/>
      <c r="FP18" s="181"/>
      <c r="FQ18" s="181"/>
      <c r="FR18" s="181"/>
      <c r="FS18" s="181"/>
      <c r="FT18" s="181"/>
      <c r="FU18" s="181"/>
      <c r="FV18" s="181"/>
      <c r="FW18" s="181"/>
      <c r="FX18" s="181"/>
      <c r="FY18" s="181"/>
      <c r="FZ18" s="181"/>
      <c r="GA18" s="181"/>
      <c r="GB18" s="181"/>
      <c r="GC18" s="181"/>
      <c r="GD18" s="181"/>
      <c r="GE18" s="181"/>
      <c r="GF18" s="181"/>
      <c r="GG18" s="181"/>
      <c r="GH18" s="181"/>
      <c r="GI18" s="181"/>
      <c r="GJ18" s="181"/>
      <c r="GK18" s="181"/>
      <c r="GL18" s="181"/>
      <c r="GM18" s="181"/>
      <c r="GN18" s="181"/>
      <c r="GO18" s="181"/>
      <c r="GP18" s="181"/>
      <c r="GQ18" s="181"/>
      <c r="GR18" s="181"/>
      <c r="GS18" s="181"/>
      <c r="GT18" s="181"/>
      <c r="GU18" s="181"/>
      <c r="GV18" s="181"/>
      <c r="GW18" s="181"/>
      <c r="GX18" s="181"/>
      <c r="GY18" s="181"/>
      <c r="GZ18" s="181"/>
      <c r="HA18" s="181"/>
      <c r="HB18" s="181"/>
      <c r="HC18" s="181"/>
      <c r="HD18" s="181"/>
      <c r="HE18" s="181"/>
      <c r="HF18" s="181"/>
      <c r="HG18" s="181"/>
      <c r="HH18" s="181"/>
      <c r="HI18" s="181"/>
      <c r="HJ18" s="181"/>
      <c r="HK18" s="181"/>
      <c r="HL18" s="181"/>
      <c r="HM18" s="181"/>
      <c r="HN18" s="181"/>
      <c r="HO18" s="181"/>
      <c r="HP18" s="181"/>
      <c r="HQ18" s="181"/>
      <c r="HR18" s="181"/>
      <c r="HS18" s="181"/>
      <c r="HT18" s="181"/>
      <c r="HU18" s="181"/>
      <c r="HV18" s="181"/>
    </row>
    <row r="19" ht="23.1" customHeight="1" spans="1:230">
      <c r="A19" s="180"/>
      <c r="B19" s="181"/>
      <c r="C19" s="177"/>
      <c r="D19" s="177"/>
      <c r="E19" s="177"/>
      <c r="I19" s="177"/>
      <c r="J19" s="177"/>
      <c r="K19" s="177"/>
      <c r="L19" s="177"/>
      <c r="M19" s="177"/>
      <c r="N19" s="177"/>
      <c r="O19" s="177"/>
      <c r="P19" s="177"/>
      <c r="S19" s="177"/>
      <c r="T19" s="177"/>
      <c r="U19" s="177"/>
      <c r="V19" s="166"/>
      <c r="W19" s="166"/>
      <c r="X19" s="166"/>
      <c r="AC19" s="177"/>
      <c r="AD19" s="177"/>
      <c r="AE19" s="177"/>
      <c r="AF19" s="177"/>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81"/>
      <c r="DC19" s="181"/>
      <c r="DD19" s="181"/>
      <c r="DE19" s="181"/>
      <c r="DF19" s="181"/>
      <c r="DG19" s="181"/>
      <c r="DH19" s="181"/>
      <c r="DI19" s="181"/>
      <c r="DJ19" s="181"/>
      <c r="DK19" s="181"/>
      <c r="DL19" s="181"/>
      <c r="DM19" s="181"/>
      <c r="DN19" s="181"/>
      <c r="DO19" s="181"/>
      <c r="DP19" s="181"/>
      <c r="DQ19" s="181"/>
      <c r="DR19" s="181"/>
      <c r="DS19" s="181"/>
      <c r="DT19" s="181"/>
      <c r="DU19" s="181"/>
      <c r="DV19" s="181"/>
      <c r="DW19" s="181"/>
      <c r="DX19" s="181"/>
      <c r="DY19" s="181"/>
      <c r="DZ19" s="181"/>
      <c r="EA19" s="181"/>
      <c r="EB19" s="181"/>
      <c r="EC19" s="181"/>
      <c r="ED19" s="181"/>
      <c r="EE19" s="181"/>
      <c r="EF19" s="181"/>
      <c r="EG19" s="181"/>
      <c r="EH19" s="181"/>
      <c r="EI19" s="181"/>
      <c r="EJ19" s="181"/>
      <c r="EK19" s="181"/>
      <c r="EL19" s="181"/>
      <c r="EM19" s="181"/>
      <c r="EN19" s="181"/>
      <c r="EO19" s="181"/>
      <c r="EP19" s="181"/>
      <c r="EQ19" s="181"/>
      <c r="ER19" s="181"/>
      <c r="ES19" s="181"/>
      <c r="ET19" s="181"/>
      <c r="EU19" s="181"/>
      <c r="EV19" s="181"/>
      <c r="EW19" s="181"/>
      <c r="EX19" s="181"/>
      <c r="EY19" s="181"/>
      <c r="EZ19" s="181"/>
      <c r="FA19" s="181"/>
      <c r="FB19" s="181"/>
      <c r="FC19" s="181"/>
      <c r="FD19" s="181"/>
      <c r="FE19" s="181"/>
      <c r="FF19" s="181"/>
      <c r="FG19" s="181"/>
      <c r="FH19" s="181"/>
      <c r="FI19" s="181"/>
      <c r="FJ19" s="181"/>
      <c r="FK19" s="181"/>
      <c r="FL19" s="181"/>
      <c r="FM19" s="181"/>
      <c r="FN19" s="181"/>
      <c r="FO19" s="181"/>
      <c r="FP19" s="181"/>
      <c r="FQ19" s="181"/>
      <c r="FR19" s="181"/>
      <c r="FS19" s="181"/>
      <c r="FT19" s="181"/>
      <c r="FU19" s="181"/>
      <c r="FV19" s="181"/>
      <c r="FW19" s="181"/>
      <c r="FX19" s="181"/>
      <c r="FY19" s="181"/>
      <c r="FZ19" s="181"/>
      <c r="GA19" s="181"/>
      <c r="GB19" s="181"/>
      <c r="GC19" s="181"/>
      <c r="GD19" s="181"/>
      <c r="GE19" s="181"/>
      <c r="GF19" s="181"/>
      <c r="GG19" s="181"/>
      <c r="GH19" s="181"/>
      <c r="GI19" s="181"/>
      <c r="GJ19" s="181"/>
      <c r="GK19" s="181"/>
      <c r="GL19" s="181"/>
      <c r="GM19" s="181"/>
      <c r="GN19" s="181"/>
      <c r="GO19" s="181"/>
      <c r="GP19" s="181"/>
      <c r="GQ19" s="181"/>
      <c r="GR19" s="181"/>
      <c r="GS19" s="181"/>
      <c r="GT19" s="181"/>
      <c r="GU19" s="181"/>
      <c r="GV19" s="181"/>
      <c r="GW19" s="181"/>
      <c r="GX19" s="181"/>
      <c r="GY19" s="181"/>
      <c r="GZ19" s="181"/>
      <c r="HA19" s="181"/>
      <c r="HB19" s="181"/>
      <c r="HC19" s="181"/>
      <c r="HD19" s="181"/>
      <c r="HE19" s="181"/>
      <c r="HF19" s="181"/>
      <c r="HG19" s="181"/>
      <c r="HH19" s="181"/>
      <c r="HI19" s="181"/>
      <c r="HJ19" s="181"/>
      <c r="HK19" s="181"/>
      <c r="HL19" s="181"/>
      <c r="HM19" s="181"/>
      <c r="HN19" s="181"/>
      <c r="HO19" s="181"/>
      <c r="HP19" s="181"/>
      <c r="HQ19" s="181"/>
      <c r="HR19" s="181"/>
      <c r="HS19" s="181"/>
      <c r="HT19" s="181"/>
      <c r="HU19" s="181"/>
      <c r="HV19" s="181"/>
    </row>
    <row r="20" ht="23.1" customHeight="1" spans="1:230">
      <c r="A20" s="180"/>
      <c r="B20" s="181"/>
      <c r="C20" s="177"/>
      <c r="D20" s="177"/>
      <c r="E20" s="177"/>
      <c r="I20" s="177"/>
      <c r="J20" s="177"/>
      <c r="K20" s="177"/>
      <c r="L20" s="177"/>
      <c r="M20" s="177"/>
      <c r="N20" s="177"/>
      <c r="O20" s="177"/>
      <c r="P20" s="177"/>
      <c r="S20" s="177"/>
      <c r="T20" s="177"/>
      <c r="U20" s="177"/>
      <c r="V20" s="166"/>
      <c r="AC20" s="177"/>
      <c r="AD20" s="177"/>
      <c r="AE20" s="177"/>
      <c r="AF20" s="177"/>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81"/>
      <c r="BT20" s="181"/>
      <c r="BU20" s="181"/>
      <c r="BV20" s="181"/>
      <c r="BW20" s="181"/>
      <c r="BX20" s="181"/>
      <c r="BY20" s="181"/>
      <c r="BZ20" s="181"/>
      <c r="CA20" s="181"/>
      <c r="CB20" s="181"/>
      <c r="CC20" s="181"/>
      <c r="CD20" s="181"/>
      <c r="CE20" s="181"/>
      <c r="CF20" s="181"/>
      <c r="CG20" s="181"/>
      <c r="CH20" s="181"/>
      <c r="CI20" s="181"/>
      <c r="CJ20" s="181"/>
      <c r="CK20" s="181"/>
      <c r="CL20" s="181"/>
      <c r="CM20" s="181"/>
      <c r="CN20" s="181"/>
      <c r="CO20" s="181"/>
      <c r="CP20" s="181"/>
      <c r="CQ20" s="181"/>
      <c r="CR20" s="181"/>
      <c r="CS20" s="181"/>
      <c r="CT20" s="181"/>
      <c r="CU20" s="181"/>
      <c r="CV20" s="181"/>
      <c r="CW20" s="181"/>
      <c r="CX20" s="181"/>
      <c r="CY20" s="181"/>
      <c r="CZ20" s="181"/>
      <c r="DA20" s="181"/>
      <c r="DB20" s="181"/>
      <c r="DC20" s="181"/>
      <c r="DD20" s="181"/>
      <c r="DE20" s="181"/>
      <c r="DF20" s="181"/>
      <c r="DG20" s="181"/>
      <c r="DH20" s="181"/>
      <c r="DI20" s="181"/>
      <c r="DJ20" s="181"/>
      <c r="DK20" s="181"/>
      <c r="DL20" s="181"/>
      <c r="DM20" s="181"/>
      <c r="DN20" s="181"/>
      <c r="DO20" s="181"/>
      <c r="DP20" s="181"/>
      <c r="DQ20" s="181"/>
      <c r="DR20" s="181"/>
      <c r="DS20" s="181"/>
      <c r="DT20" s="181"/>
      <c r="DU20" s="181"/>
      <c r="DV20" s="181"/>
      <c r="DW20" s="181"/>
      <c r="DX20" s="181"/>
      <c r="DY20" s="181"/>
      <c r="DZ20" s="181"/>
      <c r="EA20" s="181"/>
      <c r="EB20" s="181"/>
      <c r="EC20" s="181"/>
      <c r="ED20" s="181"/>
      <c r="EE20" s="181"/>
      <c r="EF20" s="181"/>
      <c r="EG20" s="181"/>
      <c r="EH20" s="181"/>
      <c r="EI20" s="181"/>
      <c r="EJ20" s="181"/>
      <c r="EK20" s="181"/>
      <c r="EL20" s="181"/>
      <c r="EM20" s="181"/>
      <c r="EN20" s="181"/>
      <c r="EO20" s="181"/>
      <c r="EP20" s="181"/>
      <c r="EQ20" s="181"/>
      <c r="ER20" s="181"/>
      <c r="ES20" s="181"/>
      <c r="ET20" s="181"/>
      <c r="EU20" s="181"/>
      <c r="EV20" s="181"/>
      <c r="EW20" s="181"/>
      <c r="EX20" s="181"/>
      <c r="EY20" s="181"/>
      <c r="EZ20" s="181"/>
      <c r="FA20" s="181"/>
      <c r="FB20" s="181"/>
      <c r="FC20" s="181"/>
      <c r="FD20" s="181"/>
      <c r="FE20" s="181"/>
      <c r="FF20" s="181"/>
      <c r="FG20" s="181"/>
      <c r="FH20" s="181"/>
      <c r="FI20" s="181"/>
      <c r="FJ20" s="181"/>
      <c r="FK20" s="181"/>
      <c r="FL20" s="181"/>
      <c r="FM20" s="181"/>
      <c r="FN20" s="181"/>
      <c r="FO20" s="181"/>
      <c r="FP20" s="181"/>
      <c r="FQ20" s="181"/>
      <c r="FR20" s="181"/>
      <c r="FS20" s="181"/>
      <c r="FT20" s="181"/>
      <c r="FU20" s="181"/>
      <c r="FV20" s="181"/>
      <c r="FW20" s="181"/>
      <c r="FX20" s="181"/>
      <c r="FY20" s="181"/>
      <c r="FZ20" s="181"/>
      <c r="GA20" s="181"/>
      <c r="GB20" s="181"/>
      <c r="GC20" s="181"/>
      <c r="GD20" s="181"/>
      <c r="GE20" s="181"/>
      <c r="GF20" s="181"/>
      <c r="GG20" s="181"/>
      <c r="GH20" s="181"/>
      <c r="GI20" s="181"/>
      <c r="GJ20" s="181"/>
      <c r="GK20" s="181"/>
      <c r="GL20" s="181"/>
      <c r="GM20" s="181"/>
      <c r="GN20" s="181"/>
      <c r="GO20" s="181"/>
      <c r="GP20" s="181"/>
      <c r="GQ20" s="181"/>
      <c r="GR20" s="181"/>
      <c r="GS20" s="181"/>
      <c r="GT20" s="181"/>
      <c r="GU20" s="181"/>
      <c r="GV20" s="181"/>
      <c r="GW20" s="181"/>
      <c r="GX20" s="181"/>
      <c r="GY20" s="181"/>
      <c r="GZ20" s="181"/>
      <c r="HA20" s="181"/>
      <c r="HB20" s="181"/>
      <c r="HC20" s="181"/>
      <c r="HD20" s="181"/>
      <c r="HE20" s="181"/>
      <c r="HF20" s="181"/>
      <c r="HG20" s="181"/>
      <c r="HH20" s="181"/>
      <c r="HI20" s="181"/>
      <c r="HJ20" s="181"/>
      <c r="HK20" s="181"/>
      <c r="HL20" s="181"/>
      <c r="HM20" s="181"/>
      <c r="HN20" s="181"/>
      <c r="HO20" s="181"/>
      <c r="HP20" s="181"/>
      <c r="HQ20" s="181"/>
      <c r="HR20" s="181"/>
      <c r="HS20" s="181"/>
      <c r="HT20" s="181"/>
      <c r="HU20" s="181"/>
      <c r="HV20" s="181"/>
    </row>
  </sheetData>
  <sheetProtection formatCells="0" formatColumns="0" formatRows="0"/>
  <mergeCells count="33">
    <mergeCell ref="A2:AG2"/>
    <mergeCell ref="H4:AF4"/>
    <mergeCell ref="I5:AB5"/>
    <mergeCell ref="AD5:AF5"/>
    <mergeCell ref="D6:E6"/>
    <mergeCell ref="J6:P6"/>
    <mergeCell ref="Q6:AB6"/>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O7:O8"/>
    <mergeCell ref="P7:P8"/>
    <mergeCell ref="Q7:Q8"/>
    <mergeCell ref="AB7:AB8"/>
    <mergeCell ref="AC5:AC8"/>
    <mergeCell ref="AD6:AD8"/>
    <mergeCell ref="AE6:AE8"/>
    <mergeCell ref="AF6:AF8"/>
    <mergeCell ref="AG4:AG8"/>
    <mergeCell ref="C4:G5"/>
  </mergeCells>
  <printOptions horizontalCentered="1"/>
  <pageMargins left="0.393700787401575" right="0.78740157480315" top="0.472440963655006" bottom="0.472440963655006" header="0.354330699274859" footer="0.314960634614539"/>
  <pageSetup paperSize="9" scale="50" orientation="landscape" horizontalDpi="6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4"/>
  <sheetViews>
    <sheetView showGridLines="0" showZeros="0" workbookViewId="0">
      <selection activeCell="G34" sqref="G34"/>
    </sheetView>
  </sheetViews>
  <sheetFormatPr defaultColWidth="9.16666666666667" defaultRowHeight="11.25"/>
  <cols>
    <col min="1" max="2" width="16.1666666666667" style="45" customWidth="1"/>
    <col min="3" max="3" width="37.3333333333333" style="45" customWidth="1"/>
    <col min="4" max="4" width="14.6666666666667" style="45" customWidth="1"/>
    <col min="5" max="19" width="12.6666666666667" style="45" customWidth="1"/>
    <col min="20" max="16384" width="9.16666666666667" style="45"/>
  </cols>
  <sheetData>
    <row r="1" ht="25.5" customHeight="1" spans="1:20">
      <c r="A1" s="84"/>
      <c r="B1" s="84"/>
      <c r="C1" s="84"/>
      <c r="D1" s="84"/>
      <c r="E1" s="84"/>
      <c r="F1" s="84"/>
      <c r="G1" s="84"/>
      <c r="H1" s="84"/>
      <c r="I1" s="84"/>
      <c r="J1" s="84"/>
      <c r="K1" s="84"/>
      <c r="L1" s="84"/>
      <c r="M1" s="84"/>
      <c r="N1" s="84"/>
      <c r="O1" s="84"/>
      <c r="P1" s="84"/>
      <c r="Q1" s="84"/>
      <c r="R1" s="84"/>
      <c r="S1" s="99" t="s">
        <v>508</v>
      </c>
      <c r="T1" s="98"/>
    </row>
    <row r="2" ht="25.5" customHeight="1" spans="1:20">
      <c r="A2" s="85" t="s">
        <v>509</v>
      </c>
      <c r="B2" s="85"/>
      <c r="C2" s="85"/>
      <c r="D2" s="85"/>
      <c r="E2" s="85"/>
      <c r="F2" s="85"/>
      <c r="G2" s="85"/>
      <c r="H2" s="85"/>
      <c r="I2" s="85"/>
      <c r="J2" s="85"/>
      <c r="K2" s="85"/>
      <c r="L2" s="85"/>
      <c r="M2" s="85"/>
      <c r="N2" s="85"/>
      <c r="O2" s="85"/>
      <c r="P2" s="85"/>
      <c r="Q2" s="85"/>
      <c r="R2" s="85"/>
      <c r="S2" s="85"/>
      <c r="T2" s="98"/>
    </row>
    <row r="3" ht="25.5" customHeight="1" spans="1:20">
      <c r="A3" s="86"/>
      <c r="B3" s="87"/>
      <c r="C3" s="87"/>
      <c r="D3" s="87"/>
      <c r="E3" s="87"/>
      <c r="F3" s="87"/>
      <c r="G3" s="87"/>
      <c r="H3" s="84"/>
      <c r="I3" s="84"/>
      <c r="J3" s="84"/>
      <c r="K3" s="84"/>
      <c r="L3" s="84"/>
      <c r="M3" s="84"/>
      <c r="N3" s="84"/>
      <c r="O3" s="84"/>
      <c r="P3" s="84"/>
      <c r="Q3" s="84"/>
      <c r="R3" s="84"/>
      <c r="S3" s="100" t="s">
        <v>90</v>
      </c>
      <c r="T3" s="98"/>
    </row>
    <row r="4" ht="19.5" customHeight="1" spans="1:20">
      <c r="A4" s="93" t="s">
        <v>135</v>
      </c>
      <c r="B4" s="88" t="s">
        <v>91</v>
      </c>
      <c r="C4" s="89" t="s">
        <v>136</v>
      </c>
      <c r="D4" s="91" t="s">
        <v>137</v>
      </c>
      <c r="E4" s="91" t="s">
        <v>510</v>
      </c>
      <c r="F4" s="92" t="s">
        <v>511</v>
      </c>
      <c r="G4" s="91" t="s">
        <v>512</v>
      </c>
      <c r="H4" s="94" t="s">
        <v>513</v>
      </c>
      <c r="I4" s="94" t="s">
        <v>514</v>
      </c>
      <c r="J4" s="94" t="s">
        <v>515</v>
      </c>
      <c r="K4" s="94" t="s">
        <v>194</v>
      </c>
      <c r="L4" s="94" t="s">
        <v>516</v>
      </c>
      <c r="M4" s="94" t="s">
        <v>187</v>
      </c>
      <c r="N4" s="94" t="s">
        <v>195</v>
      </c>
      <c r="O4" s="94" t="s">
        <v>190</v>
      </c>
      <c r="P4" s="94" t="s">
        <v>517</v>
      </c>
      <c r="Q4" s="94" t="s">
        <v>518</v>
      </c>
      <c r="R4" s="94" t="s">
        <v>519</v>
      </c>
      <c r="S4" s="88" t="s">
        <v>196</v>
      </c>
      <c r="T4" s="98"/>
    </row>
    <row r="5" ht="15" customHeight="1" spans="1:20">
      <c r="A5" s="93"/>
      <c r="B5" s="88"/>
      <c r="C5" s="93"/>
      <c r="D5" s="94"/>
      <c r="E5" s="94"/>
      <c r="F5" s="95"/>
      <c r="G5" s="94"/>
      <c r="H5" s="94"/>
      <c r="I5" s="94"/>
      <c r="J5" s="94"/>
      <c r="K5" s="94"/>
      <c r="L5" s="94"/>
      <c r="M5" s="94"/>
      <c r="N5" s="94"/>
      <c r="O5" s="94"/>
      <c r="P5" s="94"/>
      <c r="Q5" s="94"/>
      <c r="R5" s="94"/>
      <c r="S5" s="88"/>
      <c r="T5" s="98"/>
    </row>
    <row r="6" ht="15" customHeight="1" spans="1:20">
      <c r="A6" s="93"/>
      <c r="B6" s="88"/>
      <c r="C6" s="93"/>
      <c r="D6" s="94"/>
      <c r="E6" s="94"/>
      <c r="F6" s="95"/>
      <c r="G6" s="94"/>
      <c r="H6" s="94"/>
      <c r="I6" s="94"/>
      <c r="J6" s="94"/>
      <c r="K6" s="94"/>
      <c r="L6" s="94"/>
      <c r="M6" s="94"/>
      <c r="N6" s="94"/>
      <c r="O6" s="94"/>
      <c r="P6" s="94"/>
      <c r="Q6" s="94"/>
      <c r="R6" s="94"/>
      <c r="S6" s="88"/>
      <c r="T6" s="98"/>
    </row>
    <row r="7" s="160" customFormat="1" ht="25.5" customHeight="1" spans="1:25">
      <c r="A7" s="161"/>
      <c r="B7" s="122"/>
      <c r="C7" s="161" t="s">
        <v>107</v>
      </c>
      <c r="D7" s="162">
        <v>77240990.12</v>
      </c>
      <c r="E7" s="163">
        <v>0</v>
      </c>
      <c r="F7" s="163">
        <v>0</v>
      </c>
      <c r="G7" s="163">
        <v>0</v>
      </c>
      <c r="H7" s="163">
        <v>0</v>
      </c>
      <c r="I7" s="163">
        <v>76772350.12</v>
      </c>
      <c r="J7" s="163">
        <v>190000</v>
      </c>
      <c r="K7" s="163">
        <v>0</v>
      </c>
      <c r="L7" s="163">
        <v>0</v>
      </c>
      <c r="M7" s="163">
        <v>278640</v>
      </c>
      <c r="N7" s="163">
        <v>0</v>
      </c>
      <c r="O7" s="163">
        <v>0</v>
      </c>
      <c r="P7" s="163">
        <v>0</v>
      </c>
      <c r="Q7" s="163">
        <v>0</v>
      </c>
      <c r="R7" s="163">
        <v>0</v>
      </c>
      <c r="S7" s="163">
        <v>0</v>
      </c>
      <c r="T7" s="119"/>
      <c r="U7" s="119"/>
      <c r="V7" s="119"/>
      <c r="W7" s="119"/>
      <c r="X7" s="119"/>
      <c r="Y7" s="119"/>
    </row>
    <row r="8" s="119" customFormat="1" ht="25.5" customHeight="1" spans="1:20">
      <c r="A8" s="161"/>
      <c r="B8" s="122" t="s">
        <v>139</v>
      </c>
      <c r="C8" s="161" t="s">
        <v>109</v>
      </c>
      <c r="D8" s="162">
        <v>77240990.12</v>
      </c>
      <c r="E8" s="163">
        <v>0</v>
      </c>
      <c r="F8" s="163">
        <v>0</v>
      </c>
      <c r="G8" s="163">
        <v>0</v>
      </c>
      <c r="H8" s="163">
        <v>0</v>
      </c>
      <c r="I8" s="163">
        <v>76772350.12</v>
      </c>
      <c r="J8" s="163">
        <v>190000</v>
      </c>
      <c r="K8" s="163">
        <v>0</v>
      </c>
      <c r="L8" s="163">
        <v>0</v>
      </c>
      <c r="M8" s="163">
        <v>278640</v>
      </c>
      <c r="N8" s="163">
        <v>0</v>
      </c>
      <c r="O8" s="163">
        <v>0</v>
      </c>
      <c r="P8" s="163">
        <v>0</v>
      </c>
      <c r="Q8" s="163">
        <v>0</v>
      </c>
      <c r="R8" s="163">
        <v>0</v>
      </c>
      <c r="S8" s="163">
        <v>0</v>
      </c>
      <c r="T8" s="124"/>
    </row>
    <row r="9" s="119" customFormat="1" ht="25.5" customHeight="1" spans="1:20">
      <c r="A9" s="161"/>
      <c r="B9" s="122" t="s">
        <v>110</v>
      </c>
      <c r="C9" s="161" t="s">
        <v>111</v>
      </c>
      <c r="D9" s="162">
        <v>3171240.86</v>
      </c>
      <c r="E9" s="163">
        <v>0</v>
      </c>
      <c r="F9" s="163">
        <v>0</v>
      </c>
      <c r="G9" s="163">
        <v>0</v>
      </c>
      <c r="H9" s="163">
        <v>0</v>
      </c>
      <c r="I9" s="163">
        <v>3171240.86</v>
      </c>
      <c r="J9" s="163">
        <v>0</v>
      </c>
      <c r="K9" s="163">
        <v>0</v>
      </c>
      <c r="L9" s="163">
        <v>0</v>
      </c>
      <c r="M9" s="163">
        <v>0</v>
      </c>
      <c r="N9" s="163">
        <v>0</v>
      </c>
      <c r="O9" s="163">
        <v>0</v>
      </c>
      <c r="P9" s="163">
        <v>0</v>
      </c>
      <c r="Q9" s="163">
        <v>0</v>
      </c>
      <c r="R9" s="163">
        <v>0</v>
      </c>
      <c r="S9" s="163">
        <v>0</v>
      </c>
      <c r="T9" s="124"/>
    </row>
    <row r="10" s="119" customFormat="1" ht="25.5" customHeight="1" spans="1:20">
      <c r="A10" s="161">
        <v>2120199</v>
      </c>
      <c r="B10" s="122" t="s">
        <v>140</v>
      </c>
      <c r="C10" s="161" t="s">
        <v>143</v>
      </c>
      <c r="D10" s="162">
        <v>880000</v>
      </c>
      <c r="E10" s="163">
        <v>0</v>
      </c>
      <c r="F10" s="163">
        <v>0</v>
      </c>
      <c r="G10" s="163">
        <v>0</v>
      </c>
      <c r="H10" s="163">
        <v>0</v>
      </c>
      <c r="I10" s="163">
        <v>880000</v>
      </c>
      <c r="J10" s="163">
        <v>0</v>
      </c>
      <c r="K10" s="163">
        <v>0</v>
      </c>
      <c r="L10" s="163">
        <v>0</v>
      </c>
      <c r="M10" s="163">
        <v>0</v>
      </c>
      <c r="N10" s="163">
        <v>0</v>
      </c>
      <c r="O10" s="163">
        <v>0</v>
      </c>
      <c r="P10" s="163">
        <v>0</v>
      </c>
      <c r="Q10" s="163">
        <v>0</v>
      </c>
      <c r="R10" s="163">
        <v>0</v>
      </c>
      <c r="S10" s="163">
        <v>0</v>
      </c>
      <c r="T10" s="124"/>
    </row>
    <row r="11" s="119" customFormat="1" ht="25.5" customHeight="1" spans="1:20">
      <c r="A11" s="161">
        <v>2120101</v>
      </c>
      <c r="B11" s="122" t="s">
        <v>140</v>
      </c>
      <c r="C11" s="161" t="s">
        <v>142</v>
      </c>
      <c r="D11" s="162">
        <v>1141240.86</v>
      </c>
      <c r="E11" s="163">
        <v>0</v>
      </c>
      <c r="F11" s="163">
        <v>0</v>
      </c>
      <c r="G11" s="163">
        <v>0</v>
      </c>
      <c r="H11" s="163">
        <v>0</v>
      </c>
      <c r="I11" s="163">
        <v>1141240.86</v>
      </c>
      <c r="J11" s="163">
        <v>0</v>
      </c>
      <c r="K11" s="163">
        <v>0</v>
      </c>
      <c r="L11" s="163">
        <v>0</v>
      </c>
      <c r="M11" s="163">
        <v>0</v>
      </c>
      <c r="N11" s="163">
        <v>0</v>
      </c>
      <c r="O11" s="163">
        <v>0</v>
      </c>
      <c r="P11" s="163">
        <v>0</v>
      </c>
      <c r="Q11" s="163">
        <v>0</v>
      </c>
      <c r="R11" s="163">
        <v>0</v>
      </c>
      <c r="S11" s="163">
        <v>0</v>
      </c>
      <c r="T11" s="124"/>
    </row>
    <row r="12" s="119" customFormat="1" ht="25.5" customHeight="1" spans="1:20">
      <c r="A12" s="161">
        <v>2120303</v>
      </c>
      <c r="B12" s="122" t="s">
        <v>140</v>
      </c>
      <c r="C12" s="161" t="s">
        <v>141</v>
      </c>
      <c r="D12" s="162">
        <v>50000</v>
      </c>
      <c r="E12" s="163">
        <v>0</v>
      </c>
      <c r="F12" s="163">
        <v>0</v>
      </c>
      <c r="G12" s="163">
        <v>0</v>
      </c>
      <c r="H12" s="163">
        <v>0</v>
      </c>
      <c r="I12" s="163">
        <v>50000</v>
      </c>
      <c r="J12" s="163">
        <v>0</v>
      </c>
      <c r="K12" s="163">
        <v>0</v>
      </c>
      <c r="L12" s="163">
        <v>0</v>
      </c>
      <c r="M12" s="163">
        <v>0</v>
      </c>
      <c r="N12" s="163">
        <v>0</v>
      </c>
      <c r="O12" s="163">
        <v>0</v>
      </c>
      <c r="P12" s="163">
        <v>0</v>
      </c>
      <c r="Q12" s="163">
        <v>0</v>
      </c>
      <c r="R12" s="163">
        <v>0</v>
      </c>
      <c r="S12" s="163">
        <v>0</v>
      </c>
      <c r="T12" s="124"/>
    </row>
    <row r="13" s="119" customFormat="1" ht="25.5" customHeight="1" spans="1:20">
      <c r="A13" s="161">
        <v>2120102</v>
      </c>
      <c r="B13" s="122" t="s">
        <v>140</v>
      </c>
      <c r="C13" s="161" t="s">
        <v>144</v>
      </c>
      <c r="D13" s="162">
        <v>1100000</v>
      </c>
      <c r="E13" s="163">
        <v>0</v>
      </c>
      <c r="F13" s="163">
        <v>0</v>
      </c>
      <c r="G13" s="163">
        <v>0</v>
      </c>
      <c r="H13" s="163">
        <v>0</v>
      </c>
      <c r="I13" s="163">
        <v>1100000</v>
      </c>
      <c r="J13" s="163">
        <v>0</v>
      </c>
      <c r="K13" s="163">
        <v>0</v>
      </c>
      <c r="L13" s="163">
        <v>0</v>
      </c>
      <c r="M13" s="163">
        <v>0</v>
      </c>
      <c r="N13" s="163">
        <v>0</v>
      </c>
      <c r="O13" s="163">
        <v>0</v>
      </c>
      <c r="P13" s="163">
        <v>0</v>
      </c>
      <c r="Q13" s="163">
        <v>0</v>
      </c>
      <c r="R13" s="163">
        <v>0</v>
      </c>
      <c r="S13" s="163">
        <v>0</v>
      </c>
      <c r="T13" s="124"/>
    </row>
    <row r="14" s="119" customFormat="1" ht="25.5" customHeight="1" spans="1:20">
      <c r="A14" s="161"/>
      <c r="B14" s="122" t="s">
        <v>113</v>
      </c>
      <c r="C14" s="161" t="s">
        <v>114</v>
      </c>
      <c r="D14" s="162">
        <v>15162030.22</v>
      </c>
      <c r="E14" s="163">
        <v>0</v>
      </c>
      <c r="F14" s="163">
        <v>0</v>
      </c>
      <c r="G14" s="163">
        <v>0</v>
      </c>
      <c r="H14" s="163">
        <v>0</v>
      </c>
      <c r="I14" s="163">
        <v>15146190.22</v>
      </c>
      <c r="J14" s="163">
        <v>0</v>
      </c>
      <c r="K14" s="163">
        <v>0</v>
      </c>
      <c r="L14" s="163">
        <v>0</v>
      </c>
      <c r="M14" s="163">
        <v>15840</v>
      </c>
      <c r="N14" s="163">
        <v>0</v>
      </c>
      <c r="O14" s="163">
        <v>0</v>
      </c>
      <c r="P14" s="163">
        <v>0</v>
      </c>
      <c r="Q14" s="163">
        <v>0</v>
      </c>
      <c r="R14" s="163">
        <v>0</v>
      </c>
      <c r="S14" s="163">
        <v>0</v>
      </c>
      <c r="T14" s="124"/>
    </row>
    <row r="15" s="119" customFormat="1" ht="25.5" customHeight="1" spans="1:20">
      <c r="A15" s="161">
        <v>2120104</v>
      </c>
      <c r="B15" s="122" t="s">
        <v>145</v>
      </c>
      <c r="C15" s="161" t="s">
        <v>146</v>
      </c>
      <c r="D15" s="162">
        <v>15162030.22</v>
      </c>
      <c r="E15" s="163">
        <v>0</v>
      </c>
      <c r="F15" s="163">
        <v>0</v>
      </c>
      <c r="G15" s="163">
        <v>0</v>
      </c>
      <c r="H15" s="163">
        <v>0</v>
      </c>
      <c r="I15" s="163">
        <v>15146190.22</v>
      </c>
      <c r="J15" s="163">
        <v>0</v>
      </c>
      <c r="K15" s="163">
        <v>0</v>
      </c>
      <c r="L15" s="163">
        <v>0</v>
      </c>
      <c r="M15" s="163">
        <v>15840</v>
      </c>
      <c r="N15" s="163">
        <v>0</v>
      </c>
      <c r="O15" s="163">
        <v>0</v>
      </c>
      <c r="P15" s="163">
        <v>0</v>
      </c>
      <c r="Q15" s="163">
        <v>0</v>
      </c>
      <c r="R15" s="163">
        <v>0</v>
      </c>
      <c r="S15" s="163">
        <v>0</v>
      </c>
      <c r="T15" s="124"/>
    </row>
    <row r="16" s="119" customFormat="1" ht="25.5" customHeight="1" spans="1:20">
      <c r="A16" s="161"/>
      <c r="B16" s="122" t="s">
        <v>116</v>
      </c>
      <c r="C16" s="161" t="s">
        <v>117</v>
      </c>
      <c r="D16" s="162">
        <v>5290644.59</v>
      </c>
      <c r="E16" s="163">
        <v>0</v>
      </c>
      <c r="F16" s="163">
        <v>0</v>
      </c>
      <c r="G16" s="163">
        <v>0</v>
      </c>
      <c r="H16" s="163">
        <v>0</v>
      </c>
      <c r="I16" s="163">
        <v>5290644.59</v>
      </c>
      <c r="J16" s="163">
        <v>0</v>
      </c>
      <c r="K16" s="163">
        <v>0</v>
      </c>
      <c r="L16" s="163">
        <v>0</v>
      </c>
      <c r="M16" s="163">
        <v>0</v>
      </c>
      <c r="N16" s="163">
        <v>0</v>
      </c>
      <c r="O16" s="163">
        <v>0</v>
      </c>
      <c r="P16" s="163">
        <v>0</v>
      </c>
      <c r="Q16" s="163">
        <v>0</v>
      </c>
      <c r="R16" s="163">
        <v>0</v>
      </c>
      <c r="S16" s="163">
        <v>0</v>
      </c>
      <c r="T16" s="124"/>
    </row>
    <row r="17" s="119" customFormat="1" ht="25.5" customHeight="1" spans="1:20">
      <c r="A17" s="161">
        <v>2120501</v>
      </c>
      <c r="B17" s="122" t="s">
        <v>147</v>
      </c>
      <c r="C17" s="161" t="s">
        <v>148</v>
      </c>
      <c r="D17" s="162">
        <v>4090644.59</v>
      </c>
      <c r="E17" s="163">
        <v>0</v>
      </c>
      <c r="F17" s="163">
        <v>0</v>
      </c>
      <c r="G17" s="163">
        <v>0</v>
      </c>
      <c r="H17" s="163">
        <v>0</v>
      </c>
      <c r="I17" s="163">
        <v>4090644.59</v>
      </c>
      <c r="J17" s="163">
        <v>0</v>
      </c>
      <c r="K17" s="163">
        <v>0</v>
      </c>
      <c r="L17" s="163">
        <v>0</v>
      </c>
      <c r="M17" s="163">
        <v>0</v>
      </c>
      <c r="N17" s="163">
        <v>0</v>
      </c>
      <c r="O17" s="163">
        <v>0</v>
      </c>
      <c r="P17" s="163">
        <v>0</v>
      </c>
      <c r="Q17" s="163">
        <v>0</v>
      </c>
      <c r="R17" s="163">
        <v>0</v>
      </c>
      <c r="S17" s="163">
        <v>0</v>
      </c>
      <c r="T17" s="124"/>
    </row>
    <row r="18" s="119" customFormat="1" ht="25.5" customHeight="1" spans="1:20">
      <c r="A18" s="161">
        <v>2120199</v>
      </c>
      <c r="B18" s="122" t="s">
        <v>147</v>
      </c>
      <c r="C18" s="161" t="s">
        <v>143</v>
      </c>
      <c r="D18" s="162">
        <v>1200000</v>
      </c>
      <c r="E18" s="163">
        <v>0</v>
      </c>
      <c r="F18" s="163">
        <v>0</v>
      </c>
      <c r="G18" s="163">
        <v>0</v>
      </c>
      <c r="H18" s="163">
        <v>0</v>
      </c>
      <c r="I18" s="163">
        <v>1200000</v>
      </c>
      <c r="J18" s="163">
        <v>0</v>
      </c>
      <c r="K18" s="163">
        <v>0</v>
      </c>
      <c r="L18" s="163">
        <v>0</v>
      </c>
      <c r="M18" s="163">
        <v>0</v>
      </c>
      <c r="N18" s="163">
        <v>0</v>
      </c>
      <c r="O18" s="163">
        <v>0</v>
      </c>
      <c r="P18" s="163">
        <v>0</v>
      </c>
      <c r="Q18" s="163">
        <v>0</v>
      </c>
      <c r="R18" s="163">
        <v>0</v>
      </c>
      <c r="S18" s="163">
        <v>0</v>
      </c>
      <c r="T18" s="124"/>
    </row>
    <row r="19" s="119" customFormat="1" ht="25.5" customHeight="1" spans="1:20">
      <c r="A19" s="161"/>
      <c r="B19" s="122" t="s">
        <v>119</v>
      </c>
      <c r="C19" s="161" t="s">
        <v>120</v>
      </c>
      <c r="D19" s="162">
        <v>2138926.84</v>
      </c>
      <c r="E19" s="163">
        <v>0</v>
      </c>
      <c r="F19" s="163">
        <v>0</v>
      </c>
      <c r="G19" s="163">
        <v>0</v>
      </c>
      <c r="H19" s="163">
        <v>0</v>
      </c>
      <c r="I19" s="163">
        <v>2138926.84</v>
      </c>
      <c r="J19" s="163">
        <v>0</v>
      </c>
      <c r="K19" s="163">
        <v>0</v>
      </c>
      <c r="L19" s="163">
        <v>0</v>
      </c>
      <c r="M19" s="163">
        <v>0</v>
      </c>
      <c r="N19" s="163">
        <v>0</v>
      </c>
      <c r="O19" s="163">
        <v>0</v>
      </c>
      <c r="P19" s="163">
        <v>0</v>
      </c>
      <c r="Q19" s="163">
        <v>0</v>
      </c>
      <c r="R19" s="163">
        <v>0</v>
      </c>
      <c r="S19" s="163">
        <v>0</v>
      </c>
      <c r="T19" s="124"/>
    </row>
    <row r="20" s="119" customFormat="1" ht="25.5" customHeight="1" spans="1:20">
      <c r="A20" s="161">
        <v>2120199</v>
      </c>
      <c r="B20" s="122" t="s">
        <v>149</v>
      </c>
      <c r="C20" s="161" t="s">
        <v>143</v>
      </c>
      <c r="D20" s="162">
        <v>1300000</v>
      </c>
      <c r="E20" s="163">
        <v>0</v>
      </c>
      <c r="F20" s="163">
        <v>0</v>
      </c>
      <c r="G20" s="163">
        <v>0</v>
      </c>
      <c r="H20" s="163">
        <v>0</v>
      </c>
      <c r="I20" s="163">
        <v>1300000</v>
      </c>
      <c r="J20" s="163">
        <v>0</v>
      </c>
      <c r="K20" s="163">
        <v>0</v>
      </c>
      <c r="L20" s="163">
        <v>0</v>
      </c>
      <c r="M20" s="163">
        <v>0</v>
      </c>
      <c r="N20" s="163">
        <v>0</v>
      </c>
      <c r="O20" s="163">
        <v>0</v>
      </c>
      <c r="P20" s="163">
        <v>0</v>
      </c>
      <c r="Q20" s="163">
        <v>0</v>
      </c>
      <c r="R20" s="163">
        <v>0</v>
      </c>
      <c r="S20" s="163">
        <v>0</v>
      </c>
      <c r="T20" s="124"/>
    </row>
    <row r="21" s="119" customFormat="1" ht="25.5" customHeight="1" spans="1:20">
      <c r="A21" s="161">
        <v>2120501</v>
      </c>
      <c r="B21" s="122" t="s">
        <v>149</v>
      </c>
      <c r="C21" s="161" t="s">
        <v>148</v>
      </c>
      <c r="D21" s="162">
        <v>838926.84</v>
      </c>
      <c r="E21" s="163">
        <v>0</v>
      </c>
      <c r="F21" s="163">
        <v>0</v>
      </c>
      <c r="G21" s="163">
        <v>0</v>
      </c>
      <c r="H21" s="163">
        <v>0</v>
      </c>
      <c r="I21" s="163">
        <v>838926.84</v>
      </c>
      <c r="J21" s="163">
        <v>0</v>
      </c>
      <c r="K21" s="163">
        <v>0</v>
      </c>
      <c r="L21" s="163">
        <v>0</v>
      </c>
      <c r="M21" s="163">
        <v>0</v>
      </c>
      <c r="N21" s="163">
        <v>0</v>
      </c>
      <c r="O21" s="163">
        <v>0</v>
      </c>
      <c r="P21" s="163">
        <v>0</v>
      </c>
      <c r="Q21" s="163">
        <v>0</v>
      </c>
      <c r="R21" s="163">
        <v>0</v>
      </c>
      <c r="S21" s="163">
        <v>0</v>
      </c>
      <c r="T21" s="124"/>
    </row>
    <row r="22" s="119" customFormat="1" ht="25.5" customHeight="1" spans="1:20">
      <c r="A22" s="161"/>
      <c r="B22" s="122" t="s">
        <v>122</v>
      </c>
      <c r="C22" s="161" t="s">
        <v>123</v>
      </c>
      <c r="D22" s="162">
        <v>1501469.83</v>
      </c>
      <c r="E22" s="163">
        <v>0</v>
      </c>
      <c r="F22" s="163">
        <v>0</v>
      </c>
      <c r="G22" s="163">
        <v>0</v>
      </c>
      <c r="H22" s="163">
        <v>0</v>
      </c>
      <c r="I22" s="163">
        <v>1493189.83</v>
      </c>
      <c r="J22" s="163">
        <v>0</v>
      </c>
      <c r="K22" s="163">
        <v>0</v>
      </c>
      <c r="L22" s="163">
        <v>0</v>
      </c>
      <c r="M22" s="163">
        <v>8280</v>
      </c>
      <c r="N22" s="163">
        <v>0</v>
      </c>
      <c r="O22" s="163">
        <v>0</v>
      </c>
      <c r="P22" s="163">
        <v>0</v>
      </c>
      <c r="Q22" s="163">
        <v>0</v>
      </c>
      <c r="R22" s="163">
        <v>0</v>
      </c>
      <c r="S22" s="163">
        <v>0</v>
      </c>
      <c r="T22" s="124"/>
    </row>
    <row r="23" s="119" customFormat="1" ht="25.5" customHeight="1" spans="1:20">
      <c r="A23" s="161">
        <v>2120199</v>
      </c>
      <c r="B23" s="122" t="s">
        <v>150</v>
      </c>
      <c r="C23" s="161" t="s">
        <v>143</v>
      </c>
      <c r="D23" s="162">
        <v>850000</v>
      </c>
      <c r="E23" s="163">
        <v>0</v>
      </c>
      <c r="F23" s="163">
        <v>0</v>
      </c>
      <c r="G23" s="163">
        <v>0</v>
      </c>
      <c r="H23" s="163">
        <v>0</v>
      </c>
      <c r="I23" s="163">
        <v>850000</v>
      </c>
      <c r="J23" s="163">
        <v>0</v>
      </c>
      <c r="K23" s="163">
        <v>0</v>
      </c>
      <c r="L23" s="163">
        <v>0</v>
      </c>
      <c r="M23" s="163">
        <v>0</v>
      </c>
      <c r="N23" s="163">
        <v>0</v>
      </c>
      <c r="O23" s="163">
        <v>0</v>
      </c>
      <c r="P23" s="163">
        <v>0</v>
      </c>
      <c r="Q23" s="163">
        <v>0</v>
      </c>
      <c r="R23" s="163">
        <v>0</v>
      </c>
      <c r="S23" s="163">
        <v>0</v>
      </c>
      <c r="T23" s="124"/>
    </row>
    <row r="24" s="119" customFormat="1" ht="25.5" customHeight="1" spans="1:19">
      <c r="A24" s="161">
        <v>2120101</v>
      </c>
      <c r="B24" s="122" t="s">
        <v>150</v>
      </c>
      <c r="C24" s="161" t="s">
        <v>142</v>
      </c>
      <c r="D24" s="162">
        <v>651469.83</v>
      </c>
      <c r="E24" s="163">
        <v>0</v>
      </c>
      <c r="F24" s="163">
        <v>0</v>
      </c>
      <c r="G24" s="163">
        <v>0</v>
      </c>
      <c r="H24" s="163">
        <v>0</v>
      </c>
      <c r="I24" s="163">
        <v>643189.83</v>
      </c>
      <c r="J24" s="163">
        <v>0</v>
      </c>
      <c r="K24" s="163">
        <v>0</v>
      </c>
      <c r="L24" s="163">
        <v>0</v>
      </c>
      <c r="M24" s="163">
        <v>8280</v>
      </c>
      <c r="N24" s="163">
        <v>0</v>
      </c>
      <c r="O24" s="163">
        <v>0</v>
      </c>
      <c r="P24" s="163">
        <v>0</v>
      </c>
      <c r="Q24" s="163">
        <v>0</v>
      </c>
      <c r="R24" s="163">
        <v>0</v>
      </c>
      <c r="S24" s="163">
        <v>0</v>
      </c>
    </row>
    <row r="25" s="119" customFormat="1" ht="25.5" customHeight="1" spans="1:19">
      <c r="A25" s="161"/>
      <c r="B25" s="122" t="s">
        <v>125</v>
      </c>
      <c r="C25" s="161" t="s">
        <v>126</v>
      </c>
      <c r="D25" s="162">
        <v>2234432.94</v>
      </c>
      <c r="E25" s="163">
        <v>0</v>
      </c>
      <c r="F25" s="163">
        <v>0</v>
      </c>
      <c r="G25" s="163">
        <v>0</v>
      </c>
      <c r="H25" s="163">
        <v>0</v>
      </c>
      <c r="I25" s="163">
        <v>2226152.94</v>
      </c>
      <c r="J25" s="163">
        <v>0</v>
      </c>
      <c r="K25" s="163">
        <v>0</v>
      </c>
      <c r="L25" s="163">
        <v>0</v>
      </c>
      <c r="M25" s="163">
        <v>8280</v>
      </c>
      <c r="N25" s="163">
        <v>0</v>
      </c>
      <c r="O25" s="163">
        <v>0</v>
      </c>
      <c r="P25" s="163">
        <v>0</v>
      </c>
      <c r="Q25" s="163">
        <v>0</v>
      </c>
      <c r="R25" s="163">
        <v>0</v>
      </c>
      <c r="S25" s="163">
        <v>0</v>
      </c>
    </row>
    <row r="26" s="119" customFormat="1" ht="25.5" customHeight="1" spans="1:19">
      <c r="A26" s="161">
        <v>2120101</v>
      </c>
      <c r="B26" s="122" t="s">
        <v>151</v>
      </c>
      <c r="C26" s="161" t="s">
        <v>142</v>
      </c>
      <c r="D26" s="162">
        <v>2026152.94</v>
      </c>
      <c r="E26" s="163">
        <v>0</v>
      </c>
      <c r="F26" s="163">
        <v>0</v>
      </c>
      <c r="G26" s="163">
        <v>0</v>
      </c>
      <c r="H26" s="163">
        <v>0</v>
      </c>
      <c r="I26" s="163">
        <v>2026152.94</v>
      </c>
      <c r="J26" s="163">
        <v>0</v>
      </c>
      <c r="K26" s="163">
        <v>0</v>
      </c>
      <c r="L26" s="163">
        <v>0</v>
      </c>
      <c r="M26" s="163">
        <v>0</v>
      </c>
      <c r="N26" s="163">
        <v>0</v>
      </c>
      <c r="O26" s="163">
        <v>0</v>
      </c>
      <c r="P26" s="163">
        <v>0</v>
      </c>
      <c r="Q26" s="163">
        <v>0</v>
      </c>
      <c r="R26" s="163">
        <v>0</v>
      </c>
      <c r="S26" s="163">
        <v>0</v>
      </c>
    </row>
    <row r="27" s="119" customFormat="1" ht="25.5" customHeight="1" spans="1:19">
      <c r="A27" s="161">
        <v>2120199</v>
      </c>
      <c r="B27" s="122" t="s">
        <v>151</v>
      </c>
      <c r="C27" s="161" t="s">
        <v>143</v>
      </c>
      <c r="D27" s="162">
        <v>200000</v>
      </c>
      <c r="E27" s="163">
        <v>0</v>
      </c>
      <c r="F27" s="163">
        <v>0</v>
      </c>
      <c r="G27" s="163">
        <v>0</v>
      </c>
      <c r="H27" s="163">
        <v>0</v>
      </c>
      <c r="I27" s="163">
        <v>200000</v>
      </c>
      <c r="J27" s="163">
        <v>0</v>
      </c>
      <c r="K27" s="163">
        <v>0</v>
      </c>
      <c r="L27" s="163">
        <v>0</v>
      </c>
      <c r="M27" s="163">
        <v>0</v>
      </c>
      <c r="N27" s="163">
        <v>0</v>
      </c>
      <c r="O27" s="163">
        <v>0</v>
      </c>
      <c r="P27" s="163">
        <v>0</v>
      </c>
      <c r="Q27" s="163">
        <v>0</v>
      </c>
      <c r="R27" s="163">
        <v>0</v>
      </c>
      <c r="S27" s="163">
        <v>0</v>
      </c>
    </row>
    <row r="28" s="119" customFormat="1" ht="25.5" customHeight="1" spans="1:19">
      <c r="A28" s="161">
        <v>2120102</v>
      </c>
      <c r="B28" s="122" t="s">
        <v>151</v>
      </c>
      <c r="C28" s="161" t="s">
        <v>144</v>
      </c>
      <c r="D28" s="162">
        <v>8280</v>
      </c>
      <c r="E28" s="163">
        <v>0</v>
      </c>
      <c r="F28" s="163">
        <v>0</v>
      </c>
      <c r="G28" s="163">
        <v>0</v>
      </c>
      <c r="H28" s="163">
        <v>0</v>
      </c>
      <c r="I28" s="163">
        <v>0</v>
      </c>
      <c r="J28" s="163">
        <v>0</v>
      </c>
      <c r="K28" s="163">
        <v>0</v>
      </c>
      <c r="L28" s="163">
        <v>0</v>
      </c>
      <c r="M28" s="163">
        <v>8280</v>
      </c>
      <c r="N28" s="163">
        <v>0</v>
      </c>
      <c r="O28" s="163">
        <v>0</v>
      </c>
      <c r="P28" s="163">
        <v>0</v>
      </c>
      <c r="Q28" s="163">
        <v>0</v>
      </c>
      <c r="R28" s="163">
        <v>0</v>
      </c>
      <c r="S28" s="163">
        <v>0</v>
      </c>
    </row>
    <row r="29" s="119" customFormat="1" ht="25.5" customHeight="1" spans="1:19">
      <c r="A29" s="161"/>
      <c r="B29" s="122" t="s">
        <v>128</v>
      </c>
      <c r="C29" s="161" t="s">
        <v>129</v>
      </c>
      <c r="D29" s="162">
        <v>4818632.56</v>
      </c>
      <c r="E29" s="163">
        <v>0</v>
      </c>
      <c r="F29" s="163">
        <v>0</v>
      </c>
      <c r="G29" s="163">
        <v>0</v>
      </c>
      <c r="H29" s="163">
        <v>0</v>
      </c>
      <c r="I29" s="163">
        <v>4628632.56</v>
      </c>
      <c r="J29" s="163">
        <v>190000</v>
      </c>
      <c r="K29" s="163">
        <v>0</v>
      </c>
      <c r="L29" s="163">
        <v>0</v>
      </c>
      <c r="M29" s="163">
        <v>0</v>
      </c>
      <c r="N29" s="163">
        <v>0</v>
      </c>
      <c r="O29" s="163">
        <v>0</v>
      </c>
      <c r="P29" s="163">
        <v>0</v>
      </c>
      <c r="Q29" s="163">
        <v>0</v>
      </c>
      <c r="R29" s="163">
        <v>0</v>
      </c>
      <c r="S29" s="163">
        <v>0</v>
      </c>
    </row>
    <row r="30" s="119" customFormat="1" ht="25.5" customHeight="1" spans="1:19">
      <c r="A30" s="161">
        <v>2120303</v>
      </c>
      <c r="B30" s="122" t="s">
        <v>152</v>
      </c>
      <c r="C30" s="161" t="s">
        <v>141</v>
      </c>
      <c r="D30" s="162">
        <v>4618632.56</v>
      </c>
      <c r="E30" s="163">
        <v>0</v>
      </c>
      <c r="F30" s="163">
        <v>0</v>
      </c>
      <c r="G30" s="163">
        <v>0</v>
      </c>
      <c r="H30" s="163">
        <v>0</v>
      </c>
      <c r="I30" s="163">
        <v>4428632.56</v>
      </c>
      <c r="J30" s="163">
        <v>190000</v>
      </c>
      <c r="K30" s="163">
        <v>0</v>
      </c>
      <c r="L30" s="163">
        <v>0</v>
      </c>
      <c r="M30" s="163">
        <v>0</v>
      </c>
      <c r="N30" s="163">
        <v>0</v>
      </c>
      <c r="O30" s="163">
        <v>0</v>
      </c>
      <c r="P30" s="163">
        <v>0</v>
      </c>
      <c r="Q30" s="163">
        <v>0</v>
      </c>
      <c r="R30" s="163">
        <v>0</v>
      </c>
      <c r="S30" s="163">
        <v>0</v>
      </c>
    </row>
    <row r="31" s="119" customFormat="1" ht="25.5" customHeight="1" spans="1:19">
      <c r="A31" s="161">
        <v>2120399</v>
      </c>
      <c r="B31" s="122" t="s">
        <v>152</v>
      </c>
      <c r="C31" s="161" t="s">
        <v>153</v>
      </c>
      <c r="D31" s="162">
        <v>200000</v>
      </c>
      <c r="E31" s="163">
        <v>0</v>
      </c>
      <c r="F31" s="163">
        <v>0</v>
      </c>
      <c r="G31" s="163">
        <v>0</v>
      </c>
      <c r="H31" s="163">
        <v>0</v>
      </c>
      <c r="I31" s="163">
        <v>200000</v>
      </c>
      <c r="J31" s="163">
        <v>0</v>
      </c>
      <c r="K31" s="163">
        <v>0</v>
      </c>
      <c r="L31" s="163">
        <v>0</v>
      </c>
      <c r="M31" s="163">
        <v>0</v>
      </c>
      <c r="N31" s="163">
        <v>0</v>
      </c>
      <c r="O31" s="163">
        <v>0</v>
      </c>
      <c r="P31" s="163">
        <v>0</v>
      </c>
      <c r="Q31" s="163">
        <v>0</v>
      </c>
      <c r="R31" s="163">
        <v>0</v>
      </c>
      <c r="S31" s="163">
        <v>0</v>
      </c>
    </row>
    <row r="32" s="119" customFormat="1" ht="25.5" customHeight="1" spans="1:19">
      <c r="A32" s="161"/>
      <c r="B32" s="122" t="s">
        <v>131</v>
      </c>
      <c r="C32" s="161" t="s">
        <v>132</v>
      </c>
      <c r="D32" s="162">
        <v>42923612.28</v>
      </c>
      <c r="E32" s="163">
        <v>0</v>
      </c>
      <c r="F32" s="163">
        <v>0</v>
      </c>
      <c r="G32" s="163">
        <v>0</v>
      </c>
      <c r="H32" s="163">
        <v>0</v>
      </c>
      <c r="I32" s="163">
        <v>42677372.28</v>
      </c>
      <c r="J32" s="163">
        <v>0</v>
      </c>
      <c r="K32" s="163">
        <v>0</v>
      </c>
      <c r="L32" s="163">
        <v>0</v>
      </c>
      <c r="M32" s="163">
        <v>246240</v>
      </c>
      <c r="N32" s="163">
        <v>0</v>
      </c>
      <c r="O32" s="163">
        <v>0</v>
      </c>
      <c r="P32" s="163">
        <v>0</v>
      </c>
      <c r="Q32" s="163">
        <v>0</v>
      </c>
      <c r="R32" s="163">
        <v>0</v>
      </c>
      <c r="S32" s="163">
        <v>0</v>
      </c>
    </row>
    <row r="33" s="119" customFormat="1" ht="25.5" customHeight="1" spans="1:19">
      <c r="A33" s="161">
        <v>2120101</v>
      </c>
      <c r="B33" s="122" t="s">
        <v>154</v>
      </c>
      <c r="C33" s="161" t="s">
        <v>142</v>
      </c>
      <c r="D33" s="162">
        <v>5782068.28</v>
      </c>
      <c r="E33" s="163">
        <v>0</v>
      </c>
      <c r="F33" s="163">
        <v>0</v>
      </c>
      <c r="G33" s="163">
        <v>0</v>
      </c>
      <c r="H33" s="163">
        <v>0</v>
      </c>
      <c r="I33" s="163">
        <v>5782068.28</v>
      </c>
      <c r="J33" s="163">
        <v>0</v>
      </c>
      <c r="K33" s="163">
        <v>0</v>
      </c>
      <c r="L33" s="163">
        <v>0</v>
      </c>
      <c r="M33" s="163">
        <v>0</v>
      </c>
      <c r="N33" s="163">
        <v>0</v>
      </c>
      <c r="O33" s="163">
        <v>0</v>
      </c>
      <c r="P33" s="163">
        <v>0</v>
      </c>
      <c r="Q33" s="163">
        <v>0</v>
      </c>
      <c r="R33" s="163">
        <v>0</v>
      </c>
      <c r="S33" s="163">
        <v>0</v>
      </c>
    </row>
    <row r="34" s="119" customFormat="1" ht="25.5" customHeight="1" spans="1:19">
      <c r="A34" s="161">
        <v>2120501</v>
      </c>
      <c r="B34" s="122" t="s">
        <v>154</v>
      </c>
      <c r="C34" s="161" t="s">
        <v>148</v>
      </c>
      <c r="D34" s="162">
        <v>37141544</v>
      </c>
      <c r="E34" s="163">
        <v>0</v>
      </c>
      <c r="F34" s="163">
        <v>0</v>
      </c>
      <c r="G34" s="163">
        <v>0</v>
      </c>
      <c r="H34" s="163">
        <v>0</v>
      </c>
      <c r="I34" s="163">
        <v>36895304</v>
      </c>
      <c r="J34" s="163">
        <v>0</v>
      </c>
      <c r="K34" s="163">
        <v>0</v>
      </c>
      <c r="L34" s="163">
        <v>0</v>
      </c>
      <c r="M34" s="163">
        <v>246240</v>
      </c>
      <c r="N34" s="163">
        <v>0</v>
      </c>
      <c r="O34" s="163">
        <v>0</v>
      </c>
      <c r="P34" s="163">
        <v>0</v>
      </c>
      <c r="Q34" s="163">
        <v>0</v>
      </c>
      <c r="R34" s="163">
        <v>0</v>
      </c>
      <c r="S34" s="163">
        <v>0</v>
      </c>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52" orientation="landscape" horizontalDpi="6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G47" sqref="G47"/>
    </sheetView>
  </sheetViews>
  <sheetFormatPr defaultColWidth="9.16666666666667" defaultRowHeight="11.25"/>
  <cols>
    <col min="1" max="2" width="13" style="45" customWidth="1"/>
    <col min="3" max="3" width="47.3333333333333" style="45" customWidth="1"/>
    <col min="4" max="4" width="17.8333333333333" style="45" customWidth="1"/>
    <col min="5" max="5" width="17.1666666666667" style="45" customWidth="1"/>
    <col min="6" max="6" width="18.3333333333333" style="45" customWidth="1"/>
    <col min="7" max="7" width="17" style="45" customWidth="1"/>
    <col min="8" max="12" width="14" style="45" customWidth="1"/>
    <col min="13" max="13" width="14.1666666666667" style="45" customWidth="1"/>
    <col min="14" max="16384" width="9.16666666666667" style="45"/>
  </cols>
  <sheetData>
    <row r="1" ht="23.25" customHeight="1" spans="1:12">
      <c r="A1" s="128"/>
      <c r="B1" s="129"/>
      <c r="C1" s="84"/>
      <c r="D1" s="142"/>
      <c r="E1" s="142"/>
      <c r="F1" s="142"/>
      <c r="G1" s="142"/>
      <c r="H1" s="142"/>
      <c r="I1" s="142"/>
      <c r="J1" s="142"/>
      <c r="K1" s="151" t="s">
        <v>520</v>
      </c>
      <c r="L1" s="151"/>
    </row>
    <row r="2" ht="23.25" customHeight="1" spans="1:12">
      <c r="A2" s="143" t="s">
        <v>521</v>
      </c>
      <c r="B2" s="143"/>
      <c r="C2" s="143"/>
      <c r="D2" s="143"/>
      <c r="E2" s="143"/>
      <c r="F2" s="143"/>
      <c r="G2" s="143"/>
      <c r="H2" s="143"/>
      <c r="I2" s="143"/>
      <c r="J2" s="143"/>
      <c r="K2" s="143"/>
      <c r="L2" s="143"/>
    </row>
    <row r="3" ht="23.25" customHeight="1" spans="1:12">
      <c r="A3" s="144"/>
      <c r="B3" s="145"/>
      <c r="C3" s="145"/>
      <c r="D3" s="145"/>
      <c r="E3" s="155"/>
      <c r="F3" s="155"/>
      <c r="G3" s="155"/>
      <c r="H3" s="155"/>
      <c r="I3" s="155"/>
      <c r="K3" s="157"/>
      <c r="L3" s="158" t="s">
        <v>90</v>
      </c>
    </row>
    <row r="4" ht="23.25" customHeight="1" spans="1:12">
      <c r="A4" s="88" t="s">
        <v>135</v>
      </c>
      <c r="B4" s="88" t="s">
        <v>91</v>
      </c>
      <c r="C4" s="89" t="s">
        <v>136</v>
      </c>
      <c r="D4" s="146" t="s">
        <v>137</v>
      </c>
      <c r="E4" s="88" t="s">
        <v>510</v>
      </c>
      <c r="F4" s="88"/>
      <c r="G4" s="88"/>
      <c r="H4" s="88"/>
      <c r="I4" s="88"/>
      <c r="J4" s="88" t="s">
        <v>514</v>
      </c>
      <c r="K4" s="88"/>
      <c r="L4" s="88"/>
    </row>
    <row r="5" ht="36.75" customHeight="1" spans="1:12">
      <c r="A5" s="88"/>
      <c r="B5" s="88"/>
      <c r="C5" s="93"/>
      <c r="D5" s="148"/>
      <c r="E5" s="88" t="s">
        <v>107</v>
      </c>
      <c r="F5" s="88" t="s">
        <v>522</v>
      </c>
      <c r="G5" s="88" t="s">
        <v>200</v>
      </c>
      <c r="H5" s="88" t="s">
        <v>201</v>
      </c>
      <c r="I5" s="88" t="s">
        <v>202</v>
      </c>
      <c r="J5" s="88" t="s">
        <v>107</v>
      </c>
      <c r="K5" s="88" t="s">
        <v>185</v>
      </c>
      <c r="L5" s="88" t="s">
        <v>523</v>
      </c>
    </row>
    <row r="6" s="45" customFormat="1" ht="23.25" customHeight="1" spans="1:12">
      <c r="A6" s="111"/>
      <c r="B6" s="156"/>
      <c r="C6" s="111" t="s">
        <v>107</v>
      </c>
      <c r="D6" s="126">
        <v>27117134.12</v>
      </c>
      <c r="E6" s="126">
        <v>0</v>
      </c>
      <c r="F6" s="126">
        <v>0</v>
      </c>
      <c r="G6" s="126">
        <v>0</v>
      </c>
      <c r="H6" s="126">
        <v>0</v>
      </c>
      <c r="I6" s="126">
        <v>0</v>
      </c>
      <c r="J6" s="126">
        <v>27117134.12</v>
      </c>
      <c r="K6" s="126">
        <v>27117134.12</v>
      </c>
      <c r="L6" s="159">
        <v>0</v>
      </c>
    </row>
    <row r="7" ht="23.25" customHeight="1" spans="1:12">
      <c r="A7" s="111"/>
      <c r="B7" s="156" t="s">
        <v>139</v>
      </c>
      <c r="C7" s="111" t="s">
        <v>109</v>
      </c>
      <c r="D7" s="126">
        <v>27117134.12</v>
      </c>
      <c r="E7" s="126">
        <v>0</v>
      </c>
      <c r="F7" s="126">
        <v>0</v>
      </c>
      <c r="G7" s="126">
        <v>0</v>
      </c>
      <c r="H7" s="126">
        <v>0</v>
      </c>
      <c r="I7" s="126">
        <v>0</v>
      </c>
      <c r="J7" s="126">
        <v>27117134.12</v>
      </c>
      <c r="K7" s="126">
        <v>27117134.12</v>
      </c>
      <c r="L7" s="159">
        <v>0</v>
      </c>
    </row>
    <row r="8" ht="23.25" customHeight="1" spans="1:12">
      <c r="A8" s="111"/>
      <c r="B8" s="156" t="s">
        <v>110</v>
      </c>
      <c r="C8" s="111" t="s">
        <v>111</v>
      </c>
      <c r="D8" s="126">
        <v>942502.86</v>
      </c>
      <c r="E8" s="126">
        <v>0</v>
      </c>
      <c r="F8" s="126">
        <v>0</v>
      </c>
      <c r="G8" s="126">
        <v>0</v>
      </c>
      <c r="H8" s="126">
        <v>0</v>
      </c>
      <c r="I8" s="126">
        <v>0</v>
      </c>
      <c r="J8" s="126">
        <v>942502.86</v>
      </c>
      <c r="K8" s="126">
        <v>942502.86</v>
      </c>
      <c r="L8" s="159">
        <v>0</v>
      </c>
    </row>
    <row r="9" ht="23.25" customHeight="1" spans="1:12">
      <c r="A9" s="111">
        <v>2120101</v>
      </c>
      <c r="B9" s="156" t="s">
        <v>140</v>
      </c>
      <c r="C9" s="111" t="s">
        <v>142</v>
      </c>
      <c r="D9" s="126">
        <v>942502.86</v>
      </c>
      <c r="E9" s="126">
        <v>0</v>
      </c>
      <c r="F9" s="126">
        <v>0</v>
      </c>
      <c r="G9" s="126">
        <v>0</v>
      </c>
      <c r="H9" s="126">
        <v>0</v>
      </c>
      <c r="I9" s="126">
        <v>0</v>
      </c>
      <c r="J9" s="126">
        <v>942502.86</v>
      </c>
      <c r="K9" s="126">
        <v>942502.86</v>
      </c>
      <c r="L9" s="159">
        <v>0</v>
      </c>
    </row>
    <row r="10" ht="23.25" customHeight="1" spans="1:12">
      <c r="A10" s="111"/>
      <c r="B10" s="156" t="s">
        <v>113</v>
      </c>
      <c r="C10" s="111" t="s">
        <v>114</v>
      </c>
      <c r="D10" s="126">
        <v>12520837.22</v>
      </c>
      <c r="E10" s="126">
        <v>0</v>
      </c>
      <c r="F10" s="126">
        <v>0</v>
      </c>
      <c r="G10" s="126">
        <v>0</v>
      </c>
      <c r="H10" s="126">
        <v>0</v>
      </c>
      <c r="I10" s="126">
        <v>0</v>
      </c>
      <c r="J10" s="126">
        <v>12520837.22</v>
      </c>
      <c r="K10" s="126">
        <v>12520837.22</v>
      </c>
      <c r="L10" s="159">
        <v>0</v>
      </c>
    </row>
    <row r="11" ht="23.25" customHeight="1" spans="1:12">
      <c r="A11" s="111">
        <v>2120104</v>
      </c>
      <c r="B11" s="156" t="s">
        <v>145</v>
      </c>
      <c r="C11" s="111" t="s">
        <v>146</v>
      </c>
      <c r="D11" s="126">
        <v>12520837.22</v>
      </c>
      <c r="E11" s="126">
        <v>0</v>
      </c>
      <c r="F11" s="126">
        <v>0</v>
      </c>
      <c r="G11" s="126">
        <v>0</v>
      </c>
      <c r="H11" s="126">
        <v>0</v>
      </c>
      <c r="I11" s="126">
        <v>0</v>
      </c>
      <c r="J11" s="126">
        <v>12520837.22</v>
      </c>
      <c r="K11" s="126">
        <v>12520837.22</v>
      </c>
      <c r="L11" s="159">
        <v>0</v>
      </c>
    </row>
    <row r="12" ht="23.25" customHeight="1" spans="1:12">
      <c r="A12" s="111"/>
      <c r="B12" s="156" t="s">
        <v>116</v>
      </c>
      <c r="C12" s="111" t="s">
        <v>117</v>
      </c>
      <c r="D12" s="126">
        <v>3438614.59</v>
      </c>
      <c r="E12" s="126">
        <v>0</v>
      </c>
      <c r="F12" s="126">
        <v>0</v>
      </c>
      <c r="G12" s="126">
        <v>0</v>
      </c>
      <c r="H12" s="126">
        <v>0</v>
      </c>
      <c r="I12" s="126">
        <v>0</v>
      </c>
      <c r="J12" s="126">
        <v>3438614.59</v>
      </c>
      <c r="K12" s="126">
        <v>3438614.59</v>
      </c>
      <c r="L12" s="159">
        <v>0</v>
      </c>
    </row>
    <row r="13" ht="23.25" customHeight="1" spans="1:12">
      <c r="A13" s="111">
        <v>2120501</v>
      </c>
      <c r="B13" s="156" t="s">
        <v>147</v>
      </c>
      <c r="C13" s="111" t="s">
        <v>148</v>
      </c>
      <c r="D13" s="126">
        <v>3438614.59</v>
      </c>
      <c r="E13" s="126">
        <v>0</v>
      </c>
      <c r="F13" s="126">
        <v>0</v>
      </c>
      <c r="G13" s="126">
        <v>0</v>
      </c>
      <c r="H13" s="126">
        <v>0</v>
      </c>
      <c r="I13" s="126">
        <v>0</v>
      </c>
      <c r="J13" s="126">
        <v>3438614.59</v>
      </c>
      <c r="K13" s="126">
        <v>3438614.59</v>
      </c>
      <c r="L13" s="159">
        <v>0</v>
      </c>
    </row>
    <row r="14" ht="23.25" customHeight="1" spans="1:12">
      <c r="A14" s="111"/>
      <c r="B14" s="156" t="s">
        <v>119</v>
      </c>
      <c r="C14" s="111" t="s">
        <v>120</v>
      </c>
      <c r="D14" s="126">
        <v>751785.84</v>
      </c>
      <c r="E14" s="126">
        <v>0</v>
      </c>
      <c r="F14" s="126">
        <v>0</v>
      </c>
      <c r="G14" s="126">
        <v>0</v>
      </c>
      <c r="H14" s="126">
        <v>0</v>
      </c>
      <c r="I14" s="126">
        <v>0</v>
      </c>
      <c r="J14" s="126">
        <v>751785.84</v>
      </c>
      <c r="K14" s="126">
        <v>751785.84</v>
      </c>
      <c r="L14" s="159">
        <v>0</v>
      </c>
    </row>
    <row r="15" ht="23.25" customHeight="1" spans="1:12">
      <c r="A15" s="111">
        <v>2120501</v>
      </c>
      <c r="B15" s="156" t="s">
        <v>149</v>
      </c>
      <c r="C15" s="111" t="s">
        <v>148</v>
      </c>
      <c r="D15" s="126">
        <v>751785.84</v>
      </c>
      <c r="E15" s="126">
        <v>0</v>
      </c>
      <c r="F15" s="126">
        <v>0</v>
      </c>
      <c r="G15" s="126">
        <v>0</v>
      </c>
      <c r="H15" s="126">
        <v>0</v>
      </c>
      <c r="I15" s="126">
        <v>0</v>
      </c>
      <c r="J15" s="126">
        <v>751785.84</v>
      </c>
      <c r="K15" s="126">
        <v>751785.84</v>
      </c>
      <c r="L15" s="159">
        <v>0</v>
      </c>
    </row>
    <row r="16" ht="23.25" customHeight="1" spans="1:12">
      <c r="A16" s="111"/>
      <c r="B16" s="156" t="s">
        <v>122</v>
      </c>
      <c r="C16" s="111" t="s">
        <v>123</v>
      </c>
      <c r="D16" s="126">
        <v>583512.83</v>
      </c>
      <c r="E16" s="126">
        <v>0</v>
      </c>
      <c r="F16" s="126">
        <v>0</v>
      </c>
      <c r="G16" s="126">
        <v>0</v>
      </c>
      <c r="H16" s="126">
        <v>0</v>
      </c>
      <c r="I16" s="126">
        <v>0</v>
      </c>
      <c r="J16" s="126">
        <v>583512.83</v>
      </c>
      <c r="K16" s="126">
        <v>583512.83</v>
      </c>
      <c r="L16" s="159">
        <v>0</v>
      </c>
    </row>
    <row r="17" ht="23.25" customHeight="1" spans="1:12">
      <c r="A17" s="111">
        <v>2120101</v>
      </c>
      <c r="B17" s="156" t="s">
        <v>150</v>
      </c>
      <c r="C17" s="111" t="s">
        <v>142</v>
      </c>
      <c r="D17" s="126">
        <v>583512.83</v>
      </c>
      <c r="E17" s="126">
        <v>0</v>
      </c>
      <c r="F17" s="126">
        <v>0</v>
      </c>
      <c r="G17" s="126">
        <v>0</v>
      </c>
      <c r="H17" s="126">
        <v>0</v>
      </c>
      <c r="I17" s="126">
        <v>0</v>
      </c>
      <c r="J17" s="126">
        <v>583512.83</v>
      </c>
      <c r="K17" s="126">
        <v>583512.83</v>
      </c>
      <c r="L17" s="159">
        <v>0</v>
      </c>
    </row>
    <row r="18" ht="23.25" customHeight="1" spans="1:12">
      <c r="A18" s="111"/>
      <c r="B18" s="156" t="s">
        <v>125</v>
      </c>
      <c r="C18" s="111" t="s">
        <v>126</v>
      </c>
      <c r="D18" s="126">
        <v>1818406.94</v>
      </c>
      <c r="E18" s="126">
        <v>0</v>
      </c>
      <c r="F18" s="126">
        <v>0</v>
      </c>
      <c r="G18" s="126">
        <v>0</v>
      </c>
      <c r="H18" s="126">
        <v>0</v>
      </c>
      <c r="I18" s="126">
        <v>0</v>
      </c>
      <c r="J18" s="126">
        <v>1818406.94</v>
      </c>
      <c r="K18" s="126">
        <v>1818406.94</v>
      </c>
      <c r="L18" s="159">
        <v>0</v>
      </c>
    </row>
    <row r="19" ht="23.25" customHeight="1" spans="1:12">
      <c r="A19" s="111">
        <v>2120101</v>
      </c>
      <c r="B19" s="156" t="s">
        <v>151</v>
      </c>
      <c r="C19" s="111" t="s">
        <v>142</v>
      </c>
      <c r="D19" s="126">
        <v>1818406.94</v>
      </c>
      <c r="E19" s="126">
        <v>0</v>
      </c>
      <c r="F19" s="126">
        <v>0</v>
      </c>
      <c r="G19" s="126">
        <v>0</v>
      </c>
      <c r="H19" s="126">
        <v>0</v>
      </c>
      <c r="I19" s="126">
        <v>0</v>
      </c>
      <c r="J19" s="126">
        <v>1818406.94</v>
      </c>
      <c r="K19" s="126">
        <v>1818406.94</v>
      </c>
      <c r="L19" s="159">
        <v>0</v>
      </c>
    </row>
    <row r="20" ht="23.25" customHeight="1" spans="1:12">
      <c r="A20" s="111"/>
      <c r="B20" s="156" t="s">
        <v>128</v>
      </c>
      <c r="C20" s="111" t="s">
        <v>129</v>
      </c>
      <c r="D20" s="126">
        <v>1279405.56</v>
      </c>
      <c r="E20" s="126">
        <v>0</v>
      </c>
      <c r="F20" s="126">
        <v>0</v>
      </c>
      <c r="G20" s="126">
        <v>0</v>
      </c>
      <c r="H20" s="126">
        <v>0</v>
      </c>
      <c r="I20" s="126">
        <v>0</v>
      </c>
      <c r="J20" s="126">
        <v>1279405.56</v>
      </c>
      <c r="K20" s="126">
        <v>1279405.56</v>
      </c>
      <c r="L20" s="159">
        <v>0</v>
      </c>
    </row>
    <row r="21" ht="23.25" customHeight="1" spans="1:12">
      <c r="A21" s="111">
        <v>2120303</v>
      </c>
      <c r="B21" s="156" t="s">
        <v>152</v>
      </c>
      <c r="C21" s="111" t="s">
        <v>141</v>
      </c>
      <c r="D21" s="126">
        <v>1279405.56</v>
      </c>
      <c r="E21" s="126">
        <v>0</v>
      </c>
      <c r="F21" s="126">
        <v>0</v>
      </c>
      <c r="G21" s="126">
        <v>0</v>
      </c>
      <c r="H21" s="126">
        <v>0</v>
      </c>
      <c r="I21" s="126">
        <v>0</v>
      </c>
      <c r="J21" s="126">
        <v>1279405.56</v>
      </c>
      <c r="K21" s="126">
        <v>1279405.56</v>
      </c>
      <c r="L21" s="159">
        <v>0</v>
      </c>
    </row>
    <row r="22" ht="23.25" customHeight="1" spans="1:12">
      <c r="A22" s="111"/>
      <c r="B22" s="156" t="s">
        <v>131</v>
      </c>
      <c r="C22" s="111" t="s">
        <v>132</v>
      </c>
      <c r="D22" s="126">
        <v>5782068.28</v>
      </c>
      <c r="E22" s="126">
        <v>0</v>
      </c>
      <c r="F22" s="126">
        <v>0</v>
      </c>
      <c r="G22" s="126">
        <v>0</v>
      </c>
      <c r="H22" s="126">
        <v>0</v>
      </c>
      <c r="I22" s="126">
        <v>0</v>
      </c>
      <c r="J22" s="126">
        <v>5782068.28</v>
      </c>
      <c r="K22" s="126">
        <v>5782068.28</v>
      </c>
      <c r="L22" s="159">
        <v>0</v>
      </c>
    </row>
    <row r="23" ht="23.25" customHeight="1" spans="1:12">
      <c r="A23" s="111">
        <v>2120101</v>
      </c>
      <c r="B23" s="156" t="s">
        <v>154</v>
      </c>
      <c r="C23" s="111" t="s">
        <v>142</v>
      </c>
      <c r="D23" s="126">
        <v>5782068.28</v>
      </c>
      <c r="E23" s="126">
        <v>0</v>
      </c>
      <c r="F23" s="126">
        <v>0</v>
      </c>
      <c r="G23" s="126">
        <v>0</v>
      </c>
      <c r="H23" s="126">
        <v>0</v>
      </c>
      <c r="I23" s="126">
        <v>0</v>
      </c>
      <c r="J23" s="126">
        <v>5782068.28</v>
      </c>
      <c r="K23" s="126">
        <v>5782068.28</v>
      </c>
      <c r="L23" s="159">
        <v>0</v>
      </c>
    </row>
    <row r="24" ht="23.25" customHeight="1" spans="1:12">
      <c r="A24" s="98"/>
      <c r="B24" s="98"/>
      <c r="C24" s="98"/>
      <c r="D24" s="98"/>
      <c r="E24" s="98"/>
      <c r="F24" s="98"/>
      <c r="G24" s="98"/>
      <c r="H24" s="98"/>
      <c r="I24" s="98"/>
      <c r="J24" s="98"/>
      <c r="K24" s="98"/>
      <c r="L24" s="98"/>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horizontalDpi="600"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showGridLines="0" showZeros="0" workbookViewId="0">
      <selection activeCell="K20" sqref="K20"/>
    </sheetView>
  </sheetViews>
  <sheetFormatPr defaultColWidth="9.16666666666667" defaultRowHeight="11.25"/>
  <cols>
    <col min="1" max="2" width="13" style="45" customWidth="1"/>
    <col min="3" max="3" width="38.5" style="45" customWidth="1"/>
    <col min="4" max="4" width="14.8333333333333" style="45" customWidth="1"/>
    <col min="5" max="5" width="14.3333333333333" style="45" customWidth="1"/>
    <col min="6" max="6" width="16.1666666666667" style="45" customWidth="1"/>
    <col min="7" max="7" width="12.8333333333333" style="45" customWidth="1"/>
    <col min="8" max="9" width="10.6666666666667" style="45" customWidth="1"/>
    <col min="10" max="11" width="15.1666666666667" style="45" customWidth="1"/>
    <col min="12" max="12" width="10.6666666666667" style="45" customWidth="1"/>
    <col min="13" max="13" width="16" style="45" customWidth="1"/>
    <col min="14" max="14" width="13.1666666666667" style="45" customWidth="1"/>
    <col min="15" max="16" width="14" style="45" customWidth="1"/>
    <col min="17" max="17" width="10.6666666666667" style="45" customWidth="1"/>
    <col min="18" max="16384" width="9.16666666666667" style="45"/>
  </cols>
  <sheetData>
    <row r="1" ht="22.5" customHeight="1" spans="1:18">
      <c r="A1" s="128"/>
      <c r="B1" s="129"/>
      <c r="C1" s="84"/>
      <c r="D1" s="142"/>
      <c r="E1" s="142"/>
      <c r="F1" s="142"/>
      <c r="G1" s="142"/>
      <c r="H1" s="142"/>
      <c r="I1" s="142"/>
      <c r="J1" s="142"/>
      <c r="K1" s="142"/>
      <c r="L1" s="142"/>
      <c r="M1" s="142"/>
      <c r="N1" s="142"/>
      <c r="O1" s="142"/>
      <c r="P1" s="151" t="s">
        <v>524</v>
      </c>
      <c r="Q1" s="151"/>
      <c r="R1" s="98"/>
    </row>
    <row r="2" ht="22.5" customHeight="1" spans="1:18">
      <c r="A2" s="143" t="s">
        <v>525</v>
      </c>
      <c r="B2" s="143"/>
      <c r="C2" s="143"/>
      <c r="D2" s="143"/>
      <c r="E2" s="143"/>
      <c r="F2" s="143"/>
      <c r="G2" s="143"/>
      <c r="H2" s="143"/>
      <c r="I2" s="143"/>
      <c r="J2" s="143"/>
      <c r="K2" s="143"/>
      <c r="L2" s="143"/>
      <c r="M2" s="143"/>
      <c r="N2" s="143"/>
      <c r="O2" s="143"/>
      <c r="P2" s="143"/>
      <c r="Q2" s="143"/>
      <c r="R2" s="98"/>
    </row>
    <row r="3" ht="22.5" customHeight="1" spans="1:18">
      <c r="A3" s="144"/>
      <c r="B3" s="145"/>
      <c r="C3" s="145"/>
      <c r="D3" s="145"/>
      <c r="E3" s="145"/>
      <c r="F3" s="145"/>
      <c r="G3" s="145"/>
      <c r="H3" s="142"/>
      <c r="I3" s="142"/>
      <c r="J3" s="142"/>
      <c r="K3" s="142"/>
      <c r="L3" s="142"/>
      <c r="M3" s="142"/>
      <c r="N3" s="142"/>
      <c r="O3" s="142"/>
      <c r="P3" s="152" t="s">
        <v>90</v>
      </c>
      <c r="Q3" s="152"/>
      <c r="R3" s="98"/>
    </row>
    <row r="4" ht="22.5" customHeight="1" spans="1:18">
      <c r="A4" s="93" t="s">
        <v>135</v>
      </c>
      <c r="B4" s="146" t="s">
        <v>91</v>
      </c>
      <c r="C4" s="147" t="s">
        <v>136</v>
      </c>
      <c r="D4" s="89" t="s">
        <v>93</v>
      </c>
      <c r="E4" s="93" t="s">
        <v>511</v>
      </c>
      <c r="F4" s="93"/>
      <c r="G4" s="93"/>
      <c r="H4" s="93"/>
      <c r="I4" s="93"/>
      <c r="J4" s="93"/>
      <c r="K4" s="93"/>
      <c r="L4" s="93"/>
      <c r="M4" s="93"/>
      <c r="N4" s="93"/>
      <c r="O4" s="153" t="s">
        <v>514</v>
      </c>
      <c r="P4" s="153"/>
      <c r="Q4" s="153"/>
      <c r="R4" s="98"/>
    </row>
    <row r="5" ht="39" customHeight="1" spans="1:18">
      <c r="A5" s="93"/>
      <c r="B5" s="148"/>
      <c r="C5" s="149"/>
      <c r="D5" s="93"/>
      <c r="E5" s="146" t="s">
        <v>107</v>
      </c>
      <c r="F5" s="90" t="s">
        <v>526</v>
      </c>
      <c r="G5" s="90" t="s">
        <v>230</v>
      </c>
      <c r="H5" s="90" t="s">
        <v>231</v>
      </c>
      <c r="I5" s="90" t="s">
        <v>527</v>
      </c>
      <c r="J5" s="90" t="s">
        <v>233</v>
      </c>
      <c r="K5" s="90" t="s">
        <v>229</v>
      </c>
      <c r="L5" s="90" t="s">
        <v>236</v>
      </c>
      <c r="M5" s="90" t="s">
        <v>528</v>
      </c>
      <c r="N5" s="90" t="s">
        <v>239</v>
      </c>
      <c r="O5" s="154" t="s">
        <v>107</v>
      </c>
      <c r="P5" s="88" t="s">
        <v>529</v>
      </c>
      <c r="Q5" s="88" t="s">
        <v>523</v>
      </c>
      <c r="R5" s="98"/>
    </row>
    <row r="6" s="119" customFormat="1" ht="22.5" customHeight="1" spans="1:18">
      <c r="A6" s="121"/>
      <c r="B6" s="122"/>
      <c r="C6" s="121" t="s">
        <v>107</v>
      </c>
      <c r="D6" s="150">
        <v>4875216</v>
      </c>
      <c r="E6" s="150">
        <v>0</v>
      </c>
      <c r="F6" s="150">
        <v>0</v>
      </c>
      <c r="G6" s="150">
        <v>0</v>
      </c>
      <c r="H6" s="150">
        <v>0</v>
      </c>
      <c r="I6" s="150">
        <v>0</v>
      </c>
      <c r="J6" s="150">
        <v>0</v>
      </c>
      <c r="K6" s="150">
        <v>0</v>
      </c>
      <c r="L6" s="150">
        <v>0</v>
      </c>
      <c r="M6" s="150">
        <v>0</v>
      </c>
      <c r="N6" s="150">
        <v>0</v>
      </c>
      <c r="O6" s="150">
        <v>4875216</v>
      </c>
      <c r="P6" s="150">
        <v>4875216</v>
      </c>
      <c r="Q6" s="150">
        <v>0</v>
      </c>
      <c r="R6" s="124"/>
    </row>
    <row r="7" s="120" customFormat="1" ht="22.5" customHeight="1" spans="1:17">
      <c r="A7" s="121"/>
      <c r="B7" s="122" t="s">
        <v>139</v>
      </c>
      <c r="C7" s="121" t="s">
        <v>109</v>
      </c>
      <c r="D7" s="150">
        <v>4875216</v>
      </c>
      <c r="E7" s="150">
        <v>0</v>
      </c>
      <c r="F7" s="150">
        <v>0</v>
      </c>
      <c r="G7" s="150">
        <v>0</v>
      </c>
      <c r="H7" s="150">
        <v>0</v>
      </c>
      <c r="I7" s="150">
        <v>0</v>
      </c>
      <c r="J7" s="150">
        <v>0</v>
      </c>
      <c r="K7" s="150">
        <v>0</v>
      </c>
      <c r="L7" s="150">
        <v>0</v>
      </c>
      <c r="M7" s="150">
        <v>0</v>
      </c>
      <c r="N7" s="150">
        <v>0</v>
      </c>
      <c r="O7" s="150">
        <v>4875216</v>
      </c>
      <c r="P7" s="150">
        <v>4875216</v>
      </c>
      <c r="Q7" s="150">
        <v>0</v>
      </c>
    </row>
    <row r="8" s="119" customFormat="1" ht="22.5" customHeight="1" spans="1:18">
      <c r="A8" s="121"/>
      <c r="B8" s="122" t="s">
        <v>110</v>
      </c>
      <c r="C8" s="121" t="s">
        <v>111</v>
      </c>
      <c r="D8" s="150">
        <v>198738</v>
      </c>
      <c r="E8" s="150">
        <v>0</v>
      </c>
      <c r="F8" s="150">
        <v>0</v>
      </c>
      <c r="G8" s="150">
        <v>0</v>
      </c>
      <c r="H8" s="150">
        <v>0</v>
      </c>
      <c r="I8" s="150">
        <v>0</v>
      </c>
      <c r="J8" s="150">
        <v>0</v>
      </c>
      <c r="K8" s="150">
        <v>0</v>
      </c>
      <c r="L8" s="150">
        <v>0</v>
      </c>
      <c r="M8" s="150">
        <v>0</v>
      </c>
      <c r="N8" s="150">
        <v>0</v>
      </c>
      <c r="O8" s="150">
        <v>198738</v>
      </c>
      <c r="P8" s="150">
        <v>198738</v>
      </c>
      <c r="Q8" s="150">
        <v>0</v>
      </c>
      <c r="R8" s="124"/>
    </row>
    <row r="9" s="119" customFormat="1" ht="22.5" customHeight="1" spans="1:18">
      <c r="A9" s="121">
        <v>2120101</v>
      </c>
      <c r="B9" s="122" t="s">
        <v>140</v>
      </c>
      <c r="C9" s="121" t="s">
        <v>142</v>
      </c>
      <c r="D9" s="150">
        <v>198738</v>
      </c>
      <c r="E9" s="150">
        <v>0</v>
      </c>
      <c r="F9" s="150">
        <v>0</v>
      </c>
      <c r="G9" s="150">
        <v>0</v>
      </c>
      <c r="H9" s="150">
        <v>0</v>
      </c>
      <c r="I9" s="150">
        <v>0</v>
      </c>
      <c r="J9" s="150">
        <v>0</v>
      </c>
      <c r="K9" s="150">
        <v>0</v>
      </c>
      <c r="L9" s="150">
        <v>0</v>
      </c>
      <c r="M9" s="150">
        <v>0</v>
      </c>
      <c r="N9" s="150">
        <v>0</v>
      </c>
      <c r="O9" s="150">
        <v>198738</v>
      </c>
      <c r="P9" s="150">
        <v>198738</v>
      </c>
      <c r="Q9" s="150">
        <v>0</v>
      </c>
      <c r="R9" s="124"/>
    </row>
    <row r="10" s="119" customFormat="1" ht="22.5" customHeight="1" spans="1:18">
      <c r="A10" s="121"/>
      <c r="B10" s="122" t="s">
        <v>113</v>
      </c>
      <c r="C10" s="121" t="s">
        <v>114</v>
      </c>
      <c r="D10" s="150">
        <v>1825353</v>
      </c>
      <c r="E10" s="150">
        <v>0</v>
      </c>
      <c r="F10" s="150">
        <v>0</v>
      </c>
      <c r="G10" s="150">
        <v>0</v>
      </c>
      <c r="H10" s="150">
        <v>0</v>
      </c>
      <c r="I10" s="150">
        <v>0</v>
      </c>
      <c r="J10" s="150">
        <v>0</v>
      </c>
      <c r="K10" s="150">
        <v>0</v>
      </c>
      <c r="L10" s="150">
        <v>0</v>
      </c>
      <c r="M10" s="150">
        <v>0</v>
      </c>
      <c r="N10" s="150">
        <v>0</v>
      </c>
      <c r="O10" s="150">
        <v>1825353</v>
      </c>
      <c r="P10" s="150">
        <v>1825353</v>
      </c>
      <c r="Q10" s="150">
        <v>0</v>
      </c>
      <c r="R10" s="124"/>
    </row>
    <row r="11" s="119" customFormat="1" ht="22.5" customHeight="1" spans="1:18">
      <c r="A11" s="121">
        <v>2120104</v>
      </c>
      <c r="B11" s="122" t="s">
        <v>145</v>
      </c>
      <c r="C11" s="121" t="s">
        <v>146</v>
      </c>
      <c r="D11" s="150">
        <v>1825353</v>
      </c>
      <c r="E11" s="150">
        <v>0</v>
      </c>
      <c r="F11" s="150">
        <v>0</v>
      </c>
      <c r="G11" s="150">
        <v>0</v>
      </c>
      <c r="H11" s="150">
        <v>0</v>
      </c>
      <c r="I11" s="150">
        <v>0</v>
      </c>
      <c r="J11" s="150">
        <v>0</v>
      </c>
      <c r="K11" s="150">
        <v>0</v>
      </c>
      <c r="L11" s="150">
        <v>0</v>
      </c>
      <c r="M11" s="150">
        <v>0</v>
      </c>
      <c r="N11" s="150">
        <v>0</v>
      </c>
      <c r="O11" s="150">
        <v>1825353</v>
      </c>
      <c r="P11" s="150">
        <v>1825353</v>
      </c>
      <c r="Q11" s="150">
        <v>0</v>
      </c>
      <c r="R11" s="124"/>
    </row>
    <row r="12" s="119" customFormat="1" ht="22.5" customHeight="1" spans="1:18">
      <c r="A12" s="121"/>
      <c r="B12" s="122" t="s">
        <v>116</v>
      </c>
      <c r="C12" s="121" t="s">
        <v>117</v>
      </c>
      <c r="D12" s="150">
        <v>652030</v>
      </c>
      <c r="E12" s="150">
        <v>0</v>
      </c>
      <c r="F12" s="150">
        <v>0</v>
      </c>
      <c r="G12" s="150">
        <v>0</v>
      </c>
      <c r="H12" s="150">
        <v>0</v>
      </c>
      <c r="I12" s="150">
        <v>0</v>
      </c>
      <c r="J12" s="150">
        <v>0</v>
      </c>
      <c r="K12" s="150">
        <v>0</v>
      </c>
      <c r="L12" s="150">
        <v>0</v>
      </c>
      <c r="M12" s="150">
        <v>0</v>
      </c>
      <c r="N12" s="150">
        <v>0</v>
      </c>
      <c r="O12" s="150">
        <v>652030</v>
      </c>
      <c r="P12" s="150">
        <v>652030</v>
      </c>
      <c r="Q12" s="150">
        <v>0</v>
      </c>
      <c r="R12" s="124"/>
    </row>
    <row r="13" s="119" customFormat="1" ht="22.5" customHeight="1" spans="1:18">
      <c r="A13" s="121">
        <v>2120501</v>
      </c>
      <c r="B13" s="122" t="s">
        <v>147</v>
      </c>
      <c r="C13" s="121" t="s">
        <v>148</v>
      </c>
      <c r="D13" s="150">
        <v>652030</v>
      </c>
      <c r="E13" s="150">
        <v>0</v>
      </c>
      <c r="F13" s="150">
        <v>0</v>
      </c>
      <c r="G13" s="150">
        <v>0</v>
      </c>
      <c r="H13" s="150">
        <v>0</v>
      </c>
      <c r="I13" s="150">
        <v>0</v>
      </c>
      <c r="J13" s="150">
        <v>0</v>
      </c>
      <c r="K13" s="150">
        <v>0</v>
      </c>
      <c r="L13" s="150">
        <v>0</v>
      </c>
      <c r="M13" s="150">
        <v>0</v>
      </c>
      <c r="N13" s="150">
        <v>0</v>
      </c>
      <c r="O13" s="150">
        <v>652030</v>
      </c>
      <c r="P13" s="150">
        <v>652030</v>
      </c>
      <c r="Q13" s="150">
        <v>0</v>
      </c>
      <c r="R13" s="124"/>
    </row>
    <row r="14" s="119" customFormat="1" ht="22.5" customHeight="1" spans="1:18">
      <c r="A14" s="121"/>
      <c r="B14" s="122" t="s">
        <v>119</v>
      </c>
      <c r="C14" s="121" t="s">
        <v>120</v>
      </c>
      <c r="D14" s="150">
        <v>87141</v>
      </c>
      <c r="E14" s="150">
        <v>0</v>
      </c>
      <c r="F14" s="150">
        <v>0</v>
      </c>
      <c r="G14" s="150">
        <v>0</v>
      </c>
      <c r="H14" s="150">
        <v>0</v>
      </c>
      <c r="I14" s="150">
        <v>0</v>
      </c>
      <c r="J14" s="150">
        <v>0</v>
      </c>
      <c r="K14" s="150">
        <v>0</v>
      </c>
      <c r="L14" s="150">
        <v>0</v>
      </c>
      <c r="M14" s="150">
        <v>0</v>
      </c>
      <c r="N14" s="150">
        <v>0</v>
      </c>
      <c r="O14" s="150">
        <v>87141</v>
      </c>
      <c r="P14" s="150">
        <v>87141</v>
      </c>
      <c r="Q14" s="150">
        <v>0</v>
      </c>
      <c r="R14" s="124"/>
    </row>
    <row r="15" s="119" customFormat="1" ht="22.5" customHeight="1" spans="1:18">
      <c r="A15" s="121">
        <v>2120501</v>
      </c>
      <c r="B15" s="122" t="s">
        <v>149</v>
      </c>
      <c r="C15" s="121" t="s">
        <v>148</v>
      </c>
      <c r="D15" s="150">
        <v>87141</v>
      </c>
      <c r="E15" s="150">
        <v>0</v>
      </c>
      <c r="F15" s="150">
        <v>0</v>
      </c>
      <c r="G15" s="150">
        <v>0</v>
      </c>
      <c r="H15" s="150">
        <v>0</v>
      </c>
      <c r="I15" s="150">
        <v>0</v>
      </c>
      <c r="J15" s="150">
        <v>0</v>
      </c>
      <c r="K15" s="150">
        <v>0</v>
      </c>
      <c r="L15" s="150">
        <v>0</v>
      </c>
      <c r="M15" s="150">
        <v>0</v>
      </c>
      <c r="N15" s="150">
        <v>0</v>
      </c>
      <c r="O15" s="150">
        <v>87141</v>
      </c>
      <c r="P15" s="150">
        <v>87141</v>
      </c>
      <c r="Q15" s="150">
        <v>0</v>
      </c>
      <c r="R15" s="124"/>
    </row>
    <row r="16" s="119" customFormat="1" ht="22.5" customHeight="1" spans="1:18">
      <c r="A16" s="121"/>
      <c r="B16" s="122" t="s">
        <v>122</v>
      </c>
      <c r="C16" s="121" t="s">
        <v>123</v>
      </c>
      <c r="D16" s="150">
        <v>59677</v>
      </c>
      <c r="E16" s="150">
        <v>0</v>
      </c>
      <c r="F16" s="150">
        <v>0</v>
      </c>
      <c r="G16" s="150">
        <v>0</v>
      </c>
      <c r="H16" s="150">
        <v>0</v>
      </c>
      <c r="I16" s="150">
        <v>0</v>
      </c>
      <c r="J16" s="150">
        <v>0</v>
      </c>
      <c r="K16" s="150">
        <v>0</v>
      </c>
      <c r="L16" s="150">
        <v>0</v>
      </c>
      <c r="M16" s="150">
        <v>0</v>
      </c>
      <c r="N16" s="150">
        <v>0</v>
      </c>
      <c r="O16" s="150">
        <v>59677</v>
      </c>
      <c r="P16" s="150">
        <v>59677</v>
      </c>
      <c r="Q16" s="150">
        <v>0</v>
      </c>
      <c r="R16" s="124"/>
    </row>
    <row r="17" s="119" customFormat="1" ht="22.5" customHeight="1" spans="1:18">
      <c r="A17" s="121">
        <v>2120101</v>
      </c>
      <c r="B17" s="122" t="s">
        <v>150</v>
      </c>
      <c r="C17" s="121" t="s">
        <v>142</v>
      </c>
      <c r="D17" s="150">
        <v>59677</v>
      </c>
      <c r="E17" s="150">
        <v>0</v>
      </c>
      <c r="F17" s="150">
        <v>0</v>
      </c>
      <c r="G17" s="150">
        <v>0</v>
      </c>
      <c r="H17" s="150">
        <v>0</v>
      </c>
      <c r="I17" s="150">
        <v>0</v>
      </c>
      <c r="J17" s="150">
        <v>0</v>
      </c>
      <c r="K17" s="150">
        <v>0</v>
      </c>
      <c r="L17" s="150">
        <v>0</v>
      </c>
      <c r="M17" s="150">
        <v>0</v>
      </c>
      <c r="N17" s="150">
        <v>0</v>
      </c>
      <c r="O17" s="150">
        <v>59677</v>
      </c>
      <c r="P17" s="150">
        <v>59677</v>
      </c>
      <c r="Q17" s="150">
        <v>0</v>
      </c>
      <c r="R17" s="124"/>
    </row>
    <row r="18" s="119" customFormat="1" ht="22.5" customHeight="1" spans="1:18">
      <c r="A18" s="121"/>
      <c r="B18" s="122" t="s">
        <v>125</v>
      </c>
      <c r="C18" s="121" t="s">
        <v>126</v>
      </c>
      <c r="D18" s="150">
        <v>207746</v>
      </c>
      <c r="E18" s="150">
        <v>0</v>
      </c>
      <c r="F18" s="150">
        <v>0</v>
      </c>
      <c r="G18" s="150">
        <v>0</v>
      </c>
      <c r="H18" s="150">
        <v>0</v>
      </c>
      <c r="I18" s="150">
        <v>0</v>
      </c>
      <c r="J18" s="150">
        <v>0</v>
      </c>
      <c r="K18" s="150">
        <v>0</v>
      </c>
      <c r="L18" s="150">
        <v>0</v>
      </c>
      <c r="M18" s="150">
        <v>0</v>
      </c>
      <c r="N18" s="150">
        <v>0</v>
      </c>
      <c r="O18" s="150">
        <v>207746</v>
      </c>
      <c r="P18" s="150">
        <v>207746</v>
      </c>
      <c r="Q18" s="150">
        <v>0</v>
      </c>
      <c r="R18" s="124"/>
    </row>
    <row r="19" s="119" customFormat="1" ht="22.5" customHeight="1" spans="1:18">
      <c r="A19" s="121">
        <v>2120101</v>
      </c>
      <c r="B19" s="122" t="s">
        <v>151</v>
      </c>
      <c r="C19" s="121" t="s">
        <v>142</v>
      </c>
      <c r="D19" s="150">
        <v>207746</v>
      </c>
      <c r="E19" s="150">
        <v>0</v>
      </c>
      <c r="F19" s="150">
        <v>0</v>
      </c>
      <c r="G19" s="150">
        <v>0</v>
      </c>
      <c r="H19" s="150">
        <v>0</v>
      </c>
      <c r="I19" s="150">
        <v>0</v>
      </c>
      <c r="J19" s="150">
        <v>0</v>
      </c>
      <c r="K19" s="150">
        <v>0</v>
      </c>
      <c r="L19" s="150">
        <v>0</v>
      </c>
      <c r="M19" s="150">
        <v>0</v>
      </c>
      <c r="N19" s="150">
        <v>0</v>
      </c>
      <c r="O19" s="150">
        <v>207746</v>
      </c>
      <c r="P19" s="150">
        <v>207746</v>
      </c>
      <c r="Q19" s="150">
        <v>0</v>
      </c>
      <c r="R19" s="124"/>
    </row>
    <row r="20" s="119" customFormat="1" ht="22.5" customHeight="1" spans="1:18">
      <c r="A20" s="121"/>
      <c r="B20" s="122" t="s">
        <v>128</v>
      </c>
      <c r="C20" s="121" t="s">
        <v>129</v>
      </c>
      <c r="D20" s="150">
        <v>149227</v>
      </c>
      <c r="E20" s="150">
        <v>0</v>
      </c>
      <c r="F20" s="150">
        <v>0</v>
      </c>
      <c r="G20" s="150">
        <v>0</v>
      </c>
      <c r="H20" s="150">
        <v>0</v>
      </c>
      <c r="I20" s="150">
        <v>0</v>
      </c>
      <c r="J20" s="150">
        <v>0</v>
      </c>
      <c r="K20" s="150">
        <v>0</v>
      </c>
      <c r="L20" s="150">
        <v>0</v>
      </c>
      <c r="M20" s="150">
        <v>0</v>
      </c>
      <c r="N20" s="150">
        <v>0</v>
      </c>
      <c r="O20" s="150">
        <v>149227</v>
      </c>
      <c r="P20" s="150">
        <v>149227</v>
      </c>
      <c r="Q20" s="150">
        <v>0</v>
      </c>
      <c r="R20" s="124"/>
    </row>
    <row r="21" s="119" customFormat="1" ht="22.5" customHeight="1" spans="1:18">
      <c r="A21" s="121">
        <v>2120303</v>
      </c>
      <c r="B21" s="122" t="s">
        <v>152</v>
      </c>
      <c r="C21" s="121" t="s">
        <v>141</v>
      </c>
      <c r="D21" s="150">
        <v>149227</v>
      </c>
      <c r="E21" s="150">
        <v>0</v>
      </c>
      <c r="F21" s="150">
        <v>0</v>
      </c>
      <c r="G21" s="150">
        <v>0</v>
      </c>
      <c r="H21" s="150">
        <v>0</v>
      </c>
      <c r="I21" s="150">
        <v>0</v>
      </c>
      <c r="J21" s="150">
        <v>0</v>
      </c>
      <c r="K21" s="150">
        <v>0</v>
      </c>
      <c r="L21" s="150">
        <v>0</v>
      </c>
      <c r="M21" s="150">
        <v>0</v>
      </c>
      <c r="N21" s="150">
        <v>0</v>
      </c>
      <c r="O21" s="150">
        <v>149227</v>
      </c>
      <c r="P21" s="150">
        <v>149227</v>
      </c>
      <c r="Q21" s="150">
        <v>0</v>
      </c>
      <c r="R21" s="124"/>
    </row>
    <row r="22" s="119" customFormat="1" ht="22.5" customHeight="1" spans="1:18">
      <c r="A22" s="121"/>
      <c r="B22" s="122" t="s">
        <v>131</v>
      </c>
      <c r="C22" s="121" t="s">
        <v>132</v>
      </c>
      <c r="D22" s="150">
        <v>1695304</v>
      </c>
      <c r="E22" s="150">
        <v>0</v>
      </c>
      <c r="F22" s="150">
        <v>0</v>
      </c>
      <c r="G22" s="150">
        <v>0</v>
      </c>
      <c r="H22" s="150">
        <v>0</v>
      </c>
      <c r="I22" s="150">
        <v>0</v>
      </c>
      <c r="J22" s="150">
        <v>0</v>
      </c>
      <c r="K22" s="150">
        <v>0</v>
      </c>
      <c r="L22" s="150">
        <v>0</v>
      </c>
      <c r="M22" s="150">
        <v>0</v>
      </c>
      <c r="N22" s="150">
        <v>0</v>
      </c>
      <c r="O22" s="150">
        <v>1695304</v>
      </c>
      <c r="P22" s="150">
        <v>1695304</v>
      </c>
      <c r="Q22" s="150">
        <v>0</v>
      </c>
      <c r="R22" s="124"/>
    </row>
    <row r="23" s="119" customFormat="1" ht="22.5" customHeight="1" spans="1:18">
      <c r="A23" s="121">
        <v>2120501</v>
      </c>
      <c r="B23" s="122" t="s">
        <v>154</v>
      </c>
      <c r="C23" s="121" t="s">
        <v>148</v>
      </c>
      <c r="D23" s="150">
        <v>1695304</v>
      </c>
      <c r="E23" s="150">
        <v>0</v>
      </c>
      <c r="F23" s="150">
        <v>0</v>
      </c>
      <c r="G23" s="150">
        <v>0</v>
      </c>
      <c r="H23" s="150">
        <v>0</v>
      </c>
      <c r="I23" s="150">
        <v>0</v>
      </c>
      <c r="J23" s="150">
        <v>0</v>
      </c>
      <c r="K23" s="150">
        <v>0</v>
      </c>
      <c r="L23" s="150">
        <v>0</v>
      </c>
      <c r="M23" s="150">
        <v>0</v>
      </c>
      <c r="N23" s="150">
        <v>0</v>
      </c>
      <c r="O23" s="150">
        <v>1695304</v>
      </c>
      <c r="P23" s="150">
        <v>1695304</v>
      </c>
      <c r="Q23" s="150">
        <v>0</v>
      </c>
      <c r="R23" s="124"/>
    </row>
    <row r="24" ht="22.5" customHeight="1" spans="1:18">
      <c r="A24" s="98"/>
      <c r="B24" s="98"/>
      <c r="C24" s="98"/>
      <c r="D24" s="98"/>
      <c r="E24" s="98"/>
      <c r="F24" s="98"/>
      <c r="G24" s="98"/>
      <c r="H24" s="98"/>
      <c r="I24" s="98"/>
      <c r="J24" s="98"/>
      <c r="K24" s="98"/>
      <c r="L24" s="98"/>
      <c r="M24" s="98"/>
      <c r="N24" s="98"/>
      <c r="O24" s="98"/>
      <c r="P24" s="98"/>
      <c r="Q24" s="98"/>
      <c r="R24" s="98"/>
    </row>
    <row r="25" ht="22.5" customHeight="1" spans="1:18">
      <c r="A25" s="98"/>
      <c r="B25" s="98"/>
      <c r="C25" s="98"/>
      <c r="D25" s="98"/>
      <c r="E25" s="98"/>
      <c r="F25" s="98"/>
      <c r="G25" s="98"/>
      <c r="H25" s="98"/>
      <c r="I25" s="98"/>
      <c r="J25" s="98"/>
      <c r="K25" s="98"/>
      <c r="L25" s="98"/>
      <c r="M25" s="98"/>
      <c r="N25" s="98"/>
      <c r="O25" s="98"/>
      <c r="P25" s="98"/>
      <c r="Q25" s="98"/>
      <c r="R25" s="98"/>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horizontalDpi="600"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G47" sqref="G47"/>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128"/>
      <c r="B1" s="129"/>
      <c r="C1" s="84"/>
      <c r="D1" s="84"/>
      <c r="E1" s="84"/>
      <c r="F1" s="84"/>
      <c r="G1" s="84"/>
      <c r="H1" s="84"/>
      <c r="I1" s="140" t="s">
        <v>530</v>
      </c>
    </row>
    <row r="2" ht="22.5" customHeight="1" spans="1:9">
      <c r="A2" s="85" t="s">
        <v>531</v>
      </c>
      <c r="B2" s="85"/>
      <c r="C2" s="85"/>
      <c r="D2" s="85"/>
      <c r="E2" s="85"/>
      <c r="F2" s="85"/>
      <c r="G2" s="85"/>
      <c r="H2" s="85"/>
      <c r="I2" s="85"/>
    </row>
    <row r="3" ht="22.5" customHeight="1" spans="1:9">
      <c r="A3" s="130"/>
      <c r="B3" s="131"/>
      <c r="C3" s="131"/>
      <c r="D3" s="131"/>
      <c r="E3" s="131"/>
      <c r="F3" s="132"/>
      <c r="G3" s="132"/>
      <c r="H3" s="132"/>
      <c r="I3" s="141" t="s">
        <v>90</v>
      </c>
    </row>
    <row r="4" ht="22.5" customHeight="1" spans="1:9">
      <c r="A4" s="93" t="s">
        <v>135</v>
      </c>
      <c r="B4" s="93" t="s">
        <v>91</v>
      </c>
      <c r="C4" s="89" t="s">
        <v>136</v>
      </c>
      <c r="D4" s="133" t="s">
        <v>93</v>
      </c>
      <c r="E4" s="134" t="s">
        <v>532</v>
      </c>
      <c r="F4" s="135" t="s">
        <v>249</v>
      </c>
      <c r="G4" s="135" t="s">
        <v>251</v>
      </c>
      <c r="H4" s="135" t="s">
        <v>533</v>
      </c>
      <c r="I4" s="135" t="s">
        <v>252</v>
      </c>
    </row>
    <row r="5" ht="38.25" customHeight="1" spans="1:9">
      <c r="A5" s="93"/>
      <c r="B5" s="93"/>
      <c r="C5" s="93"/>
      <c r="D5" s="136"/>
      <c r="E5" s="135"/>
      <c r="F5" s="135"/>
      <c r="G5" s="135"/>
      <c r="H5" s="135"/>
      <c r="I5" s="135"/>
    </row>
    <row r="6" s="119" customFormat="1" ht="22.5" customHeight="1" spans="1:9">
      <c r="A6" s="137"/>
      <c r="B6" s="138"/>
      <c r="C6" s="137" t="s">
        <v>107</v>
      </c>
      <c r="D6" s="139">
        <v>278640</v>
      </c>
      <c r="E6" s="139">
        <v>128640</v>
      </c>
      <c r="F6" s="139">
        <v>0</v>
      </c>
      <c r="G6" s="139">
        <v>0</v>
      </c>
      <c r="H6" s="139">
        <v>0</v>
      </c>
      <c r="I6" s="139">
        <v>150000</v>
      </c>
    </row>
    <row r="7" s="120" customFormat="1" ht="22.5" customHeight="1" spans="1:9">
      <c r="A7" s="137"/>
      <c r="B7" s="138" t="s">
        <v>139</v>
      </c>
      <c r="C7" s="137" t="s">
        <v>109</v>
      </c>
      <c r="D7" s="139">
        <v>278640</v>
      </c>
      <c r="E7" s="139">
        <v>128640</v>
      </c>
      <c r="F7" s="139">
        <v>0</v>
      </c>
      <c r="G7" s="139">
        <v>0</v>
      </c>
      <c r="H7" s="139">
        <v>0</v>
      </c>
      <c r="I7" s="139">
        <v>150000</v>
      </c>
    </row>
    <row r="8" s="120" customFormat="1" ht="22.5" customHeight="1" spans="1:9">
      <c r="A8" s="137"/>
      <c r="B8" s="138" t="s">
        <v>113</v>
      </c>
      <c r="C8" s="137" t="s">
        <v>114</v>
      </c>
      <c r="D8" s="139">
        <v>15840</v>
      </c>
      <c r="E8" s="139">
        <v>15840</v>
      </c>
      <c r="F8" s="139">
        <v>0</v>
      </c>
      <c r="G8" s="139">
        <v>0</v>
      </c>
      <c r="H8" s="139">
        <v>0</v>
      </c>
      <c r="I8" s="139">
        <v>0</v>
      </c>
    </row>
    <row r="9" s="120" customFormat="1" ht="22.5" customHeight="1" spans="1:9">
      <c r="A9" s="137">
        <v>2120104</v>
      </c>
      <c r="B9" s="138" t="s">
        <v>145</v>
      </c>
      <c r="C9" s="137" t="s">
        <v>146</v>
      </c>
      <c r="D9" s="139">
        <v>15840</v>
      </c>
      <c r="E9" s="139">
        <v>15840</v>
      </c>
      <c r="F9" s="139">
        <v>0</v>
      </c>
      <c r="G9" s="139">
        <v>0</v>
      </c>
      <c r="H9" s="139">
        <v>0</v>
      </c>
      <c r="I9" s="139">
        <v>0</v>
      </c>
    </row>
    <row r="10" s="120" customFormat="1" ht="22.5" customHeight="1" spans="1:12">
      <c r="A10" s="137"/>
      <c r="B10" s="138" t="s">
        <v>122</v>
      </c>
      <c r="C10" s="137" t="s">
        <v>123</v>
      </c>
      <c r="D10" s="139">
        <v>8280</v>
      </c>
      <c r="E10" s="139">
        <v>8280</v>
      </c>
      <c r="F10" s="139">
        <v>0</v>
      </c>
      <c r="G10" s="139">
        <v>0</v>
      </c>
      <c r="H10" s="139">
        <v>0</v>
      </c>
      <c r="I10" s="139">
        <v>0</v>
      </c>
      <c r="K10" s="119"/>
      <c r="L10" s="119"/>
    </row>
    <row r="11" s="120" customFormat="1" ht="22.5" customHeight="1" spans="1:12">
      <c r="A11" s="137">
        <v>2120101</v>
      </c>
      <c r="B11" s="138" t="s">
        <v>150</v>
      </c>
      <c r="C11" s="137" t="s">
        <v>142</v>
      </c>
      <c r="D11" s="139">
        <v>8280</v>
      </c>
      <c r="E11" s="139">
        <v>8280</v>
      </c>
      <c r="F11" s="139">
        <v>0</v>
      </c>
      <c r="G11" s="139">
        <v>0</v>
      </c>
      <c r="H11" s="139">
        <v>0</v>
      </c>
      <c r="I11" s="139">
        <v>0</v>
      </c>
      <c r="J11" s="119"/>
      <c r="L11" s="119"/>
    </row>
    <row r="12" s="120" customFormat="1" ht="22.5" customHeight="1" spans="1:12">
      <c r="A12" s="137"/>
      <c r="B12" s="138" t="s">
        <v>125</v>
      </c>
      <c r="C12" s="137" t="s">
        <v>126</v>
      </c>
      <c r="D12" s="139">
        <v>8280</v>
      </c>
      <c r="E12" s="139">
        <v>8280</v>
      </c>
      <c r="F12" s="139">
        <v>0</v>
      </c>
      <c r="G12" s="139">
        <v>0</v>
      </c>
      <c r="H12" s="139">
        <v>0</v>
      </c>
      <c r="I12" s="139">
        <v>0</v>
      </c>
      <c r="K12" s="119"/>
      <c r="L12" s="119"/>
    </row>
    <row r="13" s="120" customFormat="1" ht="22.5" customHeight="1" spans="1:11">
      <c r="A13" s="137">
        <v>2120102</v>
      </c>
      <c r="B13" s="138" t="s">
        <v>151</v>
      </c>
      <c r="C13" s="137" t="s">
        <v>144</v>
      </c>
      <c r="D13" s="139">
        <v>8280</v>
      </c>
      <c r="E13" s="139">
        <v>8280</v>
      </c>
      <c r="F13" s="139">
        <v>0</v>
      </c>
      <c r="G13" s="139">
        <v>0</v>
      </c>
      <c r="H13" s="139">
        <v>0</v>
      </c>
      <c r="I13" s="139">
        <v>0</v>
      </c>
      <c r="J13" s="119"/>
      <c r="K13" s="119"/>
    </row>
    <row r="14" s="120" customFormat="1" ht="22.5" customHeight="1" spans="1:9">
      <c r="A14" s="137"/>
      <c r="B14" s="138" t="s">
        <v>131</v>
      </c>
      <c r="C14" s="137" t="s">
        <v>132</v>
      </c>
      <c r="D14" s="139">
        <v>246240</v>
      </c>
      <c r="E14" s="139">
        <v>96240</v>
      </c>
      <c r="F14" s="139">
        <v>0</v>
      </c>
      <c r="G14" s="139">
        <v>0</v>
      </c>
      <c r="H14" s="139">
        <v>0</v>
      </c>
      <c r="I14" s="139">
        <v>150000</v>
      </c>
    </row>
    <row r="15" s="120" customFormat="1" ht="22.5" customHeight="1" spans="1:9">
      <c r="A15" s="137">
        <v>2120501</v>
      </c>
      <c r="B15" s="138" t="s">
        <v>154</v>
      </c>
      <c r="C15" s="137" t="s">
        <v>148</v>
      </c>
      <c r="D15" s="139">
        <v>246240</v>
      </c>
      <c r="E15" s="139">
        <v>96240</v>
      </c>
      <c r="F15" s="139">
        <v>0</v>
      </c>
      <c r="G15" s="139">
        <v>0</v>
      </c>
      <c r="H15" s="139">
        <v>0</v>
      </c>
      <c r="I15" s="139">
        <v>150000</v>
      </c>
    </row>
    <row r="16" ht="22.5" customHeight="1" spans="1:9">
      <c r="A16" s="98"/>
      <c r="B16" s="98"/>
      <c r="C16" s="98"/>
      <c r="D16" s="98"/>
      <c r="E16" s="98"/>
      <c r="F16" s="98"/>
      <c r="G16" s="98"/>
      <c r="H16" s="98"/>
      <c r="I16" s="98"/>
    </row>
    <row r="17" ht="22.5" customHeight="1" spans="1:9">
      <c r="A17" s="98"/>
      <c r="B17" s="98"/>
      <c r="C17" s="98"/>
      <c r="D17" s="98"/>
      <c r="E17" s="98"/>
      <c r="F17" s="98"/>
      <c r="G17" s="98"/>
      <c r="H17" s="98"/>
      <c r="I17" s="98"/>
    </row>
    <row r="18" ht="22.5" customHeight="1" spans="1:9">
      <c r="A18" s="98"/>
      <c r="B18" s="98"/>
      <c r="C18" s="98"/>
      <c r="D18" s="98"/>
      <c r="E18" s="98"/>
      <c r="F18" s="98"/>
      <c r="G18" s="98"/>
      <c r="H18" s="98"/>
      <c r="I18" s="98"/>
    </row>
    <row r="19" ht="22.5" customHeight="1" spans="1:9">
      <c r="A19" s="98"/>
      <c r="B19" s="98"/>
      <c r="C19" s="98"/>
      <c r="D19" s="98"/>
      <c r="E19" s="98"/>
      <c r="F19" s="98"/>
      <c r="G19" s="98"/>
      <c r="H19" s="98"/>
      <c r="I19" s="98"/>
    </row>
    <row r="20" ht="22.5" customHeight="1" spans="1:9">
      <c r="A20" s="98"/>
      <c r="B20" s="98"/>
      <c r="C20" s="98"/>
      <c r="D20" s="98"/>
      <c r="E20" s="98"/>
      <c r="F20" s="98"/>
      <c r="G20" s="98"/>
      <c r="H20" s="98"/>
      <c r="I20" s="98"/>
    </row>
    <row r="21" ht="22.5" customHeight="1" spans="1:9">
      <c r="A21" s="98"/>
      <c r="B21" s="98"/>
      <c r="C21" s="98"/>
      <c r="D21" s="98"/>
      <c r="E21" s="98"/>
      <c r="F21" s="98"/>
      <c r="G21" s="98"/>
      <c r="H21" s="98"/>
      <c r="I21" s="98"/>
    </row>
    <row r="22" ht="22.5" customHeight="1" spans="1:9">
      <c r="A22" s="98"/>
      <c r="B22" s="98"/>
      <c r="C22" s="98"/>
      <c r="D22" s="98"/>
      <c r="E22" s="98"/>
      <c r="F22" s="98"/>
      <c r="G22" s="98"/>
      <c r="H22" s="98"/>
      <c r="I22" s="98"/>
    </row>
    <row r="23" ht="22.5" customHeight="1" spans="1:9">
      <c r="A23" s="98"/>
      <c r="B23" s="98"/>
      <c r="C23" s="98"/>
      <c r="D23" s="98"/>
      <c r="E23" s="98"/>
      <c r="F23" s="98"/>
      <c r="G23" s="98"/>
      <c r="H23" s="98"/>
      <c r="I23" s="98"/>
    </row>
    <row r="24" ht="22.5" customHeight="1" spans="1:9">
      <c r="A24" s="98"/>
      <c r="B24" s="98"/>
      <c r="C24" s="98"/>
      <c r="D24" s="98"/>
      <c r="E24" s="98"/>
      <c r="F24" s="98"/>
      <c r="G24" s="98"/>
      <c r="H24" s="98"/>
      <c r="I24" s="98"/>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showGridLines="0" showZeros="0" workbookViewId="0">
      <selection activeCell="C7" sqref="C7"/>
    </sheetView>
  </sheetViews>
  <sheetFormatPr defaultColWidth="9.16666666666667" defaultRowHeight="11.25"/>
  <cols>
    <col min="1" max="1" width="13.5" style="45" customWidth="1"/>
    <col min="2" max="2" width="25.5" style="45" customWidth="1"/>
    <col min="3" max="3" width="11.6666666666667" style="45" customWidth="1"/>
    <col min="4" max="4" width="12.6666666666667" style="45" customWidth="1"/>
    <col min="5" max="5" width="11" style="45" customWidth="1"/>
    <col min="6" max="6" width="12.3333333333333" style="45" customWidth="1"/>
    <col min="7" max="7" width="11.8333333333333" style="45" customWidth="1"/>
    <col min="8" max="8" width="12.6666666666667" style="45" customWidth="1"/>
    <col min="9" max="9" width="13.6666666666667" style="45" customWidth="1"/>
    <col min="10" max="10" width="12.6666666666667" style="45" customWidth="1"/>
    <col min="11" max="11" width="12.8333333333333" style="45" customWidth="1"/>
    <col min="12" max="12" width="11.6666666666667" style="45" customWidth="1"/>
    <col min="13" max="13" width="12.8333333333333" style="45" customWidth="1"/>
    <col min="14" max="14" width="11.5" style="45" customWidth="1"/>
    <col min="15" max="16" width="6.66666666666667" style="45" customWidth="1"/>
    <col min="17" max="16384" width="9.16666666666667" style="45"/>
  </cols>
  <sheetData>
    <row r="1" ht="23.1" customHeight="1" spans="1:16">
      <c r="A1" s="209"/>
      <c r="B1" s="252"/>
      <c r="C1" s="252"/>
      <c r="D1" s="252"/>
      <c r="E1" s="252"/>
      <c r="F1" s="252"/>
      <c r="G1" s="252"/>
      <c r="H1" s="166"/>
      <c r="I1" s="166"/>
      <c r="J1" s="166"/>
      <c r="K1" s="252"/>
      <c r="L1" s="209"/>
      <c r="M1" s="209"/>
      <c r="N1" s="252" t="s">
        <v>88</v>
      </c>
      <c r="O1" s="209"/>
      <c r="P1" s="209"/>
    </row>
    <row r="2" ht="23.1" customHeight="1" spans="1:16">
      <c r="A2" s="219" t="s">
        <v>89</v>
      </c>
      <c r="B2" s="219"/>
      <c r="C2" s="219"/>
      <c r="D2" s="219"/>
      <c r="E2" s="219"/>
      <c r="F2" s="219"/>
      <c r="G2" s="219"/>
      <c r="H2" s="219"/>
      <c r="I2" s="219"/>
      <c r="J2" s="219"/>
      <c r="K2" s="219"/>
      <c r="L2" s="219"/>
      <c r="M2" s="219"/>
      <c r="N2" s="219"/>
      <c r="O2" s="209"/>
      <c r="P2" s="209"/>
    </row>
    <row r="3" ht="23.1" customHeight="1" spans="1:16">
      <c r="A3" s="209"/>
      <c r="B3" s="325"/>
      <c r="C3" s="325"/>
      <c r="D3" s="204"/>
      <c r="E3" s="204"/>
      <c r="F3" s="204"/>
      <c r="G3" s="204"/>
      <c r="H3" s="166"/>
      <c r="I3" s="166"/>
      <c r="J3" s="166"/>
      <c r="K3" s="325"/>
      <c r="L3" s="209"/>
      <c r="M3" s="211" t="s">
        <v>90</v>
      </c>
      <c r="N3" s="211"/>
      <c r="O3" s="209"/>
      <c r="P3" s="209"/>
    </row>
    <row r="4" ht="23.1" customHeight="1" spans="1:16">
      <c r="A4" s="97" t="s">
        <v>91</v>
      </c>
      <c r="B4" s="97" t="s">
        <v>92</v>
      </c>
      <c r="C4" s="222" t="s">
        <v>93</v>
      </c>
      <c r="D4" s="168" t="s">
        <v>94</v>
      </c>
      <c r="E4" s="168"/>
      <c r="F4" s="168"/>
      <c r="G4" s="192" t="s">
        <v>95</v>
      </c>
      <c r="H4" s="168" t="s">
        <v>96</v>
      </c>
      <c r="I4" s="168" t="s">
        <v>97</v>
      </c>
      <c r="J4" s="168"/>
      <c r="K4" s="97" t="s">
        <v>98</v>
      </c>
      <c r="L4" s="97" t="s">
        <v>99</v>
      </c>
      <c r="M4" s="259" t="s">
        <v>100</v>
      </c>
      <c r="N4" s="172" t="s">
        <v>101</v>
      </c>
      <c r="O4" s="209"/>
      <c r="P4" s="209"/>
    </row>
    <row r="5" ht="46.5" customHeight="1" spans="1:16">
      <c r="A5" s="97"/>
      <c r="B5" s="97"/>
      <c r="C5" s="97"/>
      <c r="D5" s="231" t="s">
        <v>102</v>
      </c>
      <c r="E5" s="334" t="s">
        <v>103</v>
      </c>
      <c r="F5" s="214" t="s">
        <v>104</v>
      </c>
      <c r="G5" s="168"/>
      <c r="H5" s="168"/>
      <c r="I5" s="168"/>
      <c r="J5" s="168"/>
      <c r="K5" s="97"/>
      <c r="L5" s="97"/>
      <c r="M5" s="97"/>
      <c r="N5" s="168"/>
      <c r="O5" s="209"/>
      <c r="P5" s="209"/>
    </row>
    <row r="6" ht="46.5" customHeight="1" spans="1:16">
      <c r="A6" s="97"/>
      <c r="B6" s="97"/>
      <c r="C6" s="97"/>
      <c r="D6" s="193"/>
      <c r="E6" s="222"/>
      <c r="F6" s="206"/>
      <c r="G6" s="168"/>
      <c r="H6" s="168"/>
      <c r="I6" s="168" t="s">
        <v>105</v>
      </c>
      <c r="J6" s="168" t="s">
        <v>106</v>
      </c>
      <c r="K6" s="97"/>
      <c r="L6" s="97"/>
      <c r="M6" s="97"/>
      <c r="N6" s="168"/>
      <c r="O6" s="209"/>
      <c r="P6" s="209"/>
    </row>
    <row r="7" s="283" customFormat="1" ht="29.25" customHeight="1" spans="1:18">
      <c r="A7" s="335"/>
      <c r="B7" s="335" t="s">
        <v>107</v>
      </c>
      <c r="C7" s="336">
        <v>77240990.12</v>
      </c>
      <c r="D7" s="336">
        <v>77240990.12</v>
      </c>
      <c r="E7" s="336">
        <v>72090990.12</v>
      </c>
      <c r="F7" s="336">
        <v>5150000</v>
      </c>
      <c r="G7" s="336">
        <v>0</v>
      </c>
      <c r="H7" s="336">
        <v>0</v>
      </c>
      <c r="I7" s="336">
        <v>0</v>
      </c>
      <c r="J7" s="336">
        <v>0</v>
      </c>
      <c r="K7" s="336">
        <v>0</v>
      </c>
      <c r="L7" s="336">
        <v>0</v>
      </c>
      <c r="M7" s="336">
        <v>0</v>
      </c>
      <c r="N7" s="336">
        <v>0</v>
      </c>
      <c r="O7" s="45"/>
      <c r="P7" s="45"/>
      <c r="Q7" s="45"/>
      <c r="R7" s="45"/>
    </row>
    <row r="8" s="283" customFormat="1" ht="29.25" customHeight="1" spans="1:16">
      <c r="A8" s="96" t="s">
        <v>108</v>
      </c>
      <c r="B8" s="96" t="s">
        <v>109</v>
      </c>
      <c r="C8" s="320">
        <v>3171240.86</v>
      </c>
      <c r="D8" s="320">
        <v>3171240.86</v>
      </c>
      <c r="E8" s="320">
        <v>3171240.86</v>
      </c>
      <c r="F8" s="320">
        <v>0</v>
      </c>
      <c r="G8" s="320">
        <v>0</v>
      </c>
      <c r="H8" s="320">
        <v>0</v>
      </c>
      <c r="I8" s="320">
        <v>0</v>
      </c>
      <c r="J8" s="320">
        <v>0</v>
      </c>
      <c r="K8" s="320">
        <v>0</v>
      </c>
      <c r="L8" s="320">
        <v>0</v>
      </c>
      <c r="M8" s="320">
        <v>0</v>
      </c>
      <c r="N8" s="320">
        <v>0</v>
      </c>
      <c r="O8" s="296"/>
      <c r="P8" s="296"/>
    </row>
    <row r="9" ht="29.25" customHeight="1" spans="1:16">
      <c r="A9" s="332" t="s">
        <v>110</v>
      </c>
      <c r="B9" s="332" t="s">
        <v>111</v>
      </c>
      <c r="C9" s="337">
        <v>3171240.86</v>
      </c>
      <c r="D9" s="337">
        <v>3171240.86</v>
      </c>
      <c r="E9" s="337">
        <v>3171240.86</v>
      </c>
      <c r="F9" s="337">
        <v>0</v>
      </c>
      <c r="G9" s="337">
        <v>0</v>
      </c>
      <c r="H9" s="337">
        <v>0</v>
      </c>
      <c r="I9" s="337">
        <v>0</v>
      </c>
      <c r="J9" s="337">
        <v>0</v>
      </c>
      <c r="K9" s="337">
        <v>0</v>
      </c>
      <c r="L9" s="337">
        <v>0</v>
      </c>
      <c r="M9" s="337">
        <v>0</v>
      </c>
      <c r="N9" s="337">
        <v>0</v>
      </c>
      <c r="O9" s="209"/>
      <c r="P9" s="209"/>
    </row>
    <row r="10" ht="29.25" customHeight="1" spans="1:16">
      <c r="A10" s="96" t="s">
        <v>112</v>
      </c>
      <c r="B10" s="96" t="s">
        <v>109</v>
      </c>
      <c r="C10" s="320">
        <v>15162030.22</v>
      </c>
      <c r="D10" s="320">
        <v>15162030.22</v>
      </c>
      <c r="E10" s="320">
        <v>15162030.22</v>
      </c>
      <c r="F10" s="320">
        <v>0</v>
      </c>
      <c r="G10" s="320">
        <v>0</v>
      </c>
      <c r="H10" s="320">
        <v>0</v>
      </c>
      <c r="I10" s="320">
        <v>0</v>
      </c>
      <c r="J10" s="320">
        <v>0</v>
      </c>
      <c r="K10" s="320">
        <v>0</v>
      </c>
      <c r="L10" s="320">
        <v>0</v>
      </c>
      <c r="M10" s="320">
        <v>0</v>
      </c>
      <c r="N10" s="320">
        <v>0</v>
      </c>
      <c r="O10" s="209"/>
      <c r="P10" s="209"/>
    </row>
    <row r="11" ht="29.25" customHeight="1" spans="1:16">
      <c r="A11" s="96" t="s">
        <v>113</v>
      </c>
      <c r="B11" s="96" t="s">
        <v>114</v>
      </c>
      <c r="C11" s="320">
        <v>15162030.22</v>
      </c>
      <c r="D11" s="320">
        <v>15162030.22</v>
      </c>
      <c r="E11" s="320">
        <v>15162030.22</v>
      </c>
      <c r="F11" s="320">
        <v>0</v>
      </c>
      <c r="G11" s="320">
        <v>0</v>
      </c>
      <c r="H11" s="320">
        <v>0</v>
      </c>
      <c r="I11" s="320">
        <v>0</v>
      </c>
      <c r="J11" s="320">
        <v>0</v>
      </c>
      <c r="K11" s="320">
        <v>0</v>
      </c>
      <c r="L11" s="320">
        <v>0</v>
      </c>
      <c r="M11" s="320">
        <v>0</v>
      </c>
      <c r="N11" s="320">
        <v>0</v>
      </c>
      <c r="O11" s="209"/>
      <c r="P11" s="209"/>
    </row>
    <row r="12" ht="29.25" customHeight="1" spans="1:16">
      <c r="A12" s="96" t="s">
        <v>115</v>
      </c>
      <c r="B12" s="96" t="s">
        <v>109</v>
      </c>
      <c r="C12" s="320">
        <v>5290644.59</v>
      </c>
      <c r="D12" s="320">
        <v>5290644.59</v>
      </c>
      <c r="E12" s="320">
        <v>5290644.59</v>
      </c>
      <c r="F12" s="320">
        <v>0</v>
      </c>
      <c r="G12" s="320">
        <v>0</v>
      </c>
      <c r="H12" s="320">
        <v>0</v>
      </c>
      <c r="I12" s="320">
        <v>0</v>
      </c>
      <c r="J12" s="320">
        <v>0</v>
      </c>
      <c r="K12" s="320">
        <v>0</v>
      </c>
      <c r="L12" s="320">
        <v>0</v>
      </c>
      <c r="M12" s="320">
        <v>0</v>
      </c>
      <c r="N12" s="320">
        <v>0</v>
      </c>
      <c r="O12" s="209"/>
      <c r="P12" s="209"/>
    </row>
    <row r="13" ht="29.25" customHeight="1" spans="1:16">
      <c r="A13" s="96" t="s">
        <v>116</v>
      </c>
      <c r="B13" s="96" t="s">
        <v>117</v>
      </c>
      <c r="C13" s="320">
        <v>5290644.59</v>
      </c>
      <c r="D13" s="320">
        <v>5290644.59</v>
      </c>
      <c r="E13" s="320">
        <v>5290644.59</v>
      </c>
      <c r="F13" s="320">
        <v>0</v>
      </c>
      <c r="G13" s="320">
        <v>0</v>
      </c>
      <c r="H13" s="320">
        <v>0</v>
      </c>
      <c r="I13" s="320">
        <v>0</v>
      </c>
      <c r="J13" s="320">
        <v>0</v>
      </c>
      <c r="K13" s="320">
        <v>0</v>
      </c>
      <c r="L13" s="320">
        <v>0</v>
      </c>
      <c r="M13" s="320">
        <v>0</v>
      </c>
      <c r="N13" s="320">
        <v>0</v>
      </c>
      <c r="O13" s="209"/>
      <c r="P13" s="209"/>
    </row>
    <row r="14" ht="29.25" customHeight="1" spans="1:14">
      <c r="A14" s="96" t="s">
        <v>118</v>
      </c>
      <c r="B14" s="96" t="s">
        <v>109</v>
      </c>
      <c r="C14" s="320">
        <v>2138926.84</v>
      </c>
      <c r="D14" s="320">
        <v>2138926.84</v>
      </c>
      <c r="E14" s="320">
        <v>2138926.84</v>
      </c>
      <c r="F14" s="320">
        <v>0</v>
      </c>
      <c r="G14" s="320">
        <v>0</v>
      </c>
      <c r="H14" s="320">
        <v>0</v>
      </c>
      <c r="I14" s="320">
        <v>0</v>
      </c>
      <c r="J14" s="320">
        <v>0</v>
      </c>
      <c r="K14" s="320">
        <v>0</v>
      </c>
      <c r="L14" s="320">
        <v>0</v>
      </c>
      <c r="M14" s="320">
        <v>0</v>
      </c>
      <c r="N14" s="320">
        <v>0</v>
      </c>
    </row>
    <row r="15" ht="29.25" customHeight="1" spans="1:14">
      <c r="A15" s="96" t="s">
        <v>119</v>
      </c>
      <c r="B15" s="96" t="s">
        <v>120</v>
      </c>
      <c r="C15" s="320">
        <v>2138926.84</v>
      </c>
      <c r="D15" s="320">
        <v>2138926.84</v>
      </c>
      <c r="E15" s="320">
        <v>2138926.84</v>
      </c>
      <c r="F15" s="320">
        <v>0</v>
      </c>
      <c r="G15" s="320">
        <v>0</v>
      </c>
      <c r="H15" s="320">
        <v>0</v>
      </c>
      <c r="I15" s="320">
        <v>0</v>
      </c>
      <c r="J15" s="320">
        <v>0</v>
      </c>
      <c r="K15" s="320">
        <v>0</v>
      </c>
      <c r="L15" s="320">
        <v>0</v>
      </c>
      <c r="M15" s="320">
        <v>0</v>
      </c>
      <c r="N15" s="320">
        <v>0</v>
      </c>
    </row>
    <row r="16" ht="29.25" customHeight="1" spans="1:14">
      <c r="A16" s="96" t="s">
        <v>121</v>
      </c>
      <c r="B16" s="96" t="s">
        <v>109</v>
      </c>
      <c r="C16" s="320">
        <v>1501469.83</v>
      </c>
      <c r="D16" s="320">
        <v>1501469.83</v>
      </c>
      <c r="E16" s="320">
        <v>1501469.83</v>
      </c>
      <c r="F16" s="320">
        <v>0</v>
      </c>
      <c r="G16" s="320">
        <v>0</v>
      </c>
      <c r="H16" s="320">
        <v>0</v>
      </c>
      <c r="I16" s="320">
        <v>0</v>
      </c>
      <c r="J16" s="320">
        <v>0</v>
      </c>
      <c r="K16" s="320">
        <v>0</v>
      </c>
      <c r="L16" s="320">
        <v>0</v>
      </c>
      <c r="M16" s="320">
        <v>0</v>
      </c>
      <c r="N16" s="320">
        <v>0</v>
      </c>
    </row>
    <row r="17" ht="29.25" customHeight="1" spans="1:14">
      <c r="A17" s="96" t="s">
        <v>122</v>
      </c>
      <c r="B17" s="96" t="s">
        <v>123</v>
      </c>
      <c r="C17" s="320">
        <v>1501469.83</v>
      </c>
      <c r="D17" s="320">
        <v>1501469.83</v>
      </c>
      <c r="E17" s="320">
        <v>1501469.83</v>
      </c>
      <c r="F17" s="320">
        <v>0</v>
      </c>
      <c r="G17" s="320">
        <v>0</v>
      </c>
      <c r="H17" s="320">
        <v>0</v>
      </c>
      <c r="I17" s="320">
        <v>0</v>
      </c>
      <c r="J17" s="320">
        <v>0</v>
      </c>
      <c r="K17" s="320">
        <v>0</v>
      </c>
      <c r="L17" s="320">
        <v>0</v>
      </c>
      <c r="M17" s="320">
        <v>0</v>
      </c>
      <c r="N17" s="320">
        <v>0</v>
      </c>
    </row>
    <row r="18" ht="29.25" customHeight="1" spans="1:14">
      <c r="A18" s="96" t="s">
        <v>124</v>
      </c>
      <c r="B18" s="96" t="s">
        <v>109</v>
      </c>
      <c r="C18" s="320">
        <v>2234432.94</v>
      </c>
      <c r="D18" s="320">
        <v>2234432.94</v>
      </c>
      <c r="E18" s="320">
        <v>2234432.94</v>
      </c>
      <c r="F18" s="320">
        <v>0</v>
      </c>
      <c r="G18" s="320">
        <v>0</v>
      </c>
      <c r="H18" s="320">
        <v>0</v>
      </c>
      <c r="I18" s="320">
        <v>0</v>
      </c>
      <c r="J18" s="320">
        <v>0</v>
      </c>
      <c r="K18" s="320">
        <v>0</v>
      </c>
      <c r="L18" s="320">
        <v>0</v>
      </c>
      <c r="M18" s="320">
        <v>0</v>
      </c>
      <c r="N18" s="320">
        <v>0</v>
      </c>
    </row>
    <row r="19" ht="29.25" customHeight="1" spans="1:14">
      <c r="A19" s="96" t="s">
        <v>125</v>
      </c>
      <c r="B19" s="96" t="s">
        <v>126</v>
      </c>
      <c r="C19" s="320">
        <v>2234432.94</v>
      </c>
      <c r="D19" s="320">
        <v>2234432.94</v>
      </c>
      <c r="E19" s="320">
        <v>2234432.94</v>
      </c>
      <c r="F19" s="320">
        <v>0</v>
      </c>
      <c r="G19" s="320">
        <v>0</v>
      </c>
      <c r="H19" s="320">
        <v>0</v>
      </c>
      <c r="I19" s="320">
        <v>0</v>
      </c>
      <c r="J19" s="320">
        <v>0</v>
      </c>
      <c r="K19" s="320">
        <v>0</v>
      </c>
      <c r="L19" s="320">
        <v>0</v>
      </c>
      <c r="M19" s="320">
        <v>0</v>
      </c>
      <c r="N19" s="320">
        <v>0</v>
      </c>
    </row>
    <row r="20" ht="29.25" customHeight="1" spans="1:14">
      <c r="A20" s="96" t="s">
        <v>127</v>
      </c>
      <c r="B20" s="96" t="s">
        <v>109</v>
      </c>
      <c r="C20" s="320">
        <v>4818632.56</v>
      </c>
      <c r="D20" s="320">
        <v>4818632.56</v>
      </c>
      <c r="E20" s="320">
        <v>4818632.56</v>
      </c>
      <c r="F20" s="320">
        <v>0</v>
      </c>
      <c r="G20" s="320">
        <v>0</v>
      </c>
      <c r="H20" s="320">
        <v>0</v>
      </c>
      <c r="I20" s="320">
        <v>0</v>
      </c>
      <c r="J20" s="320">
        <v>0</v>
      </c>
      <c r="K20" s="320">
        <v>0</v>
      </c>
      <c r="L20" s="320">
        <v>0</v>
      </c>
      <c r="M20" s="320">
        <v>0</v>
      </c>
      <c r="N20" s="320">
        <v>0</v>
      </c>
    </row>
    <row r="21" ht="29.25" customHeight="1" spans="1:14">
      <c r="A21" s="96" t="s">
        <v>128</v>
      </c>
      <c r="B21" s="96" t="s">
        <v>129</v>
      </c>
      <c r="C21" s="320">
        <v>4818632.56</v>
      </c>
      <c r="D21" s="320">
        <v>4818632.56</v>
      </c>
      <c r="E21" s="320">
        <v>4818632.56</v>
      </c>
      <c r="F21" s="320">
        <v>0</v>
      </c>
      <c r="G21" s="320">
        <v>0</v>
      </c>
      <c r="H21" s="320">
        <v>0</v>
      </c>
      <c r="I21" s="320">
        <v>0</v>
      </c>
      <c r="J21" s="320">
        <v>0</v>
      </c>
      <c r="K21" s="320">
        <v>0</v>
      </c>
      <c r="L21" s="320">
        <v>0</v>
      </c>
      <c r="M21" s="320">
        <v>0</v>
      </c>
      <c r="N21" s="320">
        <v>0</v>
      </c>
    </row>
    <row r="22" ht="29.25" customHeight="1" spans="1:14">
      <c r="A22" s="96" t="s">
        <v>130</v>
      </c>
      <c r="B22" s="96" t="s">
        <v>109</v>
      </c>
      <c r="C22" s="320">
        <v>42923612.28</v>
      </c>
      <c r="D22" s="320">
        <v>42923612.28</v>
      </c>
      <c r="E22" s="320">
        <v>37773612.28</v>
      </c>
      <c r="F22" s="320">
        <v>5150000</v>
      </c>
      <c r="G22" s="320">
        <v>0</v>
      </c>
      <c r="H22" s="320">
        <v>0</v>
      </c>
      <c r="I22" s="320">
        <v>0</v>
      </c>
      <c r="J22" s="320">
        <v>0</v>
      </c>
      <c r="K22" s="320">
        <v>0</v>
      </c>
      <c r="L22" s="320">
        <v>0</v>
      </c>
      <c r="M22" s="320">
        <v>0</v>
      </c>
      <c r="N22" s="320">
        <v>0</v>
      </c>
    </row>
    <row r="23" ht="29.25" customHeight="1" spans="1:14">
      <c r="A23" s="96" t="s">
        <v>131</v>
      </c>
      <c r="B23" s="96" t="s">
        <v>132</v>
      </c>
      <c r="C23" s="320">
        <v>42923612.28</v>
      </c>
      <c r="D23" s="320">
        <v>42923612.28</v>
      </c>
      <c r="E23" s="320">
        <v>37773612.28</v>
      </c>
      <c r="F23" s="320">
        <v>5150000</v>
      </c>
      <c r="G23" s="320">
        <v>0</v>
      </c>
      <c r="H23" s="320">
        <v>0</v>
      </c>
      <c r="I23" s="320">
        <v>0</v>
      </c>
      <c r="J23" s="320">
        <v>0</v>
      </c>
      <c r="K23" s="320">
        <v>0</v>
      </c>
      <c r="L23" s="320">
        <v>0</v>
      </c>
      <c r="M23" s="320">
        <v>0</v>
      </c>
      <c r="N23" s="320">
        <v>0</v>
      </c>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B7" sqref="B7:C7"/>
    </sheetView>
  </sheetViews>
  <sheetFormatPr defaultColWidth="9.16666666666667" defaultRowHeight="12.75" customHeight="1"/>
  <cols>
    <col min="1" max="2" width="16.3333333333333" style="45" customWidth="1"/>
    <col min="3" max="3" width="35.5" style="45" customWidth="1"/>
    <col min="4" max="4" width="16.5" style="45" customWidth="1"/>
    <col min="5" max="16" width="12.3333333333333" style="45" customWidth="1"/>
    <col min="17" max="16384" width="9.16666666666667" style="45"/>
  </cols>
  <sheetData>
    <row r="1" ht="23.25" customHeight="1" spans="1:18">
      <c r="A1" s="84"/>
      <c r="B1" s="84"/>
      <c r="C1" s="84"/>
      <c r="D1" s="84"/>
      <c r="E1" s="84"/>
      <c r="F1" s="84"/>
      <c r="G1" s="84"/>
      <c r="H1" s="84"/>
      <c r="I1" s="84"/>
      <c r="J1" s="84"/>
      <c r="K1" s="84"/>
      <c r="L1" s="84"/>
      <c r="M1" s="84"/>
      <c r="N1" s="84"/>
      <c r="O1"/>
      <c r="P1" s="99" t="s">
        <v>534</v>
      </c>
      <c r="Q1" s="98"/>
      <c r="R1" s="98"/>
    </row>
    <row r="2" ht="23.25" customHeight="1" spans="1:18">
      <c r="A2" s="85" t="s">
        <v>535</v>
      </c>
      <c r="B2" s="85"/>
      <c r="C2" s="85"/>
      <c r="D2" s="85"/>
      <c r="E2" s="85"/>
      <c r="F2" s="85"/>
      <c r="G2" s="85"/>
      <c r="H2" s="85"/>
      <c r="I2" s="85"/>
      <c r="J2" s="85"/>
      <c r="K2" s="85"/>
      <c r="L2" s="85"/>
      <c r="M2" s="85"/>
      <c r="N2" s="85"/>
      <c r="O2" s="85"/>
      <c r="P2" s="85"/>
      <c r="Q2" s="98"/>
      <c r="R2" s="98"/>
    </row>
    <row r="3" ht="23.25" customHeight="1" spans="1:18">
      <c r="A3" s="86"/>
      <c r="B3" s="87"/>
      <c r="C3" s="87"/>
      <c r="D3" s="87"/>
      <c r="E3" s="87"/>
      <c r="F3" s="87"/>
      <c r="G3" s="87"/>
      <c r="H3" s="87"/>
      <c r="I3" s="84"/>
      <c r="J3" s="84"/>
      <c r="K3" s="84"/>
      <c r="L3" s="84"/>
      <c r="M3" s="84"/>
      <c r="N3" s="84"/>
      <c r="O3"/>
      <c r="P3" s="100" t="s">
        <v>90</v>
      </c>
      <c r="Q3" s="98"/>
      <c r="R3" s="98"/>
    </row>
    <row r="4" ht="25.5" customHeight="1" spans="1:18">
      <c r="A4" s="88" t="s">
        <v>135</v>
      </c>
      <c r="B4" s="88" t="s">
        <v>91</v>
      </c>
      <c r="C4" s="89" t="s">
        <v>136</v>
      </c>
      <c r="D4" s="90" t="s">
        <v>137</v>
      </c>
      <c r="E4" s="91" t="s">
        <v>510</v>
      </c>
      <c r="F4" s="92" t="s">
        <v>511</v>
      </c>
      <c r="G4" s="91" t="s">
        <v>512</v>
      </c>
      <c r="H4" s="91" t="s">
        <v>513</v>
      </c>
      <c r="I4" s="94" t="s">
        <v>514</v>
      </c>
      <c r="J4" s="94" t="s">
        <v>515</v>
      </c>
      <c r="K4" s="94" t="s">
        <v>194</v>
      </c>
      <c r="L4" s="94" t="s">
        <v>516</v>
      </c>
      <c r="M4" s="94" t="s">
        <v>187</v>
      </c>
      <c r="N4" s="94" t="s">
        <v>195</v>
      </c>
      <c r="O4" s="94" t="s">
        <v>190</v>
      </c>
      <c r="P4" s="88" t="s">
        <v>196</v>
      </c>
      <c r="Q4" s="101"/>
      <c r="R4" s="101"/>
    </row>
    <row r="5" ht="14.25" customHeight="1" spans="1:18">
      <c r="A5" s="88"/>
      <c r="B5" s="88"/>
      <c r="C5" s="93"/>
      <c r="D5" s="88"/>
      <c r="E5" s="94"/>
      <c r="F5" s="95"/>
      <c r="G5" s="94"/>
      <c r="H5" s="94"/>
      <c r="I5" s="94"/>
      <c r="J5" s="94"/>
      <c r="K5" s="94"/>
      <c r="L5" s="94"/>
      <c r="M5" s="94"/>
      <c r="N5" s="94"/>
      <c r="O5" s="94"/>
      <c r="P5" s="88"/>
      <c r="Q5" s="101"/>
      <c r="R5" s="101"/>
    </row>
    <row r="6" ht="14.25" customHeight="1" spans="1:18">
      <c r="A6" s="88"/>
      <c r="B6" s="88"/>
      <c r="C6" s="93"/>
      <c r="D6" s="88"/>
      <c r="E6" s="94"/>
      <c r="F6" s="95"/>
      <c r="G6" s="94"/>
      <c r="H6" s="94"/>
      <c r="I6" s="94"/>
      <c r="J6" s="94"/>
      <c r="K6" s="94"/>
      <c r="L6" s="94"/>
      <c r="M6" s="94"/>
      <c r="N6" s="94"/>
      <c r="O6" s="94"/>
      <c r="P6" s="88"/>
      <c r="Q6" s="101"/>
      <c r="R6" s="101"/>
    </row>
    <row r="7" ht="23.25" customHeight="1" spans="1:18">
      <c r="A7" s="88"/>
      <c r="B7" s="96" t="s">
        <v>139</v>
      </c>
      <c r="C7" s="97" t="s">
        <v>109</v>
      </c>
      <c r="D7" s="96" t="s">
        <v>307</v>
      </c>
      <c r="E7" s="96" t="s">
        <v>307</v>
      </c>
      <c r="F7" s="96" t="s">
        <v>307</v>
      </c>
      <c r="G7" s="96" t="s">
        <v>307</v>
      </c>
      <c r="H7" s="96" t="s">
        <v>307</v>
      </c>
      <c r="I7" s="96" t="s">
        <v>307</v>
      </c>
      <c r="J7" s="96" t="s">
        <v>307</v>
      </c>
      <c r="K7" s="96" t="s">
        <v>307</v>
      </c>
      <c r="L7" s="96" t="s">
        <v>307</v>
      </c>
      <c r="M7" s="96" t="s">
        <v>307</v>
      </c>
      <c r="N7" s="96" t="s">
        <v>307</v>
      </c>
      <c r="O7" s="96" t="s">
        <v>307</v>
      </c>
      <c r="P7" s="96" t="s">
        <v>307</v>
      </c>
      <c r="Q7" s="98"/>
      <c r="R7" s="98"/>
    </row>
    <row r="8" customFormat="1" ht="27.75" customHeight="1" spans="1:6">
      <c r="A8" s="45"/>
      <c r="B8" s="45"/>
      <c r="C8" s="45"/>
      <c r="D8" s="45"/>
      <c r="E8" s="45"/>
      <c r="F8" s="45"/>
    </row>
    <row r="9" ht="23.25" customHeight="1" spans="1:18">
      <c r="A9" s="98"/>
      <c r="B9" s="98"/>
      <c r="C9" s="98"/>
      <c r="D9" s="98"/>
      <c r="E9" s="98"/>
      <c r="F9" s="98"/>
      <c r="G9" s="98"/>
      <c r="H9" s="98"/>
      <c r="I9" s="98"/>
      <c r="J9" s="98"/>
      <c r="K9" s="98"/>
      <c r="L9" s="98"/>
      <c r="M9" s="98"/>
      <c r="N9" s="98"/>
      <c r="O9" s="98"/>
      <c r="P9" s="98"/>
      <c r="Q9" s="98"/>
      <c r="R9" s="98"/>
    </row>
    <row r="10" ht="23.25" customHeight="1" spans="1:18">
      <c r="A10" s="98"/>
      <c r="B10" s="98"/>
      <c r="C10" s="98"/>
      <c r="D10" s="98"/>
      <c r="E10" s="98"/>
      <c r="F10" s="98"/>
      <c r="G10" s="98"/>
      <c r="H10" s="98"/>
      <c r="I10" s="98"/>
      <c r="J10" s="98"/>
      <c r="K10" s="98"/>
      <c r="L10" s="98"/>
      <c r="M10" s="98"/>
      <c r="N10" s="98"/>
      <c r="O10" s="98"/>
      <c r="P10" s="98"/>
      <c r="Q10" s="98"/>
      <c r="R10" s="98"/>
    </row>
    <row r="11" ht="23.25" customHeight="1" spans="1:18">
      <c r="A11" s="98"/>
      <c r="B11" s="98"/>
      <c r="C11" s="98"/>
      <c r="D11" s="98"/>
      <c r="E11" s="98"/>
      <c r="F11" s="98"/>
      <c r="G11" s="98"/>
      <c r="H11" s="98"/>
      <c r="I11" s="98"/>
      <c r="J11" s="98"/>
      <c r="K11" s="98"/>
      <c r="L11" s="98"/>
      <c r="M11" s="98"/>
      <c r="N11" s="98"/>
      <c r="O11" s="98"/>
      <c r="P11" s="98"/>
      <c r="Q11" s="98"/>
      <c r="R11" s="98"/>
    </row>
    <row r="12" ht="23.25" customHeight="1" spans="1:18">
      <c r="A12" s="98"/>
      <c r="B12" s="98"/>
      <c r="C12" s="98"/>
      <c r="D12" s="98"/>
      <c r="E12" s="98"/>
      <c r="F12" s="98"/>
      <c r="G12" s="98"/>
      <c r="H12" s="98"/>
      <c r="I12" s="98"/>
      <c r="J12" s="98"/>
      <c r="K12" s="98"/>
      <c r="L12" s="98"/>
      <c r="M12" s="98"/>
      <c r="N12" s="98"/>
      <c r="O12" s="98"/>
      <c r="P12" s="98"/>
      <c r="Q12" s="98"/>
      <c r="R12" s="98"/>
    </row>
    <row r="13" ht="23.25" customHeight="1" spans="1:18">
      <c r="A13" s="98"/>
      <c r="B13" s="98"/>
      <c r="C13" s="98"/>
      <c r="D13" s="98"/>
      <c r="E13" s="98"/>
      <c r="F13" s="98"/>
      <c r="G13" s="98"/>
      <c r="H13" s="98"/>
      <c r="I13" s="98"/>
      <c r="J13" s="98"/>
      <c r="K13" s="98"/>
      <c r="L13" s="98"/>
      <c r="M13" s="98"/>
      <c r="N13" s="98"/>
      <c r="O13" s="98"/>
      <c r="P13" s="98"/>
      <c r="Q13" s="98"/>
      <c r="R13" s="98"/>
    </row>
    <row r="14" ht="23.25" customHeight="1" spans="1:18">
      <c r="A14" s="98"/>
      <c r="B14" s="98"/>
      <c r="C14" s="98"/>
      <c r="D14" s="98"/>
      <c r="E14" s="98"/>
      <c r="F14" s="98"/>
      <c r="G14" s="98"/>
      <c r="H14" s="98"/>
      <c r="I14" s="98"/>
      <c r="J14" s="98"/>
      <c r="K14" s="98"/>
      <c r="L14" s="98"/>
      <c r="M14" s="98"/>
      <c r="N14" s="98"/>
      <c r="O14" s="98"/>
      <c r="P14" s="98"/>
      <c r="Q14" s="98"/>
      <c r="R14" s="98"/>
    </row>
    <row r="15" ht="23.25" customHeight="1" spans="1:18">
      <c r="A15" s="98"/>
      <c r="B15" s="98"/>
      <c r="C15" s="98"/>
      <c r="D15" s="98"/>
      <c r="E15" s="98"/>
      <c r="F15" s="98"/>
      <c r="G15" s="98"/>
      <c r="H15" s="98"/>
      <c r="I15" s="98"/>
      <c r="J15" s="98"/>
      <c r="K15" s="98"/>
      <c r="L15" s="98"/>
      <c r="M15" s="98"/>
      <c r="N15" s="98"/>
      <c r="O15" s="98"/>
      <c r="P15" s="98"/>
      <c r="Q15" s="98"/>
      <c r="R15" s="98"/>
    </row>
    <row r="16" ht="23.25" customHeight="1" spans="1:18">
      <c r="A16" s="98"/>
      <c r="B16" s="98"/>
      <c r="C16" s="98"/>
      <c r="D16" s="98"/>
      <c r="E16" s="98"/>
      <c r="F16" s="98"/>
      <c r="G16" s="98"/>
      <c r="H16" s="98"/>
      <c r="I16" s="98"/>
      <c r="J16" s="98"/>
      <c r="K16" s="98"/>
      <c r="L16" s="98"/>
      <c r="M16" s="98"/>
      <c r="N16" s="98"/>
      <c r="O16" s="98"/>
      <c r="P16" s="98"/>
      <c r="Q16" s="98"/>
      <c r="R16" s="98"/>
    </row>
    <row r="17" ht="23.25" customHeight="1" spans="1:18">
      <c r="A17" s="98"/>
      <c r="B17" s="98"/>
      <c r="C17" s="98"/>
      <c r="D17" s="98"/>
      <c r="E17" s="98"/>
      <c r="F17" s="98"/>
      <c r="G17" s="98"/>
      <c r="H17" s="98"/>
      <c r="I17" s="98"/>
      <c r="J17" s="98"/>
      <c r="K17" s="98"/>
      <c r="L17" s="98"/>
      <c r="M17" s="98"/>
      <c r="N17" s="98"/>
      <c r="O17" s="98"/>
      <c r="P17" s="98"/>
      <c r="Q17" s="98"/>
      <c r="R17" s="98"/>
    </row>
    <row r="18" ht="23.25" customHeight="1" spans="1:18">
      <c r="A18" s="98"/>
      <c r="B18" s="98"/>
      <c r="C18" s="98"/>
      <c r="D18" s="98"/>
      <c r="E18" s="98"/>
      <c r="F18" s="98"/>
      <c r="G18" s="98"/>
      <c r="H18" s="98"/>
      <c r="I18" s="98"/>
      <c r="J18" s="98"/>
      <c r="K18" s="98"/>
      <c r="L18" s="98"/>
      <c r="M18" s="98"/>
      <c r="N18" s="98"/>
      <c r="O18" s="98"/>
      <c r="P18" s="98"/>
      <c r="Q18" s="98"/>
      <c r="R18" s="98"/>
    </row>
    <row r="19" ht="23.25" customHeight="1" spans="1:18">
      <c r="A19" s="98"/>
      <c r="B19" s="98"/>
      <c r="C19" s="98"/>
      <c r="D19" s="98"/>
      <c r="E19" s="98"/>
      <c r="F19" s="98"/>
      <c r="G19" s="98"/>
      <c r="H19" s="98"/>
      <c r="I19" s="98"/>
      <c r="J19" s="98"/>
      <c r="K19" s="98"/>
      <c r="L19" s="98"/>
      <c r="M19" s="98"/>
      <c r="N19" s="98"/>
      <c r="O19" s="98"/>
      <c r="P19" s="98"/>
      <c r="Q19" s="98"/>
      <c r="R19" s="98"/>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D7" sqref="D7:P7"/>
    </sheetView>
  </sheetViews>
  <sheetFormatPr defaultColWidth="9.16666666666667" defaultRowHeight="12.75" customHeight="1"/>
  <cols>
    <col min="1" max="2" width="16.3333333333333" style="45" customWidth="1"/>
    <col min="3" max="3" width="35.5" style="45" customWidth="1"/>
    <col min="4" max="4" width="16.5" style="45" customWidth="1"/>
    <col min="5" max="16" width="12.3333333333333" style="45" customWidth="1"/>
    <col min="17" max="16384" width="9.16666666666667" style="45"/>
  </cols>
  <sheetData>
    <row r="1" ht="23.25" customHeight="1" spans="1:18">
      <c r="A1" s="84"/>
      <c r="B1" s="84"/>
      <c r="C1" s="84"/>
      <c r="D1" s="84"/>
      <c r="E1" s="84"/>
      <c r="F1" s="84"/>
      <c r="G1" s="84"/>
      <c r="H1" s="84"/>
      <c r="I1" s="84"/>
      <c r="J1" s="84"/>
      <c r="K1" s="84"/>
      <c r="L1" s="84"/>
      <c r="M1" s="84"/>
      <c r="N1" s="84"/>
      <c r="O1"/>
      <c r="P1" s="99" t="s">
        <v>536</v>
      </c>
      <c r="Q1" s="98"/>
      <c r="R1" s="98"/>
    </row>
    <row r="2" ht="23.25" customHeight="1" spans="1:18">
      <c r="A2" s="85" t="s">
        <v>537</v>
      </c>
      <c r="B2" s="85"/>
      <c r="C2" s="85"/>
      <c r="D2" s="85"/>
      <c r="E2" s="85"/>
      <c r="F2" s="85"/>
      <c r="G2" s="85"/>
      <c r="H2" s="85"/>
      <c r="I2" s="85"/>
      <c r="J2" s="85"/>
      <c r="K2" s="85"/>
      <c r="L2" s="85"/>
      <c r="M2" s="85"/>
      <c r="N2" s="85"/>
      <c r="O2" s="85"/>
      <c r="P2" s="85"/>
      <c r="Q2" s="98"/>
      <c r="R2" s="98"/>
    </row>
    <row r="3" ht="23.25" customHeight="1" spans="1:18">
      <c r="A3" s="86"/>
      <c r="B3" s="87"/>
      <c r="C3" s="87"/>
      <c r="D3" s="87"/>
      <c r="E3" s="87"/>
      <c r="F3" s="87"/>
      <c r="G3" s="87"/>
      <c r="H3" s="87"/>
      <c r="I3" s="84"/>
      <c r="J3" s="84"/>
      <c r="K3" s="84"/>
      <c r="L3" s="84"/>
      <c r="M3" s="84"/>
      <c r="N3" s="84"/>
      <c r="O3"/>
      <c r="P3" s="100" t="s">
        <v>538</v>
      </c>
      <c r="Q3" s="98"/>
      <c r="R3" s="98"/>
    </row>
    <row r="4" ht="25.5" customHeight="1" spans="1:18">
      <c r="A4" s="88" t="s">
        <v>135</v>
      </c>
      <c r="B4" s="88" t="s">
        <v>91</v>
      </c>
      <c r="C4" s="89" t="s">
        <v>136</v>
      </c>
      <c r="D4" s="90" t="s">
        <v>137</v>
      </c>
      <c r="E4" s="91" t="s">
        <v>510</v>
      </c>
      <c r="F4" s="92" t="s">
        <v>511</v>
      </c>
      <c r="G4" s="91" t="s">
        <v>512</v>
      </c>
      <c r="H4" s="91" t="s">
        <v>513</v>
      </c>
      <c r="I4" s="94" t="s">
        <v>514</v>
      </c>
      <c r="J4" s="94" t="s">
        <v>515</v>
      </c>
      <c r="K4" s="94" t="s">
        <v>194</v>
      </c>
      <c r="L4" s="94" t="s">
        <v>516</v>
      </c>
      <c r="M4" s="94" t="s">
        <v>187</v>
      </c>
      <c r="N4" s="94" t="s">
        <v>195</v>
      </c>
      <c r="O4" s="94" t="s">
        <v>190</v>
      </c>
      <c r="P4" s="88" t="s">
        <v>196</v>
      </c>
      <c r="Q4" s="101"/>
      <c r="R4" s="101"/>
    </row>
    <row r="5" ht="14.25" customHeight="1" spans="1:18">
      <c r="A5" s="88"/>
      <c r="B5" s="88"/>
      <c r="C5" s="93"/>
      <c r="D5" s="88"/>
      <c r="E5" s="94"/>
      <c r="F5" s="95"/>
      <c r="G5" s="94"/>
      <c r="H5" s="94"/>
      <c r="I5" s="94"/>
      <c r="J5" s="94"/>
      <c r="K5" s="94"/>
      <c r="L5" s="94"/>
      <c r="M5" s="94"/>
      <c r="N5" s="94"/>
      <c r="O5" s="94"/>
      <c r="P5" s="88"/>
      <c r="Q5" s="101"/>
      <c r="R5" s="101"/>
    </row>
    <row r="6" ht="14.25" customHeight="1" spans="1:18">
      <c r="A6" s="88"/>
      <c r="B6" s="88"/>
      <c r="C6" s="93"/>
      <c r="D6" s="88"/>
      <c r="E6" s="94"/>
      <c r="F6" s="95"/>
      <c r="G6" s="94"/>
      <c r="H6" s="94"/>
      <c r="I6" s="94"/>
      <c r="J6" s="94"/>
      <c r="K6" s="94"/>
      <c r="L6" s="94"/>
      <c r="M6" s="94"/>
      <c r="N6" s="94"/>
      <c r="O6" s="94"/>
      <c r="P6" s="88"/>
      <c r="Q6" s="101"/>
      <c r="R6" s="101"/>
    </row>
    <row r="7" ht="23.25" customHeight="1" spans="1:18">
      <c r="A7" s="88"/>
      <c r="B7" s="96" t="s">
        <v>139</v>
      </c>
      <c r="C7" s="97" t="s">
        <v>109</v>
      </c>
      <c r="D7" s="96" t="s">
        <v>307</v>
      </c>
      <c r="E7" s="96" t="s">
        <v>307</v>
      </c>
      <c r="F7" s="96" t="s">
        <v>307</v>
      </c>
      <c r="G7" s="96" t="s">
        <v>307</v>
      </c>
      <c r="H7" s="96" t="s">
        <v>307</v>
      </c>
      <c r="I7" s="96" t="s">
        <v>307</v>
      </c>
      <c r="J7" s="96" t="s">
        <v>307</v>
      </c>
      <c r="K7" s="96" t="s">
        <v>307</v>
      </c>
      <c r="L7" s="96" t="s">
        <v>307</v>
      </c>
      <c r="M7" s="96" t="s">
        <v>307</v>
      </c>
      <c r="N7" s="96" t="s">
        <v>307</v>
      </c>
      <c r="O7" s="96" t="s">
        <v>307</v>
      </c>
      <c r="P7" s="96" t="s">
        <v>307</v>
      </c>
      <c r="Q7" s="127"/>
      <c r="R7" s="98"/>
    </row>
    <row r="8" customFormat="1" ht="27.75" customHeight="1" spans="1:6">
      <c r="A8" s="45"/>
      <c r="B8" s="45"/>
      <c r="C8" s="45"/>
      <c r="D8" s="45"/>
      <c r="E8" s="45"/>
      <c r="F8" s="45"/>
    </row>
    <row r="9" ht="23.25" customHeight="1" spans="1:18">
      <c r="A9" s="98"/>
      <c r="B9" s="98"/>
      <c r="C9" s="98"/>
      <c r="D9" s="98"/>
      <c r="E9" s="98"/>
      <c r="F9" s="98"/>
      <c r="G9" s="98"/>
      <c r="H9" s="98"/>
      <c r="I9" s="98"/>
      <c r="J9" s="98"/>
      <c r="K9" s="98"/>
      <c r="L9" s="98"/>
      <c r="M9" s="98"/>
      <c r="N9" s="98"/>
      <c r="O9" s="98"/>
      <c r="P9" s="98"/>
      <c r="Q9" s="98"/>
      <c r="R9" s="98"/>
    </row>
    <row r="10" ht="23.25" customHeight="1" spans="1:18">
      <c r="A10" s="98"/>
      <c r="B10" s="98"/>
      <c r="C10" s="98"/>
      <c r="D10" s="98"/>
      <c r="E10" s="98"/>
      <c r="F10" s="98"/>
      <c r="G10" s="98"/>
      <c r="H10" s="98"/>
      <c r="I10" s="98"/>
      <c r="J10" s="98"/>
      <c r="K10" s="98"/>
      <c r="L10" s="98"/>
      <c r="M10" s="98"/>
      <c r="N10" s="98"/>
      <c r="O10" s="98"/>
      <c r="P10" s="98"/>
      <c r="Q10" s="98"/>
      <c r="R10" s="98"/>
    </row>
    <row r="11" ht="23.25" customHeight="1" spans="1:18">
      <c r="A11" s="98"/>
      <c r="B11" s="98"/>
      <c r="C11" s="98"/>
      <c r="D11" s="98"/>
      <c r="E11" s="98"/>
      <c r="F11" s="98"/>
      <c r="G11" s="98"/>
      <c r="H11" s="98"/>
      <c r="I11" s="98"/>
      <c r="J11" s="98"/>
      <c r="K11" s="98"/>
      <c r="L11" s="98"/>
      <c r="M11" s="98"/>
      <c r="N11" s="98"/>
      <c r="O11" s="98"/>
      <c r="P11" s="98"/>
      <c r="Q11" s="98"/>
      <c r="R11" s="98"/>
    </row>
    <row r="12" ht="23.25" customHeight="1" spans="1:18">
      <c r="A12" s="98"/>
      <c r="B12" s="98"/>
      <c r="C12" s="98"/>
      <c r="D12" s="98"/>
      <c r="E12" s="98"/>
      <c r="F12" s="98"/>
      <c r="G12" s="98"/>
      <c r="H12" s="98"/>
      <c r="I12" s="98"/>
      <c r="J12" s="98"/>
      <c r="K12" s="98"/>
      <c r="L12" s="98"/>
      <c r="M12" s="98"/>
      <c r="N12" s="98"/>
      <c r="O12" s="98"/>
      <c r="P12" s="98"/>
      <c r="Q12" s="98"/>
      <c r="R12" s="98"/>
    </row>
    <row r="13" ht="23.25" customHeight="1" spans="1:18">
      <c r="A13" s="98"/>
      <c r="B13" s="98"/>
      <c r="C13" s="98"/>
      <c r="D13" s="98"/>
      <c r="E13" s="98"/>
      <c r="F13" s="98"/>
      <c r="G13" s="98"/>
      <c r="H13" s="98"/>
      <c r="I13" s="98"/>
      <c r="J13" s="98"/>
      <c r="K13" s="98"/>
      <c r="L13" s="98"/>
      <c r="M13" s="98"/>
      <c r="N13" s="98"/>
      <c r="O13" s="98"/>
      <c r="P13" s="98"/>
      <c r="Q13" s="98"/>
      <c r="R13" s="98"/>
    </row>
    <row r="14" ht="23.25" customHeight="1" spans="1:18">
      <c r="A14" s="98"/>
      <c r="B14" s="98"/>
      <c r="C14" s="98"/>
      <c r="D14" s="98"/>
      <c r="E14" s="98"/>
      <c r="F14" s="98"/>
      <c r="G14" s="98"/>
      <c r="H14" s="98"/>
      <c r="I14" s="98"/>
      <c r="J14" s="98"/>
      <c r="K14" s="98"/>
      <c r="L14" s="98"/>
      <c r="M14" s="98"/>
      <c r="N14" s="98"/>
      <c r="O14" s="98"/>
      <c r="P14" s="98"/>
      <c r="Q14" s="98"/>
      <c r="R14" s="98"/>
    </row>
    <row r="15" ht="23.25" customHeight="1" spans="1:18">
      <c r="A15" s="98"/>
      <c r="B15" s="98"/>
      <c r="C15" s="98"/>
      <c r="D15" s="98"/>
      <c r="E15" s="98"/>
      <c r="F15" s="98"/>
      <c r="G15" s="98"/>
      <c r="H15" s="98"/>
      <c r="I15" s="98"/>
      <c r="J15" s="98"/>
      <c r="K15" s="98"/>
      <c r="L15" s="98"/>
      <c r="M15" s="98"/>
      <c r="N15" s="98"/>
      <c r="O15" s="98"/>
      <c r="P15" s="98"/>
      <c r="Q15" s="98"/>
      <c r="R15" s="98"/>
    </row>
    <row r="16" ht="23.25" customHeight="1" spans="1:18">
      <c r="A16" s="98"/>
      <c r="B16" s="98"/>
      <c r="C16" s="98"/>
      <c r="D16" s="98"/>
      <c r="E16" s="98"/>
      <c r="F16" s="98"/>
      <c r="G16" s="98"/>
      <c r="H16" s="98"/>
      <c r="I16" s="98"/>
      <c r="J16" s="98"/>
      <c r="K16" s="98"/>
      <c r="L16" s="98"/>
      <c r="M16" s="98"/>
      <c r="N16" s="98"/>
      <c r="O16" s="98"/>
      <c r="P16" s="98"/>
      <c r="Q16" s="98"/>
      <c r="R16" s="98"/>
    </row>
    <row r="17" ht="23.25" customHeight="1" spans="1:18">
      <c r="A17" s="98"/>
      <c r="B17" s="98"/>
      <c r="C17" s="98"/>
      <c r="D17" s="98"/>
      <c r="E17" s="98"/>
      <c r="F17" s="98"/>
      <c r="G17" s="98"/>
      <c r="H17" s="98"/>
      <c r="I17" s="98"/>
      <c r="J17" s="98"/>
      <c r="K17" s="98"/>
      <c r="L17" s="98"/>
      <c r="M17" s="98"/>
      <c r="N17" s="98"/>
      <c r="O17" s="98"/>
      <c r="P17" s="98"/>
      <c r="Q17" s="98"/>
      <c r="R17" s="98"/>
    </row>
    <row r="18" ht="23.25" customHeight="1" spans="1:18">
      <c r="A18" s="98"/>
      <c r="B18" s="98"/>
      <c r="C18" s="98"/>
      <c r="D18" s="98"/>
      <c r="E18" s="98"/>
      <c r="F18" s="98"/>
      <c r="G18" s="98"/>
      <c r="H18" s="98"/>
      <c r="I18" s="98"/>
      <c r="J18" s="98"/>
      <c r="K18" s="98"/>
      <c r="L18" s="98"/>
      <c r="M18" s="98"/>
      <c r="N18" s="98"/>
      <c r="O18" s="98"/>
      <c r="P18" s="98"/>
      <c r="Q18" s="98"/>
      <c r="R18" s="98"/>
    </row>
    <row r="19" ht="23.25" customHeight="1" spans="1:18">
      <c r="A19" s="98"/>
      <c r="B19" s="98"/>
      <c r="C19" s="98"/>
      <c r="D19" s="98"/>
      <c r="E19" s="98"/>
      <c r="F19" s="98"/>
      <c r="G19" s="98"/>
      <c r="H19" s="98"/>
      <c r="I19" s="98"/>
      <c r="J19" s="98"/>
      <c r="K19" s="98"/>
      <c r="L19" s="98"/>
      <c r="M19" s="98"/>
      <c r="N19" s="98"/>
      <c r="O19" s="98"/>
      <c r="P19" s="98"/>
      <c r="Q19" s="98"/>
      <c r="R19" s="98"/>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5"/>
  <sheetViews>
    <sheetView showGridLines="0" topLeftCell="A37" workbookViewId="0">
      <selection activeCell="D16" sqref="D16"/>
    </sheetView>
  </sheetViews>
  <sheetFormatPr defaultColWidth="9.33333333333333" defaultRowHeight="11.25"/>
  <cols>
    <col min="4" max="4" width="41.6666666666667" customWidth="1"/>
    <col min="5" max="5" width="25.6666666666667" customWidth="1"/>
    <col min="6" max="6" width="14.8333333333333" customWidth="1"/>
    <col min="7" max="7" width="12.8333333333333" customWidth="1"/>
    <col min="8" max="8" width="11" customWidth="1"/>
    <col min="9" max="9" width="12.3333333333333" customWidth="1"/>
    <col min="10" max="10" width="16" customWidth="1"/>
    <col min="11" max="11" width="13.1666666666667" customWidth="1"/>
    <col min="12" max="12" width="11.6666666666667" customWidth="1"/>
  </cols>
  <sheetData>
    <row r="1" ht="20.25" customHeight="1" spans="23:23">
      <c r="W1" t="s">
        <v>539</v>
      </c>
    </row>
    <row r="2" ht="32.25" customHeight="1" spans="1:23">
      <c r="A2" s="103" t="s">
        <v>540</v>
      </c>
      <c r="B2" s="103"/>
      <c r="C2" s="103"/>
      <c r="D2" s="103"/>
      <c r="E2" s="103"/>
      <c r="F2" s="103"/>
      <c r="G2" s="103"/>
      <c r="H2" s="103"/>
      <c r="I2" s="103"/>
      <c r="J2" s="103"/>
      <c r="K2" s="103"/>
      <c r="L2" s="103"/>
      <c r="M2" s="103"/>
      <c r="N2" s="103"/>
      <c r="O2" s="103"/>
      <c r="P2" s="103"/>
      <c r="Q2" s="103"/>
      <c r="R2" s="103"/>
      <c r="S2" s="103"/>
      <c r="T2" s="103"/>
      <c r="U2" s="103"/>
      <c r="V2" s="103"/>
      <c r="W2" s="103"/>
    </row>
    <row r="3" customHeight="1"/>
    <row r="4" customHeight="1"/>
    <row r="5" ht="29.25" customHeight="1" spans="1:23">
      <c r="A5" s="104" t="s">
        <v>135</v>
      </c>
      <c r="B5" s="105"/>
      <c r="C5" s="105"/>
      <c r="D5" s="106"/>
      <c r="E5" s="107" t="s">
        <v>541</v>
      </c>
      <c r="F5" s="104" t="s">
        <v>179</v>
      </c>
      <c r="G5" s="105"/>
      <c r="H5" s="105"/>
      <c r="I5" s="106"/>
      <c r="J5" s="112" t="s">
        <v>180</v>
      </c>
      <c r="K5" s="113"/>
      <c r="L5" s="113"/>
      <c r="M5" s="113"/>
      <c r="N5" s="113"/>
      <c r="O5" s="113"/>
      <c r="P5" s="113"/>
      <c r="Q5" s="113"/>
      <c r="R5" s="113"/>
      <c r="S5" s="115"/>
      <c r="T5" s="116" t="s">
        <v>181</v>
      </c>
      <c r="U5" s="116" t="s">
        <v>182</v>
      </c>
      <c r="V5" s="116" t="s">
        <v>183</v>
      </c>
      <c r="W5" s="107" t="s">
        <v>184</v>
      </c>
    </row>
    <row r="6" ht="54.75" customHeight="1" spans="1:23">
      <c r="A6" s="108" t="s">
        <v>542</v>
      </c>
      <c r="B6" s="108" t="s">
        <v>543</v>
      </c>
      <c r="C6" s="108" t="s">
        <v>544</v>
      </c>
      <c r="D6" s="108" t="s">
        <v>545</v>
      </c>
      <c r="E6" s="109"/>
      <c r="F6" s="108" t="s">
        <v>107</v>
      </c>
      <c r="G6" s="110" t="s">
        <v>185</v>
      </c>
      <c r="H6" s="110" t="s">
        <v>186</v>
      </c>
      <c r="I6" s="110" t="s">
        <v>187</v>
      </c>
      <c r="J6" s="108" t="s">
        <v>107</v>
      </c>
      <c r="K6" s="114" t="s">
        <v>529</v>
      </c>
      <c r="L6" s="114" t="s">
        <v>187</v>
      </c>
      <c r="M6" s="114" t="s">
        <v>190</v>
      </c>
      <c r="N6" s="114" t="s">
        <v>191</v>
      </c>
      <c r="O6" s="114" t="s">
        <v>192</v>
      </c>
      <c r="P6" s="114" t="s">
        <v>193</v>
      </c>
      <c r="Q6" s="114" t="s">
        <v>194</v>
      </c>
      <c r="R6" s="114" t="s">
        <v>195</v>
      </c>
      <c r="S6" s="117" t="s">
        <v>196</v>
      </c>
      <c r="T6" s="118"/>
      <c r="U6" s="118"/>
      <c r="V6" s="118"/>
      <c r="W6" s="109"/>
    </row>
    <row r="7" ht="16.5" customHeight="1" spans="1:23">
      <c r="A7" s="108" t="s">
        <v>546</v>
      </c>
      <c r="B7" s="108" t="s">
        <v>546</v>
      </c>
      <c r="C7" s="108" t="s">
        <v>546</v>
      </c>
      <c r="D7" s="108" t="s">
        <v>546</v>
      </c>
      <c r="E7" s="108" t="s">
        <v>546</v>
      </c>
      <c r="F7" s="108">
        <v>1</v>
      </c>
      <c r="G7" s="108">
        <v>2</v>
      </c>
      <c r="H7" s="108">
        <v>3</v>
      </c>
      <c r="I7" s="108">
        <v>4</v>
      </c>
      <c r="J7" s="108">
        <v>5</v>
      </c>
      <c r="K7" s="108">
        <v>6</v>
      </c>
      <c r="L7" s="108">
        <v>7</v>
      </c>
      <c r="M7" s="108">
        <v>8</v>
      </c>
      <c r="N7" s="108">
        <v>9</v>
      </c>
      <c r="O7" s="108">
        <v>10</v>
      </c>
      <c r="P7" s="108">
        <v>11</v>
      </c>
      <c r="Q7" s="108">
        <v>12</v>
      </c>
      <c r="R7" s="108">
        <v>13</v>
      </c>
      <c r="S7" s="108">
        <v>14</v>
      </c>
      <c r="T7" s="108">
        <v>15</v>
      </c>
      <c r="U7" s="108">
        <v>16</v>
      </c>
      <c r="V7" s="108">
        <v>17</v>
      </c>
      <c r="W7" s="108">
        <v>18</v>
      </c>
    </row>
    <row r="8" s="102" customFormat="1" ht="18.75" customHeight="1" spans="1:23">
      <c r="A8" s="111"/>
      <c r="B8" s="111"/>
      <c r="C8" s="111"/>
      <c r="D8" s="111" t="s">
        <v>107</v>
      </c>
      <c r="E8" s="111"/>
      <c r="F8" s="126">
        <v>30940990.12</v>
      </c>
      <c r="G8" s="126">
        <v>27117134.12</v>
      </c>
      <c r="H8" s="126">
        <v>3725216</v>
      </c>
      <c r="I8" s="126">
        <v>98640</v>
      </c>
      <c r="J8" s="126">
        <v>41150000</v>
      </c>
      <c r="K8" s="126">
        <v>40780000</v>
      </c>
      <c r="L8" s="126">
        <v>180000</v>
      </c>
      <c r="M8" s="126"/>
      <c r="N8" s="126"/>
      <c r="O8" s="126">
        <v>190000</v>
      </c>
      <c r="P8" s="126"/>
      <c r="Q8" s="126"/>
      <c r="R8" s="126"/>
      <c r="S8" s="126"/>
      <c r="T8" s="126"/>
      <c r="U8" s="126"/>
      <c r="V8" s="126"/>
      <c r="W8" s="126"/>
    </row>
    <row r="9" s="125" customFormat="1" ht="18.75" customHeight="1" spans="1:23">
      <c r="A9" s="111">
        <v>212</v>
      </c>
      <c r="B9" s="111">
        <v>3</v>
      </c>
      <c r="C9" s="111">
        <v>3</v>
      </c>
      <c r="D9" s="111" t="s">
        <v>274</v>
      </c>
      <c r="E9" s="111" t="s">
        <v>188</v>
      </c>
      <c r="F9" s="126"/>
      <c r="G9" s="126"/>
      <c r="H9" s="126"/>
      <c r="I9" s="126"/>
      <c r="J9" s="126">
        <v>50000</v>
      </c>
      <c r="K9" s="126">
        <v>50000</v>
      </c>
      <c r="L9" s="126"/>
      <c r="M9" s="126"/>
      <c r="N9" s="126"/>
      <c r="O9" s="126"/>
      <c r="P9" s="126"/>
      <c r="Q9" s="126"/>
      <c r="R9" s="126"/>
      <c r="S9" s="126"/>
      <c r="T9" s="126"/>
      <c r="U9" s="126"/>
      <c r="V9" s="126"/>
      <c r="W9" s="126"/>
    </row>
    <row r="10" s="125" customFormat="1" ht="18.75" customHeight="1" spans="1:23">
      <c r="A10" s="111">
        <v>212</v>
      </c>
      <c r="B10" s="111">
        <v>1</v>
      </c>
      <c r="C10" s="111">
        <v>2</v>
      </c>
      <c r="D10" s="111" t="s">
        <v>264</v>
      </c>
      <c r="E10" s="111" t="s">
        <v>188</v>
      </c>
      <c r="F10" s="126"/>
      <c r="G10" s="126"/>
      <c r="H10" s="126"/>
      <c r="I10" s="126"/>
      <c r="J10" s="126">
        <v>1100000</v>
      </c>
      <c r="K10" s="126">
        <v>1100000</v>
      </c>
      <c r="L10" s="126"/>
      <c r="M10" s="126"/>
      <c r="N10" s="126"/>
      <c r="O10" s="126"/>
      <c r="P10" s="126"/>
      <c r="Q10" s="126"/>
      <c r="R10" s="126"/>
      <c r="S10" s="126"/>
      <c r="T10" s="126"/>
      <c r="U10" s="126"/>
      <c r="V10" s="126"/>
      <c r="W10" s="126"/>
    </row>
    <row r="11" s="125" customFormat="1" ht="18.75" customHeight="1" spans="1:23">
      <c r="A11" s="111">
        <v>212</v>
      </c>
      <c r="B11" s="111">
        <v>1</v>
      </c>
      <c r="C11" s="111">
        <v>1</v>
      </c>
      <c r="D11" s="111" t="s">
        <v>547</v>
      </c>
      <c r="E11" s="111" t="s">
        <v>186</v>
      </c>
      <c r="F11" s="126">
        <v>198738</v>
      </c>
      <c r="G11" s="126"/>
      <c r="H11" s="126">
        <v>198738</v>
      </c>
      <c r="I11" s="126"/>
      <c r="J11" s="126"/>
      <c r="K11" s="126"/>
      <c r="L11" s="126"/>
      <c r="M11" s="126"/>
      <c r="N11" s="126"/>
      <c r="O11" s="126"/>
      <c r="P11" s="126"/>
      <c r="Q11" s="126"/>
      <c r="R11" s="126"/>
      <c r="S11" s="126"/>
      <c r="T11" s="126"/>
      <c r="U11" s="126"/>
      <c r="V11" s="126"/>
      <c r="W11" s="126"/>
    </row>
    <row r="12" s="125" customFormat="1" ht="18.75" customHeight="1" spans="1:23">
      <c r="A12" s="111">
        <v>212</v>
      </c>
      <c r="B12" s="111">
        <v>1</v>
      </c>
      <c r="C12" s="111">
        <v>1</v>
      </c>
      <c r="D12" s="111" t="s">
        <v>547</v>
      </c>
      <c r="E12" s="111" t="s">
        <v>200</v>
      </c>
      <c r="F12" s="126">
        <v>208154.7</v>
      </c>
      <c r="G12" s="126">
        <v>208154.7</v>
      </c>
      <c r="H12" s="126"/>
      <c r="I12" s="126"/>
      <c r="J12" s="126"/>
      <c r="K12" s="126"/>
      <c r="L12" s="126"/>
      <c r="M12" s="126"/>
      <c r="N12" s="126"/>
      <c r="O12" s="126"/>
      <c r="P12" s="126"/>
      <c r="Q12" s="126"/>
      <c r="R12" s="126"/>
      <c r="S12" s="126"/>
      <c r="T12" s="126"/>
      <c r="U12" s="126"/>
      <c r="V12" s="126"/>
      <c r="W12" s="126"/>
    </row>
    <row r="13" s="125" customFormat="1" ht="18.75" customHeight="1" spans="1:23">
      <c r="A13" s="111">
        <v>212</v>
      </c>
      <c r="B13" s="111">
        <v>5</v>
      </c>
      <c r="C13" s="111">
        <v>1</v>
      </c>
      <c r="D13" s="111" t="s">
        <v>289</v>
      </c>
      <c r="E13" s="111" t="s">
        <v>200</v>
      </c>
      <c r="F13" s="126">
        <v>168822</v>
      </c>
      <c r="G13" s="126">
        <v>168822</v>
      </c>
      <c r="H13" s="126"/>
      <c r="I13" s="126"/>
      <c r="J13" s="126"/>
      <c r="K13" s="126"/>
      <c r="L13" s="126"/>
      <c r="M13" s="126"/>
      <c r="N13" s="126"/>
      <c r="O13" s="126"/>
      <c r="P13" s="126"/>
      <c r="Q13" s="126"/>
      <c r="R13" s="126"/>
      <c r="S13" s="126"/>
      <c r="T13" s="126"/>
      <c r="U13" s="126"/>
      <c r="V13" s="126"/>
      <c r="W13" s="126"/>
    </row>
    <row r="14" s="125" customFormat="1" ht="18.75" customHeight="1" spans="1:23">
      <c r="A14" s="111">
        <v>212</v>
      </c>
      <c r="B14" s="111">
        <v>3</v>
      </c>
      <c r="C14" s="111">
        <v>3</v>
      </c>
      <c r="D14" s="111" t="s">
        <v>274</v>
      </c>
      <c r="E14" s="111" t="s">
        <v>200</v>
      </c>
      <c r="F14" s="126">
        <v>296331</v>
      </c>
      <c r="G14" s="126">
        <v>296331</v>
      </c>
      <c r="H14" s="126"/>
      <c r="I14" s="126"/>
      <c r="J14" s="126"/>
      <c r="K14" s="126"/>
      <c r="L14" s="126"/>
      <c r="M14" s="126"/>
      <c r="N14" s="126"/>
      <c r="O14" s="126"/>
      <c r="P14" s="126"/>
      <c r="Q14" s="126"/>
      <c r="R14" s="126"/>
      <c r="S14" s="126"/>
      <c r="T14" s="126"/>
      <c r="U14" s="126"/>
      <c r="V14" s="126"/>
      <c r="W14" s="126"/>
    </row>
    <row r="15" s="125" customFormat="1" ht="18.75" customHeight="1" spans="1:23">
      <c r="A15" s="111">
        <v>212</v>
      </c>
      <c r="B15" s="111">
        <v>3</v>
      </c>
      <c r="C15" s="111">
        <v>3</v>
      </c>
      <c r="D15" s="111" t="s">
        <v>274</v>
      </c>
      <c r="E15" s="111" t="s">
        <v>192</v>
      </c>
      <c r="F15" s="126"/>
      <c r="G15" s="126"/>
      <c r="H15" s="126"/>
      <c r="I15" s="126"/>
      <c r="J15" s="126">
        <v>190000</v>
      </c>
      <c r="K15" s="126"/>
      <c r="L15" s="126"/>
      <c r="M15" s="126"/>
      <c r="N15" s="126"/>
      <c r="O15" s="126">
        <v>190000</v>
      </c>
      <c r="P15" s="126"/>
      <c r="Q15" s="126"/>
      <c r="R15" s="126"/>
      <c r="S15" s="126"/>
      <c r="T15" s="126"/>
      <c r="U15" s="126"/>
      <c r="V15" s="126"/>
      <c r="W15" s="126"/>
    </row>
    <row r="16" s="125" customFormat="1" ht="18.75" customHeight="1" spans="1:23">
      <c r="A16" s="111">
        <v>212</v>
      </c>
      <c r="B16" s="111">
        <v>1</v>
      </c>
      <c r="C16" s="111">
        <v>1</v>
      </c>
      <c r="D16" s="111" t="s">
        <v>259</v>
      </c>
      <c r="E16" s="111" t="s">
        <v>188</v>
      </c>
      <c r="F16" s="126"/>
      <c r="G16" s="126"/>
      <c r="H16" s="126"/>
      <c r="I16" s="126"/>
      <c r="J16" s="126">
        <v>200000</v>
      </c>
      <c r="K16" s="126">
        <v>200000</v>
      </c>
      <c r="L16" s="126"/>
      <c r="M16" s="126"/>
      <c r="N16" s="126"/>
      <c r="O16" s="126"/>
      <c r="P16" s="126"/>
      <c r="Q16" s="126"/>
      <c r="R16" s="126"/>
      <c r="S16" s="126"/>
      <c r="T16" s="126"/>
      <c r="U16" s="126"/>
      <c r="V16" s="126"/>
      <c r="W16" s="126"/>
    </row>
    <row r="17" s="125" customFormat="1" ht="18.75" customHeight="1" spans="1:23">
      <c r="A17" s="111">
        <v>212</v>
      </c>
      <c r="B17" s="111">
        <v>5</v>
      </c>
      <c r="C17" s="111">
        <v>1</v>
      </c>
      <c r="D17" s="111" t="s">
        <v>289</v>
      </c>
      <c r="E17" s="111" t="s">
        <v>186</v>
      </c>
      <c r="F17" s="126">
        <v>87141</v>
      </c>
      <c r="G17" s="126"/>
      <c r="H17" s="126">
        <v>87141</v>
      </c>
      <c r="I17" s="126"/>
      <c r="J17" s="126"/>
      <c r="K17" s="126"/>
      <c r="L17" s="126"/>
      <c r="M17" s="126"/>
      <c r="N17" s="126"/>
      <c r="O17" s="126"/>
      <c r="P17" s="126"/>
      <c r="Q17" s="126"/>
      <c r="R17" s="126"/>
      <c r="S17" s="126"/>
      <c r="T17" s="126"/>
      <c r="U17" s="126"/>
      <c r="V17" s="126"/>
      <c r="W17" s="126"/>
    </row>
    <row r="18" s="125" customFormat="1" ht="18.75" customHeight="1" spans="1:23">
      <c r="A18" s="111">
        <v>212</v>
      </c>
      <c r="B18" s="111">
        <v>5</v>
      </c>
      <c r="C18" s="111">
        <v>1</v>
      </c>
      <c r="D18" s="111" t="s">
        <v>289</v>
      </c>
      <c r="E18" s="111" t="s">
        <v>186</v>
      </c>
      <c r="F18" s="126">
        <v>545304</v>
      </c>
      <c r="G18" s="126"/>
      <c r="H18" s="126">
        <v>545304</v>
      </c>
      <c r="I18" s="126"/>
      <c r="J18" s="126"/>
      <c r="K18" s="126"/>
      <c r="L18" s="126"/>
      <c r="M18" s="126"/>
      <c r="N18" s="126"/>
      <c r="O18" s="126"/>
      <c r="P18" s="126"/>
      <c r="Q18" s="126"/>
      <c r="R18" s="126"/>
      <c r="S18" s="126"/>
      <c r="T18" s="126"/>
      <c r="U18" s="126"/>
      <c r="V18" s="126"/>
      <c r="W18" s="126"/>
    </row>
    <row r="19" s="125" customFormat="1" ht="18.75" customHeight="1" spans="1:23">
      <c r="A19" s="111">
        <v>212</v>
      </c>
      <c r="B19" s="111">
        <v>1</v>
      </c>
      <c r="C19" s="111">
        <v>1</v>
      </c>
      <c r="D19" s="111" t="s">
        <v>547</v>
      </c>
      <c r="E19" s="111" t="s">
        <v>202</v>
      </c>
      <c r="F19" s="126">
        <v>109162.08</v>
      </c>
      <c r="G19" s="126">
        <v>109162.08</v>
      </c>
      <c r="H19" s="126"/>
      <c r="I19" s="126"/>
      <c r="J19" s="126"/>
      <c r="K19" s="126"/>
      <c r="L19" s="126"/>
      <c r="M19" s="126"/>
      <c r="N19" s="126"/>
      <c r="O19" s="126"/>
      <c r="P19" s="126"/>
      <c r="Q19" s="126"/>
      <c r="R19" s="126"/>
      <c r="S19" s="126"/>
      <c r="T19" s="126"/>
      <c r="U19" s="126"/>
      <c r="V19" s="126"/>
      <c r="W19" s="126"/>
    </row>
    <row r="20" s="125" customFormat="1" ht="18.75" customHeight="1" spans="1:23">
      <c r="A20" s="111">
        <v>212</v>
      </c>
      <c r="B20" s="111">
        <v>1</v>
      </c>
      <c r="C20" s="111">
        <v>4</v>
      </c>
      <c r="D20" s="111" t="s">
        <v>282</v>
      </c>
      <c r="E20" s="111" t="s">
        <v>200</v>
      </c>
      <c r="F20" s="126">
        <v>3041588.9</v>
      </c>
      <c r="G20" s="126">
        <v>3041588.9</v>
      </c>
      <c r="H20" s="126"/>
      <c r="I20" s="126"/>
      <c r="J20" s="126"/>
      <c r="K20" s="126"/>
      <c r="L20" s="126"/>
      <c r="M20" s="126"/>
      <c r="N20" s="126"/>
      <c r="O20" s="126"/>
      <c r="P20" s="126"/>
      <c r="Q20" s="126"/>
      <c r="R20" s="126"/>
      <c r="S20" s="126"/>
      <c r="T20" s="126"/>
      <c r="U20" s="126"/>
      <c r="V20" s="126"/>
      <c r="W20" s="126"/>
    </row>
    <row r="21" s="125" customFormat="1" ht="18.75" customHeight="1" spans="1:23">
      <c r="A21" s="111">
        <v>212</v>
      </c>
      <c r="B21" s="111">
        <v>1</v>
      </c>
      <c r="C21" s="111">
        <v>1</v>
      </c>
      <c r="D21" s="111" t="s">
        <v>547</v>
      </c>
      <c r="E21" s="111" t="s">
        <v>199</v>
      </c>
      <c r="F21" s="126">
        <v>390456</v>
      </c>
      <c r="G21" s="126">
        <v>390456</v>
      </c>
      <c r="H21" s="126"/>
      <c r="I21" s="126"/>
      <c r="J21" s="126"/>
      <c r="K21" s="126"/>
      <c r="L21" s="126"/>
      <c r="M21" s="126"/>
      <c r="N21" s="126"/>
      <c r="O21" s="126"/>
      <c r="P21" s="126"/>
      <c r="Q21" s="126"/>
      <c r="R21" s="126"/>
      <c r="S21" s="126"/>
      <c r="T21" s="126"/>
      <c r="U21" s="126"/>
      <c r="V21" s="126"/>
      <c r="W21" s="126"/>
    </row>
    <row r="22" s="125" customFormat="1" ht="18.75" customHeight="1" spans="1:23">
      <c r="A22" s="111">
        <v>212</v>
      </c>
      <c r="B22" s="111">
        <v>5</v>
      </c>
      <c r="C22" s="111">
        <v>1</v>
      </c>
      <c r="D22" s="111" t="s">
        <v>289</v>
      </c>
      <c r="E22" s="111" t="s">
        <v>201</v>
      </c>
      <c r="F22" s="126">
        <v>278723.52</v>
      </c>
      <c r="G22" s="126">
        <v>278723.52</v>
      </c>
      <c r="H22" s="126"/>
      <c r="I22" s="126"/>
      <c r="J22" s="126"/>
      <c r="K22" s="126"/>
      <c r="L22" s="126"/>
      <c r="M22" s="126"/>
      <c r="N22" s="126"/>
      <c r="O22" s="126"/>
      <c r="P22" s="126"/>
      <c r="Q22" s="126"/>
      <c r="R22" s="126"/>
      <c r="S22" s="126"/>
      <c r="T22" s="126"/>
      <c r="U22" s="126"/>
      <c r="V22" s="126"/>
      <c r="W22" s="126"/>
    </row>
    <row r="23" s="125" customFormat="1" ht="18.75" customHeight="1" spans="1:23">
      <c r="A23" s="111">
        <v>212</v>
      </c>
      <c r="B23" s="111">
        <v>1</v>
      </c>
      <c r="C23" s="111">
        <v>1</v>
      </c>
      <c r="D23" s="111" t="s">
        <v>547</v>
      </c>
      <c r="E23" s="111" t="s">
        <v>201</v>
      </c>
      <c r="F23" s="126">
        <v>145945.44</v>
      </c>
      <c r="G23" s="126">
        <v>145945.44</v>
      </c>
      <c r="H23" s="126"/>
      <c r="I23" s="126"/>
      <c r="J23" s="126"/>
      <c r="K23" s="126"/>
      <c r="L23" s="126"/>
      <c r="M23" s="126"/>
      <c r="N23" s="126"/>
      <c r="O23" s="126"/>
      <c r="P23" s="126"/>
      <c r="Q23" s="126"/>
      <c r="R23" s="126"/>
      <c r="S23" s="126"/>
      <c r="T23" s="126"/>
      <c r="U23" s="126"/>
      <c r="V23" s="126"/>
      <c r="W23" s="126"/>
    </row>
    <row r="24" s="125" customFormat="1" ht="18.75" customHeight="1" spans="1:23">
      <c r="A24" s="111">
        <v>212</v>
      </c>
      <c r="B24" s="111">
        <v>1</v>
      </c>
      <c r="C24" s="111">
        <v>1</v>
      </c>
      <c r="D24" s="111" t="s">
        <v>547</v>
      </c>
      <c r="E24" s="111" t="s">
        <v>202</v>
      </c>
      <c r="F24" s="126">
        <v>10470.72</v>
      </c>
      <c r="G24" s="126">
        <v>10470.72</v>
      </c>
      <c r="H24" s="126"/>
      <c r="I24" s="126"/>
      <c r="J24" s="126"/>
      <c r="K24" s="126"/>
      <c r="L24" s="126"/>
      <c r="M24" s="126"/>
      <c r="N24" s="126"/>
      <c r="O24" s="126"/>
      <c r="P24" s="126"/>
      <c r="Q24" s="126"/>
      <c r="R24" s="126"/>
      <c r="S24" s="126"/>
      <c r="T24" s="126"/>
      <c r="U24" s="126"/>
      <c r="V24" s="126"/>
      <c r="W24" s="126"/>
    </row>
    <row r="25" s="125" customFormat="1" ht="18.75" customHeight="1" spans="1:23">
      <c r="A25" s="111">
        <v>212</v>
      </c>
      <c r="B25" s="111">
        <v>1</v>
      </c>
      <c r="C25" s="111">
        <v>1</v>
      </c>
      <c r="D25" s="111" t="s">
        <v>547</v>
      </c>
      <c r="E25" s="111" t="s">
        <v>202</v>
      </c>
      <c r="F25" s="126">
        <v>32757.12</v>
      </c>
      <c r="G25" s="126">
        <v>32757.12</v>
      </c>
      <c r="H25" s="126"/>
      <c r="I25" s="126"/>
      <c r="J25" s="126"/>
      <c r="K25" s="126"/>
      <c r="L25" s="126"/>
      <c r="M25" s="126"/>
      <c r="N25" s="126"/>
      <c r="O25" s="126"/>
      <c r="P25" s="126"/>
      <c r="Q25" s="126"/>
      <c r="R25" s="126"/>
      <c r="S25" s="126"/>
      <c r="T25" s="126"/>
      <c r="U25" s="126"/>
      <c r="V25" s="126"/>
      <c r="W25" s="126"/>
    </row>
    <row r="26" s="125" customFormat="1" ht="18.75" customHeight="1" spans="1:23">
      <c r="A26" s="111">
        <v>212</v>
      </c>
      <c r="B26" s="111">
        <v>1</v>
      </c>
      <c r="C26" s="111">
        <v>99</v>
      </c>
      <c r="D26" s="111" t="s">
        <v>259</v>
      </c>
      <c r="E26" s="111" t="s">
        <v>188</v>
      </c>
      <c r="F26" s="126"/>
      <c r="G26" s="126"/>
      <c r="H26" s="126"/>
      <c r="I26" s="126"/>
      <c r="J26" s="126">
        <v>880000</v>
      </c>
      <c r="K26" s="126">
        <v>880000</v>
      </c>
      <c r="L26" s="126"/>
      <c r="M26" s="126"/>
      <c r="N26" s="126"/>
      <c r="O26" s="126"/>
      <c r="P26" s="126"/>
      <c r="Q26" s="126"/>
      <c r="R26" s="126"/>
      <c r="S26" s="126"/>
      <c r="T26" s="126"/>
      <c r="U26" s="126"/>
      <c r="V26" s="126"/>
      <c r="W26" s="126"/>
    </row>
    <row r="27" s="125" customFormat="1" ht="18.75" customHeight="1" spans="1:23">
      <c r="A27" s="111">
        <v>212</v>
      </c>
      <c r="B27" s="111">
        <v>1</v>
      </c>
      <c r="C27" s="111">
        <v>1</v>
      </c>
      <c r="D27" s="111" t="s">
        <v>547</v>
      </c>
      <c r="E27" s="111" t="s">
        <v>187</v>
      </c>
      <c r="F27" s="126">
        <v>8280</v>
      </c>
      <c r="G27" s="126"/>
      <c r="H27" s="126"/>
      <c r="I27" s="126">
        <v>8280</v>
      </c>
      <c r="J27" s="126"/>
      <c r="K27" s="126"/>
      <c r="L27" s="126"/>
      <c r="M27" s="126"/>
      <c r="N27" s="126"/>
      <c r="O27" s="126"/>
      <c r="P27" s="126"/>
      <c r="Q27" s="126"/>
      <c r="R27" s="126"/>
      <c r="S27" s="126"/>
      <c r="T27" s="126"/>
      <c r="U27" s="126"/>
      <c r="V27" s="126"/>
      <c r="W27" s="126"/>
    </row>
    <row r="28" s="125" customFormat="1" ht="18.75" customHeight="1" spans="1:23">
      <c r="A28" s="111">
        <v>212</v>
      </c>
      <c r="B28" s="111">
        <v>1</v>
      </c>
      <c r="C28" s="111">
        <v>1</v>
      </c>
      <c r="D28" s="111" t="s">
        <v>547</v>
      </c>
      <c r="E28" s="111" t="s">
        <v>199</v>
      </c>
      <c r="F28" s="126">
        <v>640476</v>
      </c>
      <c r="G28" s="126">
        <v>640476</v>
      </c>
      <c r="H28" s="126"/>
      <c r="I28" s="126"/>
      <c r="J28" s="126"/>
      <c r="K28" s="126"/>
      <c r="L28" s="126"/>
      <c r="M28" s="126"/>
      <c r="N28" s="126"/>
      <c r="O28" s="126"/>
      <c r="P28" s="126"/>
      <c r="Q28" s="126"/>
      <c r="R28" s="126"/>
      <c r="S28" s="126"/>
      <c r="T28" s="126"/>
      <c r="U28" s="126"/>
      <c r="V28" s="126"/>
      <c r="W28" s="126"/>
    </row>
    <row r="29" s="125" customFormat="1" ht="18.75" customHeight="1" spans="1:23">
      <c r="A29" s="111">
        <v>212</v>
      </c>
      <c r="B29" s="111">
        <v>1</v>
      </c>
      <c r="C29" s="111">
        <v>1</v>
      </c>
      <c r="D29" s="111" t="s">
        <v>547</v>
      </c>
      <c r="E29" s="111" t="s">
        <v>201</v>
      </c>
      <c r="F29" s="126">
        <v>46854.72</v>
      </c>
      <c r="G29" s="126">
        <v>46854.72</v>
      </c>
      <c r="H29" s="126"/>
      <c r="I29" s="126"/>
      <c r="J29" s="126"/>
      <c r="K29" s="126"/>
      <c r="L29" s="126"/>
      <c r="M29" s="126"/>
      <c r="N29" s="126"/>
      <c r="O29" s="126"/>
      <c r="P29" s="126"/>
      <c r="Q29" s="126"/>
      <c r="R29" s="126"/>
      <c r="S29" s="126"/>
      <c r="T29" s="126"/>
      <c r="U29" s="126"/>
      <c r="V29" s="126"/>
      <c r="W29" s="126"/>
    </row>
    <row r="30" s="125" customFormat="1" ht="18.75" customHeight="1" spans="1:23">
      <c r="A30" s="111">
        <v>212</v>
      </c>
      <c r="B30" s="111">
        <v>3</v>
      </c>
      <c r="C30" s="111">
        <v>3</v>
      </c>
      <c r="D30" s="111" t="s">
        <v>274</v>
      </c>
      <c r="E30" s="111" t="s">
        <v>201</v>
      </c>
      <c r="F30" s="126">
        <v>102801.6</v>
      </c>
      <c r="G30" s="126">
        <v>102801.6</v>
      </c>
      <c r="H30" s="126"/>
      <c r="I30" s="126"/>
      <c r="J30" s="126"/>
      <c r="K30" s="126"/>
      <c r="L30" s="126"/>
      <c r="M30" s="126"/>
      <c r="N30" s="126"/>
      <c r="O30" s="126"/>
      <c r="P30" s="126"/>
      <c r="Q30" s="126"/>
      <c r="R30" s="126"/>
      <c r="S30" s="126"/>
      <c r="T30" s="126"/>
      <c r="U30" s="126"/>
      <c r="V30" s="126"/>
      <c r="W30" s="126"/>
    </row>
    <row r="31" s="125" customFormat="1" ht="18.75" customHeight="1" spans="1:23">
      <c r="A31" s="111">
        <v>212</v>
      </c>
      <c r="B31" s="111">
        <v>1</v>
      </c>
      <c r="C31" s="111">
        <v>1</v>
      </c>
      <c r="D31" s="111" t="s">
        <v>547</v>
      </c>
      <c r="E31" s="111" t="s">
        <v>201</v>
      </c>
      <c r="F31" s="126">
        <v>468835.2</v>
      </c>
      <c r="G31" s="126">
        <v>468835.2</v>
      </c>
      <c r="H31" s="126"/>
      <c r="I31" s="126"/>
      <c r="J31" s="126"/>
      <c r="K31" s="126"/>
      <c r="L31" s="126"/>
      <c r="M31" s="126"/>
      <c r="N31" s="126"/>
      <c r="O31" s="126"/>
      <c r="P31" s="126"/>
      <c r="Q31" s="126"/>
      <c r="R31" s="126"/>
      <c r="S31" s="126"/>
      <c r="T31" s="126"/>
      <c r="U31" s="126"/>
      <c r="V31" s="126"/>
      <c r="W31" s="126"/>
    </row>
    <row r="32" s="125" customFormat="1" ht="18.75" customHeight="1" spans="1:23">
      <c r="A32" s="111">
        <v>212</v>
      </c>
      <c r="B32" s="111">
        <v>1</v>
      </c>
      <c r="C32" s="111">
        <v>4</v>
      </c>
      <c r="D32" s="111" t="s">
        <v>282</v>
      </c>
      <c r="E32" s="111" t="s">
        <v>202</v>
      </c>
      <c r="F32" s="126">
        <v>204747.84</v>
      </c>
      <c r="G32" s="126">
        <v>204747.84</v>
      </c>
      <c r="H32" s="126"/>
      <c r="I32" s="126"/>
      <c r="J32" s="126"/>
      <c r="K32" s="126"/>
      <c r="L32" s="126"/>
      <c r="M32" s="126"/>
      <c r="N32" s="126"/>
      <c r="O32" s="126"/>
      <c r="P32" s="126"/>
      <c r="Q32" s="126"/>
      <c r="R32" s="126"/>
      <c r="S32" s="126"/>
      <c r="T32" s="126"/>
      <c r="U32" s="126"/>
      <c r="V32" s="126"/>
      <c r="W32" s="126"/>
    </row>
    <row r="33" s="125" customFormat="1" ht="18.75" customHeight="1" spans="1:23">
      <c r="A33" s="111">
        <v>212</v>
      </c>
      <c r="B33" s="111">
        <v>5</v>
      </c>
      <c r="C33" s="111">
        <v>1</v>
      </c>
      <c r="D33" s="111" t="s">
        <v>289</v>
      </c>
      <c r="E33" s="111" t="s">
        <v>202</v>
      </c>
      <c r="F33" s="126">
        <v>66060</v>
      </c>
      <c r="G33" s="126">
        <v>66060</v>
      </c>
      <c r="H33" s="126"/>
      <c r="I33" s="126"/>
      <c r="J33" s="126"/>
      <c r="K33" s="126"/>
      <c r="L33" s="126"/>
      <c r="M33" s="126"/>
      <c r="N33" s="126"/>
      <c r="O33" s="126"/>
      <c r="P33" s="126"/>
      <c r="Q33" s="126"/>
      <c r="R33" s="126"/>
      <c r="S33" s="126"/>
      <c r="T33" s="126"/>
      <c r="U33" s="126"/>
      <c r="V33" s="126"/>
      <c r="W33" s="126"/>
    </row>
    <row r="34" s="125" customFormat="1" ht="18.75" customHeight="1" spans="1:23">
      <c r="A34" s="111">
        <v>212</v>
      </c>
      <c r="B34" s="111">
        <v>5</v>
      </c>
      <c r="C34" s="111">
        <v>1</v>
      </c>
      <c r="D34" s="111" t="s">
        <v>289</v>
      </c>
      <c r="E34" s="111" t="s">
        <v>189</v>
      </c>
      <c r="F34" s="126"/>
      <c r="G34" s="126"/>
      <c r="H34" s="126"/>
      <c r="I34" s="126"/>
      <c r="J34" s="126">
        <v>180000</v>
      </c>
      <c r="K34" s="126"/>
      <c r="L34" s="126">
        <v>180000</v>
      </c>
      <c r="M34" s="126"/>
      <c r="N34" s="126"/>
      <c r="O34" s="126"/>
      <c r="P34" s="126"/>
      <c r="Q34" s="126"/>
      <c r="R34" s="126"/>
      <c r="S34" s="126"/>
      <c r="T34" s="126"/>
      <c r="U34" s="126"/>
      <c r="V34" s="126"/>
      <c r="W34" s="126"/>
    </row>
    <row r="35" s="125" customFormat="1" ht="18.75" customHeight="1" spans="1:23">
      <c r="A35" s="111">
        <v>212</v>
      </c>
      <c r="B35" s="111">
        <v>1</v>
      </c>
      <c r="C35" s="111">
        <v>99</v>
      </c>
      <c r="D35" s="111" t="s">
        <v>259</v>
      </c>
      <c r="E35" s="111" t="s">
        <v>188</v>
      </c>
      <c r="F35" s="126"/>
      <c r="G35" s="126"/>
      <c r="H35" s="126"/>
      <c r="I35" s="126"/>
      <c r="J35" s="126">
        <v>1200000</v>
      </c>
      <c r="K35" s="126">
        <v>1200000</v>
      </c>
      <c r="L35" s="126"/>
      <c r="M35" s="126"/>
      <c r="N35" s="126"/>
      <c r="O35" s="126"/>
      <c r="P35" s="126"/>
      <c r="Q35" s="126"/>
      <c r="R35" s="126"/>
      <c r="S35" s="126"/>
      <c r="T35" s="126"/>
      <c r="U35" s="126"/>
      <c r="V35" s="126"/>
      <c r="W35" s="126"/>
    </row>
    <row r="36" s="125" customFormat="1" ht="18.75" customHeight="1" spans="1:23">
      <c r="A36" s="111">
        <v>212</v>
      </c>
      <c r="B36" s="111">
        <v>3</v>
      </c>
      <c r="C36" s="111">
        <v>99</v>
      </c>
      <c r="D36" s="111" t="s">
        <v>279</v>
      </c>
      <c r="E36" s="111" t="s">
        <v>188</v>
      </c>
      <c r="F36" s="126"/>
      <c r="G36" s="126"/>
      <c r="H36" s="126"/>
      <c r="I36" s="126"/>
      <c r="J36" s="126">
        <v>200000</v>
      </c>
      <c r="K36" s="126">
        <v>200000</v>
      </c>
      <c r="L36" s="126"/>
      <c r="M36" s="126"/>
      <c r="N36" s="126"/>
      <c r="O36" s="126"/>
      <c r="P36" s="126"/>
      <c r="Q36" s="126"/>
      <c r="R36" s="126"/>
      <c r="S36" s="126"/>
      <c r="T36" s="126"/>
      <c r="U36" s="126"/>
      <c r="V36" s="126"/>
      <c r="W36" s="126"/>
    </row>
    <row r="37" s="125" customFormat="1" ht="18.75" customHeight="1" spans="1:23">
      <c r="A37" s="111">
        <v>212</v>
      </c>
      <c r="B37" s="111">
        <v>5</v>
      </c>
      <c r="C37" s="111">
        <v>1</v>
      </c>
      <c r="D37" s="111" t="s">
        <v>289</v>
      </c>
      <c r="E37" s="111" t="s">
        <v>188</v>
      </c>
      <c r="F37" s="126"/>
      <c r="G37" s="126"/>
      <c r="H37" s="126"/>
      <c r="I37" s="126"/>
      <c r="J37" s="126">
        <v>31200000</v>
      </c>
      <c r="K37" s="126">
        <v>31200000</v>
      </c>
      <c r="L37" s="126"/>
      <c r="M37" s="126"/>
      <c r="N37" s="126"/>
      <c r="O37" s="126"/>
      <c r="P37" s="126"/>
      <c r="Q37" s="126"/>
      <c r="R37" s="126"/>
      <c r="S37" s="126"/>
      <c r="T37" s="126"/>
      <c r="U37" s="126"/>
      <c r="V37" s="126"/>
      <c r="W37" s="126"/>
    </row>
    <row r="38" s="125" customFormat="1" ht="18.75" customHeight="1" spans="1:23">
      <c r="A38" s="111">
        <v>212</v>
      </c>
      <c r="B38" s="111">
        <v>1</v>
      </c>
      <c r="C38" s="111">
        <v>1</v>
      </c>
      <c r="D38" s="111" t="s">
        <v>547</v>
      </c>
      <c r="E38" s="111" t="s">
        <v>186</v>
      </c>
      <c r="F38" s="126">
        <v>59677</v>
      </c>
      <c r="G38" s="126"/>
      <c r="H38" s="126">
        <v>59677</v>
      </c>
      <c r="I38" s="126"/>
      <c r="J38" s="126"/>
      <c r="K38" s="126"/>
      <c r="L38" s="126"/>
      <c r="M38" s="126"/>
      <c r="N38" s="126"/>
      <c r="O38" s="126"/>
      <c r="P38" s="126"/>
      <c r="Q38" s="126"/>
      <c r="R38" s="126"/>
      <c r="S38" s="126"/>
      <c r="T38" s="126"/>
      <c r="U38" s="126"/>
      <c r="V38" s="126"/>
      <c r="W38" s="126"/>
    </row>
    <row r="39" s="125" customFormat="1" ht="18.75" customHeight="1" spans="1:23">
      <c r="A39" s="111">
        <v>212</v>
      </c>
      <c r="B39" s="111">
        <v>1</v>
      </c>
      <c r="C39" s="111">
        <v>1</v>
      </c>
      <c r="D39" s="111" t="s">
        <v>547</v>
      </c>
      <c r="E39" s="111" t="s">
        <v>186</v>
      </c>
      <c r="F39" s="126">
        <v>207746</v>
      </c>
      <c r="G39" s="126"/>
      <c r="H39" s="126">
        <v>207746</v>
      </c>
      <c r="I39" s="126"/>
      <c r="J39" s="126"/>
      <c r="K39" s="126"/>
      <c r="L39" s="126"/>
      <c r="M39" s="126"/>
      <c r="N39" s="126"/>
      <c r="O39" s="126"/>
      <c r="P39" s="126"/>
      <c r="Q39" s="126"/>
      <c r="R39" s="126"/>
      <c r="S39" s="126"/>
      <c r="T39" s="126"/>
      <c r="U39" s="126"/>
      <c r="V39" s="126"/>
      <c r="W39" s="126"/>
    </row>
    <row r="40" s="125" customFormat="1" ht="18.75" customHeight="1" spans="1:23">
      <c r="A40" s="111">
        <v>212</v>
      </c>
      <c r="B40" s="111">
        <v>1</v>
      </c>
      <c r="C40" s="111">
        <v>1</v>
      </c>
      <c r="D40" s="111" t="s">
        <v>547</v>
      </c>
      <c r="E40" s="111" t="s">
        <v>200</v>
      </c>
      <c r="F40" s="126">
        <v>135731.39</v>
      </c>
      <c r="G40" s="126">
        <v>135731.39</v>
      </c>
      <c r="H40" s="126"/>
      <c r="I40" s="126"/>
      <c r="J40" s="126"/>
      <c r="K40" s="126"/>
      <c r="L40" s="126"/>
      <c r="M40" s="126"/>
      <c r="N40" s="126"/>
      <c r="O40" s="126"/>
      <c r="P40" s="126"/>
      <c r="Q40" s="126"/>
      <c r="R40" s="126"/>
      <c r="S40" s="126"/>
      <c r="T40" s="126"/>
      <c r="U40" s="126"/>
      <c r="V40" s="126"/>
      <c r="W40" s="126"/>
    </row>
    <row r="41" s="125" customFormat="1" ht="18.75" customHeight="1" spans="1:23">
      <c r="A41" s="111">
        <v>212</v>
      </c>
      <c r="B41" s="111">
        <v>5</v>
      </c>
      <c r="C41" s="111">
        <v>1</v>
      </c>
      <c r="D41" s="111" t="s">
        <v>289</v>
      </c>
      <c r="E41" s="111" t="s">
        <v>202</v>
      </c>
      <c r="F41" s="126">
        <v>13443.84</v>
      </c>
      <c r="G41" s="126">
        <v>13443.84</v>
      </c>
      <c r="H41" s="126"/>
      <c r="I41" s="126"/>
      <c r="J41" s="126"/>
      <c r="K41" s="126"/>
      <c r="L41" s="126"/>
      <c r="M41" s="126"/>
      <c r="N41" s="126"/>
      <c r="O41" s="126"/>
      <c r="P41" s="126"/>
      <c r="Q41" s="126"/>
      <c r="R41" s="126"/>
      <c r="S41" s="126"/>
      <c r="T41" s="126"/>
      <c r="U41" s="126"/>
      <c r="V41" s="126"/>
      <c r="W41" s="126"/>
    </row>
    <row r="42" s="125" customFormat="1" ht="18.75" customHeight="1" spans="1:23">
      <c r="A42" s="111">
        <v>212</v>
      </c>
      <c r="B42" s="111">
        <v>1</v>
      </c>
      <c r="C42" s="111">
        <v>99</v>
      </c>
      <c r="D42" s="111" t="s">
        <v>259</v>
      </c>
      <c r="E42" s="111" t="s">
        <v>188</v>
      </c>
      <c r="F42" s="126"/>
      <c r="G42" s="126"/>
      <c r="H42" s="126"/>
      <c r="I42" s="126"/>
      <c r="J42" s="126">
        <v>1300000</v>
      </c>
      <c r="K42" s="126">
        <v>1300000</v>
      </c>
      <c r="L42" s="126"/>
      <c r="M42" s="126"/>
      <c r="N42" s="126"/>
      <c r="O42" s="126"/>
      <c r="P42" s="126"/>
      <c r="Q42" s="126"/>
      <c r="R42" s="126"/>
      <c r="S42" s="126"/>
      <c r="T42" s="126"/>
      <c r="U42" s="126"/>
      <c r="V42" s="126"/>
      <c r="W42" s="126"/>
    </row>
    <row r="43" s="125" customFormat="1" ht="18.75" customHeight="1" spans="1:23">
      <c r="A43" s="111">
        <v>212</v>
      </c>
      <c r="B43" s="111">
        <v>1</v>
      </c>
      <c r="C43" s="111">
        <v>4</v>
      </c>
      <c r="D43" s="111" t="s">
        <v>282</v>
      </c>
      <c r="E43" s="111" t="s">
        <v>187</v>
      </c>
      <c r="F43" s="126">
        <v>15840</v>
      </c>
      <c r="G43" s="126"/>
      <c r="H43" s="126"/>
      <c r="I43" s="126">
        <v>15840</v>
      </c>
      <c r="J43" s="126"/>
      <c r="K43" s="126"/>
      <c r="L43" s="126"/>
      <c r="M43" s="126"/>
      <c r="N43" s="126"/>
      <c r="O43" s="126"/>
      <c r="P43" s="126"/>
      <c r="Q43" s="126"/>
      <c r="R43" s="126"/>
      <c r="S43" s="126"/>
      <c r="T43" s="126"/>
      <c r="U43" s="126"/>
      <c r="V43" s="126"/>
      <c r="W43" s="126"/>
    </row>
    <row r="44" s="125" customFormat="1" ht="18.75" customHeight="1" spans="1:23">
      <c r="A44" s="111">
        <v>212</v>
      </c>
      <c r="B44" s="111">
        <v>5</v>
      </c>
      <c r="C44" s="111">
        <v>1</v>
      </c>
      <c r="D44" s="111" t="s">
        <v>289</v>
      </c>
      <c r="E44" s="111" t="s">
        <v>187</v>
      </c>
      <c r="F44" s="126">
        <v>66240</v>
      </c>
      <c r="G44" s="126"/>
      <c r="H44" s="126"/>
      <c r="I44" s="126">
        <v>66240</v>
      </c>
      <c r="J44" s="126"/>
      <c r="K44" s="126"/>
      <c r="L44" s="126"/>
      <c r="M44" s="126"/>
      <c r="N44" s="126"/>
      <c r="O44" s="126"/>
      <c r="P44" s="126"/>
      <c r="Q44" s="126"/>
      <c r="R44" s="126"/>
      <c r="S44" s="126"/>
      <c r="T44" s="126"/>
      <c r="U44" s="126"/>
      <c r="V44" s="126"/>
      <c r="W44" s="126"/>
    </row>
    <row r="45" s="125" customFormat="1" ht="18.75" customHeight="1" spans="1:23">
      <c r="A45" s="111">
        <v>212</v>
      </c>
      <c r="B45" s="111">
        <v>1</v>
      </c>
      <c r="C45" s="111">
        <v>4</v>
      </c>
      <c r="D45" s="111" t="s">
        <v>282</v>
      </c>
      <c r="E45" s="111" t="s">
        <v>186</v>
      </c>
      <c r="F45" s="126">
        <v>1825353</v>
      </c>
      <c r="G45" s="126"/>
      <c r="H45" s="126">
        <v>1825353</v>
      </c>
      <c r="I45" s="126"/>
      <c r="J45" s="126"/>
      <c r="K45" s="126"/>
      <c r="L45" s="126"/>
      <c r="M45" s="126"/>
      <c r="N45" s="126"/>
      <c r="O45" s="126"/>
      <c r="P45" s="126"/>
      <c r="Q45" s="126"/>
      <c r="R45" s="126"/>
      <c r="S45" s="126"/>
      <c r="T45" s="126"/>
      <c r="U45" s="126"/>
      <c r="V45" s="126"/>
      <c r="W45" s="126"/>
    </row>
    <row r="46" s="125" customFormat="1" ht="18.75" customHeight="1" spans="1:23">
      <c r="A46" s="111">
        <v>212</v>
      </c>
      <c r="B46" s="111">
        <v>5</v>
      </c>
      <c r="C46" s="111">
        <v>1</v>
      </c>
      <c r="D46" s="111" t="s">
        <v>289</v>
      </c>
      <c r="E46" s="111" t="s">
        <v>186</v>
      </c>
      <c r="F46" s="126">
        <v>652030</v>
      </c>
      <c r="G46" s="126"/>
      <c r="H46" s="126">
        <v>652030</v>
      </c>
      <c r="I46" s="126"/>
      <c r="J46" s="126"/>
      <c r="K46" s="126"/>
      <c r="L46" s="126"/>
      <c r="M46" s="126"/>
      <c r="N46" s="126"/>
      <c r="O46" s="126"/>
      <c r="P46" s="126"/>
      <c r="Q46" s="126"/>
      <c r="R46" s="126"/>
      <c r="S46" s="126"/>
      <c r="T46" s="126"/>
      <c r="U46" s="126"/>
      <c r="V46" s="126"/>
      <c r="W46" s="126"/>
    </row>
    <row r="47" s="125" customFormat="1" ht="18.75" customHeight="1" spans="1:23">
      <c r="A47" s="111">
        <v>212</v>
      </c>
      <c r="B47" s="111">
        <v>5</v>
      </c>
      <c r="C47" s="111">
        <v>1</v>
      </c>
      <c r="D47" s="111" t="s">
        <v>289</v>
      </c>
      <c r="E47" s="111" t="s">
        <v>200</v>
      </c>
      <c r="F47" s="126">
        <v>771135.07</v>
      </c>
      <c r="G47" s="126">
        <v>771135.07</v>
      </c>
      <c r="H47" s="126"/>
      <c r="I47" s="126"/>
      <c r="J47" s="126"/>
      <c r="K47" s="126"/>
      <c r="L47" s="126"/>
      <c r="M47" s="126"/>
      <c r="N47" s="126"/>
      <c r="O47" s="126"/>
      <c r="P47" s="126"/>
      <c r="Q47" s="126"/>
      <c r="R47" s="126"/>
      <c r="S47" s="126"/>
      <c r="T47" s="126"/>
      <c r="U47" s="126"/>
      <c r="V47" s="126"/>
      <c r="W47" s="126"/>
    </row>
    <row r="48" s="125" customFormat="1" ht="18.75" customHeight="1" spans="1:23">
      <c r="A48" s="111">
        <v>212</v>
      </c>
      <c r="B48" s="111">
        <v>1</v>
      </c>
      <c r="C48" s="111">
        <v>1</v>
      </c>
      <c r="D48" s="111" t="s">
        <v>547</v>
      </c>
      <c r="E48" s="111" t="s">
        <v>200</v>
      </c>
      <c r="F48" s="126">
        <v>1297111</v>
      </c>
      <c r="G48" s="126">
        <v>1297111</v>
      </c>
      <c r="H48" s="126"/>
      <c r="I48" s="126"/>
      <c r="J48" s="126"/>
      <c r="K48" s="126"/>
      <c r="L48" s="126"/>
      <c r="M48" s="126"/>
      <c r="N48" s="126"/>
      <c r="O48" s="126"/>
      <c r="P48" s="126"/>
      <c r="Q48" s="126"/>
      <c r="R48" s="126"/>
      <c r="S48" s="126"/>
      <c r="T48" s="126"/>
      <c r="U48" s="126"/>
      <c r="V48" s="126"/>
      <c r="W48" s="126"/>
    </row>
    <row r="49" s="125" customFormat="1" ht="18.75" customHeight="1" spans="1:23">
      <c r="A49" s="111">
        <v>212</v>
      </c>
      <c r="B49" s="111">
        <v>5</v>
      </c>
      <c r="C49" s="111">
        <v>1</v>
      </c>
      <c r="D49" s="111" t="s">
        <v>289</v>
      </c>
      <c r="E49" s="111" t="s">
        <v>199</v>
      </c>
      <c r="F49" s="126">
        <v>2322696</v>
      </c>
      <c r="G49" s="126">
        <v>2322696</v>
      </c>
      <c r="H49" s="126"/>
      <c r="I49" s="126"/>
      <c r="J49" s="126"/>
      <c r="K49" s="126"/>
      <c r="L49" s="126"/>
      <c r="M49" s="126"/>
      <c r="N49" s="126"/>
      <c r="O49" s="126"/>
      <c r="P49" s="126"/>
      <c r="Q49" s="126"/>
      <c r="R49" s="126"/>
      <c r="S49" s="126"/>
      <c r="T49" s="126"/>
      <c r="U49" s="126"/>
      <c r="V49" s="126"/>
      <c r="W49" s="126"/>
    </row>
    <row r="50" s="125" customFormat="1" ht="18.75" customHeight="1" spans="1:23">
      <c r="A50" s="111">
        <v>212</v>
      </c>
      <c r="B50" s="111">
        <v>1</v>
      </c>
      <c r="C50" s="111">
        <v>1</v>
      </c>
      <c r="D50" s="111" t="s">
        <v>547</v>
      </c>
      <c r="E50" s="111" t="s">
        <v>199</v>
      </c>
      <c r="F50" s="126">
        <v>3906960</v>
      </c>
      <c r="G50" s="126">
        <v>3906960</v>
      </c>
      <c r="H50" s="126"/>
      <c r="I50" s="126"/>
      <c r="J50" s="126"/>
      <c r="K50" s="126"/>
      <c r="L50" s="126"/>
      <c r="M50" s="126"/>
      <c r="N50" s="126"/>
      <c r="O50" s="126"/>
      <c r="P50" s="126"/>
      <c r="Q50" s="126"/>
      <c r="R50" s="126"/>
      <c r="S50" s="126"/>
      <c r="T50" s="126"/>
      <c r="U50" s="126"/>
      <c r="V50" s="126"/>
      <c r="W50" s="126"/>
    </row>
    <row r="51" s="125" customFormat="1" ht="18.75" customHeight="1" spans="1:23">
      <c r="A51" s="111">
        <v>212</v>
      </c>
      <c r="B51" s="111">
        <v>1</v>
      </c>
      <c r="C51" s="111">
        <v>1</v>
      </c>
      <c r="D51" s="111" t="s">
        <v>547</v>
      </c>
      <c r="E51" s="111" t="s">
        <v>202</v>
      </c>
      <c r="F51" s="126">
        <v>17015.04</v>
      </c>
      <c r="G51" s="126">
        <v>17015.04</v>
      </c>
      <c r="H51" s="126"/>
      <c r="I51" s="126"/>
      <c r="J51" s="126"/>
      <c r="K51" s="126"/>
      <c r="L51" s="126"/>
      <c r="M51" s="126"/>
      <c r="N51" s="126"/>
      <c r="O51" s="126"/>
      <c r="P51" s="126"/>
      <c r="Q51" s="126"/>
      <c r="R51" s="126"/>
      <c r="S51" s="126"/>
      <c r="T51" s="126"/>
      <c r="U51" s="126"/>
      <c r="V51" s="126"/>
      <c r="W51" s="126"/>
    </row>
    <row r="52" s="125" customFormat="1" ht="18.75" customHeight="1" spans="1:23">
      <c r="A52" s="111">
        <v>212</v>
      </c>
      <c r="B52" s="111">
        <v>3</v>
      </c>
      <c r="C52" s="111">
        <v>3</v>
      </c>
      <c r="D52" s="111" t="s">
        <v>274</v>
      </c>
      <c r="E52" s="111" t="s">
        <v>202</v>
      </c>
      <c r="F52" s="126">
        <v>23592.96</v>
      </c>
      <c r="G52" s="126">
        <v>23592.96</v>
      </c>
      <c r="H52" s="126"/>
      <c r="I52" s="126"/>
      <c r="J52" s="126"/>
      <c r="K52" s="126"/>
      <c r="L52" s="126"/>
      <c r="M52" s="126"/>
      <c r="N52" s="126"/>
      <c r="O52" s="126"/>
      <c r="P52" s="126"/>
      <c r="Q52" s="126"/>
      <c r="R52" s="126"/>
      <c r="S52" s="126"/>
      <c r="T52" s="126"/>
      <c r="U52" s="126"/>
      <c r="V52" s="126"/>
      <c r="W52" s="126"/>
    </row>
    <row r="53" s="125" customFormat="1" ht="18.75" customHeight="1" spans="1:23">
      <c r="A53" s="111">
        <v>212</v>
      </c>
      <c r="B53" s="111">
        <v>3</v>
      </c>
      <c r="C53" s="111">
        <v>3</v>
      </c>
      <c r="D53" s="111" t="s">
        <v>274</v>
      </c>
      <c r="E53" s="111" t="s">
        <v>188</v>
      </c>
      <c r="F53" s="126"/>
      <c r="G53" s="126"/>
      <c r="H53" s="126"/>
      <c r="I53" s="126"/>
      <c r="J53" s="126">
        <v>3000000</v>
      </c>
      <c r="K53" s="126">
        <v>3000000</v>
      </c>
      <c r="L53" s="126"/>
      <c r="M53" s="126"/>
      <c r="N53" s="126"/>
      <c r="O53" s="126"/>
      <c r="P53" s="126"/>
      <c r="Q53" s="126"/>
      <c r="R53" s="126"/>
      <c r="S53" s="126"/>
      <c r="T53" s="126"/>
      <c r="U53" s="126"/>
      <c r="V53" s="126"/>
      <c r="W53" s="126"/>
    </row>
    <row r="54" s="125" customFormat="1" ht="18.75" customHeight="1" spans="1:23">
      <c r="A54" s="111">
        <v>212</v>
      </c>
      <c r="B54" s="111">
        <v>1</v>
      </c>
      <c r="C54" s="111">
        <v>2</v>
      </c>
      <c r="D54" s="111" t="s">
        <v>264</v>
      </c>
      <c r="E54" s="111" t="s">
        <v>187</v>
      </c>
      <c r="F54" s="126">
        <v>8280</v>
      </c>
      <c r="G54" s="126"/>
      <c r="H54" s="126"/>
      <c r="I54" s="126">
        <v>8280</v>
      </c>
      <c r="J54" s="126"/>
      <c r="K54" s="126"/>
      <c r="L54" s="126"/>
      <c r="M54" s="126"/>
      <c r="N54" s="126"/>
      <c r="O54" s="126"/>
      <c r="P54" s="126"/>
      <c r="Q54" s="126"/>
      <c r="R54" s="126"/>
      <c r="S54" s="126"/>
      <c r="T54" s="126"/>
      <c r="U54" s="126"/>
      <c r="V54" s="126"/>
      <c r="W54" s="126"/>
    </row>
    <row r="55" s="125" customFormat="1" ht="18.75" customHeight="1" spans="1:23">
      <c r="A55" s="111">
        <v>212</v>
      </c>
      <c r="B55" s="111">
        <v>5</v>
      </c>
      <c r="C55" s="111">
        <v>1</v>
      </c>
      <c r="D55" s="111" t="s">
        <v>289</v>
      </c>
      <c r="E55" s="111" t="s">
        <v>199</v>
      </c>
      <c r="F55" s="126">
        <v>508500</v>
      </c>
      <c r="G55" s="126">
        <v>508500</v>
      </c>
      <c r="H55" s="126"/>
      <c r="I55" s="126"/>
      <c r="J55" s="126"/>
      <c r="K55" s="126"/>
      <c r="L55" s="126"/>
      <c r="M55" s="126"/>
      <c r="N55" s="126"/>
      <c r="O55" s="126"/>
      <c r="P55" s="126"/>
      <c r="Q55" s="126"/>
      <c r="R55" s="126"/>
      <c r="S55" s="126"/>
      <c r="T55" s="126"/>
      <c r="U55" s="126"/>
      <c r="V55" s="126"/>
      <c r="W55" s="126"/>
    </row>
    <row r="56" s="125" customFormat="1" ht="18.75" customHeight="1" spans="1:23">
      <c r="A56" s="111">
        <v>212</v>
      </c>
      <c r="B56" s="111">
        <v>1</v>
      </c>
      <c r="C56" s="111">
        <v>1</v>
      </c>
      <c r="D56" s="111" t="s">
        <v>547</v>
      </c>
      <c r="E56" s="111" t="s">
        <v>201</v>
      </c>
      <c r="F56" s="126">
        <v>76857.12</v>
      </c>
      <c r="G56" s="126">
        <v>76857.12</v>
      </c>
      <c r="H56" s="126"/>
      <c r="I56" s="126"/>
      <c r="J56" s="126"/>
      <c r="K56" s="126"/>
      <c r="L56" s="126"/>
      <c r="M56" s="126"/>
      <c r="N56" s="126"/>
      <c r="O56" s="126"/>
      <c r="P56" s="126"/>
      <c r="Q56" s="126"/>
      <c r="R56" s="126"/>
      <c r="S56" s="126"/>
      <c r="T56" s="126"/>
      <c r="U56" s="126"/>
      <c r="V56" s="126"/>
      <c r="W56" s="126"/>
    </row>
    <row r="57" s="125" customFormat="1" ht="18.75" customHeight="1" spans="1:23">
      <c r="A57" s="111">
        <v>212</v>
      </c>
      <c r="B57" s="111">
        <v>1</v>
      </c>
      <c r="C57" s="111">
        <v>4</v>
      </c>
      <c r="D57" s="111" t="s">
        <v>282</v>
      </c>
      <c r="E57" s="111" t="s">
        <v>201</v>
      </c>
      <c r="F57" s="126">
        <v>993696.48</v>
      </c>
      <c r="G57" s="126">
        <v>993696.48</v>
      </c>
      <c r="H57" s="126"/>
      <c r="I57" s="126"/>
      <c r="J57" s="126"/>
      <c r="K57" s="126"/>
      <c r="L57" s="126"/>
      <c r="M57" s="126"/>
      <c r="N57" s="126"/>
      <c r="O57" s="126"/>
      <c r="P57" s="126"/>
      <c r="Q57" s="126"/>
      <c r="R57" s="126"/>
      <c r="S57" s="126"/>
      <c r="T57" s="126"/>
      <c r="U57" s="126"/>
      <c r="V57" s="126"/>
      <c r="W57" s="126"/>
    </row>
    <row r="58" s="125" customFormat="1" ht="18.75" customHeight="1" spans="1:23">
      <c r="A58" s="111">
        <v>212</v>
      </c>
      <c r="B58" s="111">
        <v>3</v>
      </c>
      <c r="C58" s="111">
        <v>3</v>
      </c>
      <c r="D58" s="111" t="s">
        <v>274</v>
      </c>
      <c r="E58" s="111" t="s">
        <v>186</v>
      </c>
      <c r="F58" s="126">
        <v>149227</v>
      </c>
      <c r="G58" s="126"/>
      <c r="H58" s="126">
        <v>149227</v>
      </c>
      <c r="I58" s="126"/>
      <c r="J58" s="126"/>
      <c r="K58" s="126"/>
      <c r="L58" s="126"/>
      <c r="M58" s="126"/>
      <c r="N58" s="126"/>
      <c r="O58" s="126"/>
      <c r="P58" s="126"/>
      <c r="Q58" s="126"/>
      <c r="R58" s="126"/>
      <c r="S58" s="126"/>
      <c r="T58" s="126"/>
      <c r="U58" s="126"/>
      <c r="V58" s="126"/>
      <c r="W58" s="126"/>
    </row>
    <row r="59" s="125" customFormat="1" ht="18.75" customHeight="1" spans="1:23">
      <c r="A59" s="111">
        <v>212</v>
      </c>
      <c r="B59" s="111">
        <v>1</v>
      </c>
      <c r="C59" s="111">
        <v>4</v>
      </c>
      <c r="D59" s="111" t="s">
        <v>282</v>
      </c>
      <c r="E59" s="111" t="s">
        <v>199</v>
      </c>
      <c r="F59" s="126">
        <v>8280804</v>
      </c>
      <c r="G59" s="126">
        <v>8280804</v>
      </c>
      <c r="H59" s="126"/>
      <c r="I59" s="126"/>
      <c r="J59" s="126"/>
      <c r="K59" s="126"/>
      <c r="L59" s="126"/>
      <c r="M59" s="126"/>
      <c r="N59" s="126"/>
      <c r="O59" s="126"/>
      <c r="P59" s="126"/>
      <c r="Q59" s="126"/>
      <c r="R59" s="126"/>
      <c r="S59" s="126"/>
      <c r="T59" s="126"/>
      <c r="U59" s="126"/>
      <c r="V59" s="126"/>
      <c r="W59" s="126"/>
    </row>
    <row r="60" s="125" customFormat="1" ht="18.75" customHeight="1" spans="1:23">
      <c r="A60" s="111">
        <v>212</v>
      </c>
      <c r="B60" s="111">
        <v>5</v>
      </c>
      <c r="C60" s="111">
        <v>1</v>
      </c>
      <c r="D60" s="111" t="s">
        <v>289</v>
      </c>
      <c r="E60" s="111" t="s">
        <v>201</v>
      </c>
      <c r="F60" s="126">
        <v>61020</v>
      </c>
      <c r="G60" s="126">
        <v>61020</v>
      </c>
      <c r="H60" s="126"/>
      <c r="I60" s="126"/>
      <c r="J60" s="126"/>
      <c r="K60" s="126"/>
      <c r="L60" s="126"/>
      <c r="M60" s="126"/>
      <c r="N60" s="126"/>
      <c r="O60" s="126"/>
      <c r="P60" s="126"/>
      <c r="Q60" s="126"/>
      <c r="R60" s="126"/>
      <c r="S60" s="126"/>
      <c r="T60" s="126"/>
      <c r="U60" s="126"/>
      <c r="V60" s="126"/>
      <c r="W60" s="126"/>
    </row>
    <row r="61" s="125" customFormat="1" ht="18.75" customHeight="1" spans="1:23">
      <c r="A61" s="111">
        <v>212</v>
      </c>
      <c r="B61" s="111">
        <v>1</v>
      </c>
      <c r="C61" s="111">
        <v>4</v>
      </c>
      <c r="D61" s="111" t="s">
        <v>282</v>
      </c>
      <c r="E61" s="111" t="s">
        <v>188</v>
      </c>
      <c r="F61" s="126"/>
      <c r="G61" s="126"/>
      <c r="H61" s="126"/>
      <c r="I61" s="126"/>
      <c r="J61" s="126">
        <v>800000</v>
      </c>
      <c r="K61" s="126">
        <v>800000</v>
      </c>
      <c r="L61" s="126"/>
      <c r="M61" s="126"/>
      <c r="N61" s="126"/>
      <c r="O61" s="126"/>
      <c r="P61" s="126"/>
      <c r="Q61" s="126"/>
      <c r="R61" s="126"/>
      <c r="S61" s="126"/>
      <c r="T61" s="126"/>
      <c r="U61" s="126"/>
      <c r="V61" s="126"/>
      <c r="W61" s="126"/>
    </row>
    <row r="62" s="125" customFormat="1" ht="18.75" customHeight="1" spans="1:23">
      <c r="A62" s="111">
        <v>212</v>
      </c>
      <c r="B62" s="111">
        <v>1</v>
      </c>
      <c r="C62" s="111">
        <v>99</v>
      </c>
      <c r="D62" s="111" t="s">
        <v>259</v>
      </c>
      <c r="E62" s="111" t="s">
        <v>188</v>
      </c>
      <c r="F62" s="126"/>
      <c r="G62" s="126"/>
      <c r="H62" s="126"/>
      <c r="I62" s="126"/>
      <c r="J62" s="126">
        <v>850000</v>
      </c>
      <c r="K62" s="126">
        <v>850000</v>
      </c>
      <c r="L62" s="126"/>
      <c r="M62" s="126"/>
      <c r="N62" s="126"/>
      <c r="O62" s="126"/>
      <c r="P62" s="126"/>
      <c r="Q62" s="126"/>
      <c r="R62" s="126"/>
      <c r="S62" s="126"/>
      <c r="T62" s="126"/>
      <c r="U62" s="126"/>
      <c r="V62" s="126"/>
      <c r="W62" s="126"/>
    </row>
    <row r="63" s="125" customFormat="1" ht="18.75" customHeight="1" spans="1:23">
      <c r="A63" s="111">
        <v>212</v>
      </c>
      <c r="B63" s="111">
        <v>1</v>
      </c>
      <c r="C63" s="111">
        <v>1</v>
      </c>
      <c r="D63" s="111" t="s">
        <v>547</v>
      </c>
      <c r="E63" s="111" t="s">
        <v>200</v>
      </c>
      <c r="F63" s="126">
        <v>423492.38</v>
      </c>
      <c r="G63" s="126">
        <v>423492.38</v>
      </c>
      <c r="H63" s="126"/>
      <c r="I63" s="126"/>
      <c r="J63" s="126"/>
      <c r="K63" s="126"/>
      <c r="L63" s="126"/>
      <c r="M63" s="126"/>
      <c r="N63" s="126"/>
      <c r="O63" s="126"/>
      <c r="P63" s="126"/>
      <c r="Q63" s="126"/>
      <c r="R63" s="126"/>
      <c r="S63" s="126"/>
      <c r="T63" s="126"/>
      <c r="U63" s="126"/>
      <c r="V63" s="126"/>
      <c r="W63" s="126"/>
    </row>
    <row r="64" s="125" customFormat="1" ht="18.75" customHeight="1" spans="1:23">
      <c r="A64" s="111">
        <v>212</v>
      </c>
      <c r="B64" s="111">
        <v>1</v>
      </c>
      <c r="C64" s="111">
        <v>1</v>
      </c>
      <c r="D64" s="111" t="s">
        <v>547</v>
      </c>
      <c r="E64" s="111" t="s">
        <v>199</v>
      </c>
      <c r="F64" s="126">
        <v>1216212</v>
      </c>
      <c r="G64" s="126">
        <v>1216212</v>
      </c>
      <c r="H64" s="126"/>
      <c r="I64" s="126"/>
      <c r="J64" s="126"/>
      <c r="K64" s="126"/>
      <c r="L64" s="126"/>
      <c r="M64" s="126"/>
      <c r="N64" s="126"/>
      <c r="O64" s="126"/>
      <c r="P64" s="126"/>
      <c r="Q64" s="126"/>
      <c r="R64" s="126"/>
      <c r="S64" s="126"/>
      <c r="T64" s="126"/>
      <c r="U64" s="126"/>
      <c r="V64" s="126"/>
      <c r="W64" s="126"/>
    </row>
    <row r="65" s="125" customFormat="1" ht="18.75" customHeight="1" spans="1:23">
      <c r="A65" s="111">
        <v>212</v>
      </c>
      <c r="B65" s="111">
        <v>3</v>
      </c>
      <c r="C65" s="111">
        <v>3</v>
      </c>
      <c r="D65" s="111" t="s">
        <v>274</v>
      </c>
      <c r="E65" s="111" t="s">
        <v>199</v>
      </c>
      <c r="F65" s="126">
        <v>856680</v>
      </c>
      <c r="G65" s="126">
        <v>856680</v>
      </c>
      <c r="H65" s="126"/>
      <c r="I65" s="126"/>
      <c r="J65" s="126"/>
      <c r="K65" s="126"/>
      <c r="L65" s="126"/>
      <c r="M65" s="126"/>
      <c r="N65" s="126"/>
      <c r="O65" s="126"/>
      <c r="P65" s="126"/>
      <c r="Q65" s="126"/>
      <c r="R65" s="126"/>
      <c r="S65" s="126"/>
      <c r="T65" s="126"/>
      <c r="U65" s="126"/>
      <c r="V65" s="126"/>
      <c r="W65" s="126"/>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P1" sqref="P1"/>
    </sheetView>
  </sheetViews>
  <sheetFormatPr defaultColWidth="9.16666666666667" defaultRowHeight="12.75" customHeight="1"/>
  <cols>
    <col min="1" max="2" width="16.3333333333333" style="45" customWidth="1"/>
    <col min="3" max="3" width="35.5" style="45" customWidth="1"/>
    <col min="4" max="4" width="16.5" style="45" customWidth="1"/>
    <col min="5" max="16" width="12.3333333333333" style="45" customWidth="1"/>
    <col min="17" max="16384" width="9.16666666666667" style="45"/>
  </cols>
  <sheetData>
    <row r="1" ht="23.25" customHeight="1" spans="1:18">
      <c r="A1" s="84"/>
      <c r="B1" s="84"/>
      <c r="C1" s="84"/>
      <c r="D1" s="84"/>
      <c r="E1" s="84"/>
      <c r="F1" s="84"/>
      <c r="G1" s="84"/>
      <c r="H1" s="84"/>
      <c r="I1" s="84"/>
      <c r="J1" s="84"/>
      <c r="K1" s="84"/>
      <c r="L1" s="84"/>
      <c r="M1" s="84"/>
      <c r="N1" s="84"/>
      <c r="P1" s="99" t="s">
        <v>548</v>
      </c>
      <c r="Q1" s="98"/>
      <c r="R1" s="98"/>
    </row>
    <row r="2" ht="23.25" customHeight="1" spans="1:18">
      <c r="A2" s="85" t="s">
        <v>549</v>
      </c>
      <c r="B2" s="85"/>
      <c r="C2" s="85"/>
      <c r="D2" s="85"/>
      <c r="E2" s="85"/>
      <c r="F2" s="85"/>
      <c r="G2" s="85"/>
      <c r="H2" s="85"/>
      <c r="I2" s="85"/>
      <c r="J2" s="85"/>
      <c r="K2" s="85"/>
      <c r="L2" s="85"/>
      <c r="M2" s="85"/>
      <c r="N2" s="85"/>
      <c r="O2" s="85"/>
      <c r="P2" s="85"/>
      <c r="Q2" s="98"/>
      <c r="R2" s="98"/>
    </row>
    <row r="3" ht="23.25" customHeight="1" spans="1:18">
      <c r="A3" s="86"/>
      <c r="B3" s="87"/>
      <c r="C3" s="87"/>
      <c r="D3" s="87"/>
      <c r="E3" s="87"/>
      <c r="F3" s="87"/>
      <c r="G3" s="87"/>
      <c r="H3" s="87"/>
      <c r="I3" s="84"/>
      <c r="J3" s="84"/>
      <c r="K3" s="84"/>
      <c r="L3" s="84"/>
      <c r="M3" s="84"/>
      <c r="N3" s="84"/>
      <c r="P3" s="100" t="s">
        <v>90</v>
      </c>
      <c r="Q3" s="98"/>
      <c r="R3" s="98"/>
    </row>
    <row r="4" ht="25.5" customHeight="1" spans="1:18">
      <c r="A4" s="88" t="s">
        <v>135</v>
      </c>
      <c r="B4" s="88" t="s">
        <v>91</v>
      </c>
      <c r="C4" s="89" t="s">
        <v>136</v>
      </c>
      <c r="D4" s="90" t="s">
        <v>137</v>
      </c>
      <c r="E4" s="91" t="s">
        <v>510</v>
      </c>
      <c r="F4" s="92" t="s">
        <v>511</v>
      </c>
      <c r="G4" s="91" t="s">
        <v>512</v>
      </c>
      <c r="H4" s="91" t="s">
        <v>513</v>
      </c>
      <c r="I4" s="94" t="s">
        <v>514</v>
      </c>
      <c r="J4" s="94" t="s">
        <v>515</v>
      </c>
      <c r="K4" s="94" t="s">
        <v>194</v>
      </c>
      <c r="L4" s="94" t="s">
        <v>516</v>
      </c>
      <c r="M4" s="94" t="s">
        <v>187</v>
      </c>
      <c r="N4" s="94" t="s">
        <v>195</v>
      </c>
      <c r="O4" s="94" t="s">
        <v>190</v>
      </c>
      <c r="P4" s="88" t="s">
        <v>196</v>
      </c>
      <c r="Q4" s="101"/>
      <c r="R4" s="101"/>
    </row>
    <row r="5" ht="14.25" customHeight="1" spans="1:18">
      <c r="A5" s="88"/>
      <c r="B5" s="88"/>
      <c r="C5" s="93"/>
      <c r="D5" s="88"/>
      <c r="E5" s="94"/>
      <c r="F5" s="95"/>
      <c r="G5" s="94"/>
      <c r="H5" s="94"/>
      <c r="I5" s="94"/>
      <c r="J5" s="94"/>
      <c r="K5" s="94"/>
      <c r="L5" s="94"/>
      <c r="M5" s="94"/>
      <c r="N5" s="94"/>
      <c r="O5" s="94"/>
      <c r="P5" s="88"/>
      <c r="Q5" s="101"/>
      <c r="R5" s="101"/>
    </row>
    <row r="6" ht="14.25" customHeight="1" spans="1:18">
      <c r="A6" s="88"/>
      <c r="B6" s="88"/>
      <c r="C6" s="93"/>
      <c r="D6" s="88"/>
      <c r="E6" s="94"/>
      <c r="F6" s="95"/>
      <c r="G6" s="94"/>
      <c r="H6" s="94"/>
      <c r="I6" s="94"/>
      <c r="J6" s="94"/>
      <c r="K6" s="94"/>
      <c r="L6" s="94"/>
      <c r="M6" s="94"/>
      <c r="N6" s="94"/>
      <c r="O6" s="94"/>
      <c r="P6" s="88"/>
      <c r="Q6" s="101"/>
      <c r="R6" s="101"/>
    </row>
    <row r="7" s="119" customFormat="1" ht="23.25" customHeight="1" spans="1:18">
      <c r="A7" s="121">
        <v>2120303</v>
      </c>
      <c r="B7" s="122" t="s">
        <v>127</v>
      </c>
      <c r="C7" s="121" t="s">
        <v>274</v>
      </c>
      <c r="D7" s="123">
        <v>4618632.56</v>
      </c>
      <c r="E7" s="123">
        <v>0</v>
      </c>
      <c r="F7" s="123">
        <v>0</v>
      </c>
      <c r="G7" s="123">
        <v>0</v>
      </c>
      <c r="H7" s="123">
        <v>0</v>
      </c>
      <c r="I7" s="123">
        <v>4428632.56</v>
      </c>
      <c r="J7" s="123">
        <v>190000</v>
      </c>
      <c r="K7" s="123">
        <v>0</v>
      </c>
      <c r="L7" s="123">
        <v>0</v>
      </c>
      <c r="M7" s="123">
        <v>0</v>
      </c>
      <c r="N7" s="123">
        <v>0</v>
      </c>
      <c r="O7" s="123">
        <v>0</v>
      </c>
      <c r="P7" s="123">
        <v>0</v>
      </c>
      <c r="Q7" s="124"/>
      <c r="R7" s="124"/>
    </row>
    <row r="8" s="120" customFormat="1" ht="23.25" customHeight="1" spans="1:16">
      <c r="A8" s="121">
        <v>2120199</v>
      </c>
      <c r="B8" s="122" t="s">
        <v>118</v>
      </c>
      <c r="C8" s="121" t="s">
        <v>259</v>
      </c>
      <c r="D8" s="123">
        <v>1300000</v>
      </c>
      <c r="E8" s="123">
        <v>0</v>
      </c>
      <c r="F8" s="123">
        <v>0</v>
      </c>
      <c r="G8" s="123">
        <v>0</v>
      </c>
      <c r="H8" s="123">
        <v>0</v>
      </c>
      <c r="I8" s="123">
        <v>1300000</v>
      </c>
      <c r="J8" s="123">
        <v>0</v>
      </c>
      <c r="K8" s="123">
        <v>0</v>
      </c>
      <c r="L8" s="123">
        <v>0</v>
      </c>
      <c r="M8" s="123">
        <v>0</v>
      </c>
      <c r="N8" s="123">
        <v>0</v>
      </c>
      <c r="O8" s="123">
        <v>0</v>
      </c>
      <c r="P8" s="123">
        <v>0</v>
      </c>
    </row>
    <row r="9" s="119" customFormat="1" ht="23.25" customHeight="1" spans="1:18">
      <c r="A9" s="121">
        <v>2120399</v>
      </c>
      <c r="B9" s="122" t="s">
        <v>127</v>
      </c>
      <c r="C9" s="121" t="s">
        <v>279</v>
      </c>
      <c r="D9" s="123">
        <v>200000</v>
      </c>
      <c r="E9" s="123">
        <v>0</v>
      </c>
      <c r="F9" s="123">
        <v>0</v>
      </c>
      <c r="G9" s="123">
        <v>0</v>
      </c>
      <c r="H9" s="123">
        <v>0</v>
      </c>
      <c r="I9" s="123">
        <v>200000</v>
      </c>
      <c r="J9" s="123">
        <v>0</v>
      </c>
      <c r="K9" s="123">
        <v>0</v>
      </c>
      <c r="L9" s="123">
        <v>0</v>
      </c>
      <c r="M9" s="123">
        <v>0</v>
      </c>
      <c r="N9" s="123">
        <v>0</v>
      </c>
      <c r="O9" s="123">
        <v>0</v>
      </c>
      <c r="P9" s="123">
        <v>0</v>
      </c>
      <c r="Q9" s="124"/>
      <c r="R9" s="124"/>
    </row>
    <row r="10" s="119" customFormat="1" ht="23.25" customHeight="1" spans="1:18">
      <c r="A10" s="121">
        <v>2120303</v>
      </c>
      <c r="B10" s="122" t="s">
        <v>108</v>
      </c>
      <c r="C10" s="121" t="s">
        <v>274</v>
      </c>
      <c r="D10" s="123">
        <v>50000</v>
      </c>
      <c r="E10" s="123">
        <v>0</v>
      </c>
      <c r="F10" s="123">
        <v>0</v>
      </c>
      <c r="G10" s="123">
        <v>0</v>
      </c>
      <c r="H10" s="123">
        <v>0</v>
      </c>
      <c r="I10" s="123">
        <v>50000</v>
      </c>
      <c r="J10" s="123">
        <v>0</v>
      </c>
      <c r="K10" s="123">
        <v>0</v>
      </c>
      <c r="L10" s="123">
        <v>0</v>
      </c>
      <c r="M10" s="123">
        <v>0</v>
      </c>
      <c r="N10" s="123">
        <v>0</v>
      </c>
      <c r="O10" s="123">
        <v>0</v>
      </c>
      <c r="P10" s="123">
        <v>0</v>
      </c>
      <c r="Q10" s="124"/>
      <c r="R10" s="124"/>
    </row>
    <row r="11" s="119" customFormat="1" ht="23.25" customHeight="1" spans="1:18">
      <c r="A11" s="121">
        <v>2120102</v>
      </c>
      <c r="B11" s="122" t="s">
        <v>124</v>
      </c>
      <c r="C11" s="121" t="s">
        <v>264</v>
      </c>
      <c r="D11" s="123">
        <v>8280</v>
      </c>
      <c r="E11" s="123">
        <v>0</v>
      </c>
      <c r="F11" s="123">
        <v>0</v>
      </c>
      <c r="G11" s="123">
        <v>0</v>
      </c>
      <c r="H11" s="123">
        <v>0</v>
      </c>
      <c r="I11" s="123">
        <v>0</v>
      </c>
      <c r="J11" s="123">
        <v>0</v>
      </c>
      <c r="K11" s="123">
        <v>0</v>
      </c>
      <c r="L11" s="123">
        <v>0</v>
      </c>
      <c r="M11" s="123">
        <v>8280</v>
      </c>
      <c r="N11" s="123">
        <v>0</v>
      </c>
      <c r="O11" s="123">
        <v>0</v>
      </c>
      <c r="P11" s="123">
        <v>0</v>
      </c>
      <c r="Q11" s="124"/>
      <c r="R11" s="124"/>
    </row>
    <row r="12" s="119" customFormat="1" ht="23.25" customHeight="1" spans="1:18">
      <c r="A12" s="121">
        <v>2120101</v>
      </c>
      <c r="B12" s="122" t="s">
        <v>108</v>
      </c>
      <c r="C12" s="121" t="s">
        <v>547</v>
      </c>
      <c r="D12" s="123">
        <v>1141240.86</v>
      </c>
      <c r="E12" s="123">
        <v>0</v>
      </c>
      <c r="F12" s="123">
        <v>0</v>
      </c>
      <c r="G12" s="123">
        <v>0</v>
      </c>
      <c r="H12" s="123">
        <v>0</v>
      </c>
      <c r="I12" s="123">
        <v>1141240.86</v>
      </c>
      <c r="J12" s="123">
        <v>0</v>
      </c>
      <c r="K12" s="123">
        <v>0</v>
      </c>
      <c r="L12" s="123">
        <v>0</v>
      </c>
      <c r="M12" s="123">
        <v>0</v>
      </c>
      <c r="N12" s="123">
        <v>0</v>
      </c>
      <c r="O12" s="123">
        <v>0</v>
      </c>
      <c r="P12" s="123">
        <v>0</v>
      </c>
      <c r="Q12" s="124"/>
      <c r="R12" s="124"/>
    </row>
    <row r="13" s="119" customFormat="1" ht="23.25" customHeight="1" spans="1:18">
      <c r="A13" s="121">
        <v>2120101</v>
      </c>
      <c r="B13" s="122" t="s">
        <v>121</v>
      </c>
      <c r="C13" s="121" t="s">
        <v>547</v>
      </c>
      <c r="D13" s="123">
        <v>651469.83</v>
      </c>
      <c r="E13" s="123">
        <v>0</v>
      </c>
      <c r="F13" s="123">
        <v>0</v>
      </c>
      <c r="G13" s="123">
        <v>0</v>
      </c>
      <c r="H13" s="123">
        <v>0</v>
      </c>
      <c r="I13" s="123">
        <v>643189.83</v>
      </c>
      <c r="J13" s="123">
        <v>0</v>
      </c>
      <c r="K13" s="123">
        <v>0</v>
      </c>
      <c r="L13" s="123">
        <v>0</v>
      </c>
      <c r="M13" s="123">
        <v>8280</v>
      </c>
      <c r="N13" s="123">
        <v>0</v>
      </c>
      <c r="O13" s="123">
        <v>0</v>
      </c>
      <c r="P13" s="123">
        <v>0</v>
      </c>
      <c r="Q13" s="124"/>
      <c r="R13" s="124"/>
    </row>
    <row r="14" s="119" customFormat="1" ht="23.25" customHeight="1" spans="1:18">
      <c r="A14" s="121">
        <v>2120501</v>
      </c>
      <c r="B14" s="122" t="s">
        <v>115</v>
      </c>
      <c r="C14" s="121" t="s">
        <v>289</v>
      </c>
      <c r="D14" s="123">
        <v>4090644.59</v>
      </c>
      <c r="E14" s="123">
        <v>0</v>
      </c>
      <c r="F14" s="123">
        <v>0</v>
      </c>
      <c r="G14" s="123">
        <v>0</v>
      </c>
      <c r="H14" s="123">
        <v>0</v>
      </c>
      <c r="I14" s="123">
        <v>4090644.59</v>
      </c>
      <c r="J14" s="123">
        <v>0</v>
      </c>
      <c r="K14" s="123">
        <v>0</v>
      </c>
      <c r="L14" s="123">
        <v>0</v>
      </c>
      <c r="M14" s="123">
        <v>0</v>
      </c>
      <c r="N14" s="123">
        <v>0</v>
      </c>
      <c r="O14" s="123">
        <v>0</v>
      </c>
      <c r="P14" s="123">
        <v>0</v>
      </c>
      <c r="Q14" s="124"/>
      <c r="R14" s="124"/>
    </row>
    <row r="15" s="119" customFormat="1" ht="23.25" customHeight="1" spans="1:18">
      <c r="A15" s="121">
        <v>2120501</v>
      </c>
      <c r="B15" s="122" t="s">
        <v>118</v>
      </c>
      <c r="C15" s="121" t="s">
        <v>289</v>
      </c>
      <c r="D15" s="123">
        <v>838926.84</v>
      </c>
      <c r="E15" s="123">
        <v>0</v>
      </c>
      <c r="F15" s="123">
        <v>0</v>
      </c>
      <c r="G15" s="123">
        <v>0</v>
      </c>
      <c r="H15" s="123">
        <v>0</v>
      </c>
      <c r="I15" s="123">
        <v>838926.84</v>
      </c>
      <c r="J15" s="123">
        <v>0</v>
      </c>
      <c r="K15" s="123">
        <v>0</v>
      </c>
      <c r="L15" s="123">
        <v>0</v>
      </c>
      <c r="M15" s="123">
        <v>0</v>
      </c>
      <c r="N15" s="123">
        <v>0</v>
      </c>
      <c r="O15" s="123">
        <v>0</v>
      </c>
      <c r="P15" s="123">
        <v>0</v>
      </c>
      <c r="Q15" s="124"/>
      <c r="R15" s="124"/>
    </row>
    <row r="16" s="119" customFormat="1" ht="23.25" customHeight="1" spans="1:18">
      <c r="A16" s="121">
        <v>2120501</v>
      </c>
      <c r="B16" s="122" t="s">
        <v>130</v>
      </c>
      <c r="C16" s="121" t="s">
        <v>289</v>
      </c>
      <c r="D16" s="123">
        <v>31991544</v>
      </c>
      <c r="E16" s="123">
        <v>0</v>
      </c>
      <c r="F16" s="123">
        <v>0</v>
      </c>
      <c r="G16" s="123">
        <v>0</v>
      </c>
      <c r="H16" s="123">
        <v>0</v>
      </c>
      <c r="I16" s="123">
        <v>31745304</v>
      </c>
      <c r="J16" s="123">
        <v>0</v>
      </c>
      <c r="K16" s="123">
        <v>0</v>
      </c>
      <c r="L16" s="123">
        <v>0</v>
      </c>
      <c r="M16" s="123">
        <v>246240</v>
      </c>
      <c r="N16" s="123">
        <v>0</v>
      </c>
      <c r="O16" s="123">
        <v>0</v>
      </c>
      <c r="P16" s="123">
        <v>0</v>
      </c>
      <c r="Q16" s="124"/>
      <c r="R16" s="124"/>
    </row>
    <row r="17" s="119" customFormat="1" ht="23.25" customHeight="1" spans="1:18">
      <c r="A17" s="121">
        <v>2120199</v>
      </c>
      <c r="B17" s="122" t="s">
        <v>115</v>
      </c>
      <c r="C17" s="121" t="s">
        <v>259</v>
      </c>
      <c r="D17" s="123">
        <v>1200000</v>
      </c>
      <c r="E17" s="123">
        <v>0</v>
      </c>
      <c r="F17" s="123">
        <v>0</v>
      </c>
      <c r="G17" s="123">
        <v>0</v>
      </c>
      <c r="H17" s="123">
        <v>0</v>
      </c>
      <c r="I17" s="123">
        <v>1200000</v>
      </c>
      <c r="J17" s="123">
        <v>0</v>
      </c>
      <c r="K17" s="123">
        <v>0</v>
      </c>
      <c r="L17" s="123">
        <v>0</v>
      </c>
      <c r="M17" s="123">
        <v>0</v>
      </c>
      <c r="N17" s="123">
        <v>0</v>
      </c>
      <c r="O17" s="123">
        <v>0</v>
      </c>
      <c r="P17" s="123">
        <v>0</v>
      </c>
      <c r="Q17" s="124"/>
      <c r="R17" s="124"/>
    </row>
    <row r="18" s="119" customFormat="1" ht="23.25" customHeight="1" spans="1:18">
      <c r="A18" s="121">
        <v>2120104</v>
      </c>
      <c r="B18" s="122" t="s">
        <v>112</v>
      </c>
      <c r="C18" s="121" t="s">
        <v>282</v>
      </c>
      <c r="D18" s="123">
        <v>15162030.22</v>
      </c>
      <c r="E18" s="123">
        <v>0</v>
      </c>
      <c r="F18" s="123">
        <v>0</v>
      </c>
      <c r="G18" s="123">
        <v>0</v>
      </c>
      <c r="H18" s="123">
        <v>0</v>
      </c>
      <c r="I18" s="123">
        <v>15146190.22</v>
      </c>
      <c r="J18" s="123">
        <v>0</v>
      </c>
      <c r="K18" s="123">
        <v>0</v>
      </c>
      <c r="L18" s="123">
        <v>0</v>
      </c>
      <c r="M18" s="123">
        <v>15840</v>
      </c>
      <c r="N18" s="123">
        <v>0</v>
      </c>
      <c r="O18" s="123">
        <v>0</v>
      </c>
      <c r="P18" s="123">
        <v>0</v>
      </c>
      <c r="Q18" s="124"/>
      <c r="R18" s="124"/>
    </row>
    <row r="19" s="119" customFormat="1" ht="23.25" customHeight="1" spans="1:18">
      <c r="A19" s="121">
        <v>2120102</v>
      </c>
      <c r="B19" s="122" t="s">
        <v>108</v>
      </c>
      <c r="C19" s="121" t="s">
        <v>264</v>
      </c>
      <c r="D19" s="123">
        <v>1100000</v>
      </c>
      <c r="E19" s="123">
        <v>0</v>
      </c>
      <c r="F19" s="123">
        <v>0</v>
      </c>
      <c r="G19" s="123">
        <v>0</v>
      </c>
      <c r="H19" s="123">
        <v>0</v>
      </c>
      <c r="I19" s="123">
        <v>1100000</v>
      </c>
      <c r="J19" s="123">
        <v>0</v>
      </c>
      <c r="K19" s="123">
        <v>0</v>
      </c>
      <c r="L19" s="123">
        <v>0</v>
      </c>
      <c r="M19" s="123">
        <v>0</v>
      </c>
      <c r="N19" s="123">
        <v>0</v>
      </c>
      <c r="O19" s="123">
        <v>0</v>
      </c>
      <c r="P19" s="123">
        <v>0</v>
      </c>
      <c r="Q19" s="124"/>
      <c r="R19" s="124"/>
    </row>
    <row r="20" s="119" customFormat="1" ht="23.25" customHeight="1" spans="1:16">
      <c r="A20" s="121">
        <v>2120101</v>
      </c>
      <c r="B20" s="122" t="s">
        <v>130</v>
      </c>
      <c r="C20" s="121" t="s">
        <v>547</v>
      </c>
      <c r="D20" s="123">
        <v>5782068.28</v>
      </c>
      <c r="E20" s="123">
        <v>0</v>
      </c>
      <c r="F20" s="123">
        <v>0</v>
      </c>
      <c r="G20" s="123">
        <v>0</v>
      </c>
      <c r="H20" s="123">
        <v>0</v>
      </c>
      <c r="I20" s="123">
        <v>5782068.28</v>
      </c>
      <c r="J20" s="123">
        <v>0</v>
      </c>
      <c r="K20" s="123">
        <v>0</v>
      </c>
      <c r="L20" s="123">
        <v>0</v>
      </c>
      <c r="M20" s="123">
        <v>0</v>
      </c>
      <c r="N20" s="123">
        <v>0</v>
      </c>
      <c r="O20" s="123">
        <v>0</v>
      </c>
      <c r="P20" s="123">
        <v>0</v>
      </c>
    </row>
    <row r="21" s="119" customFormat="1" ht="23.25" customHeight="1" spans="1:16">
      <c r="A21" s="121">
        <v>2120199</v>
      </c>
      <c r="B21" s="122" t="s">
        <v>108</v>
      </c>
      <c r="C21" s="121" t="s">
        <v>259</v>
      </c>
      <c r="D21" s="123">
        <v>880000</v>
      </c>
      <c r="E21" s="123">
        <v>0</v>
      </c>
      <c r="F21" s="123">
        <v>0</v>
      </c>
      <c r="G21" s="123">
        <v>0</v>
      </c>
      <c r="H21" s="123">
        <v>0</v>
      </c>
      <c r="I21" s="123">
        <v>880000</v>
      </c>
      <c r="J21" s="123">
        <v>0</v>
      </c>
      <c r="K21" s="123">
        <v>0</v>
      </c>
      <c r="L21" s="123">
        <v>0</v>
      </c>
      <c r="M21" s="123">
        <v>0</v>
      </c>
      <c r="N21" s="123">
        <v>0</v>
      </c>
      <c r="O21" s="123">
        <v>0</v>
      </c>
      <c r="P21" s="123">
        <v>0</v>
      </c>
    </row>
    <row r="22" s="119" customFormat="1" ht="23.25" customHeight="1" spans="1:16">
      <c r="A22" s="121">
        <v>2120199</v>
      </c>
      <c r="B22" s="122" t="s">
        <v>121</v>
      </c>
      <c r="C22" s="121" t="s">
        <v>259</v>
      </c>
      <c r="D22" s="123">
        <v>850000</v>
      </c>
      <c r="E22" s="123">
        <v>0</v>
      </c>
      <c r="F22" s="123">
        <v>0</v>
      </c>
      <c r="G22" s="123">
        <v>0</v>
      </c>
      <c r="H22" s="123">
        <v>0</v>
      </c>
      <c r="I22" s="123">
        <v>850000</v>
      </c>
      <c r="J22" s="123">
        <v>0</v>
      </c>
      <c r="K22" s="123">
        <v>0</v>
      </c>
      <c r="L22" s="123">
        <v>0</v>
      </c>
      <c r="M22" s="123">
        <v>0</v>
      </c>
      <c r="N22" s="123">
        <v>0</v>
      </c>
      <c r="O22" s="123">
        <v>0</v>
      </c>
      <c r="P22" s="123">
        <v>0</v>
      </c>
    </row>
    <row r="23" s="119" customFormat="1" ht="23.25" customHeight="1" spans="1:16">
      <c r="A23" s="121">
        <v>2120101</v>
      </c>
      <c r="B23" s="122" t="s">
        <v>124</v>
      </c>
      <c r="C23" s="121" t="s">
        <v>547</v>
      </c>
      <c r="D23" s="123">
        <v>2226152.94</v>
      </c>
      <c r="E23" s="123">
        <v>0</v>
      </c>
      <c r="F23" s="123">
        <v>0</v>
      </c>
      <c r="G23" s="123">
        <v>0</v>
      </c>
      <c r="H23" s="123">
        <v>0</v>
      </c>
      <c r="I23" s="123">
        <v>2226152.94</v>
      </c>
      <c r="J23" s="123">
        <v>0</v>
      </c>
      <c r="K23" s="123">
        <v>0</v>
      </c>
      <c r="L23" s="123">
        <v>0</v>
      </c>
      <c r="M23" s="123">
        <v>0</v>
      </c>
      <c r="N23" s="123">
        <v>0</v>
      </c>
      <c r="O23" s="123">
        <v>0</v>
      </c>
      <c r="P23" s="123">
        <v>0</v>
      </c>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showGridLines="0" workbookViewId="0">
      <selection activeCell="Y10" sqref="Y10"/>
    </sheetView>
  </sheetViews>
  <sheetFormatPr defaultColWidth="9.33333333333333" defaultRowHeight="11.25" outlineLevelRow="7"/>
  <cols>
    <col min="4" max="4" width="16.6666666666667" customWidth="1"/>
    <col min="5" max="5" width="11.3333333333333" customWidth="1"/>
    <col min="6" max="6" width="14.8333333333333" customWidth="1"/>
    <col min="7" max="7" width="12.8333333333333" customWidth="1"/>
    <col min="8" max="8" width="11" customWidth="1"/>
    <col min="9" max="9" width="10.6666666666667" customWidth="1"/>
    <col min="10" max="10" width="16" customWidth="1"/>
    <col min="11" max="11" width="13.1666666666667" customWidth="1"/>
    <col min="12" max="12" width="11.6666666666667" customWidth="1"/>
  </cols>
  <sheetData>
    <row r="1" customHeight="1" spans="23:23">
      <c r="W1" s="99" t="s">
        <v>550</v>
      </c>
    </row>
    <row r="2" ht="32.25" customHeight="1" spans="1:23">
      <c r="A2" s="103" t="s">
        <v>551</v>
      </c>
      <c r="B2" s="103"/>
      <c r="C2" s="103"/>
      <c r="D2" s="103"/>
      <c r="E2" s="103"/>
      <c r="F2" s="103"/>
      <c r="G2" s="103"/>
      <c r="H2" s="103"/>
      <c r="I2" s="103"/>
      <c r="J2" s="103"/>
      <c r="K2" s="103"/>
      <c r="L2" s="103"/>
      <c r="M2" s="103"/>
      <c r="N2" s="103"/>
      <c r="O2" s="103"/>
      <c r="P2" s="103"/>
      <c r="Q2" s="103"/>
      <c r="R2" s="103"/>
      <c r="S2" s="103"/>
      <c r="T2" s="103"/>
      <c r="U2" s="103"/>
      <c r="V2" s="103"/>
      <c r="W2" s="103"/>
    </row>
    <row r="3" customHeight="1"/>
    <row r="4" customHeight="1"/>
    <row r="5" ht="29.25" customHeight="1" spans="1:23">
      <c r="A5" s="104" t="s">
        <v>135</v>
      </c>
      <c r="B5" s="105"/>
      <c r="C5" s="105"/>
      <c r="D5" s="106"/>
      <c r="E5" s="107" t="s">
        <v>541</v>
      </c>
      <c r="F5" s="104" t="s">
        <v>179</v>
      </c>
      <c r="G5" s="105"/>
      <c r="H5" s="105"/>
      <c r="I5" s="106"/>
      <c r="J5" s="112" t="s">
        <v>180</v>
      </c>
      <c r="K5" s="113"/>
      <c r="L5" s="113"/>
      <c r="M5" s="113"/>
      <c r="N5" s="113"/>
      <c r="O5" s="113"/>
      <c r="P5" s="113"/>
      <c r="Q5" s="113"/>
      <c r="R5" s="113"/>
      <c r="S5" s="115"/>
      <c r="T5" s="116" t="s">
        <v>181</v>
      </c>
      <c r="U5" s="116" t="s">
        <v>182</v>
      </c>
      <c r="V5" s="116" t="s">
        <v>183</v>
      </c>
      <c r="W5" s="107" t="s">
        <v>184</v>
      </c>
    </row>
    <row r="6" ht="54.75" customHeight="1" spans="1:23">
      <c r="A6" s="108" t="s">
        <v>542</v>
      </c>
      <c r="B6" s="108" t="s">
        <v>543</v>
      </c>
      <c r="C6" s="108" t="s">
        <v>544</v>
      </c>
      <c r="D6" s="108" t="s">
        <v>545</v>
      </c>
      <c r="E6" s="109"/>
      <c r="F6" s="108" t="s">
        <v>107</v>
      </c>
      <c r="G6" s="110" t="s">
        <v>185</v>
      </c>
      <c r="H6" s="110" t="s">
        <v>186</v>
      </c>
      <c r="I6" s="110" t="s">
        <v>187</v>
      </c>
      <c r="J6" s="108" t="s">
        <v>107</v>
      </c>
      <c r="K6" s="114" t="s">
        <v>529</v>
      </c>
      <c r="L6" s="114" t="s">
        <v>187</v>
      </c>
      <c r="M6" s="114" t="s">
        <v>190</v>
      </c>
      <c r="N6" s="114" t="s">
        <v>191</v>
      </c>
      <c r="O6" s="114" t="s">
        <v>192</v>
      </c>
      <c r="P6" s="114" t="s">
        <v>193</v>
      </c>
      <c r="Q6" s="114" t="s">
        <v>194</v>
      </c>
      <c r="R6" s="114" t="s">
        <v>195</v>
      </c>
      <c r="S6" s="117" t="s">
        <v>196</v>
      </c>
      <c r="T6" s="118"/>
      <c r="U6" s="118"/>
      <c r="V6" s="118"/>
      <c r="W6" s="109"/>
    </row>
    <row r="7" ht="16.5" customHeight="1" spans="1:23">
      <c r="A7" s="108" t="s">
        <v>546</v>
      </c>
      <c r="B7" s="108" t="s">
        <v>546</v>
      </c>
      <c r="C7" s="108" t="s">
        <v>546</v>
      </c>
      <c r="D7" s="108" t="s">
        <v>546</v>
      </c>
      <c r="E7" s="108" t="s">
        <v>546</v>
      </c>
      <c r="F7" s="108">
        <v>1</v>
      </c>
      <c r="G7" s="108">
        <v>2</v>
      </c>
      <c r="H7" s="108">
        <v>3</v>
      </c>
      <c r="I7" s="108">
        <v>4</v>
      </c>
      <c r="J7" s="108">
        <v>5</v>
      </c>
      <c r="K7" s="108">
        <v>6</v>
      </c>
      <c r="L7" s="108">
        <v>7</v>
      </c>
      <c r="M7" s="108">
        <v>8</v>
      </c>
      <c r="N7" s="108">
        <v>9</v>
      </c>
      <c r="O7" s="108">
        <v>10</v>
      </c>
      <c r="P7" s="108">
        <v>11</v>
      </c>
      <c r="Q7" s="108">
        <v>12</v>
      </c>
      <c r="R7" s="108">
        <v>13</v>
      </c>
      <c r="S7" s="108">
        <v>14</v>
      </c>
      <c r="T7" s="108">
        <v>15</v>
      </c>
      <c r="U7" s="108">
        <v>16</v>
      </c>
      <c r="V7" s="108">
        <v>17</v>
      </c>
      <c r="W7" s="108">
        <v>18</v>
      </c>
    </row>
    <row r="8" s="102" customFormat="1" ht="18.75" customHeight="1" spans="1:23">
      <c r="A8" s="111"/>
      <c r="B8" s="111"/>
      <c r="C8" s="111"/>
      <c r="D8" s="111" t="s">
        <v>552</v>
      </c>
      <c r="E8" s="111"/>
      <c r="F8" s="96" t="s">
        <v>307</v>
      </c>
      <c r="G8" s="96" t="s">
        <v>307</v>
      </c>
      <c r="H8" s="96" t="s">
        <v>307</v>
      </c>
      <c r="I8" s="96" t="s">
        <v>307</v>
      </c>
      <c r="J8" s="96" t="s">
        <v>307</v>
      </c>
      <c r="K8" s="96" t="s">
        <v>307</v>
      </c>
      <c r="L8" s="96" t="s">
        <v>307</v>
      </c>
      <c r="M8" s="96" t="s">
        <v>307</v>
      </c>
      <c r="N8" s="96" t="s">
        <v>307</v>
      </c>
      <c r="O8" s="96" t="s">
        <v>307</v>
      </c>
      <c r="P8" s="96" t="s">
        <v>307</v>
      </c>
      <c r="Q8" s="96" t="s">
        <v>307</v>
      </c>
      <c r="R8" s="96" t="s">
        <v>307</v>
      </c>
      <c r="S8" s="96" t="s">
        <v>307</v>
      </c>
      <c r="T8" s="96" t="s">
        <v>307</v>
      </c>
      <c r="U8" s="96" t="s">
        <v>307</v>
      </c>
      <c r="V8" s="96" t="s">
        <v>307</v>
      </c>
      <c r="W8" s="96" t="s">
        <v>307</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portrait" horizontalDpi="600" vertic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F17" sqref="F17"/>
    </sheetView>
  </sheetViews>
  <sheetFormatPr defaultColWidth="9.16666666666667" defaultRowHeight="12.75" customHeight="1"/>
  <cols>
    <col min="1" max="2" width="16.3333333333333" style="45" customWidth="1"/>
    <col min="3" max="3" width="35.5" style="45" customWidth="1"/>
    <col min="4" max="4" width="16.5" style="45" customWidth="1"/>
    <col min="5" max="16" width="12.3333333333333" style="45" customWidth="1"/>
    <col min="17" max="16384" width="9.16666666666667" style="45"/>
  </cols>
  <sheetData>
    <row r="1" ht="23.25" customHeight="1" spans="1:18">
      <c r="A1" s="84"/>
      <c r="B1" s="84"/>
      <c r="C1" s="84"/>
      <c r="D1" s="84"/>
      <c r="E1" s="84"/>
      <c r="F1" s="84"/>
      <c r="G1" s="84"/>
      <c r="H1" s="84"/>
      <c r="I1" s="84"/>
      <c r="J1" s="84"/>
      <c r="K1" s="84"/>
      <c r="L1" s="84"/>
      <c r="M1" s="84"/>
      <c r="N1" s="84"/>
      <c r="O1"/>
      <c r="P1" s="99" t="s">
        <v>553</v>
      </c>
      <c r="Q1" s="98"/>
      <c r="R1" s="98"/>
    </row>
    <row r="2" ht="23.25" customHeight="1" spans="1:18">
      <c r="A2" s="85" t="s">
        <v>551</v>
      </c>
      <c r="B2" s="85"/>
      <c r="C2" s="85"/>
      <c r="D2" s="85"/>
      <c r="E2" s="85"/>
      <c r="F2" s="85"/>
      <c r="G2" s="85"/>
      <c r="H2" s="85"/>
      <c r="I2" s="85"/>
      <c r="J2" s="85"/>
      <c r="K2" s="85"/>
      <c r="L2" s="85"/>
      <c r="M2" s="85"/>
      <c r="N2" s="85"/>
      <c r="O2" s="85"/>
      <c r="P2" s="85"/>
      <c r="Q2" s="98"/>
      <c r="R2" s="98"/>
    </row>
    <row r="3" ht="23.25" customHeight="1" spans="1:18">
      <c r="A3" s="86"/>
      <c r="B3" s="87"/>
      <c r="C3" s="87"/>
      <c r="D3" s="87"/>
      <c r="E3" s="87"/>
      <c r="F3" s="87"/>
      <c r="G3" s="87"/>
      <c r="H3" s="87"/>
      <c r="I3" s="84"/>
      <c r="J3" s="84"/>
      <c r="K3" s="84"/>
      <c r="L3" s="84"/>
      <c r="M3" s="84"/>
      <c r="N3" s="84"/>
      <c r="O3"/>
      <c r="P3" s="100" t="s">
        <v>90</v>
      </c>
      <c r="Q3" s="98"/>
      <c r="R3" s="98"/>
    </row>
    <row r="4" ht="25.5" customHeight="1" spans="1:18">
      <c r="A4" s="88" t="s">
        <v>135</v>
      </c>
      <c r="B4" s="88" t="s">
        <v>91</v>
      </c>
      <c r="C4" s="89" t="s">
        <v>136</v>
      </c>
      <c r="D4" s="90" t="s">
        <v>137</v>
      </c>
      <c r="E4" s="91" t="s">
        <v>510</v>
      </c>
      <c r="F4" s="92" t="s">
        <v>511</v>
      </c>
      <c r="G4" s="91" t="s">
        <v>512</v>
      </c>
      <c r="H4" s="91" t="s">
        <v>513</v>
      </c>
      <c r="I4" s="94" t="s">
        <v>514</v>
      </c>
      <c r="J4" s="94" t="s">
        <v>515</v>
      </c>
      <c r="K4" s="94" t="s">
        <v>194</v>
      </c>
      <c r="L4" s="94" t="s">
        <v>516</v>
      </c>
      <c r="M4" s="94" t="s">
        <v>187</v>
      </c>
      <c r="N4" s="94" t="s">
        <v>195</v>
      </c>
      <c r="O4" s="94" t="s">
        <v>190</v>
      </c>
      <c r="P4" s="88" t="s">
        <v>196</v>
      </c>
      <c r="Q4" s="101"/>
      <c r="R4" s="101"/>
    </row>
    <row r="5" ht="14.25" customHeight="1" spans="1:18">
      <c r="A5" s="88"/>
      <c r="B5" s="88"/>
      <c r="C5" s="93"/>
      <c r="D5" s="88"/>
      <c r="E5" s="94"/>
      <c r="F5" s="95"/>
      <c r="G5" s="94"/>
      <c r="H5" s="94"/>
      <c r="I5" s="94"/>
      <c r="J5" s="94"/>
      <c r="K5" s="94"/>
      <c r="L5" s="94"/>
      <c r="M5" s="94"/>
      <c r="N5" s="94"/>
      <c r="O5" s="94"/>
      <c r="P5" s="88"/>
      <c r="Q5" s="101"/>
      <c r="R5" s="101"/>
    </row>
    <row r="6" ht="14.25" customHeight="1" spans="1:18">
      <c r="A6" s="88"/>
      <c r="B6" s="88"/>
      <c r="C6" s="93"/>
      <c r="D6" s="88"/>
      <c r="E6" s="94"/>
      <c r="F6" s="95"/>
      <c r="G6" s="94"/>
      <c r="H6" s="94"/>
      <c r="I6" s="94"/>
      <c r="J6" s="94"/>
      <c r="K6" s="94"/>
      <c r="L6" s="94"/>
      <c r="M6" s="94"/>
      <c r="N6" s="94"/>
      <c r="O6" s="94"/>
      <c r="P6" s="88"/>
      <c r="Q6" s="101"/>
      <c r="R6" s="101"/>
    </row>
    <row r="7" ht="23.25" customHeight="1" spans="1:18">
      <c r="A7" s="88"/>
      <c r="B7" s="96" t="s">
        <v>139</v>
      </c>
      <c r="C7" s="97" t="s">
        <v>109</v>
      </c>
      <c r="D7" s="96" t="s">
        <v>307</v>
      </c>
      <c r="E7" s="96" t="s">
        <v>307</v>
      </c>
      <c r="F7" s="96" t="s">
        <v>307</v>
      </c>
      <c r="G7" s="96" t="s">
        <v>307</v>
      </c>
      <c r="H7" s="96" t="s">
        <v>307</v>
      </c>
      <c r="I7" s="96" t="s">
        <v>307</v>
      </c>
      <c r="J7" s="96" t="s">
        <v>307</v>
      </c>
      <c r="K7" s="96" t="s">
        <v>307</v>
      </c>
      <c r="L7" s="96" t="s">
        <v>307</v>
      </c>
      <c r="M7" s="96" t="s">
        <v>307</v>
      </c>
      <c r="N7" s="96" t="s">
        <v>307</v>
      </c>
      <c r="O7" s="96" t="s">
        <v>307</v>
      </c>
      <c r="P7" s="96" t="s">
        <v>307</v>
      </c>
      <c r="Q7" s="98"/>
      <c r="R7" s="98"/>
    </row>
    <row r="8" customFormat="1" ht="27.75" customHeight="1" spans="1:6">
      <c r="A8" s="45"/>
      <c r="B8" s="45"/>
      <c r="C8" s="45"/>
      <c r="D8" s="45"/>
      <c r="E8" s="45"/>
      <c r="F8" s="45"/>
    </row>
    <row r="9" ht="23.25" customHeight="1" spans="1:18">
      <c r="A9" s="98"/>
      <c r="B9" s="98"/>
      <c r="C9" s="98"/>
      <c r="D9" s="98"/>
      <c r="E9" s="98"/>
      <c r="F9" s="98"/>
      <c r="G9" s="98"/>
      <c r="H9" s="98"/>
      <c r="I9" s="98"/>
      <c r="J9" s="98"/>
      <c r="K9" s="98"/>
      <c r="L9" s="98"/>
      <c r="M9" s="98"/>
      <c r="N9" s="98"/>
      <c r="O9" s="98"/>
      <c r="P9" s="98"/>
      <c r="Q9" s="98"/>
      <c r="R9" s="98"/>
    </row>
    <row r="10" ht="23.25" customHeight="1" spans="1:18">
      <c r="A10" s="98"/>
      <c r="B10" s="98"/>
      <c r="C10" s="98"/>
      <c r="D10" s="98"/>
      <c r="E10" s="98"/>
      <c r="F10" s="98"/>
      <c r="G10" s="98"/>
      <c r="H10" s="98"/>
      <c r="I10" s="98"/>
      <c r="J10" s="98"/>
      <c r="K10" s="98"/>
      <c r="L10" s="98"/>
      <c r="M10" s="98"/>
      <c r="N10" s="98"/>
      <c r="O10" s="98"/>
      <c r="P10" s="98"/>
      <c r="Q10" s="98"/>
      <c r="R10" s="98"/>
    </row>
    <row r="11" ht="23.25" customHeight="1" spans="1:18">
      <c r="A11" s="98"/>
      <c r="B11" s="98"/>
      <c r="C11" s="98"/>
      <c r="D11" s="98"/>
      <c r="E11" s="98"/>
      <c r="F11" s="98"/>
      <c r="G11" s="98"/>
      <c r="H11" s="98"/>
      <c r="I11" s="98"/>
      <c r="J11" s="98"/>
      <c r="K11" s="98"/>
      <c r="L11" s="98"/>
      <c r="M11" s="98"/>
      <c r="N11" s="98"/>
      <c r="O11" s="98"/>
      <c r="P11" s="98"/>
      <c r="Q11" s="98"/>
      <c r="R11" s="98"/>
    </row>
    <row r="12" ht="23.25" customHeight="1" spans="1:18">
      <c r="A12" s="98"/>
      <c r="B12" s="98"/>
      <c r="C12" s="98"/>
      <c r="D12" s="98"/>
      <c r="E12" s="98"/>
      <c r="F12" s="98"/>
      <c r="G12" s="98"/>
      <c r="H12" s="98"/>
      <c r="I12" s="98"/>
      <c r="J12" s="98"/>
      <c r="K12" s="98"/>
      <c r="L12" s="98"/>
      <c r="M12" s="98"/>
      <c r="N12" s="98"/>
      <c r="O12" s="98"/>
      <c r="P12" s="98"/>
      <c r="Q12" s="98"/>
      <c r="R12" s="98"/>
    </row>
    <row r="13" ht="23.25" customHeight="1" spans="1:18">
      <c r="A13" s="98"/>
      <c r="B13" s="98"/>
      <c r="C13" s="98"/>
      <c r="D13" s="98"/>
      <c r="E13" s="98"/>
      <c r="F13" s="98"/>
      <c r="G13" s="98"/>
      <c r="H13" s="98"/>
      <c r="I13" s="98"/>
      <c r="J13" s="98"/>
      <c r="K13" s="98"/>
      <c r="L13" s="98"/>
      <c r="M13" s="98"/>
      <c r="N13" s="98"/>
      <c r="O13" s="98"/>
      <c r="P13" s="98"/>
      <c r="Q13" s="98"/>
      <c r="R13" s="98"/>
    </row>
    <row r="14" ht="23.25" customHeight="1" spans="1:18">
      <c r="A14" s="98"/>
      <c r="B14" s="98"/>
      <c r="C14" s="98"/>
      <c r="D14" s="98"/>
      <c r="E14" s="98"/>
      <c r="F14" s="98"/>
      <c r="G14" s="98"/>
      <c r="H14" s="98"/>
      <c r="I14" s="98"/>
      <c r="J14" s="98"/>
      <c r="K14" s="98"/>
      <c r="L14" s="98"/>
      <c r="M14" s="98"/>
      <c r="N14" s="98"/>
      <c r="O14" s="98"/>
      <c r="P14" s="98"/>
      <c r="Q14" s="98"/>
      <c r="R14" s="98"/>
    </row>
    <row r="15" ht="23.25" customHeight="1" spans="1:18">
      <c r="A15" s="98"/>
      <c r="B15" s="98"/>
      <c r="C15" s="98"/>
      <c r="D15" s="98"/>
      <c r="E15" s="98"/>
      <c r="F15" s="98"/>
      <c r="G15" s="98"/>
      <c r="H15" s="98"/>
      <c r="I15" s="98"/>
      <c r="J15" s="98"/>
      <c r="K15" s="98"/>
      <c r="L15" s="98"/>
      <c r="M15" s="98"/>
      <c r="N15" s="98"/>
      <c r="O15" s="98"/>
      <c r="P15" s="98"/>
      <c r="Q15" s="98"/>
      <c r="R15" s="98"/>
    </row>
    <row r="16" ht="23.25" customHeight="1" spans="1:18">
      <c r="A16" s="98"/>
      <c r="B16" s="98"/>
      <c r="C16" s="98"/>
      <c r="D16" s="98"/>
      <c r="E16" s="98"/>
      <c r="F16" s="98"/>
      <c r="G16" s="98"/>
      <c r="H16" s="98"/>
      <c r="I16" s="98"/>
      <c r="J16" s="98"/>
      <c r="K16" s="98"/>
      <c r="L16" s="98"/>
      <c r="M16" s="98"/>
      <c r="N16" s="98"/>
      <c r="O16" s="98"/>
      <c r="P16" s="98"/>
      <c r="Q16" s="98"/>
      <c r="R16" s="98"/>
    </row>
    <row r="17" ht="23.25" customHeight="1" spans="1:18">
      <c r="A17" s="98"/>
      <c r="B17" s="98"/>
      <c r="C17" s="98"/>
      <c r="D17" s="98"/>
      <c r="E17" s="98"/>
      <c r="F17" s="98"/>
      <c r="G17" s="98"/>
      <c r="H17" s="98"/>
      <c r="I17" s="98"/>
      <c r="J17" s="98"/>
      <c r="K17" s="98"/>
      <c r="L17" s="98"/>
      <c r="M17" s="98"/>
      <c r="N17" s="98"/>
      <c r="O17" s="98"/>
      <c r="P17" s="98"/>
      <c r="Q17" s="98"/>
      <c r="R17" s="98"/>
    </row>
    <row r="18" ht="23.25" customHeight="1" spans="1:18">
      <c r="A18" s="98"/>
      <c r="B18" s="98"/>
      <c r="C18" s="98"/>
      <c r="D18" s="98"/>
      <c r="E18" s="98"/>
      <c r="F18" s="98"/>
      <c r="G18" s="98"/>
      <c r="H18" s="98"/>
      <c r="I18" s="98"/>
      <c r="J18" s="98"/>
      <c r="K18" s="98"/>
      <c r="L18" s="98"/>
      <c r="M18" s="98"/>
      <c r="N18" s="98"/>
      <c r="O18" s="98"/>
      <c r="P18" s="98"/>
      <c r="Q18" s="98"/>
      <c r="R18" s="98"/>
    </row>
    <row r="19" ht="23.25" customHeight="1" spans="1:18">
      <c r="A19" s="98"/>
      <c r="B19" s="98"/>
      <c r="C19" s="98"/>
      <c r="D19" s="98"/>
      <c r="E19" s="98"/>
      <c r="F19" s="98"/>
      <c r="G19" s="98"/>
      <c r="H19" s="98"/>
      <c r="I19" s="98"/>
      <c r="J19" s="98"/>
      <c r="K19" s="98"/>
      <c r="L19" s="98"/>
      <c r="M19" s="98"/>
      <c r="N19" s="98"/>
      <c r="O19" s="98"/>
      <c r="P19" s="98"/>
      <c r="Q19" s="98"/>
      <c r="R19" s="98"/>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showGridLines="0" showZeros="0" workbookViewId="0">
      <selection activeCell="R29" sqref="R29"/>
    </sheetView>
  </sheetViews>
  <sheetFormatPr defaultColWidth="9.33333333333333" defaultRowHeight="11.25" outlineLevelCol="7"/>
  <cols>
    <col min="1" max="7" width="18.8333333333333" customWidth="1"/>
    <col min="8" max="8" width="54.5" customWidth="1"/>
  </cols>
  <sheetData>
    <row r="1" ht="12" spans="8:8">
      <c r="H1" s="38" t="s">
        <v>554</v>
      </c>
    </row>
    <row r="2" ht="27" customHeight="1" spans="1:8">
      <c r="A2" s="46" t="s">
        <v>555</v>
      </c>
      <c r="B2" s="47"/>
      <c r="C2" s="47"/>
      <c r="D2" s="47"/>
      <c r="E2" s="47"/>
      <c r="F2" s="47"/>
      <c r="G2" s="47"/>
      <c r="H2" s="47"/>
    </row>
    <row r="3" ht="20.25" customHeight="1" spans="1:8">
      <c r="A3" s="48" t="s">
        <v>556</v>
      </c>
      <c r="B3" s="48"/>
      <c r="C3" s="48"/>
      <c r="D3" s="48"/>
      <c r="E3" s="48"/>
      <c r="F3" s="48"/>
      <c r="G3" s="48"/>
      <c r="H3" s="48"/>
    </row>
    <row r="4" ht="14.25" customHeight="1" spans="1:8">
      <c r="A4" s="49" t="s">
        <v>557</v>
      </c>
      <c r="B4" s="49"/>
      <c r="C4" s="49"/>
      <c r="D4" s="49"/>
      <c r="E4" s="50"/>
      <c r="F4" s="50" t="s">
        <v>558</v>
      </c>
      <c r="G4" s="51"/>
      <c r="H4" s="51"/>
    </row>
    <row r="5" s="45" customFormat="1" ht="26.25" customHeight="1" spans="1:8">
      <c r="A5" s="52" t="s">
        <v>559</v>
      </c>
      <c r="B5" s="53" t="s">
        <v>560</v>
      </c>
      <c r="C5" s="53"/>
      <c r="D5" s="9" t="s">
        <v>109</v>
      </c>
      <c r="E5" s="9"/>
      <c r="F5" s="9"/>
      <c r="G5" s="9"/>
      <c r="H5" s="9"/>
    </row>
    <row r="6" s="45" customFormat="1" ht="14.25" customHeight="1" spans="1:8">
      <c r="A6" s="52"/>
      <c r="B6" s="53" t="s">
        <v>561</v>
      </c>
      <c r="C6" s="53"/>
      <c r="D6" s="9" t="s">
        <v>562</v>
      </c>
      <c r="E6" s="9"/>
      <c r="F6" s="9" t="s">
        <v>563</v>
      </c>
      <c r="G6" s="9">
        <v>5112171</v>
      </c>
      <c r="H6" s="9"/>
    </row>
    <row r="7" s="45" customFormat="1" ht="14.25" customHeight="1" spans="1:8">
      <c r="A7" s="52"/>
      <c r="B7" s="53" t="s">
        <v>564</v>
      </c>
      <c r="C7" s="53"/>
      <c r="D7" s="54">
        <v>383</v>
      </c>
      <c r="E7" s="53"/>
      <c r="F7" s="53" t="s">
        <v>565</v>
      </c>
      <c r="G7" s="54" t="s">
        <v>566</v>
      </c>
      <c r="H7" s="53"/>
    </row>
    <row r="8" s="45" customFormat="1" ht="392" customHeight="1" spans="1:8">
      <c r="A8" s="52"/>
      <c r="B8" s="53" t="s">
        <v>567</v>
      </c>
      <c r="C8" s="53"/>
      <c r="D8" s="33" t="s">
        <v>568</v>
      </c>
      <c r="E8" s="55"/>
      <c r="F8" s="55"/>
      <c r="G8" s="55"/>
      <c r="H8" s="55"/>
    </row>
    <row r="9" ht="14.25" customHeight="1" spans="1:8">
      <c r="A9" s="52"/>
      <c r="B9" s="56" t="s">
        <v>569</v>
      </c>
      <c r="C9" s="56"/>
      <c r="D9" s="56"/>
      <c r="E9" s="56"/>
      <c r="F9" s="56"/>
      <c r="G9" s="56"/>
      <c r="H9" s="56"/>
    </row>
    <row r="10" ht="27" customHeight="1" spans="1:8">
      <c r="A10" s="52"/>
      <c r="B10" s="57" t="s">
        <v>570</v>
      </c>
      <c r="C10" s="57"/>
      <c r="D10" s="57" t="s">
        <v>94</v>
      </c>
      <c r="E10" s="58" t="s">
        <v>95</v>
      </c>
      <c r="F10" s="57" t="s">
        <v>571</v>
      </c>
      <c r="G10" s="57" t="s">
        <v>572</v>
      </c>
      <c r="H10" s="57"/>
    </row>
    <row r="11" s="45" customFormat="1" ht="14.25" customHeight="1" spans="1:8">
      <c r="A11" s="52"/>
      <c r="B11" s="59"/>
      <c r="C11" s="53"/>
      <c r="D11" s="60">
        <v>7724.1</v>
      </c>
      <c r="E11" s="61"/>
      <c r="F11" s="59"/>
      <c r="G11" s="59"/>
      <c r="H11" s="53"/>
    </row>
    <row r="12" ht="14.25" customHeight="1" spans="1:8">
      <c r="A12" s="52"/>
      <c r="B12" s="56" t="s">
        <v>573</v>
      </c>
      <c r="C12" s="56"/>
      <c r="D12" s="56"/>
      <c r="E12" s="56"/>
      <c r="F12" s="56"/>
      <c r="G12" s="56"/>
      <c r="H12" s="56"/>
    </row>
    <row r="13" ht="14.25" customHeight="1" spans="1:8">
      <c r="A13" s="52"/>
      <c r="B13" s="57" t="s">
        <v>574</v>
      </c>
      <c r="C13" s="57"/>
      <c r="D13" s="57" t="s">
        <v>179</v>
      </c>
      <c r="E13" s="57"/>
      <c r="F13" s="57" t="s">
        <v>180</v>
      </c>
      <c r="G13" s="57"/>
      <c r="H13" s="57"/>
    </row>
    <row r="14" s="45" customFormat="1" ht="14.25" customHeight="1" spans="1:8">
      <c r="A14" s="52"/>
      <c r="B14" s="59"/>
      <c r="C14" s="53"/>
      <c r="D14" s="62">
        <v>3209.1</v>
      </c>
      <c r="E14" s="63"/>
      <c r="F14" s="59">
        <v>4515</v>
      </c>
      <c r="G14" s="53"/>
      <c r="H14" s="53"/>
    </row>
    <row r="15" ht="14.25" customHeight="1" spans="1:8">
      <c r="A15" s="52"/>
      <c r="B15" s="57" t="s">
        <v>575</v>
      </c>
      <c r="C15" s="57"/>
      <c r="D15" s="56" t="s">
        <v>576</v>
      </c>
      <c r="E15" s="56"/>
      <c r="F15" s="56"/>
      <c r="G15" s="56"/>
      <c r="H15" s="56"/>
    </row>
    <row r="16" ht="14.25" customHeight="1" spans="1:8">
      <c r="A16" s="52"/>
      <c r="B16" s="57" t="s">
        <v>107</v>
      </c>
      <c r="C16" s="57"/>
      <c r="D16" s="57" t="s">
        <v>577</v>
      </c>
      <c r="E16" s="57"/>
      <c r="F16" s="57" t="s">
        <v>578</v>
      </c>
      <c r="G16" s="57"/>
      <c r="H16" s="57" t="s">
        <v>233</v>
      </c>
    </row>
    <row r="17" s="45" customFormat="1" ht="14.25" customHeight="1" spans="1:8">
      <c r="A17" s="52"/>
      <c r="B17" s="59"/>
      <c r="C17" s="53"/>
      <c r="D17" s="59">
        <v>39</v>
      </c>
      <c r="E17" s="53"/>
      <c r="F17" s="59"/>
      <c r="G17" s="53"/>
      <c r="H17" s="59">
        <v>64.6</v>
      </c>
    </row>
    <row r="18" ht="105.75" customHeight="1" spans="1:8">
      <c r="A18" s="52" t="s">
        <v>579</v>
      </c>
      <c r="B18" s="64" t="s">
        <v>580</v>
      </c>
      <c r="C18" s="64"/>
      <c r="D18" s="64"/>
      <c r="E18" s="64"/>
      <c r="F18" s="64"/>
      <c r="G18" s="64"/>
      <c r="H18" s="64"/>
    </row>
    <row r="19" ht="14.25" customHeight="1" spans="1:8">
      <c r="A19" s="52" t="s">
        <v>581</v>
      </c>
      <c r="B19" s="56" t="s">
        <v>582</v>
      </c>
      <c r="C19" s="56"/>
      <c r="D19" s="56" t="s">
        <v>583</v>
      </c>
      <c r="E19" s="56" t="s">
        <v>584</v>
      </c>
      <c r="F19" s="56"/>
      <c r="G19" s="56" t="s">
        <v>585</v>
      </c>
      <c r="H19" s="56"/>
    </row>
    <row r="20" s="45" customFormat="1" ht="27" customHeight="1" spans="1:8">
      <c r="A20" s="52"/>
      <c r="B20" s="53" t="s">
        <v>586</v>
      </c>
      <c r="C20" s="53"/>
      <c r="D20" s="65" t="s">
        <v>587</v>
      </c>
      <c r="E20" s="7" t="s">
        <v>588</v>
      </c>
      <c r="F20" s="8"/>
      <c r="G20" s="7" t="s">
        <v>589</v>
      </c>
      <c r="H20" s="8"/>
    </row>
    <row r="21" s="45" customFormat="1" ht="27" customHeight="1" spans="1:8">
      <c r="A21" s="52"/>
      <c r="B21" s="53"/>
      <c r="C21" s="53"/>
      <c r="D21" s="66"/>
      <c r="E21" s="7" t="s">
        <v>590</v>
      </c>
      <c r="F21" s="8"/>
      <c r="G21" s="7" t="s">
        <v>591</v>
      </c>
      <c r="H21" s="8"/>
    </row>
    <row r="22" s="45" customFormat="1" ht="27" customHeight="1" spans="1:8">
      <c r="A22" s="52"/>
      <c r="B22" s="53"/>
      <c r="C22" s="53"/>
      <c r="D22" s="66"/>
      <c r="E22" s="7" t="s">
        <v>592</v>
      </c>
      <c r="F22" s="8"/>
      <c r="G22" s="7" t="s">
        <v>593</v>
      </c>
      <c r="H22" s="8"/>
    </row>
    <row r="23" s="45" customFormat="1" ht="27" customHeight="1" spans="1:8">
      <c r="A23" s="52"/>
      <c r="B23" s="53"/>
      <c r="C23" s="53"/>
      <c r="D23" s="66"/>
      <c r="E23" s="67" t="s">
        <v>594</v>
      </c>
      <c r="F23" s="68"/>
      <c r="G23" s="18" t="s">
        <v>595</v>
      </c>
      <c r="H23" s="18"/>
    </row>
    <row r="24" s="45" customFormat="1" ht="27" customHeight="1" spans="1:8">
      <c r="A24" s="52"/>
      <c r="B24" s="53"/>
      <c r="C24" s="53"/>
      <c r="D24" s="69"/>
      <c r="E24" s="54" t="s">
        <v>596</v>
      </c>
      <c r="F24" s="53"/>
      <c r="G24" s="53" t="s">
        <v>597</v>
      </c>
      <c r="H24" s="53"/>
    </row>
    <row r="25" s="45" customFormat="1" ht="27" customHeight="1" spans="1:8">
      <c r="A25" s="52"/>
      <c r="B25" s="53"/>
      <c r="C25" s="53"/>
      <c r="D25" s="65" t="s">
        <v>598</v>
      </c>
      <c r="E25" s="7" t="s">
        <v>599</v>
      </c>
      <c r="F25" s="8"/>
      <c r="G25" s="40" t="s">
        <v>600</v>
      </c>
      <c r="H25" s="9"/>
    </row>
    <row r="26" s="45" customFormat="1" ht="38" customHeight="1" spans="1:8">
      <c r="A26" s="52"/>
      <c r="B26" s="53"/>
      <c r="C26" s="53"/>
      <c r="D26" s="66"/>
      <c r="E26" s="70" t="s">
        <v>601</v>
      </c>
      <c r="F26" s="71"/>
      <c r="G26" s="70" t="s">
        <v>602</v>
      </c>
      <c r="H26" s="71"/>
    </row>
    <row r="27" s="45" customFormat="1" ht="27" customHeight="1" spans="1:8">
      <c r="A27" s="52"/>
      <c r="B27" s="53"/>
      <c r="C27" s="53"/>
      <c r="D27" s="66"/>
      <c r="E27" s="67" t="s">
        <v>603</v>
      </c>
      <c r="F27" s="68"/>
      <c r="G27" s="72" t="s">
        <v>604</v>
      </c>
      <c r="H27" s="73"/>
    </row>
    <row r="28" s="45" customFormat="1" ht="27" customHeight="1" spans="1:8">
      <c r="A28" s="52"/>
      <c r="B28" s="53"/>
      <c r="C28" s="53"/>
      <c r="D28" s="66"/>
      <c r="E28" s="74" t="s">
        <v>605</v>
      </c>
      <c r="F28" s="75"/>
      <c r="G28" s="18" t="s">
        <v>606</v>
      </c>
      <c r="H28" s="18"/>
    </row>
    <row r="29" s="45" customFormat="1" ht="27" customHeight="1" spans="1:8">
      <c r="A29" s="52"/>
      <c r="B29" s="53"/>
      <c r="C29" s="53"/>
      <c r="D29" s="69"/>
      <c r="E29" s="54" t="s">
        <v>607</v>
      </c>
      <c r="F29" s="53"/>
      <c r="G29" s="76">
        <v>1</v>
      </c>
      <c r="H29" s="53"/>
    </row>
    <row r="30" s="45" customFormat="1" ht="27" customHeight="1" spans="1:8">
      <c r="A30" s="52"/>
      <c r="B30" s="53"/>
      <c r="C30" s="53"/>
      <c r="D30" s="65" t="s">
        <v>608</v>
      </c>
      <c r="E30" s="7" t="s">
        <v>609</v>
      </c>
      <c r="F30" s="8"/>
      <c r="G30" s="40" t="s">
        <v>600</v>
      </c>
      <c r="H30" s="9"/>
    </row>
    <row r="31" s="45" customFormat="1" ht="27" customHeight="1" spans="1:8">
      <c r="A31" s="52"/>
      <c r="B31" s="53"/>
      <c r="C31" s="53"/>
      <c r="D31" s="66"/>
      <c r="E31" s="54" t="s">
        <v>610</v>
      </c>
      <c r="F31" s="53"/>
      <c r="G31" s="53" t="s">
        <v>611</v>
      </c>
      <c r="H31" s="53"/>
    </row>
    <row r="32" s="45" customFormat="1" ht="27" customHeight="1" spans="1:8">
      <c r="A32" s="52"/>
      <c r="B32" s="53"/>
      <c r="C32" s="53"/>
      <c r="D32" s="69"/>
      <c r="E32" s="70" t="s">
        <v>612</v>
      </c>
      <c r="F32" s="71"/>
      <c r="G32" s="70" t="s">
        <v>613</v>
      </c>
      <c r="H32" s="71"/>
    </row>
    <row r="33" s="45" customFormat="1" ht="27" customHeight="1" spans="1:8">
      <c r="A33" s="52"/>
      <c r="B33" s="53"/>
      <c r="C33" s="53"/>
      <c r="D33" s="53" t="s">
        <v>614</v>
      </c>
      <c r="E33" s="9" t="s">
        <v>615</v>
      </c>
      <c r="F33" s="9"/>
      <c r="G33" s="9" t="s">
        <v>600</v>
      </c>
      <c r="H33" s="9"/>
    </row>
    <row r="34" ht="27" customHeight="1" spans="1:8">
      <c r="A34" s="52"/>
      <c r="B34" s="56" t="s">
        <v>582</v>
      </c>
      <c r="C34" s="56"/>
      <c r="D34" s="56" t="s">
        <v>583</v>
      </c>
      <c r="E34" s="56" t="s">
        <v>584</v>
      </c>
      <c r="F34" s="56"/>
      <c r="G34" s="56" t="s">
        <v>585</v>
      </c>
      <c r="H34" s="56"/>
    </row>
    <row r="35" s="45" customFormat="1" ht="27" customHeight="1" spans="1:8">
      <c r="A35" s="52"/>
      <c r="B35" s="53" t="s">
        <v>616</v>
      </c>
      <c r="C35" s="53"/>
      <c r="D35" s="65" t="s">
        <v>617</v>
      </c>
      <c r="E35" s="9" t="s">
        <v>618</v>
      </c>
      <c r="F35" s="9"/>
      <c r="G35" s="7" t="s">
        <v>600</v>
      </c>
      <c r="H35" s="8"/>
    </row>
    <row r="36" s="45" customFormat="1" ht="27" customHeight="1" spans="1:8">
      <c r="A36" s="52"/>
      <c r="B36" s="53"/>
      <c r="C36" s="53"/>
      <c r="D36" s="69"/>
      <c r="E36" s="67" t="s">
        <v>619</v>
      </c>
      <c r="F36" s="68"/>
      <c r="G36" s="77" t="s">
        <v>620</v>
      </c>
      <c r="H36" s="77"/>
    </row>
    <row r="37" s="45" customFormat="1" ht="27" customHeight="1" spans="1:8">
      <c r="A37" s="52"/>
      <c r="B37" s="53"/>
      <c r="C37" s="53"/>
      <c r="D37" s="65" t="s">
        <v>621</v>
      </c>
      <c r="E37" s="54" t="s">
        <v>622</v>
      </c>
      <c r="F37" s="53"/>
      <c r="G37" s="76">
        <v>0.98</v>
      </c>
      <c r="H37" s="53"/>
    </row>
    <row r="38" s="45" customFormat="1" ht="27" customHeight="1" spans="1:8">
      <c r="A38" s="52"/>
      <c r="B38" s="53"/>
      <c r="C38" s="53"/>
      <c r="D38" s="66"/>
      <c r="E38" s="70" t="s">
        <v>623</v>
      </c>
      <c r="F38" s="71"/>
      <c r="G38" s="70" t="s">
        <v>624</v>
      </c>
      <c r="H38" s="71"/>
    </row>
    <row r="39" s="45" customFormat="1" ht="27" customHeight="1" spans="1:8">
      <c r="A39" s="52"/>
      <c r="B39" s="53"/>
      <c r="C39" s="53"/>
      <c r="D39" s="66"/>
      <c r="E39" s="67" t="s">
        <v>625</v>
      </c>
      <c r="F39" s="68"/>
      <c r="G39" s="77" t="s">
        <v>626</v>
      </c>
      <c r="H39" s="77"/>
    </row>
    <row r="40" s="45" customFormat="1" ht="27" customHeight="1" spans="1:8">
      <c r="A40" s="52"/>
      <c r="B40" s="53"/>
      <c r="C40" s="53"/>
      <c r="D40" s="69"/>
      <c r="E40" s="9" t="s">
        <v>627</v>
      </c>
      <c r="F40" s="9"/>
      <c r="G40" s="7" t="s">
        <v>600</v>
      </c>
      <c r="H40" s="8"/>
    </row>
    <row r="41" s="45" customFormat="1" ht="27" customHeight="1" spans="1:8">
      <c r="A41" s="52"/>
      <c r="B41" s="53"/>
      <c r="C41" s="53"/>
      <c r="D41" s="65" t="s">
        <v>628</v>
      </c>
      <c r="E41" s="9" t="s">
        <v>629</v>
      </c>
      <c r="F41" s="9"/>
      <c r="G41" s="7" t="s">
        <v>630</v>
      </c>
      <c r="H41" s="8"/>
    </row>
    <row r="42" s="45" customFormat="1" ht="27" customHeight="1" spans="1:8">
      <c r="A42" s="52"/>
      <c r="B42" s="53"/>
      <c r="C42" s="53"/>
      <c r="D42" s="66"/>
      <c r="E42" s="70" t="s">
        <v>631</v>
      </c>
      <c r="F42" s="71"/>
      <c r="G42" s="70" t="s">
        <v>632</v>
      </c>
      <c r="H42" s="71"/>
    </row>
    <row r="43" s="45" customFormat="1" ht="27" customHeight="1" spans="1:8">
      <c r="A43" s="52"/>
      <c r="B43" s="53"/>
      <c r="C43" s="53"/>
      <c r="D43" s="69"/>
      <c r="E43" s="54" t="s">
        <v>633</v>
      </c>
      <c r="F43" s="53"/>
      <c r="G43" s="76">
        <v>0.98</v>
      </c>
      <c r="H43" s="53"/>
    </row>
    <row r="44" s="45" customFormat="1" ht="27" customHeight="1" spans="1:8">
      <c r="A44" s="52"/>
      <c r="B44" s="53"/>
      <c r="C44" s="53"/>
      <c r="D44" s="65" t="s">
        <v>634</v>
      </c>
      <c r="E44" s="9" t="s">
        <v>635</v>
      </c>
      <c r="F44" s="9"/>
      <c r="G44" s="40" t="s">
        <v>636</v>
      </c>
      <c r="H44" s="9"/>
    </row>
    <row r="45" s="45" customFormat="1" ht="46" customHeight="1" spans="1:8">
      <c r="A45" s="52"/>
      <c r="B45" s="53"/>
      <c r="C45" s="53"/>
      <c r="D45" s="66"/>
      <c r="E45" s="54" t="s">
        <v>637</v>
      </c>
      <c r="F45" s="53"/>
      <c r="G45" s="40" t="s">
        <v>636</v>
      </c>
      <c r="H45" s="9"/>
    </row>
    <row r="46" s="45" customFormat="1" ht="27" customHeight="1" spans="1:8">
      <c r="A46" s="52"/>
      <c r="B46" s="53"/>
      <c r="C46" s="53"/>
      <c r="D46" s="69"/>
      <c r="E46" s="70" t="s">
        <v>638</v>
      </c>
      <c r="F46" s="71"/>
      <c r="G46" s="78" t="s">
        <v>639</v>
      </c>
      <c r="H46" s="79"/>
    </row>
    <row r="47" s="45" customFormat="1" ht="27" customHeight="1" spans="1:8">
      <c r="A47" s="52"/>
      <c r="B47" s="53"/>
      <c r="C47" s="53"/>
      <c r="D47" s="53" t="s">
        <v>640</v>
      </c>
      <c r="E47" s="9" t="s">
        <v>641</v>
      </c>
      <c r="F47" s="9"/>
      <c r="G47" s="40" t="s">
        <v>636</v>
      </c>
      <c r="H47" s="9"/>
    </row>
    <row r="48" s="45" customFormat="1" ht="72.75" customHeight="1" spans="1:8">
      <c r="A48" s="52" t="s">
        <v>642</v>
      </c>
      <c r="B48" s="80"/>
      <c r="C48" s="81"/>
      <c r="D48" s="81"/>
      <c r="E48" s="81"/>
      <c r="F48" s="81"/>
      <c r="G48" s="81"/>
      <c r="H48" s="82"/>
    </row>
    <row r="49" ht="60.75" customHeight="1" spans="1:8">
      <c r="A49" s="52" t="s">
        <v>643</v>
      </c>
      <c r="B49" s="83" t="s">
        <v>644</v>
      </c>
      <c r="C49" s="83"/>
      <c r="D49" s="83"/>
      <c r="E49" s="83"/>
      <c r="F49" s="83"/>
      <c r="G49" s="83"/>
      <c r="H49" s="83"/>
    </row>
  </sheetData>
  <sheetProtection formatCells="0" formatColumns="0" formatRows="0"/>
  <mergeCells count="108">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B34:C34"/>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B48:H48"/>
    <mergeCell ref="B49:H49"/>
    <mergeCell ref="A5:A17"/>
    <mergeCell ref="A19:A47"/>
    <mergeCell ref="D20:D24"/>
    <mergeCell ref="D25:D29"/>
    <mergeCell ref="D30:D32"/>
    <mergeCell ref="D35:D36"/>
    <mergeCell ref="D37:D40"/>
    <mergeCell ref="D41:D43"/>
    <mergeCell ref="D44:D46"/>
    <mergeCell ref="B20:C33"/>
    <mergeCell ref="B35:C47"/>
  </mergeCells>
  <pageMargins left="0.708661417322835" right="0.708661417322835" top="0.748031496062992" bottom="0.748031496062992" header="0.31496062992126" footer="0.31496062992126"/>
  <pageSetup paperSize="9" scale="65" orientation="portrait"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showGridLines="0" showZeros="0" topLeftCell="A16" workbookViewId="0">
      <selection activeCell="R29" sqref="R29"/>
    </sheetView>
  </sheetViews>
  <sheetFormatPr defaultColWidth="9.33333333333333" defaultRowHeight="11.25"/>
  <cols>
    <col min="1" max="7" width="9.33333333333333" style="1"/>
    <col min="8" max="8" width="29.1666666666667" style="1" customWidth="1"/>
    <col min="9" max="9" width="9.33333333333333" style="1" hidden="1" customWidth="1"/>
    <col min="10" max="12" width="9.33333333333333" style="1"/>
    <col min="13" max="13" width="2.5" style="1" customWidth="1"/>
    <col min="14" max="16384" width="9.33333333333333" style="1"/>
  </cols>
  <sheetData>
    <row r="1" ht="12" spans="12:13">
      <c r="L1" s="38" t="s">
        <v>645</v>
      </c>
      <c r="M1" s="38"/>
    </row>
    <row r="2" ht="27" spans="1:13">
      <c r="A2" s="2" t="s">
        <v>646</v>
      </c>
      <c r="B2" s="2"/>
      <c r="C2" s="2"/>
      <c r="D2" s="2"/>
      <c r="E2" s="2"/>
      <c r="F2" s="2"/>
      <c r="G2" s="2"/>
      <c r="H2" s="2"/>
      <c r="I2" s="2"/>
      <c r="J2" s="2"/>
      <c r="K2" s="2"/>
      <c r="L2" s="2"/>
      <c r="M2" s="2"/>
    </row>
    <row r="3" ht="20.25" spans="1:13">
      <c r="A3" s="3" t="s">
        <v>647</v>
      </c>
      <c r="B3" s="3"/>
      <c r="C3" s="3"/>
      <c r="D3" s="3"/>
      <c r="E3" s="3"/>
      <c r="F3" s="3"/>
      <c r="G3" s="3"/>
      <c r="H3" s="3"/>
      <c r="I3" s="3"/>
      <c r="J3" s="3"/>
      <c r="K3" s="3"/>
      <c r="L3" s="3"/>
      <c r="M3" s="3"/>
    </row>
    <row r="4" ht="14.25" spans="1:13">
      <c r="A4" s="4" t="s">
        <v>648</v>
      </c>
      <c r="B4" s="4"/>
      <c r="C4" s="4"/>
      <c r="D4" s="4"/>
      <c r="E4" s="4"/>
      <c r="F4" s="4"/>
      <c r="G4" s="4"/>
      <c r="H4" s="5"/>
      <c r="I4" s="39" t="s">
        <v>558</v>
      </c>
      <c r="J4" s="39"/>
      <c r="K4" s="39"/>
      <c r="L4" s="39"/>
      <c r="M4" s="5"/>
    </row>
    <row r="5" ht="14.25" spans="1:13">
      <c r="A5" s="6" t="s">
        <v>649</v>
      </c>
      <c r="B5" s="7" t="s">
        <v>256</v>
      </c>
      <c r="C5" s="8"/>
      <c r="D5" s="9" t="s">
        <v>267</v>
      </c>
      <c r="E5" s="9"/>
      <c r="F5" s="9"/>
      <c r="G5" s="9"/>
      <c r="H5" s="9"/>
      <c r="I5" s="9"/>
      <c r="J5" s="9"/>
      <c r="K5" s="9"/>
      <c r="L5" s="9"/>
      <c r="M5" s="9"/>
    </row>
    <row r="6" ht="14.25" spans="1:13">
      <c r="A6" s="6"/>
      <c r="B6" s="7" t="s">
        <v>650</v>
      </c>
      <c r="C6" s="8"/>
      <c r="D6" s="9" t="s">
        <v>651</v>
      </c>
      <c r="E6" s="9"/>
      <c r="F6" s="9"/>
      <c r="G6" s="9"/>
      <c r="H6" s="9"/>
      <c r="I6" s="9"/>
      <c r="J6" s="9"/>
      <c r="K6" s="9"/>
      <c r="L6" s="9"/>
      <c r="M6" s="9"/>
    </row>
    <row r="7" ht="14.25" spans="1:13">
      <c r="A7" s="6"/>
      <c r="B7" s="7" t="s">
        <v>652</v>
      </c>
      <c r="C7" s="8"/>
      <c r="D7" s="10" t="s">
        <v>653</v>
      </c>
      <c r="E7" s="10"/>
      <c r="F7" s="10"/>
      <c r="G7" s="9" t="s">
        <v>654</v>
      </c>
      <c r="H7" s="9"/>
      <c r="I7" s="9"/>
      <c r="J7" s="9" t="s">
        <v>655</v>
      </c>
      <c r="K7" s="9"/>
      <c r="L7" s="9"/>
      <c r="M7" s="9"/>
    </row>
    <row r="8" ht="14.25" spans="1:13">
      <c r="A8" s="6"/>
      <c r="B8" s="7" t="s">
        <v>656</v>
      </c>
      <c r="C8" s="8"/>
      <c r="D8" s="9" t="s">
        <v>657</v>
      </c>
      <c r="E8" s="9"/>
      <c r="F8" s="9"/>
      <c r="G8" s="9" t="s">
        <v>563</v>
      </c>
      <c r="H8" s="9"/>
      <c r="I8" s="9"/>
      <c r="J8" s="9">
        <v>5112171</v>
      </c>
      <c r="K8" s="9"/>
      <c r="L8" s="9"/>
      <c r="M8" s="9"/>
    </row>
    <row r="9" ht="14.25" spans="1:13">
      <c r="A9" s="6"/>
      <c r="B9" s="7" t="s">
        <v>561</v>
      </c>
      <c r="C9" s="8"/>
      <c r="D9" s="9" t="s">
        <v>562</v>
      </c>
      <c r="E9" s="9"/>
      <c r="F9" s="9"/>
      <c r="G9" s="9" t="s">
        <v>563</v>
      </c>
      <c r="H9" s="9"/>
      <c r="I9" s="9"/>
      <c r="J9" s="9">
        <v>5112171</v>
      </c>
      <c r="K9" s="9"/>
      <c r="L9" s="9"/>
      <c r="M9" s="9"/>
    </row>
    <row r="10" ht="14.25" spans="1:13">
      <c r="A10" s="6"/>
      <c r="B10" s="7" t="s">
        <v>658</v>
      </c>
      <c r="C10" s="8"/>
      <c r="D10" s="10" t="s">
        <v>659</v>
      </c>
      <c r="E10" s="10"/>
      <c r="F10" s="10"/>
      <c r="G10" s="10"/>
      <c r="H10" s="10"/>
      <c r="I10" s="10"/>
      <c r="J10" s="10"/>
      <c r="K10" s="10"/>
      <c r="L10" s="10"/>
      <c r="M10" s="10"/>
    </row>
    <row r="11" ht="68" customHeight="1" spans="1:13">
      <c r="A11" s="6"/>
      <c r="B11" s="7" t="s">
        <v>660</v>
      </c>
      <c r="C11" s="8"/>
      <c r="D11" s="33" t="s">
        <v>661</v>
      </c>
      <c r="E11" s="33"/>
      <c r="F11" s="33"/>
      <c r="G11" s="33"/>
      <c r="H11" s="33"/>
      <c r="I11" s="33"/>
      <c r="J11" s="33"/>
      <c r="K11" s="33"/>
      <c r="L11" s="33"/>
      <c r="M11" s="33"/>
    </row>
    <row r="12" ht="14.25" spans="1:13">
      <c r="A12" s="6"/>
      <c r="B12" s="7" t="s">
        <v>662</v>
      </c>
      <c r="C12" s="8"/>
      <c r="D12" s="9" t="s">
        <v>552</v>
      </c>
      <c r="E12" s="9"/>
      <c r="F12" s="9"/>
      <c r="G12" s="9"/>
      <c r="H12" s="9"/>
      <c r="I12" s="9"/>
      <c r="J12" s="9"/>
      <c r="K12" s="9"/>
      <c r="L12" s="9"/>
      <c r="M12" s="9"/>
    </row>
    <row r="13" ht="14.25" spans="1:13">
      <c r="A13" s="6" t="s">
        <v>663</v>
      </c>
      <c r="B13" s="11" t="s">
        <v>664</v>
      </c>
      <c r="C13" s="12"/>
      <c r="D13" s="13" t="s">
        <v>665</v>
      </c>
      <c r="E13" s="13"/>
      <c r="F13" s="13" t="s">
        <v>666</v>
      </c>
      <c r="G13" s="13"/>
      <c r="H13" s="13"/>
      <c r="I13" s="13"/>
      <c r="J13" s="13" t="s">
        <v>667</v>
      </c>
      <c r="K13" s="13"/>
      <c r="L13" s="13"/>
      <c r="M13" s="13"/>
    </row>
    <row r="14" ht="14.25" spans="1:13">
      <c r="A14" s="6"/>
      <c r="B14" s="14"/>
      <c r="C14" s="15"/>
      <c r="D14" s="9" t="s">
        <v>668</v>
      </c>
      <c r="E14" s="9"/>
      <c r="F14" s="9">
        <v>70</v>
      </c>
      <c r="G14" s="9"/>
      <c r="H14" s="9"/>
      <c r="I14" s="9"/>
      <c r="J14" s="9">
        <v>85</v>
      </c>
      <c r="K14" s="9"/>
      <c r="L14" s="9"/>
      <c r="M14" s="9"/>
    </row>
    <row r="15" ht="14.25" spans="1:13">
      <c r="A15" s="6"/>
      <c r="B15" s="14"/>
      <c r="C15" s="15"/>
      <c r="D15" s="9" t="s">
        <v>669</v>
      </c>
      <c r="E15" s="9"/>
      <c r="F15" s="9">
        <v>70</v>
      </c>
      <c r="G15" s="9"/>
      <c r="H15" s="9"/>
      <c r="I15" s="9"/>
      <c r="J15" s="9">
        <v>85</v>
      </c>
      <c r="K15" s="9"/>
      <c r="L15" s="9"/>
      <c r="M15" s="9"/>
    </row>
    <row r="16" ht="14.25" spans="1:13">
      <c r="A16" s="6"/>
      <c r="B16" s="14"/>
      <c r="C16" s="15"/>
      <c r="D16" s="9" t="s">
        <v>670</v>
      </c>
      <c r="E16" s="9"/>
      <c r="F16" s="9"/>
      <c r="G16" s="9"/>
      <c r="H16" s="9"/>
      <c r="I16" s="9"/>
      <c r="J16" s="9"/>
      <c r="K16" s="9"/>
      <c r="L16" s="9"/>
      <c r="M16" s="9"/>
    </row>
    <row r="17" ht="14.25" spans="1:13">
      <c r="A17" s="6"/>
      <c r="B17" s="14"/>
      <c r="C17" s="15"/>
      <c r="D17" s="9" t="s">
        <v>671</v>
      </c>
      <c r="E17" s="9"/>
      <c r="F17" s="9"/>
      <c r="G17" s="9"/>
      <c r="H17" s="9"/>
      <c r="I17" s="9"/>
      <c r="J17" s="9"/>
      <c r="K17" s="9"/>
      <c r="L17" s="9"/>
      <c r="M17" s="9"/>
    </row>
    <row r="18" ht="14.25" spans="1:13">
      <c r="A18" s="6"/>
      <c r="B18" s="16"/>
      <c r="C18" s="17"/>
      <c r="D18" s="9" t="s">
        <v>672</v>
      </c>
      <c r="E18" s="9"/>
      <c r="F18" s="9"/>
      <c r="G18" s="9"/>
      <c r="H18" s="9"/>
      <c r="I18" s="9"/>
      <c r="J18" s="9"/>
      <c r="K18" s="9"/>
      <c r="L18" s="9"/>
      <c r="M18" s="9"/>
    </row>
    <row r="19" ht="14.25" spans="1:13">
      <c r="A19" s="6"/>
      <c r="B19" s="11" t="s">
        <v>673</v>
      </c>
      <c r="C19" s="12"/>
      <c r="D19" s="9" t="s">
        <v>665</v>
      </c>
      <c r="E19" s="9"/>
      <c r="F19" s="18" t="s">
        <v>674</v>
      </c>
      <c r="G19" s="18"/>
      <c r="H19" s="18"/>
      <c r="I19" s="18" t="s">
        <v>675</v>
      </c>
      <c r="J19" s="18"/>
      <c r="K19" s="18"/>
      <c r="L19" s="18" t="s">
        <v>676</v>
      </c>
      <c r="M19" s="18"/>
    </row>
    <row r="20" ht="14.25" spans="1:13">
      <c r="A20" s="6"/>
      <c r="B20" s="14"/>
      <c r="C20" s="15"/>
      <c r="D20" s="9" t="s">
        <v>668</v>
      </c>
      <c r="E20" s="9"/>
      <c r="F20" s="7" t="s">
        <v>677</v>
      </c>
      <c r="G20" s="8"/>
      <c r="H20" s="29"/>
      <c r="I20" s="9">
        <v>85</v>
      </c>
      <c r="J20" s="9"/>
      <c r="K20" s="9"/>
      <c r="L20" s="10"/>
      <c r="M20" s="10"/>
    </row>
    <row r="21" ht="14.25" spans="1:13">
      <c r="A21" s="6"/>
      <c r="B21" s="14"/>
      <c r="C21" s="15"/>
      <c r="D21" s="9">
        <v>1</v>
      </c>
      <c r="E21" s="9"/>
      <c r="F21" s="9"/>
      <c r="G21" s="9"/>
      <c r="H21" s="9"/>
      <c r="I21" s="9"/>
      <c r="J21" s="9"/>
      <c r="K21" s="9"/>
      <c r="L21" s="10"/>
      <c r="M21" s="10"/>
    </row>
    <row r="22" ht="14.25" spans="1:13">
      <c r="A22" s="6"/>
      <c r="B22" s="14"/>
      <c r="C22" s="15"/>
      <c r="D22" s="9">
        <v>2</v>
      </c>
      <c r="E22" s="9"/>
      <c r="F22" s="42"/>
      <c r="G22" s="43"/>
      <c r="H22" s="44"/>
      <c r="L22" s="10"/>
      <c r="M22" s="10"/>
    </row>
    <row r="23" ht="14.25" spans="1:13">
      <c r="A23" s="6"/>
      <c r="B23" s="14"/>
      <c r="C23" s="15"/>
      <c r="D23" s="10"/>
      <c r="E23" s="10"/>
      <c r="F23" s="9"/>
      <c r="G23" s="9"/>
      <c r="H23" s="9"/>
      <c r="I23" s="9"/>
      <c r="J23" s="9"/>
      <c r="K23" s="9"/>
      <c r="L23" s="9"/>
      <c r="M23" s="9"/>
    </row>
    <row r="24" ht="14.25" spans="1:13">
      <c r="A24" s="6"/>
      <c r="B24" s="16"/>
      <c r="C24" s="17"/>
      <c r="D24" s="10"/>
      <c r="E24" s="10"/>
      <c r="F24" s="10"/>
      <c r="G24" s="10"/>
      <c r="H24" s="10"/>
      <c r="I24" s="10"/>
      <c r="J24" s="10"/>
      <c r="K24" s="10"/>
      <c r="L24" s="10"/>
      <c r="M24" s="10"/>
    </row>
    <row r="25" ht="14.25" spans="1:13">
      <c r="A25" s="19" t="s">
        <v>678</v>
      </c>
      <c r="B25" s="19"/>
      <c r="C25" s="19"/>
      <c r="D25" s="9"/>
      <c r="E25" s="9"/>
      <c r="F25" s="9"/>
      <c r="G25" s="9"/>
      <c r="H25" s="9"/>
      <c r="I25" s="9"/>
      <c r="J25" s="9"/>
      <c r="K25" s="9"/>
      <c r="L25" s="9"/>
      <c r="M25" s="9"/>
    </row>
    <row r="26" ht="14.25" spans="1:13">
      <c r="A26" s="20" t="s">
        <v>679</v>
      </c>
      <c r="B26" s="21"/>
      <c r="C26" s="22" t="s">
        <v>680</v>
      </c>
      <c r="D26" s="22"/>
      <c r="E26" s="22"/>
      <c r="F26" s="22"/>
      <c r="G26" s="22"/>
      <c r="H26" s="13" t="s">
        <v>681</v>
      </c>
      <c r="I26" s="13"/>
      <c r="J26" s="13"/>
      <c r="K26" s="13" t="s">
        <v>682</v>
      </c>
      <c r="L26" s="13"/>
      <c r="M26" s="13"/>
    </row>
    <row r="27" ht="14.25" spans="1:13">
      <c r="A27" s="23"/>
      <c r="B27" s="24"/>
      <c r="C27" s="27" t="s">
        <v>683</v>
      </c>
      <c r="D27" s="27"/>
      <c r="E27" s="27"/>
      <c r="F27" s="27"/>
      <c r="G27" s="27"/>
      <c r="H27" s="26">
        <v>43831</v>
      </c>
      <c r="I27" s="9"/>
      <c r="J27" s="9"/>
      <c r="K27" s="26">
        <v>44166</v>
      </c>
      <c r="L27" s="9"/>
      <c r="M27" s="9"/>
    </row>
    <row r="28" ht="14.25" spans="1:13">
      <c r="A28" s="23"/>
      <c r="B28" s="24"/>
      <c r="C28" s="27"/>
      <c r="D28" s="27"/>
      <c r="E28" s="27"/>
      <c r="F28" s="27"/>
      <c r="G28" s="27"/>
      <c r="H28" s="26"/>
      <c r="I28" s="9"/>
      <c r="J28" s="9"/>
      <c r="K28" s="26"/>
      <c r="L28" s="9"/>
      <c r="M28" s="9"/>
    </row>
    <row r="29" ht="14.25" spans="1:13">
      <c r="A29" s="23"/>
      <c r="B29" s="24"/>
      <c r="C29" s="27"/>
      <c r="D29" s="27"/>
      <c r="E29" s="27"/>
      <c r="F29" s="27"/>
      <c r="G29" s="27"/>
      <c r="H29" s="9"/>
      <c r="I29" s="9"/>
      <c r="J29" s="9"/>
      <c r="K29" s="9"/>
      <c r="L29" s="9"/>
      <c r="M29" s="9"/>
    </row>
    <row r="30" ht="36" customHeight="1" spans="1:13">
      <c r="A30" s="28" t="s">
        <v>684</v>
      </c>
      <c r="B30" s="29" t="s">
        <v>685</v>
      </c>
      <c r="C30" s="10" t="s">
        <v>686</v>
      </c>
      <c r="D30" s="10"/>
      <c r="E30" s="10"/>
      <c r="F30" s="10"/>
      <c r="G30" s="10"/>
      <c r="H30" s="10"/>
      <c r="I30" s="10"/>
      <c r="J30" s="10"/>
      <c r="K30" s="10"/>
      <c r="L30" s="10"/>
      <c r="M30" s="10"/>
    </row>
    <row r="31" ht="51" customHeight="1" spans="1:13">
      <c r="A31" s="30"/>
      <c r="B31" s="29" t="s">
        <v>687</v>
      </c>
      <c r="C31" s="10" t="s">
        <v>688</v>
      </c>
      <c r="D31" s="10"/>
      <c r="E31" s="10"/>
      <c r="F31" s="10"/>
      <c r="G31" s="10"/>
      <c r="H31" s="10"/>
      <c r="I31" s="10"/>
      <c r="J31" s="10"/>
      <c r="K31" s="10"/>
      <c r="L31" s="10"/>
      <c r="M31" s="10"/>
    </row>
    <row r="32" ht="14.25" spans="1:13">
      <c r="A32" s="30"/>
      <c r="B32" s="31" t="s">
        <v>689</v>
      </c>
      <c r="C32" s="9" t="s">
        <v>582</v>
      </c>
      <c r="D32" s="9"/>
      <c r="E32" s="9" t="s">
        <v>583</v>
      </c>
      <c r="F32" s="9"/>
      <c r="G32" s="9"/>
      <c r="H32" s="9" t="s">
        <v>584</v>
      </c>
      <c r="I32" s="9"/>
      <c r="J32" s="9"/>
      <c r="K32" s="9"/>
      <c r="L32" s="9" t="s">
        <v>585</v>
      </c>
      <c r="M32" s="9"/>
    </row>
    <row r="33" ht="14.25" spans="1:13">
      <c r="A33" s="30"/>
      <c r="B33" s="32"/>
      <c r="C33" s="9" t="s">
        <v>690</v>
      </c>
      <c r="D33" s="9"/>
      <c r="E33" s="9" t="s">
        <v>587</v>
      </c>
      <c r="F33" s="9"/>
      <c r="G33" s="9"/>
      <c r="H33" s="10" t="s">
        <v>691</v>
      </c>
      <c r="I33" s="10"/>
      <c r="J33" s="10"/>
      <c r="K33" s="10"/>
      <c r="L33" s="40" t="s">
        <v>692</v>
      </c>
      <c r="M33" s="9"/>
    </row>
    <row r="34" ht="14.25" spans="1:13">
      <c r="A34" s="30"/>
      <c r="B34" s="32"/>
      <c r="C34" s="9"/>
      <c r="D34" s="9"/>
      <c r="E34" s="9" t="s">
        <v>598</v>
      </c>
      <c r="F34" s="9"/>
      <c r="G34" s="9"/>
      <c r="H34" s="33" t="s">
        <v>693</v>
      </c>
      <c r="I34" s="33"/>
      <c r="J34" s="33"/>
      <c r="K34" s="33"/>
      <c r="L34" s="40">
        <v>1</v>
      </c>
      <c r="M34" s="9"/>
    </row>
    <row r="35" ht="14.25" spans="1:13">
      <c r="A35" s="30"/>
      <c r="B35" s="32"/>
      <c r="C35" s="9"/>
      <c r="D35" s="9"/>
      <c r="E35" s="9" t="s">
        <v>608</v>
      </c>
      <c r="F35" s="9"/>
      <c r="G35" s="9"/>
      <c r="H35" s="10" t="s">
        <v>694</v>
      </c>
      <c r="I35" s="10"/>
      <c r="J35" s="10"/>
      <c r="K35" s="10"/>
      <c r="L35" s="40">
        <v>1</v>
      </c>
      <c r="M35" s="9"/>
    </row>
    <row r="36" ht="14.25" spans="1:13">
      <c r="A36" s="30"/>
      <c r="B36" s="32"/>
      <c r="C36" s="9"/>
      <c r="D36" s="9"/>
      <c r="E36" s="9" t="s">
        <v>614</v>
      </c>
      <c r="F36" s="9"/>
      <c r="G36" s="9"/>
      <c r="H36" s="10" t="s">
        <v>695</v>
      </c>
      <c r="I36" s="10"/>
      <c r="J36" s="10"/>
      <c r="K36" s="10"/>
      <c r="L36" s="40">
        <v>1</v>
      </c>
      <c r="M36" s="9"/>
    </row>
    <row r="37" ht="14.25" spans="1:13">
      <c r="A37" s="30"/>
      <c r="B37" s="32"/>
      <c r="C37" s="9"/>
      <c r="D37" s="9"/>
      <c r="E37" s="9"/>
      <c r="F37" s="9"/>
      <c r="G37" s="9"/>
      <c r="H37" s="10"/>
      <c r="I37" s="10"/>
      <c r="J37" s="10"/>
      <c r="K37" s="10"/>
      <c r="L37" s="9"/>
      <c r="M37" s="9"/>
    </row>
    <row r="38" ht="14.25" spans="1:13">
      <c r="A38" s="30"/>
      <c r="B38" s="32"/>
      <c r="C38" s="9" t="s">
        <v>582</v>
      </c>
      <c r="D38" s="9"/>
      <c r="E38" s="9" t="s">
        <v>583</v>
      </c>
      <c r="F38" s="9"/>
      <c r="G38" s="9"/>
      <c r="H38" s="9" t="s">
        <v>584</v>
      </c>
      <c r="I38" s="9"/>
      <c r="J38" s="9"/>
      <c r="K38" s="9"/>
      <c r="L38" s="9" t="s">
        <v>585</v>
      </c>
      <c r="M38" s="9"/>
    </row>
    <row r="39" ht="14.25" spans="1:13">
      <c r="A39" s="30"/>
      <c r="B39" s="32"/>
      <c r="C39" s="9" t="s">
        <v>690</v>
      </c>
      <c r="D39" s="9"/>
      <c r="E39" s="9" t="s">
        <v>617</v>
      </c>
      <c r="F39" s="9"/>
      <c r="G39" s="9"/>
      <c r="H39" s="10"/>
      <c r="I39" s="10"/>
      <c r="J39" s="10"/>
      <c r="K39" s="10"/>
      <c r="L39" s="40"/>
      <c r="M39" s="9"/>
    </row>
    <row r="40" ht="14.25" spans="1:13">
      <c r="A40" s="30"/>
      <c r="B40" s="32"/>
      <c r="C40" s="9"/>
      <c r="D40" s="9"/>
      <c r="E40" s="9" t="s">
        <v>621</v>
      </c>
      <c r="F40" s="9"/>
      <c r="G40" s="9"/>
      <c r="H40" s="10" t="s">
        <v>696</v>
      </c>
      <c r="I40" s="10"/>
      <c r="J40" s="10"/>
      <c r="K40" s="10"/>
      <c r="L40" s="40">
        <v>1</v>
      </c>
      <c r="M40" s="9"/>
    </row>
    <row r="41" ht="14.25" spans="1:13">
      <c r="A41" s="30"/>
      <c r="B41" s="32"/>
      <c r="C41" s="9"/>
      <c r="D41" s="9"/>
      <c r="E41" s="9" t="s">
        <v>628</v>
      </c>
      <c r="F41" s="9"/>
      <c r="G41" s="9"/>
      <c r="H41" s="10" t="s">
        <v>697</v>
      </c>
      <c r="I41" s="10"/>
      <c r="J41" s="10"/>
      <c r="K41" s="10"/>
      <c r="L41" s="40">
        <v>1</v>
      </c>
      <c r="M41" s="9"/>
    </row>
    <row r="42" ht="14.25" spans="1:13">
      <c r="A42" s="30"/>
      <c r="B42" s="32"/>
      <c r="C42" s="9"/>
      <c r="D42" s="9"/>
      <c r="E42" s="9" t="s">
        <v>634</v>
      </c>
      <c r="F42" s="9"/>
      <c r="G42" s="9"/>
      <c r="H42" s="10" t="s">
        <v>698</v>
      </c>
      <c r="I42" s="10"/>
      <c r="J42" s="10"/>
      <c r="K42" s="10"/>
      <c r="L42" s="40">
        <v>1</v>
      </c>
      <c r="M42" s="9"/>
    </row>
    <row r="43" ht="14.25" spans="1:13">
      <c r="A43" s="30"/>
      <c r="B43" s="32"/>
      <c r="C43" s="9"/>
      <c r="D43" s="9"/>
      <c r="E43" s="9" t="s">
        <v>640</v>
      </c>
      <c r="F43" s="9"/>
      <c r="G43" s="9"/>
      <c r="H43" s="10" t="s">
        <v>699</v>
      </c>
      <c r="I43" s="10"/>
      <c r="J43" s="10"/>
      <c r="K43" s="10"/>
      <c r="L43" s="40">
        <v>1</v>
      </c>
      <c r="M43" s="9"/>
    </row>
    <row r="44" ht="14.25" spans="1:13">
      <c r="A44" s="30"/>
      <c r="B44" s="32"/>
      <c r="C44" s="9"/>
      <c r="D44" s="9"/>
      <c r="E44" s="9"/>
      <c r="F44" s="9"/>
      <c r="G44" s="9"/>
      <c r="H44" s="10"/>
      <c r="I44" s="10"/>
      <c r="J44" s="10"/>
      <c r="K44" s="10"/>
      <c r="L44" s="9"/>
      <c r="M44" s="9"/>
    </row>
    <row r="45" ht="14.25" spans="1:13">
      <c r="A45" s="19" t="s">
        <v>700</v>
      </c>
      <c r="B45" s="19"/>
      <c r="C45" s="19"/>
      <c r="D45" s="7"/>
      <c r="E45" s="35"/>
      <c r="F45" s="35"/>
      <c r="G45" s="35"/>
      <c r="H45" s="35"/>
      <c r="I45" s="35"/>
      <c r="J45" s="35"/>
      <c r="K45" s="35"/>
      <c r="L45" s="35"/>
      <c r="M45" s="8"/>
    </row>
    <row r="46" ht="14.25" spans="1:13">
      <c r="A46" s="19" t="s">
        <v>701</v>
      </c>
      <c r="B46" s="19"/>
      <c r="C46" s="19"/>
      <c r="D46" s="36" t="s">
        <v>702</v>
      </c>
      <c r="E46" s="37"/>
      <c r="F46" s="37"/>
      <c r="G46" s="37"/>
      <c r="H46" s="37"/>
      <c r="I46" s="37"/>
      <c r="J46" s="37"/>
      <c r="K46" s="37"/>
      <c r="L46" s="37"/>
      <c r="M46" s="41"/>
    </row>
  </sheetData>
  <sheetProtection formatCells="0" formatColumns="0" formatRows="0"/>
  <mergeCells count="137">
    <mergeCell ref="A2:M2"/>
    <mergeCell ref="A3:M3"/>
    <mergeCell ref="A4:G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G20"/>
    <mergeCell ref="I20:K20"/>
    <mergeCell ref="L20:M20"/>
    <mergeCell ref="D21:E21"/>
    <mergeCell ref="F21:H21"/>
    <mergeCell ref="I21:K21"/>
    <mergeCell ref="L21:M21"/>
    <mergeCell ref="D22:E22"/>
    <mergeCell ref="F22:H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E44:G44"/>
    <mergeCell ref="H44:K44"/>
    <mergeCell ref="L44:M44"/>
    <mergeCell ref="A45:C45"/>
    <mergeCell ref="D45:M45"/>
    <mergeCell ref="A46:C46"/>
    <mergeCell ref="D46:M46"/>
    <mergeCell ref="A5:A12"/>
    <mergeCell ref="A13:A24"/>
    <mergeCell ref="A30:A44"/>
    <mergeCell ref="B32:B44"/>
    <mergeCell ref="B13:C18"/>
    <mergeCell ref="B19:C24"/>
    <mergeCell ref="A26:B29"/>
    <mergeCell ref="C33:D37"/>
    <mergeCell ref="C39:D44"/>
  </mergeCells>
  <pageMargins left="0.708661417322835" right="0.708661417322835" top="0.748031496062992" bottom="0.748031496062992" header="0.31496062992126" footer="0.31496062992126"/>
  <pageSetup paperSize="9" scale="60"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showGridLines="0" topLeftCell="A16" workbookViewId="0">
      <selection activeCell="R29" sqref="R29"/>
    </sheetView>
  </sheetViews>
  <sheetFormatPr defaultColWidth="9.33333333333333" defaultRowHeight="11.25"/>
  <cols>
    <col min="1" max="7" width="9.33333333333333" style="1"/>
    <col min="8" max="8" width="29.1666666666667" style="1" customWidth="1"/>
    <col min="9" max="9" width="9.33333333333333" style="1" hidden="1" customWidth="1"/>
    <col min="10" max="12" width="9.33333333333333" style="1"/>
    <col min="13" max="13" width="2.5" style="1" customWidth="1"/>
    <col min="14" max="16384" width="9.33333333333333" style="1"/>
  </cols>
  <sheetData>
    <row r="1" ht="12" spans="12:13">
      <c r="L1" s="38" t="s">
        <v>645</v>
      </c>
      <c r="M1" s="38"/>
    </row>
    <row r="2" ht="27" spans="1:13">
      <c r="A2" s="2" t="s">
        <v>646</v>
      </c>
      <c r="B2" s="2"/>
      <c r="C2" s="2"/>
      <c r="D2" s="2"/>
      <c r="E2" s="2"/>
      <c r="F2" s="2"/>
      <c r="G2" s="2"/>
      <c r="H2" s="2"/>
      <c r="I2" s="2"/>
      <c r="J2" s="2"/>
      <c r="K2" s="2"/>
      <c r="L2" s="2"/>
      <c r="M2" s="2"/>
    </row>
    <row r="3" ht="20.25" spans="1:13">
      <c r="A3" s="3" t="s">
        <v>647</v>
      </c>
      <c r="B3" s="3"/>
      <c r="C3" s="3"/>
      <c r="D3" s="3"/>
      <c r="E3" s="3"/>
      <c r="F3" s="3"/>
      <c r="G3" s="3"/>
      <c r="H3" s="3"/>
      <c r="I3" s="3"/>
      <c r="J3" s="3"/>
      <c r="K3" s="3"/>
      <c r="L3" s="3"/>
      <c r="M3" s="3"/>
    </row>
    <row r="4" ht="14.25" spans="1:13">
      <c r="A4" s="4" t="s">
        <v>648</v>
      </c>
      <c r="B4" s="4"/>
      <c r="C4" s="4"/>
      <c r="D4" s="4"/>
      <c r="E4" s="4"/>
      <c r="F4" s="4"/>
      <c r="G4" s="4"/>
      <c r="H4" s="5"/>
      <c r="I4" s="39" t="s">
        <v>558</v>
      </c>
      <c r="J4" s="39"/>
      <c r="K4" s="39"/>
      <c r="L4" s="39"/>
      <c r="M4" s="5"/>
    </row>
    <row r="5" ht="14.25" spans="1:13">
      <c r="A5" s="6" t="s">
        <v>649</v>
      </c>
      <c r="B5" s="7" t="s">
        <v>256</v>
      </c>
      <c r="C5" s="8"/>
      <c r="D5" s="9" t="s">
        <v>703</v>
      </c>
      <c r="E5" s="9"/>
      <c r="F5" s="9"/>
      <c r="G5" s="9"/>
      <c r="H5" s="9"/>
      <c r="I5" s="9"/>
      <c r="J5" s="9"/>
      <c r="K5" s="9"/>
      <c r="L5" s="9"/>
      <c r="M5" s="9"/>
    </row>
    <row r="6" ht="14.25" spans="1:13">
      <c r="A6" s="6"/>
      <c r="B6" s="7" t="s">
        <v>650</v>
      </c>
      <c r="C6" s="8"/>
      <c r="D6" s="9" t="s">
        <v>704</v>
      </c>
      <c r="E6" s="9"/>
      <c r="F6" s="9"/>
      <c r="G6" s="9"/>
      <c r="H6" s="9"/>
      <c r="I6" s="9"/>
      <c r="J6" s="9"/>
      <c r="K6" s="9"/>
      <c r="L6" s="9"/>
      <c r="M6" s="9"/>
    </row>
    <row r="7" ht="14.25" spans="1:13">
      <c r="A7" s="6"/>
      <c r="B7" s="7" t="s">
        <v>652</v>
      </c>
      <c r="C7" s="8"/>
      <c r="D7" s="10" t="s">
        <v>653</v>
      </c>
      <c r="E7" s="10"/>
      <c r="F7" s="10"/>
      <c r="G7" s="9" t="s">
        <v>654</v>
      </c>
      <c r="H7" s="9"/>
      <c r="I7" s="9"/>
      <c r="J7" s="9" t="s">
        <v>655</v>
      </c>
      <c r="K7" s="9"/>
      <c r="L7" s="9"/>
      <c r="M7" s="9"/>
    </row>
    <row r="8" ht="14.25" spans="1:13">
      <c r="A8" s="6"/>
      <c r="B8" s="7" t="s">
        <v>656</v>
      </c>
      <c r="C8" s="8"/>
      <c r="D8" s="9" t="s">
        <v>705</v>
      </c>
      <c r="E8" s="9"/>
      <c r="F8" s="9"/>
      <c r="G8" s="9" t="s">
        <v>563</v>
      </c>
      <c r="H8" s="9"/>
      <c r="I8" s="9"/>
      <c r="J8" s="9">
        <v>5112171</v>
      </c>
      <c r="K8" s="9"/>
      <c r="L8" s="9"/>
      <c r="M8" s="9"/>
    </row>
    <row r="9" ht="14.25" spans="1:13">
      <c r="A9" s="6"/>
      <c r="B9" s="7" t="s">
        <v>561</v>
      </c>
      <c r="C9" s="8"/>
      <c r="D9" s="9" t="s">
        <v>562</v>
      </c>
      <c r="E9" s="9"/>
      <c r="F9" s="9"/>
      <c r="G9" s="9" t="s">
        <v>563</v>
      </c>
      <c r="H9" s="9"/>
      <c r="I9" s="9"/>
      <c r="J9" s="9">
        <v>5112171</v>
      </c>
      <c r="K9" s="9"/>
      <c r="L9" s="9"/>
      <c r="M9" s="9"/>
    </row>
    <row r="10" ht="28" customHeight="1" spans="1:13">
      <c r="A10" s="6"/>
      <c r="B10" s="7" t="s">
        <v>658</v>
      </c>
      <c r="C10" s="8"/>
      <c r="D10" s="10" t="s">
        <v>706</v>
      </c>
      <c r="E10" s="10"/>
      <c r="F10" s="10"/>
      <c r="G10" s="10"/>
      <c r="H10" s="10"/>
      <c r="I10" s="10"/>
      <c r="J10" s="10"/>
      <c r="K10" s="10"/>
      <c r="L10" s="10"/>
      <c r="M10" s="10"/>
    </row>
    <row r="11" ht="14.25" spans="1:13">
      <c r="A11" s="6"/>
      <c r="B11" s="7" t="s">
        <v>660</v>
      </c>
      <c r="C11" s="8"/>
      <c r="D11" s="10" t="s">
        <v>707</v>
      </c>
      <c r="E11" s="10"/>
      <c r="F11" s="10"/>
      <c r="G11" s="10"/>
      <c r="H11" s="10"/>
      <c r="I11" s="10"/>
      <c r="J11" s="10"/>
      <c r="K11" s="10"/>
      <c r="L11" s="10"/>
      <c r="M11" s="10"/>
    </row>
    <row r="12" ht="14.25" spans="1:13">
      <c r="A12" s="6"/>
      <c r="B12" s="7" t="s">
        <v>662</v>
      </c>
      <c r="C12" s="8"/>
      <c r="D12" s="9" t="s">
        <v>552</v>
      </c>
      <c r="E12" s="9"/>
      <c r="F12" s="9"/>
      <c r="G12" s="9"/>
      <c r="H12" s="9"/>
      <c r="I12" s="9"/>
      <c r="J12" s="9"/>
      <c r="K12" s="9"/>
      <c r="L12" s="9"/>
      <c r="M12" s="9"/>
    </row>
    <row r="13" ht="14.25" spans="1:13">
      <c r="A13" s="6" t="s">
        <v>663</v>
      </c>
      <c r="B13" s="11" t="s">
        <v>664</v>
      </c>
      <c r="C13" s="12"/>
      <c r="D13" s="13" t="s">
        <v>665</v>
      </c>
      <c r="E13" s="13"/>
      <c r="F13" s="13" t="s">
        <v>666</v>
      </c>
      <c r="G13" s="13"/>
      <c r="H13" s="13"/>
      <c r="I13" s="13"/>
      <c r="J13" s="13" t="s">
        <v>667</v>
      </c>
      <c r="K13" s="13"/>
      <c r="L13" s="13"/>
      <c r="M13" s="13"/>
    </row>
    <row r="14" ht="14.25" spans="1:13">
      <c r="A14" s="6"/>
      <c r="B14" s="14"/>
      <c r="C14" s="15"/>
      <c r="D14" s="9" t="s">
        <v>668</v>
      </c>
      <c r="E14" s="9"/>
      <c r="F14" s="9">
        <v>50</v>
      </c>
      <c r="G14" s="9"/>
      <c r="H14" s="9"/>
      <c r="I14" s="9"/>
      <c r="J14" s="9">
        <v>50</v>
      </c>
      <c r="K14" s="9"/>
      <c r="L14" s="9"/>
      <c r="M14" s="9"/>
    </row>
    <row r="15" ht="14.25" spans="1:13">
      <c r="A15" s="6"/>
      <c r="B15" s="14"/>
      <c r="C15" s="15"/>
      <c r="D15" s="9" t="s">
        <v>669</v>
      </c>
      <c r="E15" s="9"/>
      <c r="F15" s="9">
        <v>50</v>
      </c>
      <c r="G15" s="9"/>
      <c r="H15" s="9"/>
      <c r="I15" s="9"/>
      <c r="J15" s="9">
        <v>50</v>
      </c>
      <c r="K15" s="9"/>
      <c r="L15" s="9"/>
      <c r="M15" s="9"/>
    </row>
    <row r="16" ht="14.25" spans="1:13">
      <c r="A16" s="6"/>
      <c r="B16" s="14"/>
      <c r="C16" s="15"/>
      <c r="D16" s="9" t="s">
        <v>670</v>
      </c>
      <c r="E16" s="9"/>
      <c r="F16" s="9"/>
      <c r="G16" s="9"/>
      <c r="H16" s="9"/>
      <c r="I16" s="9"/>
      <c r="J16" s="9"/>
      <c r="K16" s="9"/>
      <c r="L16" s="9"/>
      <c r="M16" s="9"/>
    </row>
    <row r="17" ht="14.25" spans="1:13">
      <c r="A17" s="6"/>
      <c r="B17" s="14"/>
      <c r="C17" s="15"/>
      <c r="D17" s="9" t="s">
        <v>671</v>
      </c>
      <c r="E17" s="9"/>
      <c r="F17" s="9"/>
      <c r="G17" s="9"/>
      <c r="H17" s="9"/>
      <c r="I17" s="9"/>
      <c r="J17" s="9"/>
      <c r="K17" s="9"/>
      <c r="L17" s="9"/>
      <c r="M17" s="9"/>
    </row>
    <row r="18" ht="14.25" spans="1:13">
      <c r="A18" s="6"/>
      <c r="B18" s="16"/>
      <c r="C18" s="17"/>
      <c r="D18" s="9" t="s">
        <v>672</v>
      </c>
      <c r="E18" s="9"/>
      <c r="F18" s="9"/>
      <c r="G18" s="9"/>
      <c r="H18" s="9"/>
      <c r="I18" s="9"/>
      <c r="J18" s="9"/>
      <c r="K18" s="9"/>
      <c r="L18" s="9"/>
      <c r="M18" s="9"/>
    </row>
    <row r="19" ht="14.25" spans="1:13">
      <c r="A19" s="6"/>
      <c r="B19" s="11" t="s">
        <v>673</v>
      </c>
      <c r="C19" s="12"/>
      <c r="D19" s="9" t="s">
        <v>665</v>
      </c>
      <c r="E19" s="9"/>
      <c r="F19" s="18" t="s">
        <v>674</v>
      </c>
      <c r="G19" s="18"/>
      <c r="H19" s="18"/>
      <c r="I19" s="18" t="s">
        <v>675</v>
      </c>
      <c r="J19" s="18"/>
      <c r="K19" s="18"/>
      <c r="L19" s="18" t="s">
        <v>676</v>
      </c>
      <c r="M19" s="18"/>
    </row>
    <row r="20" ht="14.25" spans="1:13">
      <c r="A20" s="6"/>
      <c r="B20" s="14"/>
      <c r="C20" s="15"/>
      <c r="D20" s="9" t="s">
        <v>668</v>
      </c>
      <c r="E20" s="9"/>
      <c r="F20" s="9">
        <v>50</v>
      </c>
      <c r="G20" s="9"/>
      <c r="H20" s="9"/>
      <c r="I20" s="9">
        <v>50</v>
      </c>
      <c r="J20" s="9"/>
      <c r="K20" s="9"/>
      <c r="L20" s="10"/>
      <c r="M20" s="10"/>
    </row>
    <row r="21" ht="14.25" spans="1:13">
      <c r="A21" s="6"/>
      <c r="B21" s="14"/>
      <c r="C21" s="15"/>
      <c r="D21" s="9">
        <v>1</v>
      </c>
      <c r="E21" s="9"/>
      <c r="F21" s="10" t="s">
        <v>708</v>
      </c>
      <c r="G21" s="10"/>
      <c r="H21" s="10"/>
      <c r="I21" s="9">
        <v>20</v>
      </c>
      <c r="J21" s="9"/>
      <c r="K21" s="9"/>
      <c r="L21" s="10"/>
      <c r="M21" s="10"/>
    </row>
    <row r="22" ht="14.25" spans="1:13">
      <c r="A22" s="6"/>
      <c r="B22" s="14"/>
      <c r="C22" s="15"/>
      <c r="D22" s="9">
        <v>2</v>
      </c>
      <c r="E22" s="9"/>
      <c r="F22" s="10" t="s">
        <v>709</v>
      </c>
      <c r="G22" s="10"/>
      <c r="H22" s="10"/>
      <c r="I22" s="9">
        <v>30</v>
      </c>
      <c r="J22" s="9"/>
      <c r="K22" s="9"/>
      <c r="L22" s="10"/>
      <c r="M22" s="10"/>
    </row>
    <row r="23" ht="14.25" spans="1:13">
      <c r="A23" s="6"/>
      <c r="B23" s="14"/>
      <c r="C23" s="15"/>
      <c r="D23" s="10"/>
      <c r="E23" s="10"/>
      <c r="F23" s="9"/>
      <c r="G23" s="9"/>
      <c r="H23" s="9"/>
      <c r="I23" s="9"/>
      <c r="J23" s="9"/>
      <c r="K23" s="9"/>
      <c r="L23" s="9"/>
      <c r="M23" s="9"/>
    </row>
    <row r="24" ht="14.25" spans="1:13">
      <c r="A24" s="6"/>
      <c r="B24" s="16"/>
      <c r="C24" s="17"/>
      <c r="D24" s="10"/>
      <c r="E24" s="10"/>
      <c r="F24" s="10"/>
      <c r="G24" s="10"/>
      <c r="H24" s="10"/>
      <c r="I24" s="10"/>
      <c r="J24" s="10"/>
      <c r="K24" s="10"/>
      <c r="L24" s="10"/>
      <c r="M24" s="10"/>
    </row>
    <row r="25" ht="14.25" spans="1:13">
      <c r="A25" s="19" t="s">
        <v>678</v>
      </c>
      <c r="B25" s="19"/>
      <c r="C25" s="19"/>
      <c r="D25" s="9"/>
      <c r="E25" s="9"/>
      <c r="F25" s="9"/>
      <c r="G25" s="9"/>
      <c r="H25" s="9"/>
      <c r="I25" s="9"/>
      <c r="J25" s="9"/>
      <c r="K25" s="9"/>
      <c r="L25" s="9"/>
      <c r="M25" s="9"/>
    </row>
    <row r="26" ht="14.25" spans="1:13">
      <c r="A26" s="20" t="s">
        <v>679</v>
      </c>
      <c r="B26" s="21"/>
      <c r="C26" s="22" t="s">
        <v>680</v>
      </c>
      <c r="D26" s="22"/>
      <c r="E26" s="22"/>
      <c r="F26" s="22"/>
      <c r="G26" s="22"/>
      <c r="H26" s="13" t="s">
        <v>681</v>
      </c>
      <c r="I26" s="13"/>
      <c r="J26" s="13"/>
      <c r="K26" s="13" t="s">
        <v>682</v>
      </c>
      <c r="L26" s="13"/>
      <c r="M26" s="13"/>
    </row>
    <row r="27" ht="14.25" spans="1:13">
      <c r="A27" s="23"/>
      <c r="B27" s="24"/>
      <c r="C27" s="25" t="s">
        <v>710</v>
      </c>
      <c r="D27" s="25"/>
      <c r="E27" s="25"/>
      <c r="F27" s="25"/>
      <c r="G27" s="25"/>
      <c r="H27" s="26">
        <v>43831</v>
      </c>
      <c r="I27" s="9"/>
      <c r="J27" s="9"/>
      <c r="K27" s="26">
        <v>44166</v>
      </c>
      <c r="L27" s="9"/>
      <c r="M27" s="9"/>
    </row>
    <row r="28" ht="14.25" spans="1:13">
      <c r="A28" s="23"/>
      <c r="B28" s="24"/>
      <c r="C28" s="25" t="s">
        <v>711</v>
      </c>
      <c r="D28" s="25"/>
      <c r="E28" s="25"/>
      <c r="F28" s="25"/>
      <c r="G28" s="25"/>
      <c r="H28" s="26">
        <v>43831</v>
      </c>
      <c r="I28" s="9"/>
      <c r="J28" s="9"/>
      <c r="K28" s="26">
        <v>44166</v>
      </c>
      <c r="L28" s="9"/>
      <c r="M28" s="9"/>
    </row>
    <row r="29" ht="14.25" spans="1:13">
      <c r="A29" s="23"/>
      <c r="B29" s="24"/>
      <c r="C29" s="27"/>
      <c r="D29" s="27"/>
      <c r="E29" s="27"/>
      <c r="F29" s="27"/>
      <c r="G29" s="27"/>
      <c r="H29" s="9"/>
      <c r="I29" s="9"/>
      <c r="J29" s="9"/>
      <c r="K29" s="9"/>
      <c r="L29" s="9"/>
      <c r="M29" s="9"/>
    </row>
    <row r="30" ht="28.5" spans="1:13">
      <c r="A30" s="28" t="s">
        <v>684</v>
      </c>
      <c r="B30" s="29" t="s">
        <v>685</v>
      </c>
      <c r="C30" s="10" t="s">
        <v>712</v>
      </c>
      <c r="D30" s="10"/>
      <c r="E30" s="10"/>
      <c r="F30" s="10"/>
      <c r="G30" s="10"/>
      <c r="H30" s="10"/>
      <c r="I30" s="10"/>
      <c r="J30" s="10"/>
      <c r="K30" s="10"/>
      <c r="L30" s="10"/>
      <c r="M30" s="10"/>
    </row>
    <row r="31" ht="96" customHeight="1" spans="1:13">
      <c r="A31" s="30"/>
      <c r="B31" s="29" t="s">
        <v>687</v>
      </c>
      <c r="C31" s="10" t="s">
        <v>713</v>
      </c>
      <c r="D31" s="10"/>
      <c r="E31" s="10"/>
      <c r="F31" s="10"/>
      <c r="G31" s="10"/>
      <c r="H31" s="10"/>
      <c r="I31" s="10"/>
      <c r="J31" s="10"/>
      <c r="K31" s="10"/>
      <c r="L31" s="10"/>
      <c r="M31" s="10"/>
    </row>
    <row r="32" ht="14.25" spans="1:13">
      <c r="A32" s="30"/>
      <c r="B32" s="31" t="s">
        <v>689</v>
      </c>
      <c r="C32" s="9" t="s">
        <v>582</v>
      </c>
      <c r="D32" s="9"/>
      <c r="E32" s="9" t="s">
        <v>583</v>
      </c>
      <c r="F32" s="9"/>
      <c r="G32" s="9"/>
      <c r="H32" s="9" t="s">
        <v>584</v>
      </c>
      <c r="I32" s="9"/>
      <c r="J32" s="9"/>
      <c r="K32" s="9"/>
      <c r="L32" s="9" t="s">
        <v>585</v>
      </c>
      <c r="M32" s="9"/>
    </row>
    <row r="33" ht="14.25" spans="1:13">
      <c r="A33" s="30"/>
      <c r="B33" s="32"/>
      <c r="C33" s="9" t="s">
        <v>690</v>
      </c>
      <c r="D33" s="9"/>
      <c r="E33" s="9" t="s">
        <v>587</v>
      </c>
      <c r="F33" s="9"/>
      <c r="G33" s="9"/>
      <c r="H33" s="33" t="s">
        <v>714</v>
      </c>
      <c r="I33" s="33"/>
      <c r="J33" s="33"/>
      <c r="K33" s="33"/>
      <c r="L33" s="40">
        <v>1</v>
      </c>
      <c r="M33" s="9"/>
    </row>
    <row r="34" ht="14.25" spans="1:13">
      <c r="A34" s="30"/>
      <c r="B34" s="32"/>
      <c r="C34" s="9"/>
      <c r="D34" s="9"/>
      <c r="E34" s="9" t="s">
        <v>598</v>
      </c>
      <c r="F34" s="9"/>
      <c r="G34" s="9"/>
      <c r="H34" s="10" t="s">
        <v>715</v>
      </c>
      <c r="I34" s="10"/>
      <c r="J34" s="10"/>
      <c r="K34" s="10"/>
      <c r="L34" s="40">
        <v>1</v>
      </c>
      <c r="M34" s="9"/>
    </row>
    <row r="35" ht="14.25" spans="1:13">
      <c r="A35" s="30"/>
      <c r="B35" s="32"/>
      <c r="C35" s="9"/>
      <c r="D35" s="9"/>
      <c r="E35" s="9" t="s">
        <v>608</v>
      </c>
      <c r="F35" s="9"/>
      <c r="G35" s="9"/>
      <c r="H35" s="10" t="s">
        <v>716</v>
      </c>
      <c r="I35" s="10"/>
      <c r="J35" s="10"/>
      <c r="K35" s="10"/>
      <c r="L35" s="40">
        <v>1</v>
      </c>
      <c r="M35" s="9"/>
    </row>
    <row r="36" ht="14.25" spans="1:13">
      <c r="A36" s="30"/>
      <c r="B36" s="32"/>
      <c r="C36" s="9"/>
      <c r="D36" s="9"/>
      <c r="E36" s="9" t="s">
        <v>614</v>
      </c>
      <c r="F36" s="9"/>
      <c r="G36" s="9"/>
      <c r="H36" s="10" t="s">
        <v>717</v>
      </c>
      <c r="I36" s="10"/>
      <c r="J36" s="10"/>
      <c r="K36" s="10"/>
      <c r="L36" s="40">
        <v>1</v>
      </c>
      <c r="M36" s="9"/>
    </row>
    <row r="37" ht="14.25" spans="1:13">
      <c r="A37" s="30"/>
      <c r="B37" s="32"/>
      <c r="C37" s="9"/>
      <c r="D37" s="9"/>
      <c r="E37" s="9"/>
      <c r="F37" s="9"/>
      <c r="G37" s="9"/>
      <c r="H37" s="10"/>
      <c r="I37" s="10"/>
      <c r="J37" s="10"/>
      <c r="K37" s="10"/>
      <c r="L37" s="9"/>
      <c r="M37" s="9"/>
    </row>
    <row r="38" ht="14.25" spans="1:13">
      <c r="A38" s="30"/>
      <c r="B38" s="32"/>
      <c r="C38" s="9" t="s">
        <v>582</v>
      </c>
      <c r="D38" s="9"/>
      <c r="E38" s="9" t="s">
        <v>583</v>
      </c>
      <c r="F38" s="9"/>
      <c r="G38" s="9"/>
      <c r="H38" s="9" t="s">
        <v>584</v>
      </c>
      <c r="I38" s="9"/>
      <c r="J38" s="9"/>
      <c r="K38" s="9"/>
      <c r="L38" s="9" t="s">
        <v>585</v>
      </c>
      <c r="M38" s="9"/>
    </row>
    <row r="39" ht="14.25" spans="1:13">
      <c r="A39" s="30"/>
      <c r="B39" s="32"/>
      <c r="C39" s="9" t="s">
        <v>690</v>
      </c>
      <c r="D39" s="9"/>
      <c r="E39" s="9" t="s">
        <v>617</v>
      </c>
      <c r="F39" s="9"/>
      <c r="G39" s="9"/>
      <c r="H39" s="34"/>
      <c r="I39" s="34"/>
      <c r="J39" s="34"/>
      <c r="K39" s="34"/>
      <c r="L39" s="40"/>
      <c r="M39" s="9"/>
    </row>
    <row r="40" ht="14.25" spans="1:13">
      <c r="A40" s="30"/>
      <c r="B40" s="32"/>
      <c r="C40" s="9"/>
      <c r="D40" s="9"/>
      <c r="E40" s="9" t="s">
        <v>621</v>
      </c>
      <c r="F40" s="9"/>
      <c r="G40" s="9"/>
      <c r="H40" s="10" t="s">
        <v>718</v>
      </c>
      <c r="I40" s="10"/>
      <c r="J40" s="10"/>
      <c r="K40" s="10"/>
      <c r="L40" s="40">
        <v>1</v>
      </c>
      <c r="M40" s="9"/>
    </row>
    <row r="41" ht="14.25" spans="1:13">
      <c r="A41" s="30"/>
      <c r="B41" s="32"/>
      <c r="C41" s="9"/>
      <c r="D41" s="9"/>
      <c r="E41" s="9" t="s">
        <v>628</v>
      </c>
      <c r="F41" s="9"/>
      <c r="G41" s="9"/>
      <c r="H41" s="10" t="s">
        <v>719</v>
      </c>
      <c r="I41" s="10"/>
      <c r="J41" s="10"/>
      <c r="K41" s="10"/>
      <c r="L41" s="40">
        <v>1</v>
      </c>
      <c r="M41" s="9"/>
    </row>
    <row r="42" ht="14.25" spans="1:13">
      <c r="A42" s="30"/>
      <c r="B42" s="32"/>
      <c r="C42" s="9"/>
      <c r="D42" s="9"/>
      <c r="E42" s="9" t="s">
        <v>634</v>
      </c>
      <c r="F42" s="9"/>
      <c r="G42" s="9"/>
      <c r="H42" s="10" t="s">
        <v>720</v>
      </c>
      <c r="I42" s="10"/>
      <c r="J42" s="10"/>
      <c r="K42" s="10"/>
      <c r="L42" s="40">
        <v>1</v>
      </c>
      <c r="M42" s="9"/>
    </row>
    <row r="43" ht="14.25" spans="1:13">
      <c r="A43" s="30"/>
      <c r="B43" s="32"/>
      <c r="C43" s="9"/>
      <c r="D43" s="9"/>
      <c r="E43" s="9" t="s">
        <v>640</v>
      </c>
      <c r="F43" s="9"/>
      <c r="G43" s="9"/>
      <c r="H43" s="10" t="s">
        <v>721</v>
      </c>
      <c r="I43" s="10"/>
      <c r="J43" s="10"/>
      <c r="K43" s="10"/>
      <c r="L43" s="40">
        <v>1</v>
      </c>
      <c r="M43" s="9"/>
    </row>
    <row r="44" ht="14.25" spans="1:13">
      <c r="A44" s="30"/>
      <c r="B44" s="32"/>
      <c r="C44" s="9"/>
      <c r="D44" s="9"/>
      <c r="E44" s="9"/>
      <c r="F44" s="9"/>
      <c r="G44" s="9"/>
      <c r="H44" s="10"/>
      <c r="I44" s="10"/>
      <c r="J44" s="10"/>
      <c r="K44" s="10"/>
      <c r="L44" s="9"/>
      <c r="M44" s="9"/>
    </row>
    <row r="45" ht="14.25" spans="1:13">
      <c r="A45" s="19" t="s">
        <v>700</v>
      </c>
      <c r="B45" s="19"/>
      <c r="C45" s="19"/>
      <c r="D45" s="7"/>
      <c r="E45" s="35"/>
      <c r="F45" s="35"/>
      <c r="G45" s="35"/>
      <c r="H45" s="35"/>
      <c r="I45" s="35"/>
      <c r="J45" s="35"/>
      <c r="K45" s="35"/>
      <c r="L45" s="35"/>
      <c r="M45" s="8"/>
    </row>
    <row r="46" ht="14.25" spans="1:13">
      <c r="A46" s="19" t="s">
        <v>701</v>
      </c>
      <c r="B46" s="19"/>
      <c r="C46" s="19"/>
      <c r="D46" s="36" t="s">
        <v>702</v>
      </c>
      <c r="E46" s="37"/>
      <c r="F46" s="37"/>
      <c r="G46" s="37"/>
      <c r="H46" s="37"/>
      <c r="I46" s="37"/>
      <c r="J46" s="37"/>
      <c r="K46" s="37"/>
      <c r="L46" s="37"/>
      <c r="M46" s="41"/>
    </row>
  </sheetData>
  <mergeCells count="138">
    <mergeCell ref="A2:M2"/>
    <mergeCell ref="A3:M3"/>
    <mergeCell ref="A4:G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E44:G44"/>
    <mergeCell ref="H44:K44"/>
    <mergeCell ref="L44:M44"/>
    <mergeCell ref="A45:C45"/>
    <mergeCell ref="D45:M45"/>
    <mergeCell ref="A46:C46"/>
    <mergeCell ref="D46:M46"/>
    <mergeCell ref="A5:A12"/>
    <mergeCell ref="A13:A24"/>
    <mergeCell ref="A30:A44"/>
    <mergeCell ref="B32:B44"/>
    <mergeCell ref="B13:C18"/>
    <mergeCell ref="B19:C24"/>
    <mergeCell ref="A26:B29"/>
    <mergeCell ref="C33:D37"/>
    <mergeCell ref="C39:D44"/>
  </mergeCells>
  <pageMargins left="0.751388888888889" right="0.751388888888889" top="1" bottom="1" header="0.511805555555556" footer="0.511805555555556"/>
  <pageSetup paperSize="9" scale="85"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
  <sheetViews>
    <sheetView showGridLines="0" showZeros="0" workbookViewId="0">
      <selection activeCell="I26" sqref="I26"/>
    </sheetView>
  </sheetViews>
  <sheetFormatPr defaultColWidth="9.16666666666667" defaultRowHeight="11.25"/>
  <cols>
    <col min="1" max="2" width="9.16666666666667" style="45" customWidth="1"/>
    <col min="3" max="3" width="38.3333333333333" style="45" customWidth="1"/>
    <col min="4" max="4" width="16.3333333333333" style="45" customWidth="1"/>
    <col min="5" max="6" width="15.3333333333333" style="45" customWidth="1"/>
    <col min="7" max="7" width="16.8333333333333" style="45" customWidth="1"/>
    <col min="8" max="8" width="12" style="45" customWidth="1"/>
    <col min="9" max="9" width="10.6666666666667" style="45" customWidth="1"/>
    <col min="10" max="12" width="10.3333333333333" style="45" customWidth="1"/>
    <col min="13" max="13" width="8.66666666666667" style="45" customWidth="1"/>
    <col min="14" max="14" width="9" style="45" customWidth="1"/>
    <col min="15" max="15" width="11.5" style="45" customWidth="1"/>
    <col min="16" max="17" width="6.66666666666667" style="45" customWidth="1"/>
    <col min="18" max="16384" width="9.16666666666667" style="45"/>
  </cols>
  <sheetData>
    <row r="1" ht="23.1" customHeight="1" spans="1:17">
      <c r="A1" s="209"/>
      <c r="B1" s="201"/>
      <c r="C1" s="201"/>
      <c r="D1" s="201"/>
      <c r="E1" s="201"/>
      <c r="F1" s="201"/>
      <c r="G1" s="201"/>
      <c r="H1" s="201"/>
      <c r="I1" s="201"/>
      <c r="J1" s="201"/>
      <c r="K1" s="201"/>
      <c r="L1" s="201"/>
      <c r="M1" s="209"/>
      <c r="N1" s="209"/>
      <c r="O1" s="252" t="s">
        <v>133</v>
      </c>
      <c r="P1" s="209"/>
      <c r="Q1" s="209"/>
    </row>
    <row r="2" ht="23.1" customHeight="1" spans="1:17">
      <c r="A2" s="203" t="s">
        <v>134</v>
      </c>
      <c r="B2" s="203"/>
      <c r="C2" s="203"/>
      <c r="D2" s="203"/>
      <c r="E2" s="203"/>
      <c r="F2" s="203"/>
      <c r="G2" s="203"/>
      <c r="H2" s="203"/>
      <c r="I2" s="203"/>
      <c r="J2" s="203"/>
      <c r="K2" s="203"/>
      <c r="L2" s="203"/>
      <c r="M2" s="203"/>
      <c r="N2" s="203"/>
      <c r="O2" s="203"/>
      <c r="P2" s="218"/>
      <c r="Q2" s="209"/>
    </row>
    <row r="3" ht="23.1" customHeight="1" spans="1:17">
      <c r="A3" s="324"/>
      <c r="B3" s="325"/>
      <c r="C3" s="204"/>
      <c r="D3" s="325"/>
      <c r="E3" s="204"/>
      <c r="F3" s="204"/>
      <c r="G3" s="204"/>
      <c r="H3" s="204"/>
      <c r="I3" s="325"/>
      <c r="J3" s="325"/>
      <c r="K3" s="204"/>
      <c r="L3" s="204"/>
      <c r="M3" s="209"/>
      <c r="N3" s="217" t="s">
        <v>90</v>
      </c>
      <c r="O3" s="217"/>
      <c r="P3" s="204"/>
      <c r="Q3" s="209"/>
    </row>
    <row r="4" ht="24.75" customHeight="1" spans="1:17">
      <c r="A4" s="205" t="s">
        <v>135</v>
      </c>
      <c r="B4" s="249" t="s">
        <v>91</v>
      </c>
      <c r="C4" s="170" t="s">
        <v>136</v>
      </c>
      <c r="D4" s="249" t="s">
        <v>137</v>
      </c>
      <c r="E4" s="168" t="s">
        <v>94</v>
      </c>
      <c r="F4" s="168"/>
      <c r="G4" s="168"/>
      <c r="H4" s="192" t="s">
        <v>95</v>
      </c>
      <c r="I4" s="97" t="s">
        <v>96</v>
      </c>
      <c r="J4" s="97" t="s">
        <v>97</v>
      </c>
      <c r="K4" s="97"/>
      <c r="L4" s="97" t="s">
        <v>98</v>
      </c>
      <c r="M4" s="205" t="s">
        <v>99</v>
      </c>
      <c r="N4" s="215" t="s">
        <v>100</v>
      </c>
      <c r="O4" s="215" t="s">
        <v>101</v>
      </c>
      <c r="P4" s="209"/>
      <c r="Q4" s="209"/>
    </row>
    <row r="5" ht="24.75" customHeight="1" spans="1:17">
      <c r="A5" s="205"/>
      <c r="B5" s="249"/>
      <c r="C5" s="170"/>
      <c r="D5" s="250"/>
      <c r="E5" s="231" t="s">
        <v>138</v>
      </c>
      <c r="F5" s="253" t="s">
        <v>103</v>
      </c>
      <c r="G5" s="172" t="s">
        <v>104</v>
      </c>
      <c r="H5" s="168"/>
      <c r="I5" s="97"/>
      <c r="J5" s="97"/>
      <c r="K5" s="97"/>
      <c r="L5" s="97"/>
      <c r="M5" s="205"/>
      <c r="N5" s="205"/>
      <c r="O5" s="205"/>
      <c r="P5" s="209"/>
      <c r="Q5" s="209"/>
    </row>
    <row r="6" ht="39" customHeight="1" spans="1:17">
      <c r="A6" s="238"/>
      <c r="B6" s="326"/>
      <c r="C6" s="327"/>
      <c r="D6" s="328"/>
      <c r="E6" s="329"/>
      <c r="F6" s="330"/>
      <c r="G6" s="331"/>
      <c r="H6" s="331"/>
      <c r="I6" s="257"/>
      <c r="J6" s="257" t="s">
        <v>105</v>
      </c>
      <c r="K6" s="257" t="s">
        <v>106</v>
      </c>
      <c r="L6" s="257"/>
      <c r="M6" s="238"/>
      <c r="N6" s="238"/>
      <c r="O6" s="238"/>
      <c r="P6" s="209"/>
      <c r="Q6" s="209"/>
    </row>
    <row r="7" s="283" customFormat="1" ht="29.25" customHeight="1" spans="1:15">
      <c r="A7" s="97"/>
      <c r="B7" s="96"/>
      <c r="C7" s="97" t="s">
        <v>107</v>
      </c>
      <c r="D7" s="256">
        <v>77240990.12</v>
      </c>
      <c r="E7" s="256">
        <v>77240990.12</v>
      </c>
      <c r="F7" s="256">
        <v>72090990.12</v>
      </c>
      <c r="G7" s="256">
        <v>5150000</v>
      </c>
      <c r="H7" s="256">
        <v>0</v>
      </c>
      <c r="I7" s="256">
        <v>0</v>
      </c>
      <c r="J7" s="256">
        <v>0</v>
      </c>
      <c r="K7" s="256">
        <v>0</v>
      </c>
      <c r="L7" s="256">
        <v>0</v>
      </c>
      <c r="M7" s="256">
        <v>0</v>
      </c>
      <c r="N7" s="256">
        <v>0</v>
      </c>
      <c r="O7" s="256">
        <v>0</v>
      </c>
    </row>
    <row r="8" ht="29.25" customHeight="1" spans="1:17">
      <c r="A8" s="259"/>
      <c r="B8" s="332" t="s">
        <v>139</v>
      </c>
      <c r="C8" s="259" t="s">
        <v>109</v>
      </c>
      <c r="D8" s="333">
        <v>77240990.12</v>
      </c>
      <c r="E8" s="333">
        <v>77240990.12</v>
      </c>
      <c r="F8" s="333">
        <v>72090990.12</v>
      </c>
      <c r="G8" s="333">
        <v>5150000</v>
      </c>
      <c r="H8" s="333">
        <v>0</v>
      </c>
      <c r="I8" s="333">
        <v>0</v>
      </c>
      <c r="J8" s="333">
        <v>0</v>
      </c>
      <c r="K8" s="333">
        <v>0</v>
      </c>
      <c r="L8" s="333">
        <v>0</v>
      </c>
      <c r="M8" s="333">
        <v>0</v>
      </c>
      <c r="N8" s="333">
        <v>0</v>
      </c>
      <c r="O8" s="333">
        <v>0</v>
      </c>
      <c r="P8" s="209"/>
      <c r="Q8" s="209"/>
    </row>
    <row r="9" ht="29.25" customHeight="1" spans="1:17">
      <c r="A9" s="259"/>
      <c r="B9" s="96" t="s">
        <v>110</v>
      </c>
      <c r="C9" s="259" t="s">
        <v>111</v>
      </c>
      <c r="D9" s="256">
        <v>3171240.86</v>
      </c>
      <c r="E9" s="256">
        <v>3171240.86</v>
      </c>
      <c r="F9" s="256">
        <v>3171240.86</v>
      </c>
      <c r="G9" s="333">
        <v>0</v>
      </c>
      <c r="H9" s="256">
        <v>0</v>
      </c>
      <c r="I9" s="256">
        <v>0</v>
      </c>
      <c r="J9" s="256">
        <v>0</v>
      </c>
      <c r="K9" s="256">
        <v>0</v>
      </c>
      <c r="L9" s="256">
        <v>0</v>
      </c>
      <c r="M9" s="256">
        <v>0</v>
      </c>
      <c r="N9" s="256">
        <v>0</v>
      </c>
      <c r="O9" s="256">
        <v>0</v>
      </c>
      <c r="P9" s="209"/>
      <c r="Q9" s="209"/>
    </row>
    <row r="10" ht="29.25" customHeight="1" spans="1:17">
      <c r="A10" s="259">
        <v>2120303</v>
      </c>
      <c r="B10" s="96" t="s">
        <v>140</v>
      </c>
      <c r="C10" s="259" t="s">
        <v>141</v>
      </c>
      <c r="D10" s="256">
        <v>50000</v>
      </c>
      <c r="E10" s="256">
        <v>50000</v>
      </c>
      <c r="F10" s="256">
        <v>50000</v>
      </c>
      <c r="G10" s="333">
        <v>0</v>
      </c>
      <c r="H10" s="256">
        <v>0</v>
      </c>
      <c r="I10" s="256">
        <v>0</v>
      </c>
      <c r="J10" s="256">
        <v>0</v>
      </c>
      <c r="K10" s="256">
        <v>0</v>
      </c>
      <c r="L10" s="256">
        <v>0</v>
      </c>
      <c r="M10" s="256">
        <v>0</v>
      </c>
      <c r="N10" s="256">
        <v>0</v>
      </c>
      <c r="O10" s="256">
        <v>0</v>
      </c>
      <c r="P10" s="209"/>
      <c r="Q10" s="209"/>
    </row>
    <row r="11" ht="29.25" customHeight="1" spans="1:17">
      <c r="A11" s="259">
        <v>2120101</v>
      </c>
      <c r="B11" s="96" t="s">
        <v>140</v>
      </c>
      <c r="C11" s="259" t="s">
        <v>142</v>
      </c>
      <c r="D11" s="256">
        <v>1141240.86</v>
      </c>
      <c r="E11" s="256">
        <v>1141240.86</v>
      </c>
      <c r="F11" s="256">
        <v>1141240.86</v>
      </c>
      <c r="G11" s="333">
        <v>0</v>
      </c>
      <c r="H11" s="256">
        <v>0</v>
      </c>
      <c r="I11" s="256">
        <v>0</v>
      </c>
      <c r="J11" s="256">
        <v>0</v>
      </c>
      <c r="K11" s="256">
        <v>0</v>
      </c>
      <c r="L11" s="256">
        <v>0</v>
      </c>
      <c r="M11" s="256">
        <v>0</v>
      </c>
      <c r="N11" s="256">
        <v>0</v>
      </c>
      <c r="O11" s="256">
        <v>0</v>
      </c>
      <c r="P11" s="209"/>
      <c r="Q11" s="209"/>
    </row>
    <row r="12" ht="29.25" customHeight="1" spans="1:17">
      <c r="A12" s="259">
        <v>2120199</v>
      </c>
      <c r="B12" s="96" t="s">
        <v>140</v>
      </c>
      <c r="C12" s="259" t="s">
        <v>143</v>
      </c>
      <c r="D12" s="256">
        <v>880000</v>
      </c>
      <c r="E12" s="256">
        <v>880000</v>
      </c>
      <c r="F12" s="256">
        <v>880000</v>
      </c>
      <c r="G12" s="333">
        <v>0</v>
      </c>
      <c r="H12" s="256">
        <v>0</v>
      </c>
      <c r="I12" s="256">
        <v>0</v>
      </c>
      <c r="J12" s="256">
        <v>0</v>
      </c>
      <c r="K12" s="256">
        <v>0</v>
      </c>
      <c r="L12" s="256">
        <v>0</v>
      </c>
      <c r="M12" s="256">
        <v>0</v>
      </c>
      <c r="N12" s="256">
        <v>0</v>
      </c>
      <c r="O12" s="256">
        <v>0</v>
      </c>
      <c r="P12" s="209"/>
      <c r="Q12" s="209"/>
    </row>
    <row r="13" ht="29.25" customHeight="1" spans="1:17">
      <c r="A13" s="259">
        <v>2120102</v>
      </c>
      <c r="B13" s="96" t="s">
        <v>140</v>
      </c>
      <c r="C13" s="259" t="s">
        <v>144</v>
      </c>
      <c r="D13" s="256">
        <v>1100000</v>
      </c>
      <c r="E13" s="256">
        <v>1100000</v>
      </c>
      <c r="F13" s="256">
        <v>1100000</v>
      </c>
      <c r="G13" s="333">
        <v>0</v>
      </c>
      <c r="H13" s="256">
        <v>0</v>
      </c>
      <c r="I13" s="256">
        <v>0</v>
      </c>
      <c r="J13" s="256">
        <v>0</v>
      </c>
      <c r="K13" s="256">
        <v>0</v>
      </c>
      <c r="L13" s="256">
        <v>0</v>
      </c>
      <c r="M13" s="256">
        <v>0</v>
      </c>
      <c r="N13" s="256">
        <v>0</v>
      </c>
      <c r="O13" s="256">
        <v>0</v>
      </c>
      <c r="P13" s="209"/>
      <c r="Q13" s="209"/>
    </row>
    <row r="14" ht="29.25" customHeight="1" spans="1:15">
      <c r="A14" s="259"/>
      <c r="B14" s="96" t="s">
        <v>113</v>
      </c>
      <c r="C14" s="259" t="s">
        <v>114</v>
      </c>
      <c r="D14" s="256">
        <v>15162030.22</v>
      </c>
      <c r="E14" s="256">
        <v>15162030.22</v>
      </c>
      <c r="F14" s="256">
        <v>15162030.22</v>
      </c>
      <c r="G14" s="333">
        <v>0</v>
      </c>
      <c r="H14" s="256">
        <v>0</v>
      </c>
      <c r="I14" s="256">
        <v>0</v>
      </c>
      <c r="J14" s="256">
        <v>0</v>
      </c>
      <c r="K14" s="256">
        <v>0</v>
      </c>
      <c r="L14" s="256">
        <v>0</v>
      </c>
      <c r="M14" s="256">
        <v>0</v>
      </c>
      <c r="N14" s="256">
        <v>0</v>
      </c>
      <c r="O14" s="256">
        <v>0</v>
      </c>
    </row>
    <row r="15" ht="29.25" customHeight="1" spans="1:15">
      <c r="A15" s="259">
        <v>2120104</v>
      </c>
      <c r="B15" s="96" t="s">
        <v>145</v>
      </c>
      <c r="C15" s="259" t="s">
        <v>146</v>
      </c>
      <c r="D15" s="256">
        <v>15162030.22</v>
      </c>
      <c r="E15" s="256">
        <v>15162030.22</v>
      </c>
      <c r="F15" s="256">
        <v>15162030.22</v>
      </c>
      <c r="G15" s="333">
        <v>0</v>
      </c>
      <c r="H15" s="256">
        <v>0</v>
      </c>
      <c r="I15" s="256">
        <v>0</v>
      </c>
      <c r="J15" s="256">
        <v>0</v>
      </c>
      <c r="K15" s="256">
        <v>0</v>
      </c>
      <c r="L15" s="256">
        <v>0</v>
      </c>
      <c r="M15" s="256">
        <v>0</v>
      </c>
      <c r="N15" s="256">
        <v>0</v>
      </c>
      <c r="O15" s="256">
        <v>0</v>
      </c>
    </row>
    <row r="16" ht="29.25" customHeight="1" spans="1:15">
      <c r="A16" s="259"/>
      <c r="B16" s="96" t="s">
        <v>116</v>
      </c>
      <c r="C16" s="259" t="s">
        <v>117</v>
      </c>
      <c r="D16" s="256">
        <v>5290644.59</v>
      </c>
      <c r="E16" s="256">
        <v>5290644.59</v>
      </c>
      <c r="F16" s="256">
        <v>5290644.59</v>
      </c>
      <c r="G16" s="333">
        <v>0</v>
      </c>
      <c r="H16" s="256">
        <v>0</v>
      </c>
      <c r="I16" s="256">
        <v>0</v>
      </c>
      <c r="J16" s="256">
        <v>0</v>
      </c>
      <c r="K16" s="256">
        <v>0</v>
      </c>
      <c r="L16" s="256">
        <v>0</v>
      </c>
      <c r="M16" s="256">
        <v>0</v>
      </c>
      <c r="N16" s="256">
        <v>0</v>
      </c>
      <c r="O16" s="256">
        <v>0</v>
      </c>
    </row>
    <row r="17" ht="29.25" customHeight="1" spans="1:15">
      <c r="A17" s="259">
        <v>2120199</v>
      </c>
      <c r="B17" s="96" t="s">
        <v>147</v>
      </c>
      <c r="C17" s="259" t="s">
        <v>143</v>
      </c>
      <c r="D17" s="256">
        <v>1200000</v>
      </c>
      <c r="E17" s="256">
        <v>1200000</v>
      </c>
      <c r="F17" s="256">
        <v>1200000</v>
      </c>
      <c r="G17" s="333">
        <v>0</v>
      </c>
      <c r="H17" s="256">
        <v>0</v>
      </c>
      <c r="I17" s="256">
        <v>0</v>
      </c>
      <c r="J17" s="256">
        <v>0</v>
      </c>
      <c r="K17" s="256">
        <v>0</v>
      </c>
      <c r="L17" s="256">
        <v>0</v>
      </c>
      <c r="M17" s="256">
        <v>0</v>
      </c>
      <c r="N17" s="256">
        <v>0</v>
      </c>
      <c r="O17" s="256">
        <v>0</v>
      </c>
    </row>
    <row r="18" ht="29.25" customHeight="1" spans="1:15">
      <c r="A18" s="259">
        <v>2120501</v>
      </c>
      <c r="B18" s="96" t="s">
        <v>147</v>
      </c>
      <c r="C18" s="259" t="s">
        <v>148</v>
      </c>
      <c r="D18" s="256">
        <v>4090644.59</v>
      </c>
      <c r="E18" s="256">
        <v>4090644.59</v>
      </c>
      <c r="F18" s="256">
        <v>4090644.59</v>
      </c>
      <c r="G18" s="333">
        <v>0</v>
      </c>
      <c r="H18" s="256">
        <v>0</v>
      </c>
      <c r="I18" s="256">
        <v>0</v>
      </c>
      <c r="J18" s="256">
        <v>0</v>
      </c>
      <c r="K18" s="256">
        <v>0</v>
      </c>
      <c r="L18" s="256">
        <v>0</v>
      </c>
      <c r="M18" s="256">
        <v>0</v>
      </c>
      <c r="N18" s="256">
        <v>0</v>
      </c>
      <c r="O18" s="256">
        <v>0</v>
      </c>
    </row>
    <row r="19" ht="29.25" customHeight="1" spans="1:15">
      <c r="A19" s="259"/>
      <c r="B19" s="96" t="s">
        <v>119</v>
      </c>
      <c r="C19" s="259" t="s">
        <v>120</v>
      </c>
      <c r="D19" s="256">
        <v>2138926.84</v>
      </c>
      <c r="E19" s="256">
        <v>2138926.84</v>
      </c>
      <c r="F19" s="256">
        <v>2138926.84</v>
      </c>
      <c r="G19" s="333">
        <v>0</v>
      </c>
      <c r="H19" s="256">
        <v>0</v>
      </c>
      <c r="I19" s="256">
        <v>0</v>
      </c>
      <c r="J19" s="256">
        <v>0</v>
      </c>
      <c r="K19" s="256">
        <v>0</v>
      </c>
      <c r="L19" s="256">
        <v>0</v>
      </c>
      <c r="M19" s="256">
        <v>0</v>
      </c>
      <c r="N19" s="256">
        <v>0</v>
      </c>
      <c r="O19" s="256">
        <v>0</v>
      </c>
    </row>
    <row r="20" ht="29.25" customHeight="1" spans="1:15">
      <c r="A20" s="259">
        <v>2120501</v>
      </c>
      <c r="B20" s="96" t="s">
        <v>149</v>
      </c>
      <c r="C20" s="259" t="s">
        <v>148</v>
      </c>
      <c r="D20" s="256">
        <v>838926.84</v>
      </c>
      <c r="E20" s="256">
        <v>838926.84</v>
      </c>
      <c r="F20" s="256">
        <v>838926.84</v>
      </c>
      <c r="G20" s="333">
        <v>0</v>
      </c>
      <c r="H20" s="256">
        <v>0</v>
      </c>
      <c r="I20" s="256">
        <v>0</v>
      </c>
      <c r="J20" s="256">
        <v>0</v>
      </c>
      <c r="K20" s="256">
        <v>0</v>
      </c>
      <c r="L20" s="256">
        <v>0</v>
      </c>
      <c r="M20" s="256">
        <v>0</v>
      </c>
      <c r="N20" s="256">
        <v>0</v>
      </c>
      <c r="O20" s="256">
        <v>0</v>
      </c>
    </row>
    <row r="21" ht="29.25" customHeight="1" spans="1:15">
      <c r="A21" s="259">
        <v>2120199</v>
      </c>
      <c r="B21" s="96" t="s">
        <v>149</v>
      </c>
      <c r="C21" s="259" t="s">
        <v>143</v>
      </c>
      <c r="D21" s="256">
        <v>1300000</v>
      </c>
      <c r="E21" s="256">
        <v>1300000</v>
      </c>
      <c r="F21" s="256">
        <v>1300000</v>
      </c>
      <c r="G21" s="333">
        <v>0</v>
      </c>
      <c r="H21" s="256">
        <v>0</v>
      </c>
      <c r="I21" s="256">
        <v>0</v>
      </c>
      <c r="J21" s="256">
        <v>0</v>
      </c>
      <c r="K21" s="256">
        <v>0</v>
      </c>
      <c r="L21" s="256">
        <v>0</v>
      </c>
      <c r="M21" s="256">
        <v>0</v>
      </c>
      <c r="N21" s="256">
        <v>0</v>
      </c>
      <c r="O21" s="256">
        <v>0</v>
      </c>
    </row>
    <row r="22" ht="29.25" customHeight="1" spans="1:15">
      <c r="A22" s="259"/>
      <c r="B22" s="96" t="s">
        <v>122</v>
      </c>
      <c r="C22" s="259" t="s">
        <v>123</v>
      </c>
      <c r="D22" s="256">
        <v>1501469.83</v>
      </c>
      <c r="E22" s="256">
        <v>1501469.83</v>
      </c>
      <c r="F22" s="256">
        <v>1501469.83</v>
      </c>
      <c r="G22" s="333">
        <v>0</v>
      </c>
      <c r="H22" s="256">
        <v>0</v>
      </c>
      <c r="I22" s="256">
        <v>0</v>
      </c>
      <c r="J22" s="256">
        <v>0</v>
      </c>
      <c r="K22" s="256">
        <v>0</v>
      </c>
      <c r="L22" s="256">
        <v>0</v>
      </c>
      <c r="M22" s="256">
        <v>0</v>
      </c>
      <c r="N22" s="256">
        <v>0</v>
      </c>
      <c r="O22" s="256">
        <v>0</v>
      </c>
    </row>
    <row r="23" ht="29.25" customHeight="1" spans="1:15">
      <c r="A23" s="259">
        <v>2120101</v>
      </c>
      <c r="B23" s="96" t="s">
        <v>150</v>
      </c>
      <c r="C23" s="259" t="s">
        <v>142</v>
      </c>
      <c r="D23" s="256">
        <v>651469.83</v>
      </c>
      <c r="E23" s="256">
        <v>651469.83</v>
      </c>
      <c r="F23" s="256">
        <v>651469.83</v>
      </c>
      <c r="G23" s="333">
        <v>0</v>
      </c>
      <c r="H23" s="256">
        <v>0</v>
      </c>
      <c r="I23" s="256">
        <v>0</v>
      </c>
      <c r="J23" s="256">
        <v>0</v>
      </c>
      <c r="K23" s="256">
        <v>0</v>
      </c>
      <c r="L23" s="256">
        <v>0</v>
      </c>
      <c r="M23" s="256">
        <v>0</v>
      </c>
      <c r="N23" s="256">
        <v>0</v>
      </c>
      <c r="O23" s="256">
        <v>0</v>
      </c>
    </row>
    <row r="24" ht="29.25" customHeight="1" spans="1:15">
      <c r="A24" s="259">
        <v>2120199</v>
      </c>
      <c r="B24" s="96" t="s">
        <v>150</v>
      </c>
      <c r="C24" s="259" t="s">
        <v>143</v>
      </c>
      <c r="D24" s="256">
        <v>850000</v>
      </c>
      <c r="E24" s="256">
        <v>850000</v>
      </c>
      <c r="F24" s="256">
        <v>850000</v>
      </c>
      <c r="G24" s="333">
        <v>0</v>
      </c>
      <c r="H24" s="256">
        <v>0</v>
      </c>
      <c r="I24" s="256">
        <v>0</v>
      </c>
      <c r="J24" s="256">
        <v>0</v>
      </c>
      <c r="K24" s="256">
        <v>0</v>
      </c>
      <c r="L24" s="256">
        <v>0</v>
      </c>
      <c r="M24" s="256">
        <v>0</v>
      </c>
      <c r="N24" s="256">
        <v>0</v>
      </c>
      <c r="O24" s="256">
        <v>0</v>
      </c>
    </row>
    <row r="25" ht="29.25" customHeight="1" spans="1:15">
      <c r="A25" s="259"/>
      <c r="B25" s="96" t="s">
        <v>125</v>
      </c>
      <c r="C25" s="259" t="s">
        <v>126</v>
      </c>
      <c r="D25" s="256">
        <v>2234432.94</v>
      </c>
      <c r="E25" s="256">
        <v>2234432.94</v>
      </c>
      <c r="F25" s="256">
        <v>2234432.94</v>
      </c>
      <c r="G25" s="333">
        <v>0</v>
      </c>
      <c r="H25" s="256">
        <v>0</v>
      </c>
      <c r="I25" s="256">
        <v>0</v>
      </c>
      <c r="J25" s="256">
        <v>0</v>
      </c>
      <c r="K25" s="256">
        <v>0</v>
      </c>
      <c r="L25" s="256">
        <v>0</v>
      </c>
      <c r="M25" s="256">
        <v>0</v>
      </c>
      <c r="N25" s="256">
        <v>0</v>
      </c>
      <c r="O25" s="256">
        <v>0</v>
      </c>
    </row>
    <row r="26" ht="29.25" customHeight="1" spans="1:15">
      <c r="A26" s="259">
        <v>2120102</v>
      </c>
      <c r="B26" s="96" t="s">
        <v>151</v>
      </c>
      <c r="C26" s="259" t="s">
        <v>144</v>
      </c>
      <c r="D26" s="256">
        <v>8280</v>
      </c>
      <c r="E26" s="256">
        <v>8280</v>
      </c>
      <c r="F26" s="256">
        <v>8280</v>
      </c>
      <c r="G26" s="333">
        <v>0</v>
      </c>
      <c r="H26" s="256">
        <v>0</v>
      </c>
      <c r="I26" s="256">
        <v>0</v>
      </c>
      <c r="J26" s="256">
        <v>0</v>
      </c>
      <c r="K26" s="256">
        <v>0</v>
      </c>
      <c r="L26" s="256">
        <v>0</v>
      </c>
      <c r="M26" s="256">
        <v>0</v>
      </c>
      <c r="N26" s="256">
        <v>0</v>
      </c>
      <c r="O26" s="256">
        <v>0</v>
      </c>
    </row>
    <row r="27" ht="29.25" customHeight="1" spans="1:15">
      <c r="A27" s="259">
        <v>2120199</v>
      </c>
      <c r="B27" s="96" t="s">
        <v>151</v>
      </c>
      <c r="C27" s="259" t="s">
        <v>143</v>
      </c>
      <c r="D27" s="256">
        <v>200000</v>
      </c>
      <c r="E27" s="256">
        <v>200000</v>
      </c>
      <c r="F27" s="256">
        <v>200000</v>
      </c>
      <c r="G27" s="333">
        <v>0</v>
      </c>
      <c r="H27" s="256">
        <v>0</v>
      </c>
      <c r="I27" s="256">
        <v>0</v>
      </c>
      <c r="J27" s="256">
        <v>0</v>
      </c>
      <c r="K27" s="256">
        <v>0</v>
      </c>
      <c r="L27" s="256">
        <v>0</v>
      </c>
      <c r="M27" s="256">
        <v>0</v>
      </c>
      <c r="N27" s="256">
        <v>0</v>
      </c>
      <c r="O27" s="256">
        <v>0</v>
      </c>
    </row>
    <row r="28" ht="29.25" customHeight="1" spans="1:15">
      <c r="A28" s="259">
        <v>2120101</v>
      </c>
      <c r="B28" s="96" t="s">
        <v>151</v>
      </c>
      <c r="C28" s="259" t="s">
        <v>142</v>
      </c>
      <c r="D28" s="256">
        <v>2026152.94</v>
      </c>
      <c r="E28" s="256">
        <v>2026152.94</v>
      </c>
      <c r="F28" s="256">
        <v>2026152.94</v>
      </c>
      <c r="G28" s="333"/>
      <c r="H28" s="256"/>
      <c r="I28" s="256"/>
      <c r="J28" s="256"/>
      <c r="K28" s="256"/>
      <c r="L28" s="256"/>
      <c r="M28" s="256"/>
      <c r="N28" s="256"/>
      <c r="O28" s="256"/>
    </row>
    <row r="29" ht="29.25" customHeight="1" spans="1:15">
      <c r="A29" s="259"/>
      <c r="B29" s="96" t="s">
        <v>128</v>
      </c>
      <c r="C29" s="259" t="s">
        <v>129</v>
      </c>
      <c r="D29" s="256">
        <v>4818632.56</v>
      </c>
      <c r="E29" s="256">
        <v>4818632.56</v>
      </c>
      <c r="F29" s="256">
        <v>4818632.56</v>
      </c>
      <c r="G29" s="333">
        <v>0</v>
      </c>
      <c r="H29" s="256">
        <v>0</v>
      </c>
      <c r="I29" s="256">
        <v>0</v>
      </c>
      <c r="J29" s="256">
        <v>0</v>
      </c>
      <c r="K29" s="256">
        <v>0</v>
      </c>
      <c r="L29" s="256">
        <v>0</v>
      </c>
      <c r="M29" s="256">
        <v>0</v>
      </c>
      <c r="N29" s="256">
        <v>0</v>
      </c>
      <c r="O29" s="256">
        <v>0</v>
      </c>
    </row>
    <row r="30" ht="29.25" customHeight="1" spans="1:15">
      <c r="A30" s="259">
        <v>2120399</v>
      </c>
      <c r="B30" s="96" t="s">
        <v>152</v>
      </c>
      <c r="C30" s="259" t="s">
        <v>153</v>
      </c>
      <c r="D30" s="256">
        <v>200000</v>
      </c>
      <c r="E30" s="256">
        <v>200000</v>
      </c>
      <c r="F30" s="256">
        <v>200000</v>
      </c>
      <c r="G30" s="333">
        <v>0</v>
      </c>
      <c r="H30" s="256">
        <v>0</v>
      </c>
      <c r="I30" s="256">
        <v>0</v>
      </c>
      <c r="J30" s="256">
        <v>0</v>
      </c>
      <c r="K30" s="256">
        <v>0</v>
      </c>
      <c r="L30" s="256">
        <v>0</v>
      </c>
      <c r="M30" s="256">
        <v>0</v>
      </c>
      <c r="N30" s="256">
        <v>0</v>
      </c>
      <c r="O30" s="256">
        <v>0</v>
      </c>
    </row>
    <row r="31" ht="29.25" customHeight="1" spans="1:15">
      <c r="A31" s="259">
        <v>2120303</v>
      </c>
      <c r="B31" s="96" t="s">
        <v>152</v>
      </c>
      <c r="C31" s="259" t="s">
        <v>141</v>
      </c>
      <c r="D31" s="256">
        <v>4618632.56</v>
      </c>
      <c r="E31" s="256">
        <v>4618632.56</v>
      </c>
      <c r="F31" s="256">
        <v>4618632.56</v>
      </c>
      <c r="G31" s="333">
        <v>0</v>
      </c>
      <c r="H31" s="256">
        <v>0</v>
      </c>
      <c r="I31" s="256">
        <v>0</v>
      </c>
      <c r="J31" s="256">
        <v>0</v>
      </c>
      <c r="K31" s="256">
        <v>0</v>
      </c>
      <c r="L31" s="256">
        <v>0</v>
      </c>
      <c r="M31" s="256">
        <v>0</v>
      </c>
      <c r="N31" s="256">
        <v>0</v>
      </c>
      <c r="O31" s="256">
        <v>0</v>
      </c>
    </row>
    <row r="32" ht="29.25" customHeight="1" spans="1:15">
      <c r="A32" s="259"/>
      <c r="B32" s="96" t="s">
        <v>131</v>
      </c>
      <c r="C32" s="259" t="s">
        <v>132</v>
      </c>
      <c r="D32" s="256">
        <v>42923612.28</v>
      </c>
      <c r="E32" s="256">
        <v>42923612.28</v>
      </c>
      <c r="F32" s="256">
        <v>37773612.28</v>
      </c>
      <c r="G32" s="333">
        <v>5150000</v>
      </c>
      <c r="H32" s="256">
        <v>0</v>
      </c>
      <c r="I32" s="256">
        <v>0</v>
      </c>
      <c r="J32" s="256">
        <v>0</v>
      </c>
      <c r="K32" s="256">
        <v>0</v>
      </c>
      <c r="L32" s="256">
        <v>0</v>
      </c>
      <c r="M32" s="256">
        <v>0</v>
      </c>
      <c r="N32" s="256">
        <v>0</v>
      </c>
      <c r="O32" s="256">
        <v>0</v>
      </c>
    </row>
    <row r="33" ht="29.25" customHeight="1" spans="1:15">
      <c r="A33" s="259">
        <v>2120101</v>
      </c>
      <c r="B33" s="96" t="s">
        <v>154</v>
      </c>
      <c r="C33" s="259" t="s">
        <v>142</v>
      </c>
      <c r="D33" s="256">
        <v>5782068.28</v>
      </c>
      <c r="E33" s="256">
        <v>5782068.28</v>
      </c>
      <c r="F33" s="256">
        <v>5782068.28</v>
      </c>
      <c r="G33" s="333">
        <v>0</v>
      </c>
      <c r="H33" s="256">
        <v>0</v>
      </c>
      <c r="I33" s="256">
        <v>0</v>
      </c>
      <c r="J33" s="256">
        <v>0</v>
      </c>
      <c r="K33" s="256">
        <v>0</v>
      </c>
      <c r="L33" s="256">
        <v>0</v>
      </c>
      <c r="M33" s="256">
        <v>0</v>
      </c>
      <c r="N33" s="256">
        <v>0</v>
      </c>
      <c r="O33" s="256">
        <v>0</v>
      </c>
    </row>
    <row r="34" ht="29.25" customHeight="1" spans="1:15">
      <c r="A34" s="259">
        <v>2120501</v>
      </c>
      <c r="B34" s="96" t="s">
        <v>154</v>
      </c>
      <c r="C34" s="259" t="s">
        <v>148</v>
      </c>
      <c r="D34" s="256">
        <v>37141544</v>
      </c>
      <c r="E34" s="256">
        <v>37141544</v>
      </c>
      <c r="F34" s="256">
        <v>31991544</v>
      </c>
      <c r="G34" s="333">
        <v>5150000</v>
      </c>
      <c r="H34" s="256">
        <v>0</v>
      </c>
      <c r="I34" s="256">
        <v>0</v>
      </c>
      <c r="J34" s="256">
        <v>0</v>
      </c>
      <c r="K34" s="256">
        <v>0</v>
      </c>
      <c r="L34" s="256">
        <v>0</v>
      </c>
      <c r="M34" s="256">
        <v>0</v>
      </c>
      <c r="N34" s="256">
        <v>0</v>
      </c>
      <c r="O34" s="256">
        <v>0</v>
      </c>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44" orientation="landscape" horizontalDpi="6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G47" sqref="G47"/>
    </sheetView>
  </sheetViews>
  <sheetFormatPr defaultColWidth="9.33333333333333" defaultRowHeight="11.25" outlineLevelCol="5"/>
  <cols>
    <col min="1" max="1" width="34.6666666666667" customWidth="1"/>
    <col min="2" max="2" width="19.8333333333333" customWidth="1"/>
    <col min="3" max="3" width="34.5" customWidth="1"/>
    <col min="4" max="4" width="15.6666666666667" customWidth="1"/>
    <col min="5" max="5" width="16.1666666666667" customWidth="1"/>
    <col min="6" max="6" width="18.8333333333333" customWidth="1"/>
  </cols>
  <sheetData>
    <row r="1" customHeight="1" spans="1:6">
      <c r="A1" s="305" t="s">
        <v>155</v>
      </c>
      <c r="B1" s="305"/>
      <c r="C1" s="305"/>
      <c r="D1" s="305"/>
      <c r="E1" s="305"/>
      <c r="F1" s="306" t="s">
        <v>156</v>
      </c>
    </row>
    <row r="2" customHeight="1" spans="1:6">
      <c r="A2" s="305"/>
      <c r="B2" s="305"/>
      <c r="C2" s="305"/>
      <c r="D2" s="305"/>
      <c r="E2" s="305"/>
      <c r="F2" s="306"/>
    </row>
    <row r="3" ht="19.5" customHeight="1" spans="1:6">
      <c r="A3" s="305"/>
      <c r="B3" s="305"/>
      <c r="C3" s="305"/>
      <c r="D3" s="305"/>
      <c r="E3" s="305"/>
      <c r="F3" s="307"/>
    </row>
    <row r="4" ht="20.25" customHeight="1" spans="1:1">
      <c r="A4" s="308"/>
    </row>
    <row r="5" ht="25.5" customHeight="1" spans="1:6">
      <c r="A5" s="149" t="s">
        <v>4</v>
      </c>
      <c r="B5" s="309"/>
      <c r="C5" s="310" t="s">
        <v>157</v>
      </c>
      <c r="D5" s="311"/>
      <c r="E5" s="311"/>
      <c r="F5" s="312"/>
    </row>
    <row r="6" ht="15" customHeight="1" spans="1:6">
      <c r="A6" s="313" t="s">
        <v>6</v>
      </c>
      <c r="B6" s="314" t="s">
        <v>158</v>
      </c>
      <c r="C6" s="313" t="s">
        <v>159</v>
      </c>
      <c r="D6" s="315" t="s">
        <v>107</v>
      </c>
      <c r="E6" s="315" t="s">
        <v>160</v>
      </c>
      <c r="F6" s="314" t="s">
        <v>161</v>
      </c>
    </row>
    <row r="7" ht="15" customHeight="1" spans="1:6">
      <c r="A7" s="316" t="s">
        <v>162</v>
      </c>
      <c r="B7" s="317">
        <f>B8+B9</f>
        <v>77240990.12</v>
      </c>
      <c r="C7" s="316" t="s">
        <v>12</v>
      </c>
      <c r="D7" s="318">
        <f>E7+F7</f>
        <v>0</v>
      </c>
      <c r="E7" s="319"/>
      <c r="F7" s="319"/>
    </row>
    <row r="8" ht="15" customHeight="1" spans="1:6">
      <c r="A8" s="316" t="s">
        <v>163</v>
      </c>
      <c r="B8" s="320">
        <v>72090990.12</v>
      </c>
      <c r="C8" s="316" t="s">
        <v>16</v>
      </c>
      <c r="D8" s="318">
        <f t="shared" ref="D8:D27" si="0">E8+F8</f>
        <v>0</v>
      </c>
      <c r="E8" s="319"/>
      <c r="F8" s="319"/>
    </row>
    <row r="9" ht="15" customHeight="1" spans="1:6">
      <c r="A9" s="316" t="s">
        <v>164</v>
      </c>
      <c r="B9" s="256">
        <v>5150000</v>
      </c>
      <c r="C9" s="316" t="s">
        <v>20</v>
      </c>
      <c r="D9" s="318">
        <f t="shared" si="0"/>
        <v>0</v>
      </c>
      <c r="E9" s="319"/>
      <c r="F9" s="319"/>
    </row>
    <row r="10" ht="15" customHeight="1" spans="1:6">
      <c r="A10" s="316"/>
      <c r="B10" s="317"/>
      <c r="C10" s="316" t="s">
        <v>24</v>
      </c>
      <c r="D10" s="318">
        <f t="shared" si="0"/>
        <v>0</v>
      </c>
      <c r="E10" s="319"/>
      <c r="F10" s="319"/>
    </row>
    <row r="11" ht="15" customHeight="1" spans="1:6">
      <c r="A11" s="316"/>
      <c r="B11" s="317"/>
      <c r="C11" s="316" t="s">
        <v>28</v>
      </c>
      <c r="D11" s="318">
        <f t="shared" si="0"/>
        <v>0</v>
      </c>
      <c r="E11" s="319"/>
      <c r="F11" s="319"/>
    </row>
    <row r="12" ht="15" customHeight="1" spans="1:6">
      <c r="A12" s="316"/>
      <c r="B12" s="317"/>
      <c r="C12" s="316" t="s">
        <v>31</v>
      </c>
      <c r="D12" s="318">
        <f t="shared" si="0"/>
        <v>0</v>
      </c>
      <c r="E12" s="319"/>
      <c r="F12" s="319"/>
    </row>
    <row r="13" ht="15" customHeight="1" spans="1:6">
      <c r="A13" s="316"/>
      <c r="B13" s="317"/>
      <c r="C13" s="316" t="s">
        <v>35</v>
      </c>
      <c r="D13" s="318">
        <f t="shared" si="0"/>
        <v>0</v>
      </c>
      <c r="E13" s="319"/>
      <c r="F13" s="319"/>
    </row>
    <row r="14" ht="15" customHeight="1" spans="1:6">
      <c r="A14" s="316"/>
      <c r="B14" s="317"/>
      <c r="C14" s="316" t="s">
        <v>38</v>
      </c>
      <c r="D14" s="318">
        <f t="shared" si="0"/>
        <v>0</v>
      </c>
      <c r="E14" s="319"/>
      <c r="F14" s="319"/>
    </row>
    <row r="15" ht="15" customHeight="1" spans="1:6">
      <c r="A15" s="316"/>
      <c r="B15" s="317"/>
      <c r="C15" s="316" t="s">
        <v>165</v>
      </c>
      <c r="D15" s="318">
        <f t="shared" si="0"/>
        <v>0</v>
      </c>
      <c r="E15" s="319"/>
      <c r="F15" s="319"/>
    </row>
    <row r="16" ht="15" customHeight="1" spans="1:6">
      <c r="A16" s="316"/>
      <c r="B16" s="317"/>
      <c r="C16" s="316" t="s">
        <v>166</v>
      </c>
      <c r="D16" s="318">
        <f t="shared" si="0"/>
        <v>0</v>
      </c>
      <c r="E16" s="319"/>
      <c r="F16" s="319"/>
    </row>
    <row r="17" ht="15" customHeight="1" spans="1:6">
      <c r="A17" s="316"/>
      <c r="B17" s="317"/>
      <c r="C17" s="316" t="s">
        <v>167</v>
      </c>
      <c r="D17" s="321">
        <v>77240990.12</v>
      </c>
      <c r="E17" s="321">
        <v>77240990.12</v>
      </c>
      <c r="F17" s="319"/>
    </row>
    <row r="18" ht="15" customHeight="1" spans="1:6">
      <c r="A18" s="316"/>
      <c r="B18" s="317"/>
      <c r="C18" s="316" t="s">
        <v>168</v>
      </c>
      <c r="D18" s="318">
        <f t="shared" si="0"/>
        <v>0</v>
      </c>
      <c r="E18" s="319"/>
      <c r="F18" s="319"/>
    </row>
    <row r="19" ht="15" customHeight="1" spans="1:6">
      <c r="A19" s="248"/>
      <c r="B19" s="317"/>
      <c r="C19" s="316" t="s">
        <v>169</v>
      </c>
      <c r="D19" s="318">
        <f t="shared" si="0"/>
        <v>0</v>
      </c>
      <c r="E19" s="319"/>
      <c r="F19" s="319"/>
    </row>
    <row r="20" ht="15" customHeight="1" spans="1:6">
      <c r="A20" s="248"/>
      <c r="B20" s="317"/>
      <c r="C20" s="322" t="s">
        <v>170</v>
      </c>
      <c r="D20" s="318">
        <f t="shared" si="0"/>
        <v>0</v>
      </c>
      <c r="E20" s="319"/>
      <c r="F20" s="319"/>
    </row>
    <row r="21" ht="15" customHeight="1" spans="1:6">
      <c r="A21" s="248"/>
      <c r="B21" s="317"/>
      <c r="C21" s="322" t="s">
        <v>171</v>
      </c>
      <c r="D21" s="318">
        <f t="shared" si="0"/>
        <v>0</v>
      </c>
      <c r="E21" s="319"/>
      <c r="F21" s="319"/>
    </row>
    <row r="22" ht="15" customHeight="1" spans="1:6">
      <c r="A22" s="248"/>
      <c r="B22" s="317"/>
      <c r="C22" s="322" t="s">
        <v>172</v>
      </c>
      <c r="D22" s="318">
        <f t="shared" si="0"/>
        <v>0</v>
      </c>
      <c r="E22" s="319"/>
      <c r="F22" s="319"/>
    </row>
    <row r="23" ht="21.75" customHeight="1" spans="1:6">
      <c r="A23" s="248"/>
      <c r="B23" s="317"/>
      <c r="C23" s="322" t="s">
        <v>173</v>
      </c>
      <c r="D23" s="318">
        <f t="shared" si="0"/>
        <v>0</v>
      </c>
      <c r="E23" s="319"/>
      <c r="F23" s="319"/>
    </row>
    <row r="24" ht="22.5" customHeight="1" spans="1:6">
      <c r="A24" s="248"/>
      <c r="B24" s="317"/>
      <c r="C24" s="322" t="s">
        <v>174</v>
      </c>
      <c r="D24" s="318">
        <f t="shared" si="0"/>
        <v>0</v>
      </c>
      <c r="E24" s="319"/>
      <c r="F24" s="319"/>
    </row>
    <row r="25" ht="22.5" customHeight="1" spans="1:6">
      <c r="A25" s="248"/>
      <c r="B25" s="317"/>
      <c r="C25" s="322" t="s">
        <v>175</v>
      </c>
      <c r="D25" s="318">
        <f t="shared" si="0"/>
        <v>0</v>
      </c>
      <c r="E25" s="319"/>
      <c r="F25" s="319"/>
    </row>
    <row r="26" ht="21" customHeight="1" spans="1:6">
      <c r="A26" s="316"/>
      <c r="B26" s="317"/>
      <c r="C26" s="322" t="s">
        <v>176</v>
      </c>
      <c r="D26" s="318">
        <f t="shared" si="0"/>
        <v>0</v>
      </c>
      <c r="E26" s="319"/>
      <c r="F26" s="319"/>
    </row>
    <row r="27" s="45" customFormat="1" ht="22.5" customHeight="1" spans="1:6">
      <c r="A27" s="137" t="s">
        <v>81</v>
      </c>
      <c r="B27" s="323">
        <v>77240990.12</v>
      </c>
      <c r="C27" s="246" t="s">
        <v>93</v>
      </c>
      <c r="D27" s="321">
        <v>77240990.12</v>
      </c>
      <c r="E27" s="321">
        <v>77240990.12</v>
      </c>
      <c r="F27" s="319">
        <v>0</v>
      </c>
    </row>
  </sheetData>
  <sheetProtection formatCells="0" formatColumns="0" formatRows="0"/>
  <mergeCells count="4">
    <mergeCell ref="A5:B5"/>
    <mergeCell ref="C5:F5"/>
    <mergeCell ref="F1:F2"/>
    <mergeCell ref="A1:E3"/>
  </mergeCells>
  <pageMargins left="0.708661417322835" right="0.708661417322835" top="0.748031496062992" bottom="0.748031496062992" header="0.31496062992126" footer="0.31496062992126"/>
  <pageSetup paperSize="9"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4"/>
  <sheetViews>
    <sheetView showGridLines="0" showZeros="0" topLeftCell="A16" workbookViewId="0">
      <selection activeCell="Z11" sqref="Z11"/>
    </sheetView>
  </sheetViews>
  <sheetFormatPr defaultColWidth="9.16666666666667" defaultRowHeight="11.25"/>
  <cols>
    <col min="1" max="2" width="12.8333333333333" style="45" customWidth="1"/>
    <col min="3" max="3" width="35.6666666666667" style="45" customWidth="1"/>
    <col min="4" max="4" width="14.8333333333333" style="45" customWidth="1"/>
    <col min="5" max="22" width="10.3333333333333" style="45" customWidth="1"/>
    <col min="23" max="24" width="6.83333333333333" style="45" customWidth="1"/>
    <col min="25" max="16384" width="9.16666666666667" style="45"/>
  </cols>
  <sheetData>
    <row r="1" ht="24.75" customHeight="1" spans="1:24">
      <c r="A1" s="218"/>
      <c r="B1" s="218"/>
      <c r="C1" s="218"/>
      <c r="D1" s="218"/>
      <c r="E1" s="218"/>
      <c r="F1" s="218"/>
      <c r="G1" s="218"/>
      <c r="H1" s="218"/>
      <c r="I1" s="218"/>
      <c r="J1" s="218"/>
      <c r="K1" s="218"/>
      <c r="L1" s="218"/>
      <c r="M1" s="218"/>
      <c r="N1" s="218"/>
      <c r="O1" s="218"/>
      <c r="P1" s="218"/>
      <c r="Q1" s="197"/>
      <c r="R1" s="197"/>
      <c r="S1" s="166"/>
      <c r="T1" s="166"/>
      <c r="U1" s="232"/>
      <c r="V1" s="201" t="s">
        <v>177</v>
      </c>
      <c r="W1" s="166"/>
      <c r="X1" s="166"/>
    </row>
    <row r="2" ht="24.75" customHeight="1" spans="1:24">
      <c r="A2" s="219" t="s">
        <v>178</v>
      </c>
      <c r="B2" s="219"/>
      <c r="C2" s="219"/>
      <c r="D2" s="219"/>
      <c r="E2" s="219"/>
      <c r="F2" s="219"/>
      <c r="G2" s="219"/>
      <c r="H2" s="219"/>
      <c r="I2" s="219"/>
      <c r="J2" s="219"/>
      <c r="K2" s="219"/>
      <c r="L2" s="219"/>
      <c r="M2" s="219"/>
      <c r="N2" s="219"/>
      <c r="O2" s="219"/>
      <c r="P2" s="219"/>
      <c r="Q2" s="219"/>
      <c r="R2" s="219"/>
      <c r="S2" s="219"/>
      <c r="T2" s="219"/>
      <c r="U2" s="219"/>
      <c r="V2" s="219"/>
      <c r="W2" s="166"/>
      <c r="X2" s="166"/>
    </row>
    <row r="3" ht="24.75" customHeight="1" spans="1:24">
      <c r="A3" s="220"/>
      <c r="B3" s="218"/>
      <c r="C3" s="218"/>
      <c r="D3" s="218"/>
      <c r="E3" s="218"/>
      <c r="F3" s="218"/>
      <c r="G3" s="218"/>
      <c r="H3" s="218"/>
      <c r="I3" s="218"/>
      <c r="J3" s="218"/>
      <c r="K3" s="218"/>
      <c r="L3" s="218"/>
      <c r="M3" s="218"/>
      <c r="N3" s="218"/>
      <c r="O3" s="218"/>
      <c r="P3" s="218"/>
      <c r="Q3" s="225"/>
      <c r="R3" s="225"/>
      <c r="S3" s="229"/>
      <c r="T3" s="229"/>
      <c r="U3" s="229"/>
      <c r="V3" s="240" t="s">
        <v>90</v>
      </c>
      <c r="W3" s="229"/>
      <c r="X3" s="229"/>
    </row>
    <row r="4" ht="24.75" customHeight="1" spans="1:24">
      <c r="A4" s="221" t="s">
        <v>135</v>
      </c>
      <c r="B4" s="237" t="s">
        <v>91</v>
      </c>
      <c r="C4" s="299" t="s">
        <v>136</v>
      </c>
      <c r="D4" s="206" t="s">
        <v>93</v>
      </c>
      <c r="E4" s="206" t="s">
        <v>179</v>
      </c>
      <c r="F4" s="206"/>
      <c r="G4" s="206"/>
      <c r="H4" s="206"/>
      <c r="I4" s="205" t="s">
        <v>180</v>
      </c>
      <c r="J4" s="205"/>
      <c r="K4" s="205"/>
      <c r="L4" s="205"/>
      <c r="M4" s="205"/>
      <c r="N4" s="205"/>
      <c r="O4" s="205"/>
      <c r="P4" s="205"/>
      <c r="Q4" s="205"/>
      <c r="R4" s="205"/>
      <c r="S4" s="237" t="s">
        <v>181</v>
      </c>
      <c r="T4" s="205" t="s">
        <v>182</v>
      </c>
      <c r="U4" s="304" t="s">
        <v>183</v>
      </c>
      <c r="V4" s="205" t="s">
        <v>184</v>
      </c>
      <c r="W4" s="229"/>
      <c r="X4" s="229"/>
    </row>
    <row r="5" ht="24.75" customHeight="1" spans="1:24">
      <c r="A5" s="221"/>
      <c r="B5" s="237"/>
      <c r="C5" s="299"/>
      <c r="D5" s="205"/>
      <c r="E5" s="300" t="s">
        <v>107</v>
      </c>
      <c r="F5" s="215" t="s">
        <v>185</v>
      </c>
      <c r="G5" s="215" t="s">
        <v>186</v>
      </c>
      <c r="H5" s="215" t="s">
        <v>187</v>
      </c>
      <c r="I5" s="215" t="s">
        <v>107</v>
      </c>
      <c r="J5" s="226" t="s">
        <v>188</v>
      </c>
      <c r="K5" s="226" t="s">
        <v>189</v>
      </c>
      <c r="L5" s="226" t="s">
        <v>190</v>
      </c>
      <c r="M5" s="251" t="s">
        <v>191</v>
      </c>
      <c r="N5" s="215" t="s">
        <v>192</v>
      </c>
      <c r="O5" s="215" t="s">
        <v>193</v>
      </c>
      <c r="P5" s="215" t="s">
        <v>194</v>
      </c>
      <c r="Q5" s="215" t="s">
        <v>195</v>
      </c>
      <c r="R5" s="214" t="s">
        <v>196</v>
      </c>
      <c r="S5" s="206"/>
      <c r="T5" s="205"/>
      <c r="U5" s="304"/>
      <c r="V5" s="205"/>
      <c r="W5" s="229"/>
      <c r="X5" s="229"/>
    </row>
    <row r="6" ht="30.75" customHeight="1" spans="1:24">
      <c r="A6" s="221"/>
      <c r="B6" s="237"/>
      <c r="C6" s="299"/>
      <c r="D6" s="205"/>
      <c r="E6" s="230"/>
      <c r="F6" s="205"/>
      <c r="G6" s="205"/>
      <c r="H6" s="205"/>
      <c r="I6" s="205"/>
      <c r="J6" s="227"/>
      <c r="K6" s="227"/>
      <c r="L6" s="227"/>
      <c r="M6" s="226"/>
      <c r="N6" s="205"/>
      <c r="O6" s="205"/>
      <c r="P6" s="205"/>
      <c r="Q6" s="205"/>
      <c r="R6" s="206"/>
      <c r="S6" s="206"/>
      <c r="T6" s="205"/>
      <c r="U6" s="304"/>
      <c r="V6" s="205"/>
      <c r="W6" s="166"/>
      <c r="X6" s="166"/>
    </row>
    <row r="7" s="45" customFormat="1" ht="27" customHeight="1" spans="1:22">
      <c r="A7" s="301"/>
      <c r="B7" s="302"/>
      <c r="C7" s="301" t="s">
        <v>107</v>
      </c>
      <c r="D7" s="159">
        <v>77240990.12</v>
      </c>
      <c r="E7" s="159">
        <v>32090990.12</v>
      </c>
      <c r="F7" s="159">
        <v>27117134.12</v>
      </c>
      <c r="G7" s="159">
        <v>4875216</v>
      </c>
      <c r="H7" s="159">
        <v>98640</v>
      </c>
      <c r="I7" s="159">
        <v>45150000</v>
      </c>
      <c r="J7" s="159">
        <v>44780000</v>
      </c>
      <c r="K7" s="159">
        <v>180000</v>
      </c>
      <c r="L7" s="159">
        <v>0</v>
      </c>
      <c r="M7" s="159">
        <v>0</v>
      </c>
      <c r="N7" s="159">
        <v>190000</v>
      </c>
      <c r="O7" s="159">
        <v>0</v>
      </c>
      <c r="P7" s="159">
        <v>0</v>
      </c>
      <c r="Q7" s="159">
        <v>0</v>
      </c>
      <c r="R7" s="159">
        <v>0</v>
      </c>
      <c r="S7" s="159">
        <v>0</v>
      </c>
      <c r="T7" s="159">
        <v>0</v>
      </c>
      <c r="U7" s="159">
        <v>0</v>
      </c>
      <c r="V7" s="159">
        <v>0</v>
      </c>
    </row>
    <row r="8" ht="27" customHeight="1" spans="1:24">
      <c r="A8" s="301"/>
      <c r="B8" s="302" t="s">
        <v>139</v>
      </c>
      <c r="C8" s="301" t="s">
        <v>109</v>
      </c>
      <c r="D8" s="159">
        <v>77240990.12</v>
      </c>
      <c r="E8" s="159">
        <v>32090990.12</v>
      </c>
      <c r="F8" s="159">
        <v>27117134.12</v>
      </c>
      <c r="G8" s="159">
        <v>4875216</v>
      </c>
      <c r="H8" s="159">
        <v>98640</v>
      </c>
      <c r="I8" s="159">
        <v>45150000</v>
      </c>
      <c r="J8" s="159">
        <v>44780000</v>
      </c>
      <c r="K8" s="159">
        <v>180000</v>
      </c>
      <c r="L8" s="159">
        <v>0</v>
      </c>
      <c r="M8" s="159">
        <v>0</v>
      </c>
      <c r="N8" s="159">
        <v>190000</v>
      </c>
      <c r="O8" s="159">
        <v>0</v>
      </c>
      <c r="P8" s="159">
        <v>0</v>
      </c>
      <c r="Q8" s="159">
        <v>0</v>
      </c>
      <c r="R8" s="159">
        <v>0</v>
      </c>
      <c r="S8" s="159">
        <v>0</v>
      </c>
      <c r="T8" s="159">
        <v>0</v>
      </c>
      <c r="U8" s="159">
        <v>0</v>
      </c>
      <c r="V8" s="159">
        <v>0</v>
      </c>
      <c r="W8" s="166"/>
      <c r="X8" s="166"/>
    </row>
    <row r="9" ht="27" customHeight="1" spans="1:24">
      <c r="A9" s="301"/>
      <c r="B9" s="302" t="s">
        <v>110</v>
      </c>
      <c r="C9" s="301" t="s">
        <v>111</v>
      </c>
      <c r="D9" s="159">
        <v>3171240.86</v>
      </c>
      <c r="E9" s="159">
        <v>1141240.86</v>
      </c>
      <c r="F9" s="159">
        <v>942502.86</v>
      </c>
      <c r="G9" s="159">
        <v>198738</v>
      </c>
      <c r="H9" s="159">
        <v>0</v>
      </c>
      <c r="I9" s="159">
        <v>2030000</v>
      </c>
      <c r="J9" s="159">
        <v>2030000</v>
      </c>
      <c r="K9" s="159">
        <v>0</v>
      </c>
      <c r="L9" s="159">
        <v>0</v>
      </c>
      <c r="M9" s="159">
        <v>0</v>
      </c>
      <c r="N9" s="159">
        <v>0</v>
      </c>
      <c r="O9" s="159">
        <v>0</v>
      </c>
      <c r="P9" s="159">
        <v>0</v>
      </c>
      <c r="Q9" s="159">
        <v>0</v>
      </c>
      <c r="R9" s="159">
        <v>0</v>
      </c>
      <c r="S9" s="159">
        <v>0</v>
      </c>
      <c r="T9" s="159">
        <v>0</v>
      </c>
      <c r="U9" s="159">
        <v>0</v>
      </c>
      <c r="V9" s="159">
        <v>0</v>
      </c>
      <c r="W9" s="166"/>
      <c r="X9" s="166"/>
    </row>
    <row r="10" ht="27" customHeight="1" spans="1:24">
      <c r="A10" s="301">
        <v>2120101</v>
      </c>
      <c r="B10" s="302" t="s">
        <v>140</v>
      </c>
      <c r="C10" s="301" t="s">
        <v>142</v>
      </c>
      <c r="D10" s="159">
        <v>1141240.86</v>
      </c>
      <c r="E10" s="159">
        <v>1141240.86</v>
      </c>
      <c r="F10" s="159">
        <v>942502.86</v>
      </c>
      <c r="G10" s="159">
        <v>198738</v>
      </c>
      <c r="H10" s="159">
        <v>0</v>
      </c>
      <c r="I10" s="159">
        <v>0</v>
      </c>
      <c r="J10" s="159">
        <v>0</v>
      </c>
      <c r="K10" s="159">
        <v>0</v>
      </c>
      <c r="L10" s="159">
        <v>0</v>
      </c>
      <c r="M10" s="159">
        <v>0</v>
      </c>
      <c r="N10" s="159">
        <v>0</v>
      </c>
      <c r="O10" s="159">
        <v>0</v>
      </c>
      <c r="P10" s="159">
        <v>0</v>
      </c>
      <c r="Q10" s="159">
        <v>0</v>
      </c>
      <c r="R10" s="159">
        <v>0</v>
      </c>
      <c r="S10" s="159">
        <v>0</v>
      </c>
      <c r="T10" s="159">
        <v>0</v>
      </c>
      <c r="U10" s="159">
        <v>0</v>
      </c>
      <c r="V10" s="159">
        <v>0</v>
      </c>
      <c r="W10" s="166"/>
      <c r="X10" s="166"/>
    </row>
    <row r="11" ht="27" customHeight="1" spans="1:24">
      <c r="A11" s="301">
        <v>2120102</v>
      </c>
      <c r="B11" s="302" t="s">
        <v>140</v>
      </c>
      <c r="C11" s="301" t="s">
        <v>144</v>
      </c>
      <c r="D11" s="159">
        <v>1100000</v>
      </c>
      <c r="E11" s="159">
        <v>0</v>
      </c>
      <c r="F11" s="159">
        <v>0</v>
      </c>
      <c r="G11" s="159">
        <v>0</v>
      </c>
      <c r="H11" s="159">
        <v>0</v>
      </c>
      <c r="I11" s="159">
        <v>1100000</v>
      </c>
      <c r="J11" s="159">
        <v>1100000</v>
      </c>
      <c r="K11" s="159">
        <v>0</v>
      </c>
      <c r="L11" s="159">
        <v>0</v>
      </c>
      <c r="M11" s="159">
        <v>0</v>
      </c>
      <c r="N11" s="159">
        <v>0</v>
      </c>
      <c r="O11" s="159">
        <v>0</v>
      </c>
      <c r="P11" s="159">
        <v>0</v>
      </c>
      <c r="Q11" s="159">
        <v>0</v>
      </c>
      <c r="R11" s="159">
        <v>0</v>
      </c>
      <c r="S11" s="159">
        <v>0</v>
      </c>
      <c r="T11" s="159">
        <v>0</v>
      </c>
      <c r="U11" s="159">
        <v>0</v>
      </c>
      <c r="V11" s="159">
        <v>0</v>
      </c>
      <c r="W11" s="166"/>
      <c r="X11" s="166"/>
    </row>
    <row r="12" ht="27" customHeight="1" spans="1:24">
      <c r="A12" s="301">
        <v>2120303</v>
      </c>
      <c r="B12" s="302" t="s">
        <v>140</v>
      </c>
      <c r="C12" s="301" t="s">
        <v>141</v>
      </c>
      <c r="D12" s="159">
        <v>50000</v>
      </c>
      <c r="E12" s="159">
        <v>0</v>
      </c>
      <c r="F12" s="159">
        <v>0</v>
      </c>
      <c r="G12" s="159">
        <v>0</v>
      </c>
      <c r="H12" s="159">
        <v>0</v>
      </c>
      <c r="I12" s="159">
        <v>50000</v>
      </c>
      <c r="J12" s="159">
        <v>50000</v>
      </c>
      <c r="K12" s="159">
        <v>0</v>
      </c>
      <c r="L12" s="159">
        <v>0</v>
      </c>
      <c r="M12" s="159">
        <v>0</v>
      </c>
      <c r="N12" s="159">
        <v>0</v>
      </c>
      <c r="O12" s="159">
        <v>0</v>
      </c>
      <c r="P12" s="159">
        <v>0</v>
      </c>
      <c r="Q12" s="159">
        <v>0</v>
      </c>
      <c r="R12" s="159">
        <v>0</v>
      </c>
      <c r="S12" s="159">
        <v>0</v>
      </c>
      <c r="T12" s="159">
        <v>0</v>
      </c>
      <c r="U12" s="159">
        <v>0</v>
      </c>
      <c r="V12" s="159">
        <v>0</v>
      </c>
      <c r="W12" s="166"/>
      <c r="X12" s="166"/>
    </row>
    <row r="13" ht="27" customHeight="1" spans="1:24">
      <c r="A13" s="301">
        <v>2120199</v>
      </c>
      <c r="B13" s="302" t="s">
        <v>140</v>
      </c>
      <c r="C13" s="301" t="s">
        <v>143</v>
      </c>
      <c r="D13" s="159">
        <v>880000</v>
      </c>
      <c r="E13" s="159">
        <v>0</v>
      </c>
      <c r="F13" s="159">
        <v>0</v>
      </c>
      <c r="G13" s="159">
        <v>0</v>
      </c>
      <c r="H13" s="159">
        <v>0</v>
      </c>
      <c r="I13" s="159">
        <v>880000</v>
      </c>
      <c r="J13" s="159">
        <v>880000</v>
      </c>
      <c r="K13" s="159">
        <v>0</v>
      </c>
      <c r="L13" s="159">
        <v>0</v>
      </c>
      <c r="M13" s="159">
        <v>0</v>
      </c>
      <c r="N13" s="159">
        <v>0</v>
      </c>
      <c r="O13" s="159">
        <v>0</v>
      </c>
      <c r="P13" s="159">
        <v>0</v>
      </c>
      <c r="Q13" s="159">
        <v>0</v>
      </c>
      <c r="R13" s="159">
        <v>0</v>
      </c>
      <c r="S13" s="159">
        <v>0</v>
      </c>
      <c r="T13" s="159">
        <v>0</v>
      </c>
      <c r="U13" s="159">
        <v>0</v>
      </c>
      <c r="V13" s="159">
        <v>0</v>
      </c>
      <c r="W13" s="166"/>
      <c r="X13" s="166"/>
    </row>
    <row r="14" ht="27" customHeight="1" spans="1:24">
      <c r="A14" s="301"/>
      <c r="B14" s="302" t="s">
        <v>113</v>
      </c>
      <c r="C14" s="301" t="s">
        <v>114</v>
      </c>
      <c r="D14" s="159">
        <v>15162030.22</v>
      </c>
      <c r="E14" s="159">
        <v>14362030.22</v>
      </c>
      <c r="F14" s="159">
        <v>12520837.22</v>
      </c>
      <c r="G14" s="159">
        <v>1825353</v>
      </c>
      <c r="H14" s="159">
        <v>15840</v>
      </c>
      <c r="I14" s="159">
        <v>800000</v>
      </c>
      <c r="J14" s="159">
        <v>800000</v>
      </c>
      <c r="K14" s="159">
        <v>0</v>
      </c>
      <c r="L14" s="159">
        <v>0</v>
      </c>
      <c r="M14" s="159">
        <v>0</v>
      </c>
      <c r="N14" s="159">
        <v>0</v>
      </c>
      <c r="O14" s="159">
        <v>0</v>
      </c>
      <c r="P14" s="159">
        <v>0</v>
      </c>
      <c r="Q14" s="159">
        <v>0</v>
      </c>
      <c r="R14" s="159">
        <v>0</v>
      </c>
      <c r="S14" s="159">
        <v>0</v>
      </c>
      <c r="T14" s="159">
        <v>0</v>
      </c>
      <c r="U14" s="159">
        <v>0</v>
      </c>
      <c r="V14" s="159">
        <v>0</v>
      </c>
      <c r="W14" s="166"/>
      <c r="X14" s="166"/>
    </row>
    <row r="15" ht="27" customHeight="1" spans="1:24">
      <c r="A15" s="301">
        <v>2120104</v>
      </c>
      <c r="B15" s="302" t="s">
        <v>145</v>
      </c>
      <c r="C15" s="301" t="s">
        <v>146</v>
      </c>
      <c r="D15" s="159">
        <v>15162030.22</v>
      </c>
      <c r="E15" s="159">
        <v>14362030.22</v>
      </c>
      <c r="F15" s="159">
        <v>12520837.22</v>
      </c>
      <c r="G15" s="159">
        <v>1825353</v>
      </c>
      <c r="H15" s="159">
        <v>15840</v>
      </c>
      <c r="I15" s="159">
        <v>800000</v>
      </c>
      <c r="J15" s="159">
        <v>800000</v>
      </c>
      <c r="K15" s="159">
        <v>0</v>
      </c>
      <c r="L15" s="159">
        <v>0</v>
      </c>
      <c r="M15" s="159">
        <v>0</v>
      </c>
      <c r="N15" s="159">
        <v>0</v>
      </c>
      <c r="O15" s="159">
        <v>0</v>
      </c>
      <c r="P15" s="159">
        <v>0</v>
      </c>
      <c r="Q15" s="159">
        <v>0</v>
      </c>
      <c r="R15" s="159">
        <v>0</v>
      </c>
      <c r="S15" s="159">
        <v>0</v>
      </c>
      <c r="T15" s="159">
        <v>0</v>
      </c>
      <c r="U15" s="159">
        <v>0</v>
      </c>
      <c r="V15" s="159">
        <v>0</v>
      </c>
      <c r="W15" s="166"/>
      <c r="X15" s="166"/>
    </row>
    <row r="16" ht="27" customHeight="1" spans="1:24">
      <c r="A16" s="301"/>
      <c r="B16" s="302" t="s">
        <v>116</v>
      </c>
      <c r="C16" s="301" t="s">
        <v>117</v>
      </c>
      <c r="D16" s="159">
        <v>5290644.59</v>
      </c>
      <c r="E16" s="159">
        <v>4090644.59</v>
      </c>
      <c r="F16" s="159">
        <v>3438614.59</v>
      </c>
      <c r="G16" s="159">
        <v>652030</v>
      </c>
      <c r="H16" s="159">
        <v>0</v>
      </c>
      <c r="I16" s="159">
        <v>1200000</v>
      </c>
      <c r="J16" s="159">
        <v>1200000</v>
      </c>
      <c r="K16" s="159">
        <v>0</v>
      </c>
      <c r="L16" s="159">
        <v>0</v>
      </c>
      <c r="M16" s="159">
        <v>0</v>
      </c>
      <c r="N16" s="159">
        <v>0</v>
      </c>
      <c r="O16" s="159">
        <v>0</v>
      </c>
      <c r="P16" s="159">
        <v>0</v>
      </c>
      <c r="Q16" s="159">
        <v>0</v>
      </c>
      <c r="R16" s="159">
        <v>0</v>
      </c>
      <c r="S16" s="159">
        <v>0</v>
      </c>
      <c r="T16" s="159">
        <v>0</v>
      </c>
      <c r="U16" s="159">
        <v>0</v>
      </c>
      <c r="V16" s="159">
        <v>0</v>
      </c>
      <c r="W16" s="166"/>
      <c r="X16" s="166"/>
    </row>
    <row r="17" ht="27" customHeight="1" spans="1:24">
      <c r="A17" s="301">
        <v>2120501</v>
      </c>
      <c r="B17" s="302" t="s">
        <v>147</v>
      </c>
      <c r="C17" s="301" t="s">
        <v>148</v>
      </c>
      <c r="D17" s="159">
        <v>4090644.59</v>
      </c>
      <c r="E17" s="159">
        <v>4090644.59</v>
      </c>
      <c r="F17" s="159">
        <v>3438614.59</v>
      </c>
      <c r="G17" s="159">
        <v>652030</v>
      </c>
      <c r="H17" s="159">
        <v>0</v>
      </c>
      <c r="I17" s="159">
        <v>0</v>
      </c>
      <c r="J17" s="159">
        <v>0</v>
      </c>
      <c r="K17" s="159">
        <v>0</v>
      </c>
      <c r="L17" s="159">
        <v>0</v>
      </c>
      <c r="M17" s="159">
        <v>0</v>
      </c>
      <c r="N17" s="159">
        <v>0</v>
      </c>
      <c r="O17" s="159">
        <v>0</v>
      </c>
      <c r="P17" s="159">
        <v>0</v>
      </c>
      <c r="Q17" s="159">
        <v>0</v>
      </c>
      <c r="R17" s="159">
        <v>0</v>
      </c>
      <c r="S17" s="159">
        <v>0</v>
      </c>
      <c r="T17" s="159">
        <v>0</v>
      </c>
      <c r="U17" s="159">
        <v>0</v>
      </c>
      <c r="V17" s="159">
        <v>0</v>
      </c>
      <c r="W17" s="166"/>
      <c r="X17" s="166"/>
    </row>
    <row r="18" ht="27" customHeight="1" spans="1:24">
      <c r="A18" s="301">
        <v>2120199</v>
      </c>
      <c r="B18" s="302" t="s">
        <v>147</v>
      </c>
      <c r="C18" s="301" t="s">
        <v>143</v>
      </c>
      <c r="D18" s="159">
        <v>1200000</v>
      </c>
      <c r="E18" s="159">
        <v>0</v>
      </c>
      <c r="F18" s="159">
        <v>0</v>
      </c>
      <c r="G18" s="159">
        <v>0</v>
      </c>
      <c r="H18" s="159">
        <v>0</v>
      </c>
      <c r="I18" s="159">
        <v>1200000</v>
      </c>
      <c r="J18" s="159">
        <v>1200000</v>
      </c>
      <c r="K18" s="159">
        <v>0</v>
      </c>
      <c r="L18" s="159">
        <v>0</v>
      </c>
      <c r="M18" s="159">
        <v>0</v>
      </c>
      <c r="N18" s="159">
        <v>0</v>
      </c>
      <c r="O18" s="159">
        <v>0</v>
      </c>
      <c r="P18" s="159">
        <v>0</v>
      </c>
      <c r="Q18" s="159">
        <v>0</v>
      </c>
      <c r="R18" s="159">
        <v>0</v>
      </c>
      <c r="S18" s="159">
        <v>0</v>
      </c>
      <c r="T18" s="159">
        <v>0</v>
      </c>
      <c r="U18" s="159">
        <v>0</v>
      </c>
      <c r="V18" s="159">
        <v>0</v>
      </c>
      <c r="W18" s="166"/>
      <c r="X18" s="166"/>
    </row>
    <row r="19" ht="27" customHeight="1" spans="1:22">
      <c r="A19" s="301"/>
      <c r="B19" s="302" t="s">
        <v>119</v>
      </c>
      <c r="C19" s="301" t="s">
        <v>120</v>
      </c>
      <c r="D19" s="159">
        <v>2138926.84</v>
      </c>
      <c r="E19" s="159">
        <v>838926.84</v>
      </c>
      <c r="F19" s="159">
        <v>751785.84</v>
      </c>
      <c r="G19" s="159">
        <v>87141</v>
      </c>
      <c r="H19" s="159">
        <v>0</v>
      </c>
      <c r="I19" s="159">
        <v>1300000</v>
      </c>
      <c r="J19" s="159">
        <v>1300000</v>
      </c>
      <c r="K19" s="159">
        <v>0</v>
      </c>
      <c r="L19" s="159">
        <v>0</v>
      </c>
      <c r="M19" s="159">
        <v>0</v>
      </c>
      <c r="N19" s="159">
        <v>0</v>
      </c>
      <c r="O19" s="159">
        <v>0</v>
      </c>
      <c r="P19" s="159">
        <v>0</v>
      </c>
      <c r="Q19" s="159">
        <v>0</v>
      </c>
      <c r="R19" s="159">
        <v>0</v>
      </c>
      <c r="S19" s="159">
        <v>0</v>
      </c>
      <c r="T19" s="159">
        <v>0</v>
      </c>
      <c r="U19" s="159">
        <v>0</v>
      </c>
      <c r="V19" s="159">
        <v>0</v>
      </c>
    </row>
    <row r="20" ht="27" customHeight="1" spans="1:22">
      <c r="A20" s="301">
        <v>2120501</v>
      </c>
      <c r="B20" s="302" t="s">
        <v>149</v>
      </c>
      <c r="C20" s="301" t="s">
        <v>148</v>
      </c>
      <c r="D20" s="159">
        <v>838926.84</v>
      </c>
      <c r="E20" s="159">
        <v>838926.84</v>
      </c>
      <c r="F20" s="159">
        <v>751785.84</v>
      </c>
      <c r="G20" s="159">
        <v>87141</v>
      </c>
      <c r="H20" s="159">
        <v>0</v>
      </c>
      <c r="I20" s="159">
        <v>0</v>
      </c>
      <c r="J20" s="159">
        <v>0</v>
      </c>
      <c r="K20" s="159">
        <v>0</v>
      </c>
      <c r="L20" s="159">
        <v>0</v>
      </c>
      <c r="M20" s="159">
        <v>0</v>
      </c>
      <c r="N20" s="159">
        <v>0</v>
      </c>
      <c r="O20" s="159">
        <v>0</v>
      </c>
      <c r="P20" s="159">
        <v>0</v>
      </c>
      <c r="Q20" s="159">
        <v>0</v>
      </c>
      <c r="R20" s="159">
        <v>0</v>
      </c>
      <c r="S20" s="159">
        <v>0</v>
      </c>
      <c r="T20" s="159">
        <v>0</v>
      </c>
      <c r="U20" s="159">
        <v>0</v>
      </c>
      <c r="V20" s="159">
        <v>0</v>
      </c>
    </row>
    <row r="21" ht="27" customHeight="1" spans="1:22">
      <c r="A21" s="301">
        <v>2120199</v>
      </c>
      <c r="B21" s="302" t="s">
        <v>149</v>
      </c>
      <c r="C21" s="301" t="s">
        <v>143</v>
      </c>
      <c r="D21" s="159">
        <v>1300000</v>
      </c>
      <c r="E21" s="159">
        <v>0</v>
      </c>
      <c r="F21" s="159">
        <v>0</v>
      </c>
      <c r="G21" s="159">
        <v>0</v>
      </c>
      <c r="H21" s="159">
        <v>0</v>
      </c>
      <c r="I21" s="159">
        <v>1300000</v>
      </c>
      <c r="J21" s="159">
        <v>1300000</v>
      </c>
      <c r="K21" s="159">
        <v>0</v>
      </c>
      <c r="L21" s="159">
        <v>0</v>
      </c>
      <c r="M21" s="159">
        <v>0</v>
      </c>
      <c r="N21" s="159">
        <v>0</v>
      </c>
      <c r="O21" s="159">
        <v>0</v>
      </c>
      <c r="P21" s="159">
        <v>0</v>
      </c>
      <c r="Q21" s="159">
        <v>0</v>
      </c>
      <c r="R21" s="159">
        <v>0</v>
      </c>
      <c r="S21" s="159">
        <v>0</v>
      </c>
      <c r="T21" s="159">
        <v>0</v>
      </c>
      <c r="U21" s="159">
        <v>0</v>
      </c>
      <c r="V21" s="159">
        <v>0</v>
      </c>
    </row>
    <row r="22" ht="27" customHeight="1" spans="1:22">
      <c r="A22" s="301"/>
      <c r="B22" s="302" t="s">
        <v>122</v>
      </c>
      <c r="C22" s="301" t="s">
        <v>123</v>
      </c>
      <c r="D22" s="159">
        <v>1501469.83</v>
      </c>
      <c r="E22" s="159">
        <v>651469.83</v>
      </c>
      <c r="F22" s="159">
        <v>583512.83</v>
      </c>
      <c r="G22" s="159">
        <v>59677</v>
      </c>
      <c r="H22" s="159">
        <v>8280</v>
      </c>
      <c r="I22" s="159">
        <v>850000</v>
      </c>
      <c r="J22" s="159">
        <v>850000</v>
      </c>
      <c r="K22" s="159">
        <v>0</v>
      </c>
      <c r="L22" s="159">
        <v>0</v>
      </c>
      <c r="M22" s="159">
        <v>0</v>
      </c>
      <c r="N22" s="159">
        <v>0</v>
      </c>
      <c r="O22" s="159">
        <v>0</v>
      </c>
      <c r="P22" s="159">
        <v>0</v>
      </c>
      <c r="Q22" s="159">
        <v>0</v>
      </c>
      <c r="R22" s="159">
        <v>0</v>
      </c>
      <c r="S22" s="159">
        <v>0</v>
      </c>
      <c r="T22" s="159">
        <v>0</v>
      </c>
      <c r="U22" s="159">
        <v>0</v>
      </c>
      <c r="V22" s="159">
        <v>0</v>
      </c>
    </row>
    <row r="23" ht="27" customHeight="1" spans="1:22">
      <c r="A23" s="301">
        <v>2120101</v>
      </c>
      <c r="B23" s="302" t="s">
        <v>150</v>
      </c>
      <c r="C23" s="301" t="s">
        <v>142</v>
      </c>
      <c r="D23" s="159">
        <v>651469.83</v>
      </c>
      <c r="E23" s="159">
        <v>651469.83</v>
      </c>
      <c r="F23" s="159">
        <v>583512.83</v>
      </c>
      <c r="G23" s="159">
        <v>59677</v>
      </c>
      <c r="H23" s="159">
        <v>8280</v>
      </c>
      <c r="I23" s="159">
        <v>0</v>
      </c>
      <c r="J23" s="159">
        <v>0</v>
      </c>
      <c r="K23" s="159">
        <v>0</v>
      </c>
      <c r="L23" s="159">
        <v>0</v>
      </c>
      <c r="M23" s="159">
        <v>0</v>
      </c>
      <c r="N23" s="159">
        <v>0</v>
      </c>
      <c r="O23" s="159">
        <v>0</v>
      </c>
      <c r="P23" s="159">
        <v>0</v>
      </c>
      <c r="Q23" s="159">
        <v>0</v>
      </c>
      <c r="R23" s="159">
        <v>0</v>
      </c>
      <c r="S23" s="159">
        <v>0</v>
      </c>
      <c r="T23" s="159">
        <v>0</v>
      </c>
      <c r="U23" s="159">
        <v>0</v>
      </c>
      <c r="V23" s="159">
        <v>0</v>
      </c>
    </row>
    <row r="24" ht="27" customHeight="1" spans="1:22">
      <c r="A24" s="301">
        <v>2120199</v>
      </c>
      <c r="B24" s="302" t="s">
        <v>150</v>
      </c>
      <c r="C24" s="301" t="s">
        <v>143</v>
      </c>
      <c r="D24" s="159">
        <v>850000</v>
      </c>
      <c r="E24" s="159">
        <v>0</v>
      </c>
      <c r="F24" s="159">
        <v>0</v>
      </c>
      <c r="G24" s="159">
        <v>0</v>
      </c>
      <c r="H24" s="159">
        <v>0</v>
      </c>
      <c r="I24" s="159">
        <v>850000</v>
      </c>
      <c r="J24" s="159">
        <v>850000</v>
      </c>
      <c r="K24" s="159">
        <v>0</v>
      </c>
      <c r="L24" s="159">
        <v>0</v>
      </c>
      <c r="M24" s="159">
        <v>0</v>
      </c>
      <c r="N24" s="159">
        <v>0</v>
      </c>
      <c r="O24" s="159">
        <v>0</v>
      </c>
      <c r="P24" s="159">
        <v>0</v>
      </c>
      <c r="Q24" s="159">
        <v>0</v>
      </c>
      <c r="R24" s="159">
        <v>0</v>
      </c>
      <c r="S24" s="159">
        <v>0</v>
      </c>
      <c r="T24" s="159">
        <v>0</v>
      </c>
      <c r="U24" s="159">
        <v>0</v>
      </c>
      <c r="V24" s="159">
        <v>0</v>
      </c>
    </row>
    <row r="25" ht="27" customHeight="1" spans="1:22">
      <c r="A25" s="301"/>
      <c r="B25" s="302" t="s">
        <v>125</v>
      </c>
      <c r="C25" s="301" t="s">
        <v>126</v>
      </c>
      <c r="D25" s="159">
        <v>2234432.94</v>
      </c>
      <c r="E25" s="159">
        <v>2034432.94</v>
      </c>
      <c r="F25" s="159">
        <v>1818406.94</v>
      </c>
      <c r="G25" s="159">
        <v>207746</v>
      </c>
      <c r="H25" s="159">
        <v>8280</v>
      </c>
      <c r="I25" s="159">
        <v>200000</v>
      </c>
      <c r="J25" s="159">
        <v>200000</v>
      </c>
      <c r="K25" s="159">
        <v>0</v>
      </c>
      <c r="L25" s="159">
        <v>0</v>
      </c>
      <c r="M25" s="159">
        <v>0</v>
      </c>
      <c r="N25" s="159">
        <v>0</v>
      </c>
      <c r="O25" s="159">
        <v>0</v>
      </c>
      <c r="P25" s="159">
        <v>0</v>
      </c>
      <c r="Q25" s="159">
        <v>0</v>
      </c>
      <c r="R25" s="159">
        <v>0</v>
      </c>
      <c r="S25" s="159">
        <v>0</v>
      </c>
      <c r="T25" s="159">
        <v>0</v>
      </c>
      <c r="U25" s="159">
        <v>0</v>
      </c>
      <c r="V25" s="159">
        <v>0</v>
      </c>
    </row>
    <row r="26" ht="27" customHeight="1" spans="1:22">
      <c r="A26" s="301">
        <v>2120101</v>
      </c>
      <c r="B26" s="302" t="s">
        <v>151</v>
      </c>
      <c r="C26" s="301" t="s">
        <v>142</v>
      </c>
      <c r="D26" s="159">
        <v>2026152.94</v>
      </c>
      <c r="E26" s="159">
        <v>2026152.94</v>
      </c>
      <c r="F26" s="159">
        <v>1818406.94</v>
      </c>
      <c r="G26" s="159">
        <v>207746</v>
      </c>
      <c r="H26" s="159">
        <v>0</v>
      </c>
      <c r="I26" s="159">
        <v>0</v>
      </c>
      <c r="J26" s="159">
        <v>0</v>
      </c>
      <c r="K26" s="159">
        <v>0</v>
      </c>
      <c r="L26" s="159">
        <v>0</v>
      </c>
      <c r="M26" s="159">
        <v>0</v>
      </c>
      <c r="N26" s="159">
        <v>0</v>
      </c>
      <c r="O26" s="159">
        <v>0</v>
      </c>
      <c r="P26" s="159">
        <v>0</v>
      </c>
      <c r="Q26" s="159">
        <v>0</v>
      </c>
      <c r="R26" s="159">
        <v>0</v>
      </c>
      <c r="S26" s="159">
        <v>0</v>
      </c>
      <c r="T26" s="159">
        <v>0</v>
      </c>
      <c r="U26" s="159">
        <v>0</v>
      </c>
      <c r="V26" s="159">
        <v>0</v>
      </c>
    </row>
    <row r="27" ht="27" customHeight="1" spans="1:22">
      <c r="A27" s="301">
        <v>2120199</v>
      </c>
      <c r="B27" s="302" t="s">
        <v>151</v>
      </c>
      <c r="C27" s="301" t="s">
        <v>143</v>
      </c>
      <c r="D27" s="159">
        <v>200000</v>
      </c>
      <c r="E27" s="159">
        <v>0</v>
      </c>
      <c r="F27" s="159">
        <v>0</v>
      </c>
      <c r="G27" s="159">
        <v>0</v>
      </c>
      <c r="H27" s="159">
        <v>0</v>
      </c>
      <c r="I27" s="159">
        <v>200000</v>
      </c>
      <c r="J27" s="159">
        <v>200000</v>
      </c>
      <c r="K27" s="159">
        <v>0</v>
      </c>
      <c r="L27" s="159">
        <v>0</v>
      </c>
      <c r="M27" s="159">
        <v>0</v>
      </c>
      <c r="N27" s="159">
        <v>0</v>
      </c>
      <c r="O27" s="159">
        <v>0</v>
      </c>
      <c r="P27" s="159">
        <v>0</v>
      </c>
      <c r="Q27" s="159">
        <v>0</v>
      </c>
      <c r="R27" s="159">
        <v>0</v>
      </c>
      <c r="S27" s="159">
        <v>0</v>
      </c>
      <c r="T27" s="159">
        <v>0</v>
      </c>
      <c r="U27" s="159">
        <v>0</v>
      </c>
      <c r="V27" s="159">
        <v>0</v>
      </c>
    </row>
    <row r="28" ht="27" customHeight="1" spans="1:22">
      <c r="A28" s="301">
        <v>2120102</v>
      </c>
      <c r="B28" s="302" t="s">
        <v>151</v>
      </c>
      <c r="C28" s="301" t="s">
        <v>144</v>
      </c>
      <c r="D28" s="159">
        <v>8280</v>
      </c>
      <c r="E28" s="159">
        <v>8280</v>
      </c>
      <c r="F28" s="159">
        <v>0</v>
      </c>
      <c r="G28" s="159">
        <v>0</v>
      </c>
      <c r="H28" s="159">
        <v>8280</v>
      </c>
      <c r="I28" s="159">
        <v>0</v>
      </c>
      <c r="J28" s="159">
        <v>0</v>
      </c>
      <c r="K28" s="159">
        <v>0</v>
      </c>
      <c r="L28" s="159">
        <v>0</v>
      </c>
      <c r="M28" s="159">
        <v>0</v>
      </c>
      <c r="N28" s="159">
        <v>0</v>
      </c>
      <c r="O28" s="159">
        <v>0</v>
      </c>
      <c r="P28" s="159">
        <v>0</v>
      </c>
      <c r="Q28" s="159">
        <v>0</v>
      </c>
      <c r="R28" s="159">
        <v>0</v>
      </c>
      <c r="S28" s="159">
        <v>0</v>
      </c>
      <c r="T28" s="159">
        <v>0</v>
      </c>
      <c r="U28" s="159">
        <v>0</v>
      </c>
      <c r="V28" s="159">
        <v>0</v>
      </c>
    </row>
    <row r="29" ht="27" customHeight="1" spans="1:22">
      <c r="A29" s="301"/>
      <c r="B29" s="302" t="s">
        <v>128</v>
      </c>
      <c r="C29" s="301" t="s">
        <v>129</v>
      </c>
      <c r="D29" s="159">
        <v>4818632.56</v>
      </c>
      <c r="E29" s="159">
        <v>1428632.56</v>
      </c>
      <c r="F29" s="159">
        <v>1279405.56</v>
      </c>
      <c r="G29" s="159">
        <v>149227</v>
      </c>
      <c r="H29" s="159">
        <v>0</v>
      </c>
      <c r="I29" s="159">
        <v>3390000</v>
      </c>
      <c r="J29" s="159">
        <v>3200000</v>
      </c>
      <c r="K29" s="159">
        <v>0</v>
      </c>
      <c r="L29" s="159">
        <v>0</v>
      </c>
      <c r="M29" s="159">
        <v>0</v>
      </c>
      <c r="N29" s="159">
        <v>190000</v>
      </c>
      <c r="O29" s="159">
        <v>0</v>
      </c>
      <c r="P29" s="159">
        <v>0</v>
      </c>
      <c r="Q29" s="159">
        <v>0</v>
      </c>
      <c r="R29" s="159">
        <v>0</v>
      </c>
      <c r="S29" s="159">
        <v>0</v>
      </c>
      <c r="T29" s="159">
        <v>0</v>
      </c>
      <c r="U29" s="159">
        <v>0</v>
      </c>
      <c r="V29" s="159">
        <v>0</v>
      </c>
    </row>
    <row r="30" ht="27" customHeight="1" spans="1:22">
      <c r="A30" s="301">
        <v>2120303</v>
      </c>
      <c r="B30" s="302" t="s">
        <v>152</v>
      </c>
      <c r="C30" s="301" t="s">
        <v>141</v>
      </c>
      <c r="D30" s="159">
        <v>4618632.56</v>
      </c>
      <c r="E30" s="159">
        <v>1428632.56</v>
      </c>
      <c r="F30" s="159">
        <v>1279405.56</v>
      </c>
      <c r="G30" s="159">
        <v>149227</v>
      </c>
      <c r="H30" s="159">
        <v>0</v>
      </c>
      <c r="I30" s="159">
        <v>3190000</v>
      </c>
      <c r="J30" s="159">
        <v>3000000</v>
      </c>
      <c r="K30" s="159">
        <v>0</v>
      </c>
      <c r="L30" s="159">
        <v>0</v>
      </c>
      <c r="M30" s="159">
        <v>0</v>
      </c>
      <c r="N30" s="159">
        <v>190000</v>
      </c>
      <c r="O30" s="159">
        <v>0</v>
      </c>
      <c r="P30" s="159">
        <v>0</v>
      </c>
      <c r="Q30" s="159">
        <v>0</v>
      </c>
      <c r="R30" s="159">
        <v>0</v>
      </c>
      <c r="S30" s="159">
        <v>0</v>
      </c>
      <c r="T30" s="159">
        <v>0</v>
      </c>
      <c r="U30" s="159">
        <v>0</v>
      </c>
      <c r="V30" s="159">
        <v>0</v>
      </c>
    </row>
    <row r="31" ht="27" customHeight="1" spans="1:22">
      <c r="A31" s="301">
        <v>2120399</v>
      </c>
      <c r="B31" s="302" t="s">
        <v>152</v>
      </c>
      <c r="C31" s="301" t="s">
        <v>153</v>
      </c>
      <c r="D31" s="159">
        <v>200000</v>
      </c>
      <c r="E31" s="159">
        <v>0</v>
      </c>
      <c r="F31" s="159">
        <v>0</v>
      </c>
      <c r="G31" s="159">
        <v>0</v>
      </c>
      <c r="H31" s="159">
        <v>0</v>
      </c>
      <c r="I31" s="159">
        <v>200000</v>
      </c>
      <c r="J31" s="159">
        <v>200000</v>
      </c>
      <c r="K31" s="159">
        <v>0</v>
      </c>
      <c r="L31" s="159">
        <v>0</v>
      </c>
      <c r="M31" s="159">
        <v>0</v>
      </c>
      <c r="N31" s="159">
        <v>0</v>
      </c>
      <c r="O31" s="159">
        <v>0</v>
      </c>
      <c r="P31" s="159">
        <v>0</v>
      </c>
      <c r="Q31" s="159">
        <v>0</v>
      </c>
      <c r="R31" s="159">
        <v>0</v>
      </c>
      <c r="S31" s="159">
        <v>0</v>
      </c>
      <c r="T31" s="159">
        <v>0</v>
      </c>
      <c r="U31" s="159">
        <v>0</v>
      </c>
      <c r="V31" s="159">
        <v>0</v>
      </c>
    </row>
    <row r="32" ht="27" customHeight="1" spans="1:22">
      <c r="A32" s="301"/>
      <c r="B32" s="302" t="s">
        <v>131</v>
      </c>
      <c r="C32" s="301" t="s">
        <v>132</v>
      </c>
      <c r="D32" s="159">
        <v>42923612.28</v>
      </c>
      <c r="E32" s="159">
        <v>7543612.28</v>
      </c>
      <c r="F32" s="159">
        <v>5782068.28</v>
      </c>
      <c r="G32" s="159">
        <v>1695304</v>
      </c>
      <c r="H32" s="159">
        <v>66240</v>
      </c>
      <c r="I32" s="159">
        <v>35380000</v>
      </c>
      <c r="J32" s="159">
        <v>35200000</v>
      </c>
      <c r="K32" s="159">
        <v>180000</v>
      </c>
      <c r="L32" s="159">
        <v>0</v>
      </c>
      <c r="M32" s="159">
        <v>0</v>
      </c>
      <c r="N32" s="159">
        <v>0</v>
      </c>
      <c r="O32" s="159">
        <v>0</v>
      </c>
      <c r="P32" s="159">
        <v>0</v>
      </c>
      <c r="Q32" s="159">
        <v>0</v>
      </c>
      <c r="R32" s="159">
        <v>0</v>
      </c>
      <c r="S32" s="159">
        <v>0</v>
      </c>
      <c r="T32" s="159">
        <v>0</v>
      </c>
      <c r="U32" s="159">
        <v>0</v>
      </c>
      <c r="V32" s="159">
        <v>0</v>
      </c>
    </row>
    <row r="33" ht="27" customHeight="1" spans="1:22">
      <c r="A33" s="301">
        <v>2120101</v>
      </c>
      <c r="B33" s="302" t="s">
        <v>154</v>
      </c>
      <c r="C33" s="301" t="s">
        <v>142</v>
      </c>
      <c r="D33" s="159">
        <v>5782068.28</v>
      </c>
      <c r="E33" s="159">
        <v>5782068.28</v>
      </c>
      <c r="F33" s="159">
        <v>5782068.28</v>
      </c>
      <c r="G33" s="159">
        <v>0</v>
      </c>
      <c r="H33" s="159">
        <v>0</v>
      </c>
      <c r="I33" s="159">
        <v>0</v>
      </c>
      <c r="J33" s="159">
        <v>0</v>
      </c>
      <c r="K33" s="159">
        <v>0</v>
      </c>
      <c r="L33" s="159">
        <v>0</v>
      </c>
      <c r="M33" s="159">
        <v>0</v>
      </c>
      <c r="N33" s="159">
        <v>0</v>
      </c>
      <c r="O33" s="159">
        <v>0</v>
      </c>
      <c r="P33" s="159">
        <v>0</v>
      </c>
      <c r="Q33" s="159">
        <v>0</v>
      </c>
      <c r="R33" s="159">
        <v>0</v>
      </c>
      <c r="S33" s="159">
        <v>0</v>
      </c>
      <c r="T33" s="159">
        <v>0</v>
      </c>
      <c r="U33" s="159">
        <v>0</v>
      </c>
      <c r="V33" s="159">
        <v>0</v>
      </c>
    </row>
    <row r="34" ht="27" customHeight="1" spans="1:22">
      <c r="A34" s="301">
        <v>2120501</v>
      </c>
      <c r="B34" s="302" t="s">
        <v>154</v>
      </c>
      <c r="C34" s="301" t="s">
        <v>148</v>
      </c>
      <c r="D34" s="159">
        <v>37141544</v>
      </c>
      <c r="E34" s="159">
        <v>1761544</v>
      </c>
      <c r="F34" s="159">
        <v>0</v>
      </c>
      <c r="G34" s="159">
        <v>1695304</v>
      </c>
      <c r="H34" s="159">
        <v>66240</v>
      </c>
      <c r="I34" s="159">
        <v>35380000</v>
      </c>
      <c r="J34" s="159">
        <v>35200000</v>
      </c>
      <c r="K34" s="159">
        <v>180000</v>
      </c>
      <c r="L34" s="159">
        <v>0</v>
      </c>
      <c r="M34" s="159">
        <v>0</v>
      </c>
      <c r="N34" s="159">
        <v>0</v>
      </c>
      <c r="O34" s="159">
        <v>0</v>
      </c>
      <c r="P34" s="159">
        <v>0</v>
      </c>
      <c r="Q34" s="159">
        <v>0</v>
      </c>
      <c r="R34" s="159">
        <v>0</v>
      </c>
      <c r="S34" s="159">
        <v>0</v>
      </c>
      <c r="T34" s="159">
        <v>0</v>
      </c>
      <c r="U34" s="159">
        <v>0</v>
      </c>
      <c r="V34" s="159">
        <v>0</v>
      </c>
    </row>
    <row r="38" spans="12:12">
      <c r="L38" s="303"/>
    </row>
    <row r="39" spans="12:12">
      <c r="L39" s="303"/>
    </row>
    <row r="40" spans="12:12">
      <c r="L40" s="303"/>
    </row>
    <row r="41" spans="12:12">
      <c r="L41" s="303"/>
    </row>
    <row r="42" spans="12:12">
      <c r="L42" s="303"/>
    </row>
    <row r="43" spans="12:12">
      <c r="L43" s="303"/>
    </row>
    <row r="44" spans="12:12">
      <c r="L44" s="303"/>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50" orientation="landscape" horizontalDpi="6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4"/>
  <sheetViews>
    <sheetView showGridLines="0" showZeros="0" workbookViewId="0">
      <selection activeCell="H15" sqref="H15"/>
    </sheetView>
  </sheetViews>
  <sheetFormatPr defaultColWidth="6.66666666666667" defaultRowHeight="11.25"/>
  <cols>
    <col min="1" max="2" width="11.5" style="45" customWidth="1"/>
    <col min="3" max="3" width="33.8333333333333" style="45" customWidth="1"/>
    <col min="4" max="4" width="17" style="45" customWidth="1"/>
    <col min="5" max="5" width="17.1666666666667" style="45" customWidth="1"/>
    <col min="6" max="6" width="16.1666666666667" style="45" customWidth="1"/>
    <col min="7" max="7" width="13.6666666666667" style="45" customWidth="1"/>
    <col min="8" max="8" width="12.8333333333333" style="45" customWidth="1"/>
    <col min="9" max="10" width="10.1666666666667" style="45" customWidth="1"/>
    <col min="11" max="11" width="13.3333333333333" style="45" customWidth="1"/>
    <col min="12" max="12" width="15.5" style="45" customWidth="1"/>
    <col min="13" max="13" width="11.5" style="45" customWidth="1"/>
    <col min="14" max="14" width="12.6666666666667" style="45" customWidth="1"/>
    <col min="15" max="15" width="10.1666666666667" style="45" customWidth="1"/>
    <col min="16" max="16" width="13" style="45" customWidth="1"/>
    <col min="17" max="18" width="10.1666666666667" style="45" customWidth="1"/>
    <col min="19" max="19" width="12.3333333333333" style="45" customWidth="1"/>
    <col min="20" max="24" width="10.1666666666667" style="45" customWidth="1"/>
    <col min="25" max="25" width="11" style="45" customWidth="1"/>
    <col min="26" max="26" width="12.3333333333333" style="283" customWidth="1"/>
    <col min="27" max="16384" width="6.66666666666667" style="45"/>
  </cols>
  <sheetData>
    <row r="1" s="166" customFormat="1" ht="23.1" customHeight="1" spans="1:256">
      <c r="A1" s="201"/>
      <c r="B1" s="201"/>
      <c r="C1" s="201"/>
      <c r="D1" s="201"/>
      <c r="E1" s="201"/>
      <c r="F1" s="201"/>
      <c r="G1" s="201"/>
      <c r="H1" s="201"/>
      <c r="I1" s="201"/>
      <c r="J1" s="201"/>
      <c r="L1" s="201"/>
      <c r="M1" s="201"/>
      <c r="N1" s="201"/>
      <c r="O1" s="201"/>
      <c r="P1" s="201"/>
      <c r="Q1" s="201"/>
      <c r="R1" s="201"/>
      <c r="S1" s="201"/>
      <c r="T1" s="261" t="s">
        <v>197</v>
      </c>
      <c r="U1" s="261"/>
      <c r="V1" s="261"/>
      <c r="W1" s="261"/>
      <c r="X1" s="261"/>
      <c r="Y1" s="261"/>
      <c r="Z1" s="295"/>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c r="FP1" s="209"/>
      <c r="FQ1" s="209"/>
      <c r="FR1" s="209"/>
      <c r="FS1" s="209"/>
      <c r="FT1" s="209"/>
      <c r="FU1" s="209"/>
      <c r="FV1" s="209"/>
      <c r="FW1" s="209"/>
      <c r="FX1" s="209"/>
      <c r="FY1" s="209"/>
      <c r="FZ1" s="209"/>
      <c r="GA1" s="209"/>
      <c r="GB1" s="209"/>
      <c r="GC1" s="209"/>
      <c r="GD1" s="209"/>
      <c r="GE1" s="209"/>
      <c r="GF1" s="209"/>
      <c r="GG1" s="209"/>
      <c r="GH1" s="209"/>
      <c r="GI1" s="209"/>
      <c r="GJ1" s="209"/>
      <c r="GK1" s="209"/>
      <c r="GL1" s="209"/>
      <c r="GM1" s="209"/>
      <c r="GN1" s="209"/>
      <c r="GO1" s="209"/>
      <c r="GP1" s="209"/>
      <c r="GQ1" s="209"/>
      <c r="GR1" s="209"/>
      <c r="GS1" s="209"/>
      <c r="GT1" s="209"/>
      <c r="GU1" s="209"/>
      <c r="GV1" s="209"/>
      <c r="GW1" s="209"/>
      <c r="GX1" s="209"/>
      <c r="GY1" s="209"/>
      <c r="GZ1" s="209"/>
      <c r="HA1" s="209"/>
      <c r="HB1" s="209"/>
      <c r="HC1" s="209"/>
      <c r="HD1" s="209"/>
      <c r="HE1" s="209"/>
      <c r="HF1" s="209"/>
      <c r="HG1" s="209"/>
      <c r="HH1" s="209"/>
      <c r="HI1" s="209"/>
      <c r="HJ1" s="209"/>
      <c r="HK1" s="209"/>
      <c r="HL1" s="209"/>
      <c r="HM1" s="209"/>
      <c r="HN1" s="209"/>
      <c r="HO1" s="209"/>
      <c r="HP1" s="209"/>
      <c r="HQ1" s="209"/>
      <c r="HR1" s="209"/>
      <c r="HS1" s="209"/>
      <c r="HT1" s="209"/>
      <c r="HU1" s="209"/>
      <c r="HV1" s="209"/>
      <c r="HW1" s="209"/>
      <c r="HX1" s="209"/>
      <c r="HY1" s="209"/>
      <c r="HZ1" s="209"/>
      <c r="IA1" s="209"/>
      <c r="IB1" s="209"/>
      <c r="IC1" s="209"/>
      <c r="ID1" s="209"/>
      <c r="IE1" s="209"/>
      <c r="IF1" s="209"/>
      <c r="IG1" s="209"/>
      <c r="IH1" s="209"/>
      <c r="II1" s="209"/>
      <c r="IJ1" s="209"/>
      <c r="IK1" s="209"/>
      <c r="IL1" s="209"/>
      <c r="IM1" s="209"/>
      <c r="IN1" s="209"/>
      <c r="IO1" s="209"/>
      <c r="IP1" s="209"/>
      <c r="IQ1" s="209"/>
      <c r="IR1" s="209"/>
      <c r="IS1" s="209"/>
      <c r="IT1" s="209"/>
      <c r="IU1" s="209"/>
      <c r="IV1" s="209"/>
    </row>
    <row r="2" s="166" customFormat="1" ht="23.1" customHeight="1" spans="1:256">
      <c r="A2" s="219" t="s">
        <v>198</v>
      </c>
      <c r="B2" s="219"/>
      <c r="C2" s="219"/>
      <c r="D2" s="219"/>
      <c r="E2" s="219"/>
      <c r="F2" s="219"/>
      <c r="G2" s="219"/>
      <c r="H2" s="219"/>
      <c r="I2" s="219"/>
      <c r="J2" s="219"/>
      <c r="K2" s="219"/>
      <c r="L2" s="219"/>
      <c r="M2" s="219"/>
      <c r="N2" s="219"/>
      <c r="O2" s="219"/>
      <c r="P2" s="219"/>
      <c r="Q2" s="219"/>
      <c r="R2" s="219"/>
      <c r="S2" s="219"/>
      <c r="T2" s="219"/>
      <c r="U2" s="219"/>
      <c r="V2" s="219"/>
      <c r="W2" s="219"/>
      <c r="X2" s="219"/>
      <c r="Y2" s="219"/>
      <c r="Z2" s="296"/>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209"/>
      <c r="CV2" s="209"/>
      <c r="CW2" s="209"/>
      <c r="CX2" s="209"/>
      <c r="CY2" s="209"/>
      <c r="CZ2" s="209"/>
      <c r="DA2" s="209"/>
      <c r="DB2" s="209"/>
      <c r="DC2" s="209"/>
      <c r="DD2" s="209"/>
      <c r="DE2" s="209"/>
      <c r="DF2" s="209"/>
      <c r="DG2" s="209"/>
      <c r="DH2" s="209"/>
      <c r="DI2" s="209"/>
      <c r="DJ2" s="209"/>
      <c r="DK2" s="209"/>
      <c r="DL2" s="209"/>
      <c r="DM2" s="209"/>
      <c r="DN2" s="209"/>
      <c r="DO2" s="209"/>
      <c r="DP2" s="209"/>
      <c r="DQ2" s="209"/>
      <c r="DR2" s="209"/>
      <c r="DS2" s="209"/>
      <c r="DT2" s="209"/>
      <c r="DU2" s="209"/>
      <c r="DV2" s="209"/>
      <c r="DW2" s="209"/>
      <c r="DX2" s="209"/>
      <c r="DY2" s="209"/>
      <c r="DZ2" s="209"/>
      <c r="EA2" s="209"/>
      <c r="EB2" s="209"/>
      <c r="EC2" s="209"/>
      <c r="ED2" s="209"/>
      <c r="EE2" s="209"/>
      <c r="EF2" s="209"/>
      <c r="EG2" s="209"/>
      <c r="EH2" s="209"/>
      <c r="EI2" s="209"/>
      <c r="EJ2" s="209"/>
      <c r="EK2" s="209"/>
      <c r="EL2" s="209"/>
      <c r="EM2" s="209"/>
      <c r="EN2" s="209"/>
      <c r="EO2" s="209"/>
      <c r="EP2" s="209"/>
      <c r="EQ2" s="209"/>
      <c r="ER2" s="209"/>
      <c r="ES2" s="209"/>
      <c r="ET2" s="209"/>
      <c r="EU2" s="209"/>
      <c r="EV2" s="209"/>
      <c r="EW2" s="209"/>
      <c r="EX2" s="209"/>
      <c r="EY2" s="209"/>
      <c r="EZ2" s="209"/>
      <c r="FA2" s="209"/>
      <c r="FB2" s="209"/>
      <c r="FC2" s="209"/>
      <c r="FD2" s="209"/>
      <c r="FE2" s="209"/>
      <c r="FF2" s="209"/>
      <c r="FG2" s="209"/>
      <c r="FH2" s="209"/>
      <c r="FI2" s="209"/>
      <c r="FJ2" s="209"/>
      <c r="FK2" s="209"/>
      <c r="FL2" s="209"/>
      <c r="FM2" s="209"/>
      <c r="FN2" s="209"/>
      <c r="FO2" s="209"/>
      <c r="FP2" s="209"/>
      <c r="FQ2" s="209"/>
      <c r="FR2" s="209"/>
      <c r="FS2" s="209"/>
      <c r="FT2" s="209"/>
      <c r="FU2" s="209"/>
      <c r="FV2" s="209"/>
      <c r="FW2" s="209"/>
      <c r="FX2" s="209"/>
      <c r="FY2" s="209"/>
      <c r="FZ2" s="209"/>
      <c r="GA2" s="209"/>
      <c r="GB2" s="209"/>
      <c r="GC2" s="209"/>
      <c r="GD2" s="209"/>
      <c r="GE2" s="209"/>
      <c r="GF2" s="209"/>
      <c r="GG2" s="209"/>
      <c r="GH2" s="209"/>
      <c r="GI2" s="209"/>
      <c r="GJ2" s="209"/>
      <c r="GK2" s="209"/>
      <c r="GL2" s="209"/>
      <c r="GM2" s="209"/>
      <c r="GN2" s="209"/>
      <c r="GO2" s="209"/>
      <c r="GP2" s="209"/>
      <c r="GQ2" s="209"/>
      <c r="GR2" s="209"/>
      <c r="GS2" s="209"/>
      <c r="GT2" s="209"/>
      <c r="GU2" s="209"/>
      <c r="GV2" s="209"/>
      <c r="GW2" s="209"/>
      <c r="GX2" s="209"/>
      <c r="GY2" s="209"/>
      <c r="GZ2" s="209"/>
      <c r="HA2" s="209"/>
      <c r="HB2" s="209"/>
      <c r="HC2" s="209"/>
      <c r="HD2" s="209"/>
      <c r="HE2" s="209"/>
      <c r="HF2" s="209"/>
      <c r="HG2" s="209"/>
      <c r="HH2" s="209"/>
      <c r="HI2" s="209"/>
      <c r="HJ2" s="209"/>
      <c r="HK2" s="209"/>
      <c r="HL2" s="209"/>
      <c r="HM2" s="209"/>
      <c r="HN2" s="209"/>
      <c r="HO2" s="209"/>
      <c r="HP2" s="209"/>
      <c r="HQ2" s="209"/>
      <c r="HR2" s="209"/>
      <c r="HS2" s="209"/>
      <c r="HT2" s="209"/>
      <c r="HU2" s="209"/>
      <c r="HV2" s="209"/>
      <c r="HW2" s="209"/>
      <c r="HX2" s="209"/>
      <c r="HY2" s="209"/>
      <c r="HZ2" s="209"/>
      <c r="IA2" s="209"/>
      <c r="IB2" s="209"/>
      <c r="IC2" s="209"/>
      <c r="ID2" s="209"/>
      <c r="IE2" s="209"/>
      <c r="IF2" s="209"/>
      <c r="IG2" s="209"/>
      <c r="IH2" s="209"/>
      <c r="II2" s="209"/>
      <c r="IJ2" s="209"/>
      <c r="IK2" s="209"/>
      <c r="IL2" s="209"/>
      <c r="IM2" s="209"/>
      <c r="IN2" s="209"/>
      <c r="IO2" s="209"/>
      <c r="IP2" s="209"/>
      <c r="IQ2" s="209"/>
      <c r="IR2" s="209"/>
      <c r="IS2" s="209"/>
      <c r="IT2" s="209"/>
      <c r="IU2" s="209"/>
      <c r="IV2" s="209"/>
    </row>
    <row r="3" s="166" customFormat="1" ht="44.25" customHeight="1" spans="4:256">
      <c r="D3" s="204"/>
      <c r="E3" s="204"/>
      <c r="F3" s="204"/>
      <c r="G3" s="204"/>
      <c r="H3" s="204"/>
      <c r="I3" s="204"/>
      <c r="J3" s="204"/>
      <c r="L3" s="287"/>
      <c r="M3" s="287"/>
      <c r="N3" s="218"/>
      <c r="O3" s="204"/>
      <c r="P3" s="288"/>
      <c r="Q3" s="204"/>
      <c r="R3" s="204"/>
      <c r="S3" s="287"/>
      <c r="U3" s="289"/>
      <c r="V3" s="289"/>
      <c r="W3" s="289"/>
      <c r="X3" s="289"/>
      <c r="Y3" s="289" t="s">
        <v>90</v>
      </c>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row>
    <row r="4" s="166" customFormat="1" ht="23.1" customHeight="1" spans="1:256">
      <c r="A4" s="205" t="s">
        <v>135</v>
      </c>
      <c r="B4" s="205" t="s">
        <v>91</v>
      </c>
      <c r="C4" s="168" t="s">
        <v>136</v>
      </c>
      <c r="D4" s="206" t="s">
        <v>137</v>
      </c>
      <c r="E4" s="168" t="s">
        <v>199</v>
      </c>
      <c r="F4" s="168"/>
      <c r="G4" s="168"/>
      <c r="H4" s="168"/>
      <c r="I4" s="168"/>
      <c r="J4" s="168"/>
      <c r="K4" s="168" t="s">
        <v>200</v>
      </c>
      <c r="L4" s="168"/>
      <c r="M4" s="168"/>
      <c r="N4" s="168"/>
      <c r="O4" s="168"/>
      <c r="P4" s="168"/>
      <c r="Q4" s="168"/>
      <c r="R4" s="254"/>
      <c r="S4" s="254" t="s">
        <v>201</v>
      </c>
      <c r="T4" s="290" t="s">
        <v>202</v>
      </c>
      <c r="U4" s="291"/>
      <c r="V4" s="291"/>
      <c r="W4" s="291"/>
      <c r="X4" s="291"/>
      <c r="Y4" s="297"/>
      <c r="Z4" s="296"/>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row>
    <row r="5" s="166" customFormat="1" ht="19.5" customHeight="1" spans="1:256">
      <c r="A5" s="205"/>
      <c r="B5" s="205"/>
      <c r="C5" s="168"/>
      <c r="D5" s="206"/>
      <c r="E5" s="168"/>
      <c r="F5" s="168"/>
      <c r="G5" s="168"/>
      <c r="H5" s="168"/>
      <c r="I5" s="168"/>
      <c r="J5" s="168"/>
      <c r="K5" s="168"/>
      <c r="L5" s="168"/>
      <c r="M5" s="168"/>
      <c r="N5" s="168"/>
      <c r="O5" s="168"/>
      <c r="P5" s="168"/>
      <c r="Q5" s="168"/>
      <c r="R5" s="254"/>
      <c r="S5" s="254"/>
      <c r="T5" s="182"/>
      <c r="U5" s="292"/>
      <c r="V5" s="292"/>
      <c r="W5" s="292"/>
      <c r="X5" s="292"/>
      <c r="Y5" s="191"/>
      <c r="Z5" s="296"/>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row>
    <row r="6" s="166" customFormat="1" ht="50.25" customHeight="1" spans="1:256">
      <c r="A6" s="205"/>
      <c r="B6" s="205"/>
      <c r="C6" s="168"/>
      <c r="D6" s="205"/>
      <c r="E6" s="231" t="s">
        <v>107</v>
      </c>
      <c r="F6" s="231" t="s">
        <v>203</v>
      </c>
      <c r="G6" s="231" t="s">
        <v>204</v>
      </c>
      <c r="H6" s="231" t="s">
        <v>205</v>
      </c>
      <c r="I6" s="231" t="s">
        <v>206</v>
      </c>
      <c r="J6" s="231" t="s">
        <v>207</v>
      </c>
      <c r="K6" s="173" t="s">
        <v>107</v>
      </c>
      <c r="L6" s="173" t="s">
        <v>208</v>
      </c>
      <c r="M6" s="173" t="s">
        <v>209</v>
      </c>
      <c r="N6" s="231" t="s">
        <v>210</v>
      </c>
      <c r="O6" s="231" t="s">
        <v>211</v>
      </c>
      <c r="P6" s="231" t="s">
        <v>212</v>
      </c>
      <c r="Q6" s="231" t="s">
        <v>213</v>
      </c>
      <c r="R6" s="253" t="s">
        <v>214</v>
      </c>
      <c r="S6" s="168"/>
      <c r="T6" s="193" t="s">
        <v>107</v>
      </c>
      <c r="U6" s="193" t="s">
        <v>215</v>
      </c>
      <c r="V6" s="193" t="s">
        <v>216</v>
      </c>
      <c r="W6" s="193" t="s">
        <v>217</v>
      </c>
      <c r="X6" s="193" t="s">
        <v>218</v>
      </c>
      <c r="Y6" s="298" t="s">
        <v>202</v>
      </c>
      <c r="Z6" s="296"/>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row>
    <row r="7" s="45" customFormat="1" ht="23.1" customHeight="1" spans="1:25">
      <c r="A7" s="284"/>
      <c r="B7" s="285"/>
      <c r="C7" s="284" t="s">
        <v>107</v>
      </c>
      <c r="D7" s="286">
        <v>27117134.12</v>
      </c>
      <c r="E7" s="286">
        <v>18122784</v>
      </c>
      <c r="F7" s="286">
        <v>11247240</v>
      </c>
      <c r="G7" s="286">
        <v>6875544</v>
      </c>
      <c r="H7" s="286">
        <v>0</v>
      </c>
      <c r="I7" s="286">
        <v>0</v>
      </c>
      <c r="J7" s="286">
        <v>0</v>
      </c>
      <c r="K7" s="286">
        <v>6342366.44</v>
      </c>
      <c r="L7" s="286">
        <v>2899645.44</v>
      </c>
      <c r="M7" s="286">
        <v>1449822.72</v>
      </c>
      <c r="N7" s="286">
        <v>1359208.8</v>
      </c>
      <c r="O7" s="286">
        <v>0</v>
      </c>
      <c r="P7" s="286">
        <v>181227.84</v>
      </c>
      <c r="Q7" s="286">
        <v>122376.64</v>
      </c>
      <c r="R7" s="286">
        <v>330085</v>
      </c>
      <c r="S7" s="286">
        <v>2174734.08</v>
      </c>
      <c r="T7" s="286">
        <v>477249.6</v>
      </c>
      <c r="U7" s="286">
        <v>27360</v>
      </c>
      <c r="V7" s="293">
        <v>0</v>
      </c>
      <c r="W7" s="294">
        <v>168708.6</v>
      </c>
      <c r="X7" s="294">
        <v>281181</v>
      </c>
      <c r="Y7" s="277">
        <v>0</v>
      </c>
    </row>
    <row r="8" s="166" customFormat="1" ht="23.1" customHeight="1" spans="1:256">
      <c r="A8" s="284"/>
      <c r="B8" s="285" t="s">
        <v>139</v>
      </c>
      <c r="C8" s="284" t="s">
        <v>109</v>
      </c>
      <c r="D8" s="286">
        <v>27117134.12</v>
      </c>
      <c r="E8" s="286">
        <v>18122784</v>
      </c>
      <c r="F8" s="286">
        <v>11247240</v>
      </c>
      <c r="G8" s="286">
        <v>6875544</v>
      </c>
      <c r="H8" s="286">
        <v>0</v>
      </c>
      <c r="I8" s="286">
        <v>0</v>
      </c>
      <c r="J8" s="286">
        <v>0</v>
      </c>
      <c r="K8" s="286">
        <v>6342366.44</v>
      </c>
      <c r="L8" s="286">
        <v>2899645.44</v>
      </c>
      <c r="M8" s="286">
        <v>1449822.72</v>
      </c>
      <c r="N8" s="286">
        <v>1359208.8</v>
      </c>
      <c r="O8" s="286">
        <v>0</v>
      </c>
      <c r="P8" s="286">
        <v>181227.84</v>
      </c>
      <c r="Q8" s="286">
        <v>122376.64</v>
      </c>
      <c r="R8" s="286">
        <v>330085</v>
      </c>
      <c r="S8" s="286">
        <v>2174734.08</v>
      </c>
      <c r="T8" s="286">
        <v>477249.6</v>
      </c>
      <c r="U8" s="286">
        <v>27360</v>
      </c>
      <c r="V8" s="293">
        <v>0</v>
      </c>
      <c r="W8" s="294">
        <v>168708.6</v>
      </c>
      <c r="X8" s="294">
        <v>281181</v>
      </c>
      <c r="Y8" s="277">
        <v>0</v>
      </c>
      <c r="Z8" s="296"/>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row>
    <row r="9" s="166" customFormat="1" ht="23.1" customHeight="1" spans="1:256">
      <c r="A9" s="284"/>
      <c r="B9" s="285" t="s">
        <v>110</v>
      </c>
      <c r="C9" s="284" t="s">
        <v>111</v>
      </c>
      <c r="D9" s="286">
        <v>942502.86</v>
      </c>
      <c r="E9" s="286">
        <v>640476</v>
      </c>
      <c r="F9" s="286">
        <v>407376</v>
      </c>
      <c r="G9" s="286">
        <v>233100</v>
      </c>
      <c r="H9" s="286">
        <v>0</v>
      </c>
      <c r="I9" s="286">
        <v>0</v>
      </c>
      <c r="J9" s="286">
        <v>0</v>
      </c>
      <c r="K9" s="286">
        <v>208154.7</v>
      </c>
      <c r="L9" s="286">
        <v>102476.16</v>
      </c>
      <c r="M9" s="286">
        <v>51238.08</v>
      </c>
      <c r="N9" s="286">
        <v>48035.7</v>
      </c>
      <c r="O9" s="286">
        <v>0</v>
      </c>
      <c r="P9" s="286">
        <v>6404.76</v>
      </c>
      <c r="Q9" s="286">
        <v>0</v>
      </c>
      <c r="R9" s="286">
        <v>0</v>
      </c>
      <c r="S9" s="286">
        <v>76857.12</v>
      </c>
      <c r="T9" s="286">
        <v>17015.04</v>
      </c>
      <c r="U9" s="286">
        <v>720</v>
      </c>
      <c r="V9" s="293">
        <v>0</v>
      </c>
      <c r="W9" s="294">
        <v>6110.64</v>
      </c>
      <c r="X9" s="294">
        <v>10184.4</v>
      </c>
      <c r="Y9" s="277">
        <v>0</v>
      </c>
      <c r="Z9" s="296"/>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209"/>
      <c r="FP9" s="209"/>
      <c r="FQ9" s="209"/>
      <c r="FR9" s="209"/>
      <c r="FS9" s="209"/>
      <c r="FT9" s="209"/>
      <c r="FU9" s="209"/>
      <c r="FV9" s="209"/>
      <c r="FW9" s="209"/>
      <c r="FX9" s="209"/>
      <c r="FY9" s="209"/>
      <c r="FZ9" s="209"/>
      <c r="GA9" s="209"/>
      <c r="GB9" s="209"/>
      <c r="GC9" s="209"/>
      <c r="GD9" s="209"/>
      <c r="GE9" s="209"/>
      <c r="GF9" s="209"/>
      <c r="GG9" s="209"/>
      <c r="GH9" s="209"/>
      <c r="GI9" s="209"/>
      <c r="GJ9" s="209"/>
      <c r="GK9" s="209"/>
      <c r="GL9" s="209"/>
      <c r="GM9" s="209"/>
      <c r="GN9" s="209"/>
      <c r="GO9" s="209"/>
      <c r="GP9" s="209"/>
      <c r="GQ9" s="209"/>
      <c r="GR9" s="209"/>
      <c r="GS9" s="209"/>
      <c r="GT9" s="209"/>
      <c r="GU9" s="209"/>
      <c r="GV9" s="209"/>
      <c r="GW9" s="209"/>
      <c r="GX9" s="209"/>
      <c r="GY9" s="209"/>
      <c r="GZ9" s="209"/>
      <c r="HA9" s="209"/>
      <c r="HB9" s="209"/>
      <c r="HC9" s="209"/>
      <c r="HD9" s="209"/>
      <c r="HE9" s="209"/>
      <c r="HF9" s="209"/>
      <c r="HG9" s="209"/>
      <c r="HH9" s="209"/>
      <c r="HI9" s="209"/>
      <c r="HJ9" s="209"/>
      <c r="HK9" s="209"/>
      <c r="HL9" s="209"/>
      <c r="HM9" s="209"/>
      <c r="HN9" s="209"/>
      <c r="HO9" s="209"/>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c r="IR9" s="209"/>
      <c r="IS9" s="209"/>
      <c r="IT9" s="209"/>
      <c r="IU9" s="209"/>
      <c r="IV9" s="209"/>
    </row>
    <row r="10" s="166" customFormat="1" ht="23.1" customHeight="1" spans="1:256">
      <c r="A10" s="284">
        <v>2120101</v>
      </c>
      <c r="B10" s="285" t="s">
        <v>140</v>
      </c>
      <c r="C10" s="284" t="s">
        <v>142</v>
      </c>
      <c r="D10" s="286">
        <v>942502.86</v>
      </c>
      <c r="E10" s="286">
        <v>640476</v>
      </c>
      <c r="F10" s="286">
        <v>407376</v>
      </c>
      <c r="G10" s="286">
        <v>233100</v>
      </c>
      <c r="H10" s="286">
        <v>0</v>
      </c>
      <c r="I10" s="286">
        <v>0</v>
      </c>
      <c r="J10" s="286">
        <v>0</v>
      </c>
      <c r="K10" s="286">
        <v>208154.7</v>
      </c>
      <c r="L10" s="286">
        <v>102476.16</v>
      </c>
      <c r="M10" s="286">
        <v>51238.08</v>
      </c>
      <c r="N10" s="286">
        <v>48035.7</v>
      </c>
      <c r="O10" s="286">
        <v>0</v>
      </c>
      <c r="P10" s="286">
        <v>6404.76</v>
      </c>
      <c r="Q10" s="286">
        <v>0</v>
      </c>
      <c r="R10" s="286">
        <v>0</v>
      </c>
      <c r="S10" s="286">
        <v>76857.12</v>
      </c>
      <c r="T10" s="286">
        <v>17015.04</v>
      </c>
      <c r="U10" s="286">
        <v>720</v>
      </c>
      <c r="V10" s="293">
        <v>0</v>
      </c>
      <c r="W10" s="294">
        <v>6110.64</v>
      </c>
      <c r="X10" s="294">
        <v>10184.4</v>
      </c>
      <c r="Y10" s="277">
        <v>0</v>
      </c>
      <c r="Z10" s="296"/>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c r="FU10" s="209"/>
      <c r="FV10" s="209"/>
      <c r="FW10" s="209"/>
      <c r="FX10" s="209"/>
      <c r="FY10" s="209"/>
      <c r="FZ10" s="209"/>
      <c r="GA10" s="209"/>
      <c r="GB10" s="209"/>
      <c r="GC10" s="209"/>
      <c r="GD10" s="209"/>
      <c r="GE10" s="209"/>
      <c r="GF10" s="209"/>
      <c r="GG10" s="209"/>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09"/>
      <c r="HK10" s="209"/>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09"/>
      <c r="IP10" s="209"/>
      <c r="IQ10" s="209"/>
      <c r="IR10" s="209"/>
      <c r="IS10" s="209"/>
      <c r="IT10" s="209"/>
      <c r="IU10" s="209"/>
      <c r="IV10" s="209"/>
    </row>
    <row r="11" s="166" customFormat="1" ht="23.1" customHeight="1" spans="1:256">
      <c r="A11" s="284"/>
      <c r="B11" s="285" t="s">
        <v>113</v>
      </c>
      <c r="C11" s="284" t="s">
        <v>114</v>
      </c>
      <c r="D11" s="286">
        <v>12520837.22</v>
      </c>
      <c r="E11" s="286">
        <v>8280804</v>
      </c>
      <c r="F11" s="286">
        <v>4983696</v>
      </c>
      <c r="G11" s="286">
        <v>3297108</v>
      </c>
      <c r="H11" s="286">
        <v>0</v>
      </c>
      <c r="I11" s="286">
        <v>0</v>
      </c>
      <c r="J11" s="286">
        <v>0</v>
      </c>
      <c r="K11" s="286">
        <v>3041588.9</v>
      </c>
      <c r="L11" s="286">
        <v>1324928.64</v>
      </c>
      <c r="M11" s="286">
        <v>662464.32</v>
      </c>
      <c r="N11" s="286">
        <v>621060.3</v>
      </c>
      <c r="O11" s="286">
        <v>0</v>
      </c>
      <c r="P11" s="286">
        <v>82808.04</v>
      </c>
      <c r="Q11" s="286">
        <v>57965.6</v>
      </c>
      <c r="R11" s="286">
        <v>292362</v>
      </c>
      <c r="S11" s="286">
        <v>993696.48</v>
      </c>
      <c r="T11" s="286">
        <v>204747.84</v>
      </c>
      <c r="U11" s="286">
        <v>5400</v>
      </c>
      <c r="V11" s="293">
        <v>0</v>
      </c>
      <c r="W11" s="294">
        <v>74755.44</v>
      </c>
      <c r="X11" s="294">
        <v>124592.4</v>
      </c>
      <c r="Y11" s="277">
        <v>0</v>
      </c>
      <c r="Z11" s="296"/>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c r="FU11" s="209"/>
      <c r="FV11" s="209"/>
      <c r="FW11" s="209"/>
      <c r="FX11" s="209"/>
      <c r="FY11" s="209"/>
      <c r="FZ11" s="209"/>
      <c r="GA11" s="209"/>
      <c r="GB11" s="209"/>
      <c r="GC11" s="209"/>
      <c r="GD11" s="209"/>
      <c r="GE11" s="209"/>
      <c r="GF11" s="209"/>
      <c r="GG11" s="209"/>
      <c r="GH11" s="209"/>
      <c r="GI11" s="209"/>
      <c r="GJ11" s="209"/>
      <c r="GK11" s="209"/>
      <c r="GL11" s="209"/>
      <c r="GM11" s="209"/>
      <c r="GN11" s="209"/>
      <c r="GO11" s="209"/>
      <c r="GP11" s="209"/>
      <c r="GQ11" s="209"/>
      <c r="GR11" s="209"/>
      <c r="GS11" s="209"/>
      <c r="GT11" s="209"/>
      <c r="GU11" s="209"/>
      <c r="GV11" s="209"/>
      <c r="GW11" s="209"/>
      <c r="GX11" s="209"/>
      <c r="GY11" s="209"/>
      <c r="GZ11" s="209"/>
      <c r="HA11" s="209"/>
      <c r="HB11" s="209"/>
      <c r="HC11" s="209"/>
      <c r="HD11" s="209"/>
      <c r="HE11" s="209"/>
      <c r="HF11" s="209"/>
      <c r="HG11" s="209"/>
      <c r="HH11" s="209"/>
      <c r="HI11" s="209"/>
      <c r="HJ11" s="209"/>
      <c r="HK11" s="209"/>
      <c r="HL11" s="209"/>
      <c r="HM11" s="209"/>
      <c r="HN11" s="209"/>
      <c r="HO11" s="209"/>
      <c r="HP11" s="209"/>
      <c r="HQ11" s="209"/>
      <c r="HR11" s="209"/>
      <c r="HS11" s="209"/>
      <c r="HT11" s="209"/>
      <c r="HU11" s="209"/>
      <c r="HV11" s="209"/>
      <c r="HW11" s="209"/>
      <c r="HX11" s="209"/>
      <c r="HY11" s="209"/>
      <c r="HZ11" s="209"/>
      <c r="IA11" s="209"/>
      <c r="IB11" s="209"/>
      <c r="IC11" s="209"/>
      <c r="ID11" s="209"/>
      <c r="IE11" s="209"/>
      <c r="IF11" s="209"/>
      <c r="IG11" s="209"/>
      <c r="IH11" s="209"/>
      <c r="II11" s="209"/>
      <c r="IJ11" s="209"/>
      <c r="IK11" s="209"/>
      <c r="IL11" s="209"/>
      <c r="IM11" s="209"/>
      <c r="IN11" s="209"/>
      <c r="IO11" s="209"/>
      <c r="IP11" s="209"/>
      <c r="IQ11" s="209"/>
      <c r="IR11" s="209"/>
      <c r="IS11" s="209"/>
      <c r="IT11" s="209"/>
      <c r="IU11" s="209"/>
      <c r="IV11" s="209"/>
    </row>
    <row r="12" s="166" customFormat="1" ht="23.1" customHeight="1" spans="1:256">
      <c r="A12" s="284">
        <v>2120104</v>
      </c>
      <c r="B12" s="285" t="s">
        <v>145</v>
      </c>
      <c r="C12" s="284" t="s">
        <v>146</v>
      </c>
      <c r="D12" s="286">
        <v>12520837.22</v>
      </c>
      <c r="E12" s="286">
        <v>8280804</v>
      </c>
      <c r="F12" s="286">
        <v>4983696</v>
      </c>
      <c r="G12" s="286">
        <v>3297108</v>
      </c>
      <c r="H12" s="286">
        <v>0</v>
      </c>
      <c r="I12" s="286">
        <v>0</v>
      </c>
      <c r="J12" s="286">
        <v>0</v>
      </c>
      <c r="K12" s="286">
        <v>3041588.9</v>
      </c>
      <c r="L12" s="286">
        <v>1324928.64</v>
      </c>
      <c r="M12" s="286">
        <v>662464.32</v>
      </c>
      <c r="N12" s="286">
        <v>621060.3</v>
      </c>
      <c r="O12" s="286">
        <v>0</v>
      </c>
      <c r="P12" s="286">
        <v>82808.04</v>
      </c>
      <c r="Q12" s="286">
        <v>57965.6</v>
      </c>
      <c r="R12" s="286">
        <v>292362</v>
      </c>
      <c r="S12" s="286">
        <v>993696.48</v>
      </c>
      <c r="T12" s="286">
        <v>204747.84</v>
      </c>
      <c r="U12" s="286">
        <v>5400</v>
      </c>
      <c r="V12" s="293">
        <v>0</v>
      </c>
      <c r="W12" s="294">
        <v>74755.44</v>
      </c>
      <c r="X12" s="294">
        <v>124592.4</v>
      </c>
      <c r="Y12" s="277">
        <v>0</v>
      </c>
      <c r="Z12" s="296"/>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c r="FU12" s="209"/>
      <c r="FV12" s="209"/>
      <c r="FW12" s="209"/>
      <c r="FX12" s="209"/>
      <c r="FY12" s="209"/>
      <c r="FZ12" s="209"/>
      <c r="GA12" s="209"/>
      <c r="GB12" s="209"/>
      <c r="GC12" s="209"/>
      <c r="GD12" s="209"/>
      <c r="GE12" s="209"/>
      <c r="GF12" s="209"/>
      <c r="GG12" s="209"/>
      <c r="GH12" s="209"/>
      <c r="GI12" s="209"/>
      <c r="GJ12" s="209"/>
      <c r="GK12" s="209"/>
      <c r="GL12" s="209"/>
      <c r="GM12" s="209"/>
      <c r="GN12" s="209"/>
      <c r="GO12" s="209"/>
      <c r="GP12" s="209"/>
      <c r="GQ12" s="209"/>
      <c r="GR12" s="209"/>
      <c r="GS12" s="209"/>
      <c r="GT12" s="209"/>
      <c r="GU12" s="209"/>
      <c r="GV12" s="209"/>
      <c r="GW12" s="209"/>
      <c r="GX12" s="209"/>
      <c r="GY12" s="209"/>
      <c r="GZ12" s="209"/>
      <c r="HA12" s="209"/>
      <c r="HB12" s="209"/>
      <c r="HC12" s="209"/>
      <c r="HD12" s="209"/>
      <c r="HE12" s="209"/>
      <c r="HF12" s="209"/>
      <c r="HG12" s="209"/>
      <c r="HH12" s="209"/>
      <c r="HI12" s="209"/>
      <c r="HJ12" s="209"/>
      <c r="HK12" s="209"/>
      <c r="HL12" s="209"/>
      <c r="HM12" s="209"/>
      <c r="HN12" s="209"/>
      <c r="HO12" s="209"/>
      <c r="HP12" s="209"/>
      <c r="HQ12" s="209"/>
      <c r="HR12" s="209"/>
      <c r="HS12" s="209"/>
      <c r="HT12" s="209"/>
      <c r="HU12" s="209"/>
      <c r="HV12" s="209"/>
      <c r="HW12" s="209"/>
      <c r="HX12" s="209"/>
      <c r="HY12" s="209"/>
      <c r="HZ12" s="209"/>
      <c r="IA12" s="209"/>
      <c r="IB12" s="209"/>
      <c r="IC12" s="209"/>
      <c r="ID12" s="209"/>
      <c r="IE12" s="209"/>
      <c r="IF12" s="209"/>
      <c r="IG12" s="209"/>
      <c r="IH12" s="209"/>
      <c r="II12" s="209"/>
      <c r="IJ12" s="209"/>
      <c r="IK12" s="209"/>
      <c r="IL12" s="209"/>
      <c r="IM12" s="209"/>
      <c r="IN12" s="209"/>
      <c r="IO12" s="209"/>
      <c r="IP12" s="209"/>
      <c r="IQ12" s="209"/>
      <c r="IR12" s="209"/>
      <c r="IS12" s="209"/>
      <c r="IT12" s="209"/>
      <c r="IU12" s="209"/>
      <c r="IV12" s="209"/>
    </row>
    <row r="13" s="166" customFormat="1" ht="23.1" customHeight="1" spans="1:256">
      <c r="A13" s="284"/>
      <c r="B13" s="285" t="s">
        <v>116</v>
      </c>
      <c r="C13" s="284" t="s">
        <v>117</v>
      </c>
      <c r="D13" s="286">
        <v>3438614.59</v>
      </c>
      <c r="E13" s="286">
        <v>2322696</v>
      </c>
      <c r="F13" s="286">
        <v>1489500</v>
      </c>
      <c r="G13" s="286">
        <v>833196</v>
      </c>
      <c r="H13" s="286">
        <v>0</v>
      </c>
      <c r="I13" s="286">
        <v>0</v>
      </c>
      <c r="J13" s="286">
        <v>0</v>
      </c>
      <c r="K13" s="286">
        <v>771135.07</v>
      </c>
      <c r="L13" s="286">
        <v>371631.36</v>
      </c>
      <c r="M13" s="286">
        <v>185815.68</v>
      </c>
      <c r="N13" s="286">
        <v>174202.2</v>
      </c>
      <c r="O13" s="286">
        <v>0</v>
      </c>
      <c r="P13" s="286">
        <v>23226.96</v>
      </c>
      <c r="Q13" s="286">
        <v>16258.87</v>
      </c>
      <c r="R13" s="286">
        <v>0</v>
      </c>
      <c r="S13" s="286">
        <v>278723.52</v>
      </c>
      <c r="T13" s="286">
        <v>66060</v>
      </c>
      <c r="U13" s="286">
        <v>6480</v>
      </c>
      <c r="V13" s="293">
        <v>0</v>
      </c>
      <c r="W13" s="294">
        <v>22342.5</v>
      </c>
      <c r="X13" s="294">
        <v>37237.5</v>
      </c>
      <c r="Y13" s="277">
        <v>0</v>
      </c>
      <c r="Z13" s="296"/>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c r="FU13" s="209"/>
      <c r="FV13" s="209"/>
      <c r="FW13" s="209"/>
      <c r="FX13" s="209"/>
      <c r="FY13" s="209"/>
      <c r="FZ13" s="209"/>
      <c r="GA13" s="209"/>
      <c r="GB13" s="209"/>
      <c r="GC13" s="209"/>
      <c r="GD13" s="209"/>
      <c r="GE13" s="209"/>
      <c r="GF13" s="209"/>
      <c r="GG13" s="209"/>
      <c r="GH13" s="209"/>
      <c r="GI13" s="209"/>
      <c r="GJ13" s="209"/>
      <c r="GK13" s="209"/>
      <c r="GL13" s="209"/>
      <c r="GM13" s="209"/>
      <c r="GN13" s="209"/>
      <c r="GO13" s="209"/>
      <c r="GP13" s="209"/>
      <c r="GQ13" s="209"/>
      <c r="GR13" s="209"/>
      <c r="GS13" s="209"/>
      <c r="GT13" s="209"/>
      <c r="GU13" s="209"/>
      <c r="GV13" s="209"/>
      <c r="GW13" s="209"/>
      <c r="GX13" s="209"/>
      <c r="GY13" s="209"/>
      <c r="GZ13" s="209"/>
      <c r="HA13" s="209"/>
      <c r="HB13" s="209"/>
      <c r="HC13" s="209"/>
      <c r="HD13" s="209"/>
      <c r="HE13" s="209"/>
      <c r="HF13" s="209"/>
      <c r="HG13" s="209"/>
      <c r="HH13" s="209"/>
      <c r="HI13" s="209"/>
      <c r="HJ13" s="209"/>
      <c r="HK13" s="209"/>
      <c r="HL13" s="209"/>
      <c r="HM13" s="209"/>
      <c r="HN13" s="209"/>
      <c r="HO13" s="209"/>
      <c r="HP13" s="209"/>
      <c r="HQ13" s="209"/>
      <c r="HR13" s="209"/>
      <c r="HS13" s="209"/>
      <c r="HT13" s="209"/>
      <c r="HU13" s="209"/>
      <c r="HV13" s="209"/>
      <c r="HW13" s="209"/>
      <c r="HX13" s="209"/>
      <c r="HY13" s="209"/>
      <c r="HZ13" s="209"/>
      <c r="IA13" s="209"/>
      <c r="IB13" s="209"/>
      <c r="IC13" s="209"/>
      <c r="ID13" s="209"/>
      <c r="IE13" s="209"/>
      <c r="IF13" s="209"/>
      <c r="IG13" s="209"/>
      <c r="IH13" s="209"/>
      <c r="II13" s="209"/>
      <c r="IJ13" s="209"/>
      <c r="IK13" s="209"/>
      <c r="IL13" s="209"/>
      <c r="IM13" s="209"/>
      <c r="IN13" s="209"/>
      <c r="IO13" s="209"/>
      <c r="IP13" s="209"/>
      <c r="IQ13" s="209"/>
      <c r="IR13" s="209"/>
      <c r="IS13" s="209"/>
      <c r="IT13" s="209"/>
      <c r="IU13" s="209"/>
      <c r="IV13" s="209"/>
    </row>
    <row r="14" s="166" customFormat="1" ht="23.1" customHeight="1" spans="1:256">
      <c r="A14" s="284">
        <v>2120501</v>
      </c>
      <c r="B14" s="285" t="s">
        <v>147</v>
      </c>
      <c r="C14" s="284" t="s">
        <v>148</v>
      </c>
      <c r="D14" s="286">
        <v>3438614.59</v>
      </c>
      <c r="E14" s="286">
        <v>2322696</v>
      </c>
      <c r="F14" s="286">
        <v>1489500</v>
      </c>
      <c r="G14" s="286">
        <v>833196</v>
      </c>
      <c r="H14" s="286">
        <v>0</v>
      </c>
      <c r="I14" s="286">
        <v>0</v>
      </c>
      <c r="J14" s="286">
        <v>0</v>
      </c>
      <c r="K14" s="286">
        <v>771135.07</v>
      </c>
      <c r="L14" s="286">
        <v>371631.36</v>
      </c>
      <c r="M14" s="286">
        <v>185815.68</v>
      </c>
      <c r="N14" s="286">
        <v>174202.2</v>
      </c>
      <c r="O14" s="286">
        <v>0</v>
      </c>
      <c r="P14" s="286">
        <v>23226.96</v>
      </c>
      <c r="Q14" s="286">
        <v>16258.87</v>
      </c>
      <c r="R14" s="286">
        <v>0</v>
      </c>
      <c r="S14" s="286">
        <v>278723.52</v>
      </c>
      <c r="T14" s="286">
        <v>66060</v>
      </c>
      <c r="U14" s="286">
        <v>6480</v>
      </c>
      <c r="V14" s="293">
        <v>0</v>
      </c>
      <c r="W14" s="294">
        <v>22342.5</v>
      </c>
      <c r="X14" s="294">
        <v>37237.5</v>
      </c>
      <c r="Y14" s="277">
        <v>0</v>
      </c>
      <c r="Z14" s="296"/>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c r="FU14" s="209"/>
      <c r="FV14" s="209"/>
      <c r="FW14" s="209"/>
      <c r="FX14" s="209"/>
      <c r="FY14" s="209"/>
      <c r="FZ14" s="209"/>
      <c r="GA14" s="209"/>
      <c r="GB14" s="209"/>
      <c r="GC14" s="209"/>
      <c r="GD14" s="209"/>
      <c r="GE14" s="209"/>
      <c r="GF14" s="209"/>
      <c r="GG14" s="209"/>
      <c r="GH14" s="209"/>
      <c r="GI14" s="209"/>
      <c r="GJ14" s="209"/>
      <c r="GK14" s="209"/>
      <c r="GL14" s="209"/>
      <c r="GM14" s="209"/>
      <c r="GN14" s="209"/>
      <c r="GO14" s="209"/>
      <c r="GP14" s="209"/>
      <c r="GQ14" s="209"/>
      <c r="GR14" s="209"/>
      <c r="GS14" s="209"/>
      <c r="GT14" s="209"/>
      <c r="GU14" s="209"/>
      <c r="GV14" s="209"/>
      <c r="GW14" s="209"/>
      <c r="GX14" s="209"/>
      <c r="GY14" s="209"/>
      <c r="GZ14" s="209"/>
      <c r="HA14" s="209"/>
      <c r="HB14" s="209"/>
      <c r="HC14" s="209"/>
      <c r="HD14" s="209"/>
      <c r="HE14" s="209"/>
      <c r="HF14" s="209"/>
      <c r="HG14" s="209"/>
      <c r="HH14" s="209"/>
      <c r="HI14" s="209"/>
      <c r="HJ14" s="209"/>
      <c r="HK14" s="209"/>
      <c r="HL14" s="209"/>
      <c r="HM14" s="209"/>
      <c r="HN14" s="209"/>
      <c r="HO14" s="209"/>
      <c r="HP14" s="209"/>
      <c r="HQ14" s="209"/>
      <c r="HR14" s="209"/>
      <c r="HS14" s="209"/>
      <c r="HT14" s="209"/>
      <c r="HU14" s="209"/>
      <c r="HV14" s="209"/>
      <c r="HW14" s="209"/>
      <c r="HX14" s="209"/>
      <c r="HY14" s="209"/>
      <c r="HZ14" s="209"/>
      <c r="IA14" s="209"/>
      <c r="IB14" s="209"/>
      <c r="IC14" s="209"/>
      <c r="ID14" s="209"/>
      <c r="IE14" s="209"/>
      <c r="IF14" s="209"/>
      <c r="IG14" s="209"/>
      <c r="IH14" s="209"/>
      <c r="II14" s="209"/>
      <c r="IJ14" s="209"/>
      <c r="IK14" s="209"/>
      <c r="IL14" s="209"/>
      <c r="IM14" s="209"/>
      <c r="IN14" s="209"/>
      <c r="IO14" s="209"/>
      <c r="IP14" s="209"/>
      <c r="IQ14" s="209"/>
      <c r="IR14" s="209"/>
      <c r="IS14" s="209"/>
      <c r="IT14" s="209"/>
      <c r="IU14" s="209"/>
      <c r="IV14" s="209"/>
    </row>
    <row r="15" s="166" customFormat="1" ht="23.1" customHeight="1" spans="1:256">
      <c r="A15" s="284"/>
      <c r="B15" s="285" t="s">
        <v>119</v>
      </c>
      <c r="C15" s="284" t="s">
        <v>120</v>
      </c>
      <c r="D15" s="286">
        <v>751785.84</v>
      </c>
      <c r="E15" s="286">
        <v>508500</v>
      </c>
      <c r="F15" s="286">
        <v>318096</v>
      </c>
      <c r="G15" s="286">
        <v>190404</v>
      </c>
      <c r="H15" s="286">
        <v>0</v>
      </c>
      <c r="I15" s="286">
        <v>0</v>
      </c>
      <c r="J15" s="286">
        <v>0</v>
      </c>
      <c r="K15" s="286">
        <v>168822</v>
      </c>
      <c r="L15" s="286">
        <v>81360</v>
      </c>
      <c r="M15" s="286">
        <v>40680</v>
      </c>
      <c r="N15" s="286">
        <v>38137.5</v>
      </c>
      <c r="O15" s="286">
        <v>0</v>
      </c>
      <c r="P15" s="286">
        <v>5085</v>
      </c>
      <c r="Q15" s="286">
        <v>3559.5</v>
      </c>
      <c r="R15" s="286">
        <v>0</v>
      </c>
      <c r="S15" s="286">
        <v>61020</v>
      </c>
      <c r="T15" s="286">
        <v>13443.84</v>
      </c>
      <c r="U15" s="286">
        <v>720</v>
      </c>
      <c r="V15" s="293">
        <v>0</v>
      </c>
      <c r="W15" s="294">
        <v>4771.44</v>
      </c>
      <c r="X15" s="294">
        <v>7952.4</v>
      </c>
      <c r="Y15" s="277">
        <v>0</v>
      </c>
      <c r="Z15" s="296"/>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c r="FU15" s="209"/>
      <c r="FV15" s="209"/>
      <c r="FW15" s="209"/>
      <c r="FX15" s="209"/>
      <c r="FY15" s="209"/>
      <c r="FZ15" s="209"/>
      <c r="GA15" s="209"/>
      <c r="GB15" s="209"/>
      <c r="GC15" s="209"/>
      <c r="GD15" s="209"/>
      <c r="GE15" s="209"/>
      <c r="GF15" s="209"/>
      <c r="GG15" s="209"/>
      <c r="GH15" s="209"/>
      <c r="GI15" s="209"/>
      <c r="GJ15" s="209"/>
      <c r="GK15" s="209"/>
      <c r="GL15" s="209"/>
      <c r="GM15" s="209"/>
      <c r="GN15" s="209"/>
      <c r="GO15" s="209"/>
      <c r="GP15" s="209"/>
      <c r="GQ15" s="209"/>
      <c r="GR15" s="209"/>
      <c r="GS15" s="209"/>
      <c r="GT15" s="209"/>
      <c r="GU15" s="209"/>
      <c r="GV15" s="209"/>
      <c r="GW15" s="209"/>
      <c r="GX15" s="209"/>
      <c r="GY15" s="209"/>
      <c r="GZ15" s="209"/>
      <c r="HA15" s="209"/>
      <c r="HB15" s="209"/>
      <c r="HC15" s="209"/>
      <c r="HD15" s="209"/>
      <c r="HE15" s="209"/>
      <c r="HF15" s="209"/>
      <c r="HG15" s="209"/>
      <c r="HH15" s="209"/>
      <c r="HI15" s="209"/>
      <c r="HJ15" s="209"/>
      <c r="HK15" s="209"/>
      <c r="HL15" s="209"/>
      <c r="HM15" s="209"/>
      <c r="HN15" s="209"/>
      <c r="HO15" s="209"/>
      <c r="HP15" s="209"/>
      <c r="HQ15" s="209"/>
      <c r="HR15" s="209"/>
      <c r="HS15" s="209"/>
      <c r="HT15" s="209"/>
      <c r="HU15" s="209"/>
      <c r="HV15" s="209"/>
      <c r="HW15" s="209"/>
      <c r="HX15" s="209"/>
      <c r="HY15" s="209"/>
      <c r="HZ15" s="209"/>
      <c r="IA15" s="209"/>
      <c r="IB15" s="209"/>
      <c r="IC15" s="209"/>
      <c r="ID15" s="209"/>
      <c r="IE15" s="209"/>
      <c r="IF15" s="209"/>
      <c r="IG15" s="209"/>
      <c r="IH15" s="209"/>
      <c r="II15" s="209"/>
      <c r="IJ15" s="209"/>
      <c r="IK15" s="209"/>
      <c r="IL15" s="209"/>
      <c r="IM15" s="209"/>
      <c r="IN15" s="209"/>
      <c r="IO15" s="209"/>
      <c r="IP15" s="209"/>
      <c r="IQ15" s="209"/>
      <c r="IR15" s="209"/>
      <c r="IS15" s="209"/>
      <c r="IT15" s="209"/>
      <c r="IU15" s="209"/>
      <c r="IV15" s="209"/>
    </row>
    <row r="16" s="166" customFormat="1" ht="23.1" customHeight="1" spans="1:256">
      <c r="A16" s="284">
        <v>2120501</v>
      </c>
      <c r="B16" s="285" t="s">
        <v>149</v>
      </c>
      <c r="C16" s="284" t="s">
        <v>148</v>
      </c>
      <c r="D16" s="286">
        <v>751785.84</v>
      </c>
      <c r="E16" s="286">
        <v>508500</v>
      </c>
      <c r="F16" s="286">
        <v>318096</v>
      </c>
      <c r="G16" s="286">
        <v>190404</v>
      </c>
      <c r="H16" s="286">
        <v>0</v>
      </c>
      <c r="I16" s="286">
        <v>0</v>
      </c>
      <c r="J16" s="286">
        <v>0</v>
      </c>
      <c r="K16" s="286">
        <v>168822</v>
      </c>
      <c r="L16" s="286">
        <v>81360</v>
      </c>
      <c r="M16" s="286">
        <v>40680</v>
      </c>
      <c r="N16" s="286">
        <v>38137.5</v>
      </c>
      <c r="O16" s="286">
        <v>0</v>
      </c>
      <c r="P16" s="286">
        <v>5085</v>
      </c>
      <c r="Q16" s="286">
        <v>3559.5</v>
      </c>
      <c r="R16" s="286">
        <v>0</v>
      </c>
      <c r="S16" s="286">
        <v>61020</v>
      </c>
      <c r="T16" s="286">
        <v>13443.84</v>
      </c>
      <c r="U16" s="286">
        <v>720</v>
      </c>
      <c r="V16" s="293">
        <v>0</v>
      </c>
      <c r="W16" s="294">
        <v>4771.44</v>
      </c>
      <c r="X16" s="294">
        <v>7952.4</v>
      </c>
      <c r="Y16" s="277">
        <v>0</v>
      </c>
      <c r="Z16" s="296"/>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c r="FU16" s="209"/>
      <c r="FV16" s="209"/>
      <c r="FW16" s="209"/>
      <c r="FX16" s="209"/>
      <c r="FY16" s="209"/>
      <c r="FZ16" s="209"/>
      <c r="GA16" s="209"/>
      <c r="GB16" s="209"/>
      <c r="GC16" s="209"/>
      <c r="GD16" s="209"/>
      <c r="GE16" s="209"/>
      <c r="GF16" s="209"/>
      <c r="GG16" s="209"/>
      <c r="GH16" s="209"/>
      <c r="GI16" s="209"/>
      <c r="GJ16" s="209"/>
      <c r="GK16" s="209"/>
      <c r="GL16" s="209"/>
      <c r="GM16" s="209"/>
      <c r="GN16" s="209"/>
      <c r="GO16" s="209"/>
      <c r="GP16" s="209"/>
      <c r="GQ16" s="209"/>
      <c r="GR16" s="209"/>
      <c r="GS16" s="209"/>
      <c r="GT16" s="209"/>
      <c r="GU16" s="209"/>
      <c r="GV16" s="209"/>
      <c r="GW16" s="209"/>
      <c r="GX16" s="209"/>
      <c r="GY16" s="209"/>
      <c r="GZ16" s="209"/>
      <c r="HA16" s="209"/>
      <c r="HB16" s="209"/>
      <c r="HC16" s="209"/>
      <c r="HD16" s="209"/>
      <c r="HE16" s="209"/>
      <c r="HF16" s="209"/>
      <c r="HG16" s="209"/>
      <c r="HH16" s="209"/>
      <c r="HI16" s="209"/>
      <c r="HJ16" s="209"/>
      <c r="HK16" s="209"/>
      <c r="HL16" s="209"/>
      <c r="HM16" s="209"/>
      <c r="HN16" s="209"/>
      <c r="HO16" s="209"/>
      <c r="HP16" s="209"/>
      <c r="HQ16" s="209"/>
      <c r="HR16" s="209"/>
      <c r="HS16" s="209"/>
      <c r="HT16" s="209"/>
      <c r="HU16" s="209"/>
      <c r="HV16" s="209"/>
      <c r="HW16" s="209"/>
      <c r="HX16" s="209"/>
      <c r="HY16" s="209"/>
      <c r="HZ16" s="209"/>
      <c r="IA16" s="209"/>
      <c r="IB16" s="209"/>
      <c r="IC16" s="209"/>
      <c r="ID16" s="209"/>
      <c r="IE16" s="209"/>
      <c r="IF16" s="209"/>
      <c r="IG16" s="209"/>
      <c r="IH16" s="209"/>
      <c r="II16" s="209"/>
      <c r="IJ16" s="209"/>
      <c r="IK16" s="209"/>
      <c r="IL16" s="209"/>
      <c r="IM16" s="209"/>
      <c r="IN16" s="209"/>
      <c r="IO16" s="209"/>
      <c r="IP16" s="209"/>
      <c r="IQ16" s="209"/>
      <c r="IR16" s="209"/>
      <c r="IS16" s="209"/>
      <c r="IT16" s="209"/>
      <c r="IU16" s="209"/>
      <c r="IV16" s="209"/>
    </row>
    <row r="17" ht="23.1" customHeight="1" spans="1:25">
      <c r="A17" s="284"/>
      <c r="B17" s="285" t="s">
        <v>122</v>
      </c>
      <c r="C17" s="284" t="s">
        <v>123</v>
      </c>
      <c r="D17" s="286">
        <v>583512.83</v>
      </c>
      <c r="E17" s="286">
        <v>390456</v>
      </c>
      <c r="F17" s="286">
        <v>252768</v>
      </c>
      <c r="G17" s="286">
        <v>137688</v>
      </c>
      <c r="H17" s="286">
        <v>0</v>
      </c>
      <c r="I17" s="286">
        <v>0</v>
      </c>
      <c r="J17" s="286">
        <v>0</v>
      </c>
      <c r="K17" s="286">
        <v>135731.39</v>
      </c>
      <c r="L17" s="286">
        <v>62472.96</v>
      </c>
      <c r="M17" s="286">
        <v>31236.48</v>
      </c>
      <c r="N17" s="286">
        <v>29284.2</v>
      </c>
      <c r="O17" s="286">
        <v>0</v>
      </c>
      <c r="P17" s="286">
        <v>3904.56</v>
      </c>
      <c r="Q17" s="286">
        <v>2733.19</v>
      </c>
      <c r="R17" s="286">
        <v>6100</v>
      </c>
      <c r="S17" s="286">
        <v>46854.72</v>
      </c>
      <c r="T17" s="286">
        <v>10470.72</v>
      </c>
      <c r="U17" s="286">
        <v>360</v>
      </c>
      <c r="V17" s="293">
        <v>0</v>
      </c>
      <c r="W17" s="294">
        <v>3791.52</v>
      </c>
      <c r="X17" s="294">
        <v>6319.2</v>
      </c>
      <c r="Y17" s="277">
        <v>0</v>
      </c>
    </row>
    <row r="18" ht="23.1" customHeight="1" spans="1:25">
      <c r="A18" s="284">
        <v>2120101</v>
      </c>
      <c r="B18" s="285" t="s">
        <v>150</v>
      </c>
      <c r="C18" s="284" t="s">
        <v>142</v>
      </c>
      <c r="D18" s="286">
        <v>583512.83</v>
      </c>
      <c r="E18" s="286">
        <v>390456</v>
      </c>
      <c r="F18" s="286">
        <v>252768</v>
      </c>
      <c r="G18" s="286">
        <v>137688</v>
      </c>
      <c r="H18" s="286">
        <v>0</v>
      </c>
      <c r="I18" s="286">
        <v>0</v>
      </c>
      <c r="J18" s="286">
        <v>0</v>
      </c>
      <c r="K18" s="286">
        <v>135731.39</v>
      </c>
      <c r="L18" s="286">
        <v>62472.96</v>
      </c>
      <c r="M18" s="286">
        <v>31236.48</v>
      </c>
      <c r="N18" s="286">
        <v>29284.2</v>
      </c>
      <c r="O18" s="286">
        <v>0</v>
      </c>
      <c r="P18" s="286">
        <v>3904.56</v>
      </c>
      <c r="Q18" s="286">
        <v>2733.19</v>
      </c>
      <c r="R18" s="286">
        <v>6100</v>
      </c>
      <c r="S18" s="286">
        <v>46854.72</v>
      </c>
      <c r="T18" s="286">
        <v>10470.72</v>
      </c>
      <c r="U18" s="286">
        <v>360</v>
      </c>
      <c r="V18" s="293">
        <v>0</v>
      </c>
      <c r="W18" s="294">
        <v>3791.52</v>
      </c>
      <c r="X18" s="294">
        <v>6319.2</v>
      </c>
      <c r="Y18" s="277">
        <v>0</v>
      </c>
    </row>
    <row r="19" ht="23.1" customHeight="1" spans="1:25">
      <c r="A19" s="284"/>
      <c r="B19" s="285" t="s">
        <v>125</v>
      </c>
      <c r="C19" s="284" t="s">
        <v>126</v>
      </c>
      <c r="D19" s="286">
        <v>1818406.94</v>
      </c>
      <c r="E19" s="286">
        <v>1216212</v>
      </c>
      <c r="F19" s="286">
        <v>764928</v>
      </c>
      <c r="G19" s="286">
        <v>451284</v>
      </c>
      <c r="H19" s="286">
        <v>0</v>
      </c>
      <c r="I19" s="286">
        <v>0</v>
      </c>
      <c r="J19" s="286">
        <v>0</v>
      </c>
      <c r="K19" s="286">
        <v>423492.38</v>
      </c>
      <c r="L19" s="286">
        <v>194593.92</v>
      </c>
      <c r="M19" s="286">
        <v>97296.96</v>
      </c>
      <c r="N19" s="286">
        <v>91215.9</v>
      </c>
      <c r="O19" s="286">
        <v>0</v>
      </c>
      <c r="P19" s="286">
        <v>12162.12</v>
      </c>
      <c r="Q19" s="286">
        <v>8513.48</v>
      </c>
      <c r="R19" s="286">
        <v>19710</v>
      </c>
      <c r="S19" s="286">
        <v>145945.44</v>
      </c>
      <c r="T19" s="286">
        <v>32757.12</v>
      </c>
      <c r="U19" s="286">
        <v>2160</v>
      </c>
      <c r="V19" s="293">
        <v>0</v>
      </c>
      <c r="W19" s="294">
        <v>11473.92</v>
      </c>
      <c r="X19" s="294">
        <v>19123.2</v>
      </c>
      <c r="Y19" s="277">
        <v>0</v>
      </c>
    </row>
    <row r="20" ht="23.1" customHeight="1" spans="1:25">
      <c r="A20" s="284">
        <v>2120101</v>
      </c>
      <c r="B20" s="285" t="s">
        <v>151</v>
      </c>
      <c r="C20" s="284" t="s">
        <v>142</v>
      </c>
      <c r="D20" s="286">
        <v>1818406.94</v>
      </c>
      <c r="E20" s="286">
        <v>1216212</v>
      </c>
      <c r="F20" s="286">
        <v>764928</v>
      </c>
      <c r="G20" s="286">
        <v>451284</v>
      </c>
      <c r="H20" s="286">
        <v>0</v>
      </c>
      <c r="I20" s="286">
        <v>0</v>
      </c>
      <c r="J20" s="286">
        <v>0</v>
      </c>
      <c r="K20" s="286">
        <v>423492.38</v>
      </c>
      <c r="L20" s="286">
        <v>194593.92</v>
      </c>
      <c r="M20" s="286">
        <v>97296.96</v>
      </c>
      <c r="N20" s="286">
        <v>91215.9</v>
      </c>
      <c r="O20" s="286">
        <v>0</v>
      </c>
      <c r="P20" s="286">
        <v>12162.12</v>
      </c>
      <c r="Q20" s="286">
        <v>8513.48</v>
      </c>
      <c r="R20" s="286">
        <v>19710</v>
      </c>
      <c r="S20" s="286">
        <v>145945.44</v>
      </c>
      <c r="T20" s="286">
        <v>32757.12</v>
      </c>
      <c r="U20" s="286">
        <v>2160</v>
      </c>
      <c r="V20" s="293">
        <v>0</v>
      </c>
      <c r="W20" s="294">
        <v>11473.92</v>
      </c>
      <c r="X20" s="294">
        <v>19123.2</v>
      </c>
      <c r="Y20" s="277">
        <v>0</v>
      </c>
    </row>
    <row r="21" ht="23.1" customHeight="1" spans="1:25">
      <c r="A21" s="284"/>
      <c r="B21" s="285" t="s">
        <v>128</v>
      </c>
      <c r="C21" s="284" t="s">
        <v>129</v>
      </c>
      <c r="D21" s="286">
        <v>1279405.56</v>
      </c>
      <c r="E21" s="286">
        <v>856680</v>
      </c>
      <c r="F21" s="286">
        <v>535824</v>
      </c>
      <c r="G21" s="286">
        <v>320856</v>
      </c>
      <c r="H21" s="286">
        <v>0</v>
      </c>
      <c r="I21" s="286">
        <v>0</v>
      </c>
      <c r="J21" s="286">
        <v>0</v>
      </c>
      <c r="K21" s="286">
        <v>296331</v>
      </c>
      <c r="L21" s="286">
        <v>137068.8</v>
      </c>
      <c r="M21" s="286">
        <v>68534.4</v>
      </c>
      <c r="N21" s="286">
        <v>64251</v>
      </c>
      <c r="O21" s="286">
        <v>0</v>
      </c>
      <c r="P21" s="286">
        <v>8566.8</v>
      </c>
      <c r="Q21" s="286">
        <v>5997</v>
      </c>
      <c r="R21" s="286">
        <v>11913</v>
      </c>
      <c r="S21" s="286">
        <v>102801.6</v>
      </c>
      <c r="T21" s="286">
        <v>23592.96</v>
      </c>
      <c r="U21" s="286">
        <v>2160</v>
      </c>
      <c r="V21" s="293">
        <v>0</v>
      </c>
      <c r="W21" s="294">
        <v>8037.36</v>
      </c>
      <c r="X21" s="294">
        <v>13395.6</v>
      </c>
      <c r="Y21" s="277">
        <v>0</v>
      </c>
    </row>
    <row r="22" ht="23.1" customHeight="1" spans="1:25">
      <c r="A22" s="284">
        <v>2120303</v>
      </c>
      <c r="B22" s="285" t="s">
        <v>152</v>
      </c>
      <c r="C22" s="284" t="s">
        <v>141</v>
      </c>
      <c r="D22" s="286">
        <v>1279405.56</v>
      </c>
      <c r="E22" s="286">
        <v>856680</v>
      </c>
      <c r="F22" s="286">
        <v>535824</v>
      </c>
      <c r="G22" s="286">
        <v>320856</v>
      </c>
      <c r="H22" s="286">
        <v>0</v>
      </c>
      <c r="I22" s="286">
        <v>0</v>
      </c>
      <c r="J22" s="286">
        <v>0</v>
      </c>
      <c r="K22" s="286">
        <v>296331</v>
      </c>
      <c r="L22" s="286">
        <v>137068.8</v>
      </c>
      <c r="M22" s="286">
        <v>68534.4</v>
      </c>
      <c r="N22" s="286">
        <v>64251</v>
      </c>
      <c r="O22" s="286">
        <v>0</v>
      </c>
      <c r="P22" s="286">
        <v>8566.8</v>
      </c>
      <c r="Q22" s="286">
        <v>5997</v>
      </c>
      <c r="R22" s="286">
        <v>11913</v>
      </c>
      <c r="S22" s="286">
        <v>102801.6</v>
      </c>
      <c r="T22" s="286">
        <v>23592.96</v>
      </c>
      <c r="U22" s="286">
        <v>2160</v>
      </c>
      <c r="V22" s="293">
        <v>0</v>
      </c>
      <c r="W22" s="294">
        <v>8037.36</v>
      </c>
      <c r="X22" s="294">
        <v>13395.6</v>
      </c>
      <c r="Y22" s="277">
        <v>0</v>
      </c>
    </row>
    <row r="23" ht="23.1" customHeight="1" spans="1:25">
      <c r="A23" s="284"/>
      <c r="B23" s="285" t="s">
        <v>131</v>
      </c>
      <c r="C23" s="284" t="s">
        <v>132</v>
      </c>
      <c r="D23" s="286">
        <v>5782068.28</v>
      </c>
      <c r="E23" s="286">
        <v>3906960</v>
      </c>
      <c r="F23" s="286">
        <v>2495052</v>
      </c>
      <c r="G23" s="286">
        <v>1411908</v>
      </c>
      <c r="H23" s="286">
        <v>0</v>
      </c>
      <c r="I23" s="286">
        <v>0</v>
      </c>
      <c r="J23" s="286">
        <v>0</v>
      </c>
      <c r="K23" s="286">
        <v>1297111</v>
      </c>
      <c r="L23" s="286">
        <v>625113.6</v>
      </c>
      <c r="M23" s="286">
        <v>312556.8</v>
      </c>
      <c r="N23" s="286">
        <v>293022</v>
      </c>
      <c r="O23" s="286">
        <v>0</v>
      </c>
      <c r="P23" s="286">
        <v>39069.6</v>
      </c>
      <c r="Q23" s="286">
        <v>27349</v>
      </c>
      <c r="R23" s="286">
        <v>0</v>
      </c>
      <c r="S23" s="286">
        <v>468835.2</v>
      </c>
      <c r="T23" s="286">
        <v>109162.08</v>
      </c>
      <c r="U23" s="286">
        <v>9360</v>
      </c>
      <c r="V23" s="293">
        <v>0</v>
      </c>
      <c r="W23" s="294">
        <v>37425.78</v>
      </c>
      <c r="X23" s="294">
        <v>62376.3</v>
      </c>
      <c r="Y23" s="277">
        <v>0</v>
      </c>
    </row>
    <row r="24" ht="23.1" customHeight="1" spans="1:25">
      <c r="A24" s="284">
        <v>2120101</v>
      </c>
      <c r="B24" s="285" t="s">
        <v>154</v>
      </c>
      <c r="C24" s="284" t="s">
        <v>142</v>
      </c>
      <c r="D24" s="286">
        <v>5782068.28</v>
      </c>
      <c r="E24" s="286">
        <v>3906960</v>
      </c>
      <c r="F24" s="286">
        <v>2495052</v>
      </c>
      <c r="G24" s="286">
        <v>1411908</v>
      </c>
      <c r="H24" s="286">
        <v>0</v>
      </c>
      <c r="I24" s="286">
        <v>0</v>
      </c>
      <c r="J24" s="286">
        <v>0</v>
      </c>
      <c r="K24" s="286">
        <v>1297111</v>
      </c>
      <c r="L24" s="286">
        <v>625113.6</v>
      </c>
      <c r="M24" s="286">
        <v>312556.8</v>
      </c>
      <c r="N24" s="286">
        <v>293022</v>
      </c>
      <c r="O24" s="286">
        <v>0</v>
      </c>
      <c r="P24" s="286">
        <v>39069.6</v>
      </c>
      <c r="Q24" s="286">
        <v>27349</v>
      </c>
      <c r="R24" s="286">
        <v>0</v>
      </c>
      <c r="S24" s="286">
        <v>468835.2</v>
      </c>
      <c r="T24" s="286">
        <v>109162.08</v>
      </c>
      <c r="U24" s="286">
        <v>9360</v>
      </c>
      <c r="V24" s="293">
        <v>0</v>
      </c>
      <c r="W24" s="294">
        <v>37425.78</v>
      </c>
      <c r="X24" s="294">
        <v>62376.3</v>
      </c>
      <c r="Y24" s="277">
        <v>0</v>
      </c>
    </row>
  </sheetData>
  <sheetProtection formatCells="0" formatColumns="0" formatRows="0"/>
  <mergeCells count="10">
    <mergeCell ref="T1:Y1"/>
    <mergeCell ref="A2:Y2"/>
    <mergeCell ref="A4:A6"/>
    <mergeCell ref="B4:B6"/>
    <mergeCell ref="C4:C6"/>
    <mergeCell ref="D4:D6"/>
    <mergeCell ref="S4:S6"/>
    <mergeCell ref="T4:Y5"/>
    <mergeCell ref="K4:R5"/>
    <mergeCell ref="E4:J5"/>
  </mergeCells>
  <printOptions horizontalCentered="1"/>
  <pageMargins left="0.393700787401575" right="0.393700787401575" top="0.472440963655006" bottom="0.472440963655006" header="0.354330699274859" footer="0.314960634614539"/>
  <pageSetup paperSize="9" scale="56" orientation="landscape" horizontalDpi="6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24"/>
  <sheetViews>
    <sheetView showGridLines="0" showZeros="0" workbookViewId="0">
      <selection activeCell="O22" sqref="O22"/>
    </sheetView>
  </sheetViews>
  <sheetFormatPr defaultColWidth="9.16666666666667" defaultRowHeight="11.25"/>
  <cols>
    <col min="1" max="2" width="9" customWidth="1"/>
    <col min="3" max="3" width="29"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8.16666666666667" customWidth="1"/>
    <col min="21" max="22" width="12.3333333333333" customWidth="1"/>
    <col min="23" max="23" width="12.1666666666667" customWidth="1"/>
    <col min="24" max="24" width="10.3333333333333" customWidth="1"/>
    <col min="25" max="245" width="6.66666666666667" customWidth="1"/>
  </cols>
  <sheetData>
    <row r="1" ht="23.1" customHeight="1" spans="1:245">
      <c r="A1" s="265"/>
      <c r="B1" s="265"/>
      <c r="C1" s="265"/>
      <c r="D1" s="265"/>
      <c r="E1" s="265"/>
      <c r="F1" s="265"/>
      <c r="G1" s="265"/>
      <c r="H1" s="265"/>
      <c r="I1" s="265"/>
      <c r="J1" s="265"/>
      <c r="K1" s="265"/>
      <c r="L1" s="265"/>
      <c r="M1" s="265"/>
      <c r="N1" s="265"/>
      <c r="O1" s="265"/>
      <c r="P1" s="265"/>
      <c r="R1" s="271"/>
      <c r="S1" s="271"/>
      <c r="T1" s="271"/>
      <c r="U1" s="261"/>
      <c r="V1" s="261"/>
      <c r="W1" s="261" t="s">
        <v>219</v>
      </c>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c r="BY1" s="271"/>
      <c r="BZ1" s="271"/>
      <c r="CA1" s="271"/>
      <c r="CB1" s="271"/>
      <c r="CC1" s="271"/>
      <c r="CD1" s="271"/>
      <c r="CE1" s="271"/>
      <c r="CF1" s="271"/>
      <c r="CG1" s="271"/>
      <c r="CH1" s="271"/>
      <c r="CI1" s="271"/>
      <c r="CJ1" s="271"/>
      <c r="CK1" s="271"/>
      <c r="CL1" s="271"/>
      <c r="CM1" s="271"/>
      <c r="CN1" s="271"/>
      <c r="CO1" s="271"/>
      <c r="CP1" s="271"/>
      <c r="CQ1" s="271"/>
      <c r="CR1" s="271"/>
      <c r="CS1" s="271"/>
      <c r="CT1" s="271"/>
      <c r="CU1" s="271"/>
      <c r="CV1" s="271"/>
      <c r="CW1" s="271"/>
      <c r="CX1" s="271"/>
      <c r="CY1" s="271"/>
      <c r="CZ1" s="271"/>
      <c r="DA1" s="271"/>
      <c r="DB1" s="271"/>
      <c r="DC1" s="271"/>
      <c r="DD1" s="271"/>
      <c r="DE1" s="271"/>
      <c r="DF1" s="271"/>
      <c r="DG1" s="271"/>
      <c r="DH1" s="271"/>
      <c r="DI1" s="271"/>
      <c r="DJ1" s="271"/>
      <c r="DK1" s="271"/>
      <c r="DL1" s="271"/>
      <c r="DM1" s="271"/>
      <c r="DN1" s="271"/>
      <c r="DO1" s="271"/>
      <c r="DP1" s="271"/>
      <c r="DQ1" s="271"/>
      <c r="DR1" s="271"/>
      <c r="DS1" s="271"/>
      <c r="DT1" s="271"/>
      <c r="DU1" s="271"/>
      <c r="DV1" s="271"/>
      <c r="DW1" s="271"/>
      <c r="DX1" s="271"/>
      <c r="DY1" s="271"/>
      <c r="DZ1" s="271"/>
      <c r="EA1" s="271"/>
      <c r="EB1" s="271"/>
      <c r="EC1" s="271"/>
      <c r="ED1" s="271"/>
      <c r="EE1" s="271"/>
      <c r="EF1" s="271"/>
      <c r="EG1" s="271"/>
      <c r="EH1" s="271"/>
      <c r="EI1" s="271"/>
      <c r="EJ1" s="271"/>
      <c r="EK1" s="271"/>
      <c r="EL1" s="271"/>
      <c r="EM1" s="271"/>
      <c r="EN1" s="271"/>
      <c r="EO1" s="271"/>
      <c r="EP1" s="271"/>
      <c r="EQ1" s="271"/>
      <c r="ER1" s="271"/>
      <c r="ES1" s="271"/>
      <c r="ET1" s="271"/>
      <c r="EU1" s="271"/>
      <c r="EV1" s="271"/>
      <c r="EW1" s="271"/>
      <c r="EX1" s="271"/>
      <c r="EY1" s="271"/>
      <c r="EZ1" s="271"/>
      <c r="FA1" s="271"/>
      <c r="FB1" s="271"/>
      <c r="FC1" s="271"/>
      <c r="FD1" s="271"/>
      <c r="FE1" s="271"/>
      <c r="FF1" s="271"/>
      <c r="FG1" s="271"/>
      <c r="FH1" s="271"/>
      <c r="FI1" s="271"/>
      <c r="FJ1" s="271"/>
      <c r="FK1" s="271"/>
      <c r="FL1" s="271"/>
      <c r="FM1" s="271"/>
      <c r="FN1" s="271"/>
      <c r="FO1" s="271"/>
      <c r="FP1" s="271"/>
      <c r="FQ1" s="271"/>
      <c r="FR1" s="271"/>
      <c r="FS1" s="271"/>
      <c r="FT1" s="271"/>
      <c r="FU1" s="271"/>
      <c r="FV1" s="271"/>
      <c r="FW1" s="271"/>
      <c r="FX1" s="271"/>
      <c r="FY1" s="271"/>
      <c r="FZ1" s="271"/>
      <c r="GA1" s="271"/>
      <c r="GB1" s="271"/>
      <c r="GC1" s="271"/>
      <c r="GD1" s="271"/>
      <c r="GE1" s="271"/>
      <c r="GF1" s="271"/>
      <c r="GG1" s="271"/>
      <c r="GH1" s="271"/>
      <c r="GI1" s="271"/>
      <c r="GJ1" s="271"/>
      <c r="GK1" s="271"/>
      <c r="GL1" s="271"/>
      <c r="GM1" s="271"/>
      <c r="GN1" s="271"/>
      <c r="GO1" s="271"/>
      <c r="GP1" s="271"/>
      <c r="GQ1" s="271"/>
      <c r="GR1" s="271"/>
      <c r="GS1" s="271"/>
      <c r="GT1" s="271"/>
      <c r="GU1" s="271"/>
      <c r="GV1" s="271"/>
      <c r="GW1" s="271"/>
      <c r="GX1" s="271"/>
      <c r="GY1" s="271"/>
      <c r="GZ1" s="271"/>
      <c r="HA1" s="271"/>
      <c r="HB1" s="271"/>
      <c r="HC1" s="271"/>
      <c r="HD1" s="271"/>
      <c r="HE1" s="271"/>
      <c r="HF1" s="271"/>
      <c r="HG1" s="271"/>
      <c r="HH1" s="271"/>
      <c r="HI1" s="271"/>
      <c r="HJ1" s="271"/>
      <c r="HK1" s="271"/>
      <c r="HL1" s="271"/>
      <c r="HM1" s="271"/>
      <c r="HN1" s="271"/>
      <c r="HO1" s="271"/>
      <c r="HP1" s="271"/>
      <c r="HQ1" s="271"/>
      <c r="HR1" s="271"/>
      <c r="HS1" s="271"/>
      <c r="HT1" s="271"/>
      <c r="HU1" s="271"/>
      <c r="HV1" s="271"/>
      <c r="HW1" s="271"/>
      <c r="HX1" s="271"/>
      <c r="HY1" s="271"/>
      <c r="HZ1" s="271"/>
      <c r="IA1" s="271"/>
      <c r="IB1" s="271"/>
      <c r="IC1" s="271"/>
      <c r="ID1" s="271"/>
      <c r="IE1" s="271"/>
      <c r="IF1" s="271"/>
      <c r="IG1" s="271"/>
      <c r="IH1" s="271"/>
      <c r="II1" s="271"/>
      <c r="IJ1" s="271"/>
      <c r="IK1" s="271"/>
    </row>
    <row r="2" ht="23.1" customHeight="1" spans="1:245">
      <c r="A2" s="219" t="s">
        <v>220</v>
      </c>
      <c r="B2" s="219"/>
      <c r="C2" s="219"/>
      <c r="D2" s="219"/>
      <c r="E2" s="219"/>
      <c r="F2" s="219"/>
      <c r="G2" s="219"/>
      <c r="H2" s="219"/>
      <c r="I2" s="219"/>
      <c r="J2" s="219"/>
      <c r="K2" s="219"/>
      <c r="L2" s="219"/>
      <c r="M2" s="219"/>
      <c r="N2" s="219"/>
      <c r="O2" s="219"/>
      <c r="P2" s="219"/>
      <c r="Q2" s="219"/>
      <c r="R2" s="219"/>
      <c r="S2" s="219"/>
      <c r="T2" s="219"/>
      <c r="U2" s="219"/>
      <c r="V2" s="219"/>
      <c r="W2" s="219"/>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c r="DG2" s="271"/>
      <c r="DH2" s="271"/>
      <c r="DI2" s="271"/>
      <c r="DJ2" s="271"/>
      <c r="DK2" s="271"/>
      <c r="DL2" s="271"/>
      <c r="DM2" s="271"/>
      <c r="DN2" s="271"/>
      <c r="DO2" s="271"/>
      <c r="DP2" s="271"/>
      <c r="DQ2" s="271"/>
      <c r="DR2" s="271"/>
      <c r="DS2" s="271"/>
      <c r="DT2" s="271"/>
      <c r="DU2" s="271"/>
      <c r="DV2" s="271"/>
      <c r="DW2" s="271"/>
      <c r="DX2" s="271"/>
      <c r="DY2" s="271"/>
      <c r="DZ2" s="271"/>
      <c r="EA2" s="271"/>
      <c r="EB2" s="271"/>
      <c r="EC2" s="271"/>
      <c r="ED2" s="271"/>
      <c r="EE2" s="271"/>
      <c r="EF2" s="271"/>
      <c r="EG2" s="271"/>
      <c r="EH2" s="271"/>
      <c r="EI2" s="271"/>
      <c r="EJ2" s="271"/>
      <c r="EK2" s="271"/>
      <c r="EL2" s="271"/>
      <c r="EM2" s="271"/>
      <c r="EN2" s="271"/>
      <c r="EO2" s="271"/>
      <c r="EP2" s="271"/>
      <c r="EQ2" s="271"/>
      <c r="ER2" s="271"/>
      <c r="ES2" s="271"/>
      <c r="ET2" s="271"/>
      <c r="EU2" s="271"/>
      <c r="EV2" s="271"/>
      <c r="EW2" s="271"/>
      <c r="EX2" s="271"/>
      <c r="EY2" s="271"/>
      <c r="EZ2" s="271"/>
      <c r="FA2" s="271"/>
      <c r="FB2" s="271"/>
      <c r="FC2" s="271"/>
      <c r="FD2" s="271"/>
      <c r="FE2" s="271"/>
      <c r="FF2" s="271"/>
      <c r="FG2" s="271"/>
      <c r="FH2" s="271"/>
      <c r="FI2" s="271"/>
      <c r="FJ2" s="271"/>
      <c r="FK2" s="271"/>
      <c r="FL2" s="271"/>
      <c r="FM2" s="271"/>
      <c r="FN2" s="271"/>
      <c r="FO2" s="271"/>
      <c r="FP2" s="271"/>
      <c r="FQ2" s="271"/>
      <c r="FR2" s="271"/>
      <c r="FS2" s="271"/>
      <c r="FT2" s="271"/>
      <c r="FU2" s="271"/>
      <c r="FV2" s="271"/>
      <c r="FW2" s="271"/>
      <c r="FX2" s="271"/>
      <c r="FY2" s="271"/>
      <c r="FZ2" s="271"/>
      <c r="GA2" s="271"/>
      <c r="GB2" s="271"/>
      <c r="GC2" s="271"/>
      <c r="GD2" s="271"/>
      <c r="GE2" s="271"/>
      <c r="GF2" s="271"/>
      <c r="GG2" s="271"/>
      <c r="GH2" s="271"/>
      <c r="GI2" s="271"/>
      <c r="GJ2" s="271"/>
      <c r="GK2" s="271"/>
      <c r="GL2" s="271"/>
      <c r="GM2" s="271"/>
      <c r="GN2" s="271"/>
      <c r="GO2" s="271"/>
      <c r="GP2" s="271"/>
      <c r="GQ2" s="271"/>
      <c r="GR2" s="271"/>
      <c r="GS2" s="271"/>
      <c r="GT2" s="271"/>
      <c r="GU2" s="271"/>
      <c r="GV2" s="271"/>
      <c r="GW2" s="271"/>
      <c r="GX2" s="271"/>
      <c r="GY2" s="271"/>
      <c r="GZ2" s="271"/>
      <c r="HA2" s="271"/>
      <c r="HB2" s="271"/>
      <c r="HC2" s="271"/>
      <c r="HD2" s="271"/>
      <c r="HE2" s="271"/>
      <c r="HF2" s="271"/>
      <c r="HG2" s="271"/>
      <c r="HH2" s="271"/>
      <c r="HI2" s="271"/>
      <c r="HJ2" s="271"/>
      <c r="HK2" s="271"/>
      <c r="HL2" s="271"/>
      <c r="HM2" s="271"/>
      <c r="HN2" s="271"/>
      <c r="HO2" s="271"/>
      <c r="HP2" s="271"/>
      <c r="HQ2" s="271"/>
      <c r="HR2" s="271"/>
      <c r="HS2" s="271"/>
      <c r="HT2" s="271"/>
      <c r="HU2" s="271"/>
      <c r="HV2" s="271"/>
      <c r="HW2" s="271"/>
      <c r="HX2" s="271"/>
      <c r="HY2" s="271"/>
      <c r="HZ2" s="271"/>
      <c r="IA2" s="271"/>
      <c r="IB2" s="271"/>
      <c r="IC2" s="271"/>
      <c r="ID2" s="271"/>
      <c r="IE2" s="271"/>
      <c r="IF2" s="271"/>
      <c r="IG2" s="271"/>
      <c r="IH2" s="271"/>
      <c r="II2" s="271"/>
      <c r="IJ2" s="271"/>
      <c r="IK2" s="271"/>
    </row>
    <row r="3" ht="23.1" customHeight="1" spans="1:245">
      <c r="A3" s="204"/>
      <c r="B3" s="204"/>
      <c r="C3" s="204"/>
      <c r="D3" s="266"/>
      <c r="E3" s="266"/>
      <c r="F3" s="266"/>
      <c r="G3" s="266"/>
      <c r="H3" s="266"/>
      <c r="I3" s="266"/>
      <c r="J3" s="266"/>
      <c r="K3" s="266"/>
      <c r="L3" s="266"/>
      <c r="M3" s="266"/>
      <c r="N3" s="266"/>
      <c r="R3" s="271"/>
      <c r="S3" s="271"/>
      <c r="T3" s="271"/>
      <c r="U3" s="217" t="s">
        <v>90</v>
      </c>
      <c r="V3" s="217"/>
      <c r="W3" s="217"/>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c r="DM3" s="271"/>
      <c r="DN3" s="271"/>
      <c r="DO3" s="271"/>
      <c r="DP3" s="271"/>
      <c r="DQ3" s="271"/>
      <c r="DR3" s="271"/>
      <c r="DS3" s="271"/>
      <c r="DT3" s="271"/>
      <c r="DU3" s="271"/>
      <c r="DV3" s="271"/>
      <c r="DW3" s="271"/>
      <c r="DX3" s="271"/>
      <c r="DY3" s="271"/>
      <c r="DZ3" s="271"/>
      <c r="EA3" s="271"/>
      <c r="EB3" s="271"/>
      <c r="EC3" s="271"/>
      <c r="ED3" s="271"/>
      <c r="EE3" s="271"/>
      <c r="EF3" s="271"/>
      <c r="EG3" s="271"/>
      <c r="EH3" s="271"/>
      <c r="EI3" s="271"/>
      <c r="EJ3" s="271"/>
      <c r="EK3" s="271"/>
      <c r="EL3" s="271"/>
      <c r="EM3" s="271"/>
      <c r="EN3" s="271"/>
      <c r="EO3" s="271"/>
      <c r="EP3" s="271"/>
      <c r="EQ3" s="271"/>
      <c r="ER3" s="271"/>
      <c r="ES3" s="271"/>
      <c r="ET3" s="271"/>
      <c r="EU3" s="271"/>
      <c r="EV3" s="271"/>
      <c r="EW3" s="271"/>
      <c r="EX3" s="271"/>
      <c r="EY3" s="271"/>
      <c r="EZ3" s="271"/>
      <c r="FA3" s="271"/>
      <c r="FB3" s="271"/>
      <c r="FC3" s="271"/>
      <c r="FD3" s="271"/>
      <c r="FE3" s="271"/>
      <c r="FF3" s="271"/>
      <c r="FG3" s="271"/>
      <c r="FH3" s="271"/>
      <c r="FI3" s="271"/>
      <c r="FJ3" s="271"/>
      <c r="FK3" s="271"/>
      <c r="FL3" s="271"/>
      <c r="FM3" s="271"/>
      <c r="FN3" s="271"/>
      <c r="FO3" s="271"/>
      <c r="FP3" s="271"/>
      <c r="FQ3" s="271"/>
      <c r="FR3" s="271"/>
      <c r="FS3" s="271"/>
      <c r="FT3" s="271"/>
      <c r="FU3" s="271"/>
      <c r="FV3" s="271"/>
      <c r="FW3" s="271"/>
      <c r="FX3" s="271"/>
      <c r="FY3" s="271"/>
      <c r="FZ3" s="271"/>
      <c r="GA3" s="271"/>
      <c r="GB3" s="271"/>
      <c r="GC3" s="271"/>
      <c r="GD3" s="271"/>
      <c r="GE3" s="271"/>
      <c r="GF3" s="271"/>
      <c r="GG3" s="271"/>
      <c r="GH3" s="271"/>
      <c r="GI3" s="271"/>
      <c r="GJ3" s="271"/>
      <c r="GK3" s="271"/>
      <c r="GL3" s="271"/>
      <c r="GM3" s="271"/>
      <c r="GN3" s="271"/>
      <c r="GO3" s="271"/>
      <c r="GP3" s="271"/>
      <c r="GQ3" s="271"/>
      <c r="GR3" s="271"/>
      <c r="GS3" s="271"/>
      <c r="GT3" s="271"/>
      <c r="GU3" s="271"/>
      <c r="GV3" s="271"/>
      <c r="GW3" s="271"/>
      <c r="GX3" s="271"/>
      <c r="GY3" s="271"/>
      <c r="GZ3" s="271"/>
      <c r="HA3" s="271"/>
      <c r="HB3" s="271"/>
      <c r="HC3" s="271"/>
      <c r="HD3" s="271"/>
      <c r="HE3" s="271"/>
      <c r="HF3" s="271"/>
      <c r="HG3" s="271"/>
      <c r="HH3" s="271"/>
      <c r="HI3" s="271"/>
      <c r="HJ3" s="271"/>
      <c r="HK3" s="271"/>
      <c r="HL3" s="271"/>
      <c r="HM3" s="271"/>
      <c r="HN3" s="271"/>
      <c r="HO3" s="271"/>
      <c r="HP3" s="271"/>
      <c r="HQ3" s="271"/>
      <c r="HR3" s="271"/>
      <c r="HS3" s="271"/>
      <c r="HT3" s="271"/>
      <c r="HU3" s="271"/>
      <c r="HV3" s="271"/>
      <c r="HW3" s="271"/>
      <c r="HX3" s="271"/>
      <c r="HY3" s="271"/>
      <c r="HZ3" s="271"/>
      <c r="IA3" s="271"/>
      <c r="IB3" s="271"/>
      <c r="IC3" s="271"/>
      <c r="ID3" s="271"/>
      <c r="IE3" s="271"/>
      <c r="IF3" s="271"/>
      <c r="IG3" s="271"/>
      <c r="IH3" s="271"/>
      <c r="II3" s="271"/>
      <c r="IJ3" s="271"/>
      <c r="IK3" s="271"/>
    </row>
    <row r="4" ht="23.1" customHeight="1" spans="1:245">
      <c r="A4" s="205" t="s">
        <v>135</v>
      </c>
      <c r="B4" s="268" t="s">
        <v>91</v>
      </c>
      <c r="C4" s="169" t="s">
        <v>136</v>
      </c>
      <c r="D4" s="268" t="s">
        <v>137</v>
      </c>
      <c r="E4" s="270" t="s">
        <v>221</v>
      </c>
      <c r="F4" s="270" t="s">
        <v>222</v>
      </c>
      <c r="G4" s="270" t="s">
        <v>223</v>
      </c>
      <c r="H4" s="270" t="s">
        <v>224</v>
      </c>
      <c r="I4" s="270" t="s">
        <v>225</v>
      </c>
      <c r="J4" s="275" t="s">
        <v>226</v>
      </c>
      <c r="K4" s="275" t="s">
        <v>227</v>
      </c>
      <c r="L4" s="275" t="s">
        <v>228</v>
      </c>
      <c r="M4" s="275" t="s">
        <v>229</v>
      </c>
      <c r="N4" s="275" t="s">
        <v>230</v>
      </c>
      <c r="O4" s="275" t="s">
        <v>231</v>
      </c>
      <c r="P4" s="279" t="s">
        <v>232</v>
      </c>
      <c r="Q4" s="275" t="s">
        <v>233</v>
      </c>
      <c r="R4" s="205" t="s">
        <v>234</v>
      </c>
      <c r="S4" s="221" t="s">
        <v>235</v>
      </c>
      <c r="T4" s="205" t="s">
        <v>236</v>
      </c>
      <c r="U4" s="205" t="s">
        <v>237</v>
      </c>
      <c r="V4" s="238" t="s">
        <v>238</v>
      </c>
      <c r="W4" s="205" t="s">
        <v>239</v>
      </c>
      <c r="X4" s="272"/>
      <c r="Y4" s="272"/>
      <c r="Z4" s="272"/>
      <c r="AA4" s="272"/>
      <c r="AB4" s="272"/>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CX4" s="271"/>
      <c r="CY4" s="271"/>
      <c r="CZ4" s="271"/>
      <c r="DA4" s="271"/>
      <c r="DB4" s="271"/>
      <c r="DC4" s="271"/>
      <c r="DD4" s="271"/>
      <c r="DE4" s="271"/>
      <c r="DF4" s="271"/>
      <c r="DG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271"/>
      <c r="EG4" s="271"/>
      <c r="EH4" s="271"/>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c r="FT4" s="271"/>
      <c r="FU4" s="271"/>
      <c r="FV4" s="271"/>
      <c r="FW4" s="271"/>
      <c r="FX4" s="271"/>
      <c r="FY4" s="271"/>
      <c r="FZ4" s="271"/>
      <c r="GA4" s="271"/>
      <c r="GB4" s="271"/>
      <c r="GC4" s="271"/>
      <c r="GD4" s="271"/>
      <c r="GE4" s="271"/>
      <c r="GF4" s="271"/>
      <c r="GG4" s="271"/>
      <c r="GH4" s="271"/>
      <c r="GI4" s="271"/>
      <c r="GJ4" s="271"/>
      <c r="GK4" s="271"/>
      <c r="GL4" s="271"/>
      <c r="GM4" s="271"/>
      <c r="GN4" s="271"/>
      <c r="GO4" s="271"/>
      <c r="GP4" s="271"/>
      <c r="GQ4" s="271"/>
      <c r="GR4" s="271"/>
      <c r="GS4" s="271"/>
      <c r="GT4" s="271"/>
      <c r="GU4" s="271"/>
      <c r="GV4" s="271"/>
      <c r="GW4" s="271"/>
      <c r="GX4" s="271"/>
      <c r="GY4" s="271"/>
      <c r="GZ4" s="271"/>
      <c r="HA4" s="271"/>
      <c r="HB4" s="271"/>
      <c r="HC4" s="271"/>
      <c r="HD4" s="271"/>
      <c r="HE4" s="271"/>
      <c r="HF4" s="271"/>
      <c r="HG4" s="271"/>
      <c r="HH4" s="271"/>
      <c r="HI4" s="271"/>
      <c r="HJ4" s="271"/>
      <c r="HK4" s="271"/>
      <c r="HL4" s="271"/>
      <c r="HM4" s="271"/>
      <c r="HN4" s="271"/>
      <c r="HO4" s="271"/>
      <c r="HP4" s="271"/>
      <c r="HQ4" s="271"/>
      <c r="HR4" s="271"/>
      <c r="HS4" s="271"/>
      <c r="HT4" s="271"/>
      <c r="HU4" s="271"/>
      <c r="HV4" s="271"/>
      <c r="HW4" s="271"/>
      <c r="HX4" s="271"/>
      <c r="HY4" s="271"/>
      <c r="HZ4" s="271"/>
      <c r="IA4" s="271"/>
      <c r="IB4" s="271"/>
      <c r="IC4" s="271"/>
      <c r="ID4" s="271"/>
      <c r="IE4" s="271"/>
      <c r="IF4" s="271"/>
      <c r="IG4" s="271"/>
      <c r="IH4" s="271"/>
      <c r="II4" s="271"/>
      <c r="IJ4" s="271"/>
      <c r="IK4" s="271"/>
    </row>
    <row r="5" ht="19.5" customHeight="1" spans="1:245">
      <c r="A5" s="205"/>
      <c r="B5" s="268"/>
      <c r="C5" s="169"/>
      <c r="D5" s="268"/>
      <c r="E5" s="270"/>
      <c r="F5" s="270"/>
      <c r="G5" s="270"/>
      <c r="H5" s="270"/>
      <c r="I5" s="270"/>
      <c r="J5" s="275"/>
      <c r="K5" s="275"/>
      <c r="L5" s="275"/>
      <c r="M5" s="275"/>
      <c r="N5" s="275"/>
      <c r="O5" s="275"/>
      <c r="P5" s="280"/>
      <c r="Q5" s="275"/>
      <c r="R5" s="205"/>
      <c r="S5" s="221"/>
      <c r="T5" s="205"/>
      <c r="U5" s="205"/>
      <c r="V5" s="282"/>
      <c r="W5" s="205"/>
      <c r="X5" s="272"/>
      <c r="Y5" s="272"/>
      <c r="Z5" s="272"/>
      <c r="AA5" s="272"/>
      <c r="AB5" s="272"/>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71"/>
      <c r="DC5" s="271"/>
      <c r="DD5" s="271"/>
      <c r="DE5" s="271"/>
      <c r="DF5" s="271"/>
      <c r="DG5" s="271"/>
      <c r="DH5" s="271"/>
      <c r="DI5" s="271"/>
      <c r="DJ5" s="271"/>
      <c r="DK5" s="271"/>
      <c r="DL5" s="271"/>
      <c r="DM5" s="271"/>
      <c r="DN5" s="271"/>
      <c r="DO5" s="271"/>
      <c r="DP5" s="271"/>
      <c r="DQ5" s="271"/>
      <c r="DR5" s="271"/>
      <c r="DS5" s="271"/>
      <c r="DT5" s="271"/>
      <c r="DU5" s="271"/>
      <c r="DV5" s="271"/>
      <c r="DW5" s="271"/>
      <c r="DX5" s="271"/>
      <c r="DY5" s="271"/>
      <c r="DZ5" s="271"/>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1"/>
      <c r="FP5" s="271"/>
      <c r="FQ5" s="271"/>
      <c r="FR5" s="271"/>
      <c r="FS5" s="271"/>
      <c r="FT5" s="271"/>
      <c r="FU5" s="271"/>
      <c r="FV5" s="271"/>
      <c r="FW5" s="271"/>
      <c r="FX5" s="271"/>
      <c r="FY5" s="271"/>
      <c r="FZ5" s="271"/>
      <c r="GA5" s="271"/>
      <c r="GB5" s="271"/>
      <c r="GC5" s="271"/>
      <c r="GD5" s="271"/>
      <c r="GE5" s="271"/>
      <c r="GF5" s="271"/>
      <c r="GG5" s="271"/>
      <c r="GH5" s="271"/>
      <c r="GI5" s="271"/>
      <c r="GJ5" s="271"/>
      <c r="GK5" s="271"/>
      <c r="GL5" s="271"/>
      <c r="GM5" s="271"/>
      <c r="GN5" s="271"/>
      <c r="GO5" s="271"/>
      <c r="GP5" s="271"/>
      <c r="GQ5" s="271"/>
      <c r="GR5" s="271"/>
      <c r="GS5" s="271"/>
      <c r="GT5" s="271"/>
      <c r="GU5" s="271"/>
      <c r="GV5" s="271"/>
      <c r="GW5" s="271"/>
      <c r="GX5" s="271"/>
      <c r="GY5" s="271"/>
      <c r="GZ5" s="271"/>
      <c r="HA5" s="271"/>
      <c r="HB5" s="271"/>
      <c r="HC5" s="271"/>
      <c r="HD5" s="271"/>
      <c r="HE5" s="271"/>
      <c r="HF5" s="271"/>
      <c r="HG5" s="271"/>
      <c r="HH5" s="271"/>
      <c r="HI5" s="271"/>
      <c r="HJ5" s="271"/>
      <c r="HK5" s="271"/>
      <c r="HL5" s="271"/>
      <c r="HM5" s="271"/>
      <c r="HN5" s="271"/>
      <c r="HO5" s="271"/>
      <c r="HP5" s="271"/>
      <c r="HQ5" s="271"/>
      <c r="HR5" s="271"/>
      <c r="HS5" s="271"/>
      <c r="HT5" s="271"/>
      <c r="HU5" s="271"/>
      <c r="HV5" s="271"/>
      <c r="HW5" s="271"/>
      <c r="HX5" s="271"/>
      <c r="HY5" s="271"/>
      <c r="HZ5" s="271"/>
      <c r="IA5" s="271"/>
      <c r="IB5" s="271"/>
      <c r="IC5" s="271"/>
      <c r="ID5" s="271"/>
      <c r="IE5" s="271"/>
      <c r="IF5" s="271"/>
      <c r="IG5" s="271"/>
      <c r="IH5" s="271"/>
      <c r="II5" s="271"/>
      <c r="IJ5" s="271"/>
      <c r="IK5" s="271"/>
    </row>
    <row r="6" ht="39.75" customHeight="1" spans="1:245">
      <c r="A6" s="205"/>
      <c r="B6" s="268"/>
      <c r="C6" s="169"/>
      <c r="D6" s="268"/>
      <c r="E6" s="270"/>
      <c r="F6" s="270"/>
      <c r="G6" s="270"/>
      <c r="H6" s="270"/>
      <c r="I6" s="270"/>
      <c r="J6" s="275"/>
      <c r="K6" s="275"/>
      <c r="L6" s="275"/>
      <c r="M6" s="275"/>
      <c r="N6" s="275"/>
      <c r="O6" s="275"/>
      <c r="P6" s="281"/>
      <c r="Q6" s="275"/>
      <c r="R6" s="205"/>
      <c r="S6" s="221"/>
      <c r="T6" s="205"/>
      <c r="U6" s="205"/>
      <c r="V6" s="215"/>
      <c r="W6" s="205"/>
      <c r="X6" s="272"/>
      <c r="Y6" s="272"/>
      <c r="Z6" s="272"/>
      <c r="AA6" s="272"/>
      <c r="AB6" s="272"/>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c r="DM6" s="271"/>
      <c r="DN6" s="271"/>
      <c r="DO6" s="271"/>
      <c r="DP6" s="271"/>
      <c r="DQ6" s="271"/>
      <c r="DR6" s="271"/>
      <c r="DS6" s="271"/>
      <c r="DT6" s="271"/>
      <c r="DU6" s="271"/>
      <c r="DV6" s="271"/>
      <c r="DW6" s="271"/>
      <c r="DX6" s="271"/>
      <c r="DY6" s="271"/>
      <c r="DZ6" s="271"/>
      <c r="EA6" s="271"/>
      <c r="EB6" s="271"/>
      <c r="EC6" s="271"/>
      <c r="ED6" s="271"/>
      <c r="EE6" s="271"/>
      <c r="EF6" s="271"/>
      <c r="EG6" s="271"/>
      <c r="EH6" s="271"/>
      <c r="EI6" s="271"/>
      <c r="EJ6" s="271"/>
      <c r="EK6" s="271"/>
      <c r="EL6" s="271"/>
      <c r="EM6" s="271"/>
      <c r="EN6" s="271"/>
      <c r="EO6" s="271"/>
      <c r="EP6" s="271"/>
      <c r="EQ6" s="271"/>
      <c r="ER6" s="271"/>
      <c r="ES6" s="271"/>
      <c r="ET6" s="271"/>
      <c r="EU6" s="271"/>
      <c r="EV6" s="271"/>
      <c r="EW6" s="271"/>
      <c r="EX6" s="271"/>
      <c r="EY6" s="271"/>
      <c r="EZ6" s="271"/>
      <c r="FA6" s="271"/>
      <c r="FB6" s="271"/>
      <c r="FC6" s="271"/>
      <c r="FD6" s="271"/>
      <c r="FE6" s="271"/>
      <c r="FF6" s="271"/>
      <c r="FG6" s="271"/>
      <c r="FH6" s="271"/>
      <c r="FI6" s="271"/>
      <c r="FJ6" s="271"/>
      <c r="FK6" s="271"/>
      <c r="FL6" s="271"/>
      <c r="FM6" s="271"/>
      <c r="FN6" s="271"/>
      <c r="FO6" s="271"/>
      <c r="FP6" s="271"/>
      <c r="FQ6" s="271"/>
      <c r="FR6" s="271"/>
      <c r="FS6" s="271"/>
      <c r="FT6" s="271"/>
      <c r="FU6" s="271"/>
      <c r="FV6" s="271"/>
      <c r="FW6" s="271"/>
      <c r="FX6" s="271"/>
      <c r="FY6" s="271"/>
      <c r="FZ6" s="271"/>
      <c r="GA6" s="271"/>
      <c r="GB6" s="271"/>
      <c r="GC6" s="271"/>
      <c r="GD6" s="271"/>
      <c r="GE6" s="271"/>
      <c r="GF6" s="271"/>
      <c r="GG6" s="271"/>
      <c r="GH6" s="271"/>
      <c r="GI6" s="271"/>
      <c r="GJ6" s="271"/>
      <c r="GK6" s="271"/>
      <c r="GL6" s="271"/>
      <c r="GM6" s="271"/>
      <c r="GN6" s="271"/>
      <c r="GO6" s="271"/>
      <c r="GP6" s="271"/>
      <c r="GQ6" s="271"/>
      <c r="GR6" s="271"/>
      <c r="GS6" s="271"/>
      <c r="GT6" s="271"/>
      <c r="GU6" s="271"/>
      <c r="GV6" s="271"/>
      <c r="GW6" s="271"/>
      <c r="GX6" s="271"/>
      <c r="GY6" s="271"/>
      <c r="GZ6" s="271"/>
      <c r="HA6" s="271"/>
      <c r="HB6" s="271"/>
      <c r="HC6" s="271"/>
      <c r="HD6" s="271"/>
      <c r="HE6" s="271"/>
      <c r="HF6" s="271"/>
      <c r="HG6" s="271"/>
      <c r="HH6" s="271"/>
      <c r="HI6" s="271"/>
      <c r="HJ6" s="271"/>
      <c r="HK6" s="271"/>
      <c r="HL6" s="271"/>
      <c r="HM6" s="271"/>
      <c r="HN6" s="271"/>
      <c r="HO6" s="271"/>
      <c r="HP6" s="271"/>
      <c r="HQ6" s="271"/>
      <c r="HR6" s="271"/>
      <c r="HS6" s="271"/>
      <c r="HT6" s="271"/>
      <c r="HU6" s="271"/>
      <c r="HV6" s="271"/>
      <c r="HW6" s="271"/>
      <c r="HX6" s="271"/>
      <c r="HY6" s="271"/>
      <c r="HZ6" s="271"/>
      <c r="IA6" s="271"/>
      <c r="IB6" s="271"/>
      <c r="IC6" s="271"/>
      <c r="ID6" s="271"/>
      <c r="IE6" s="271"/>
      <c r="IF6" s="271"/>
      <c r="IG6" s="271"/>
      <c r="IH6" s="271"/>
      <c r="II6" s="271"/>
      <c r="IJ6" s="271"/>
      <c r="IK6" s="271"/>
    </row>
    <row r="7" s="45" customFormat="1" ht="25.5" customHeight="1" spans="1:23">
      <c r="A7" s="111"/>
      <c r="B7" s="156"/>
      <c r="C7" s="111" t="s">
        <v>107</v>
      </c>
      <c r="D7" s="277">
        <v>4875216</v>
      </c>
      <c r="E7" s="278">
        <v>388600</v>
      </c>
      <c r="F7" s="278">
        <v>96900</v>
      </c>
      <c r="G7" s="278">
        <v>64600</v>
      </c>
      <c r="H7" s="278">
        <v>98900</v>
      </c>
      <c r="I7" s="278">
        <v>161500</v>
      </c>
      <c r="J7" s="278">
        <v>0</v>
      </c>
      <c r="K7" s="278">
        <v>646000</v>
      </c>
      <c r="L7" s="278">
        <v>161500</v>
      </c>
      <c r="M7" s="278">
        <v>0</v>
      </c>
      <c r="N7" s="278">
        <v>323000</v>
      </c>
      <c r="O7" s="278">
        <v>0</v>
      </c>
      <c r="P7" s="278">
        <v>0</v>
      </c>
      <c r="Q7" s="278">
        <v>646000</v>
      </c>
      <c r="R7" s="278">
        <v>100536</v>
      </c>
      <c r="S7" s="278">
        <v>0</v>
      </c>
      <c r="T7" s="278">
        <v>0</v>
      </c>
      <c r="U7" s="278">
        <v>623880</v>
      </c>
      <c r="V7" s="278">
        <v>0</v>
      </c>
      <c r="W7" s="278">
        <v>1563800</v>
      </c>
    </row>
    <row r="8" ht="25.5" customHeight="1" spans="1:245">
      <c r="A8" s="111"/>
      <c r="B8" s="156" t="s">
        <v>139</v>
      </c>
      <c r="C8" s="111" t="s">
        <v>109</v>
      </c>
      <c r="D8" s="277">
        <v>4875216</v>
      </c>
      <c r="E8" s="278">
        <v>388600</v>
      </c>
      <c r="F8" s="278">
        <v>96900</v>
      </c>
      <c r="G8" s="278">
        <v>64600</v>
      </c>
      <c r="H8" s="278">
        <v>98900</v>
      </c>
      <c r="I8" s="278">
        <v>161500</v>
      </c>
      <c r="J8" s="278">
        <v>0</v>
      </c>
      <c r="K8" s="278">
        <v>646000</v>
      </c>
      <c r="L8" s="278">
        <v>161500</v>
      </c>
      <c r="M8" s="278">
        <v>0</v>
      </c>
      <c r="N8" s="278">
        <v>323000</v>
      </c>
      <c r="O8" s="278">
        <v>0</v>
      </c>
      <c r="P8" s="278">
        <v>0</v>
      </c>
      <c r="Q8" s="278">
        <v>646000</v>
      </c>
      <c r="R8" s="278">
        <v>100536</v>
      </c>
      <c r="S8" s="278">
        <v>0</v>
      </c>
      <c r="T8" s="278">
        <v>0</v>
      </c>
      <c r="U8" s="278">
        <v>623880</v>
      </c>
      <c r="V8" s="278">
        <v>0</v>
      </c>
      <c r="W8" s="278">
        <v>1563800</v>
      </c>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c r="BP8" s="271"/>
      <c r="BQ8" s="271"/>
      <c r="BR8" s="271"/>
      <c r="BS8" s="271"/>
      <c r="BT8" s="271"/>
      <c r="BU8" s="271"/>
      <c r="BV8" s="271"/>
      <c r="BW8" s="271"/>
      <c r="BX8" s="271"/>
      <c r="BY8" s="271"/>
      <c r="BZ8" s="271"/>
      <c r="CA8" s="271"/>
      <c r="CB8" s="271"/>
      <c r="CC8" s="271"/>
      <c r="CD8" s="271"/>
      <c r="CE8" s="271"/>
      <c r="CF8" s="271"/>
      <c r="CG8" s="271"/>
      <c r="CH8" s="271"/>
      <c r="CI8" s="271"/>
      <c r="CJ8" s="271"/>
      <c r="CK8" s="271"/>
      <c r="CL8" s="271"/>
      <c r="CM8" s="271"/>
      <c r="CN8" s="271"/>
      <c r="CO8" s="271"/>
      <c r="CP8" s="271"/>
      <c r="CQ8" s="271"/>
      <c r="CR8" s="271"/>
      <c r="CS8" s="271"/>
      <c r="CT8" s="271"/>
      <c r="CU8" s="271"/>
      <c r="CV8" s="271"/>
      <c r="CW8" s="271"/>
      <c r="CX8" s="271"/>
      <c r="CY8" s="271"/>
      <c r="CZ8" s="271"/>
      <c r="DA8" s="271"/>
      <c r="DB8" s="271"/>
      <c r="DC8" s="271"/>
      <c r="DD8" s="271"/>
      <c r="DE8" s="271"/>
      <c r="DF8" s="271"/>
      <c r="DG8" s="271"/>
      <c r="DH8" s="271"/>
      <c r="DI8" s="271"/>
      <c r="DJ8" s="271"/>
      <c r="DK8" s="271"/>
      <c r="DL8" s="271"/>
      <c r="DM8" s="271"/>
      <c r="DN8" s="271"/>
      <c r="DO8" s="271"/>
      <c r="DP8" s="271"/>
      <c r="DQ8" s="271"/>
      <c r="DR8" s="271"/>
      <c r="DS8" s="271"/>
      <c r="DT8" s="271"/>
      <c r="DU8" s="271"/>
      <c r="DV8" s="271"/>
      <c r="DW8" s="271"/>
      <c r="DX8" s="271"/>
      <c r="DY8" s="271"/>
      <c r="DZ8" s="271"/>
      <c r="EA8" s="271"/>
      <c r="EB8" s="271"/>
      <c r="EC8" s="271"/>
      <c r="ED8" s="271"/>
      <c r="EE8" s="271"/>
      <c r="EF8" s="271"/>
      <c r="EG8" s="271"/>
      <c r="EH8" s="271"/>
      <c r="EI8" s="271"/>
      <c r="EJ8" s="271"/>
      <c r="EK8" s="271"/>
      <c r="EL8" s="271"/>
      <c r="EM8" s="271"/>
      <c r="EN8" s="271"/>
      <c r="EO8" s="271"/>
      <c r="EP8" s="271"/>
      <c r="EQ8" s="271"/>
      <c r="ER8" s="271"/>
      <c r="ES8" s="271"/>
      <c r="ET8" s="271"/>
      <c r="EU8" s="271"/>
      <c r="EV8" s="271"/>
      <c r="EW8" s="271"/>
      <c r="EX8" s="271"/>
      <c r="EY8" s="271"/>
      <c r="EZ8" s="271"/>
      <c r="FA8" s="271"/>
      <c r="FB8" s="271"/>
      <c r="FC8" s="271"/>
      <c r="FD8" s="271"/>
      <c r="FE8" s="271"/>
      <c r="FF8" s="271"/>
      <c r="FG8" s="271"/>
      <c r="FH8" s="271"/>
      <c r="FI8" s="271"/>
      <c r="FJ8" s="271"/>
      <c r="FK8" s="271"/>
      <c r="FL8" s="271"/>
      <c r="FM8" s="271"/>
      <c r="FN8" s="271"/>
      <c r="FO8" s="271"/>
      <c r="FP8" s="271"/>
      <c r="FQ8" s="271"/>
      <c r="FR8" s="271"/>
      <c r="FS8" s="271"/>
      <c r="FT8" s="271"/>
      <c r="FU8" s="271"/>
      <c r="FV8" s="271"/>
      <c r="FW8" s="271"/>
      <c r="FX8" s="271"/>
      <c r="FY8" s="271"/>
      <c r="FZ8" s="271"/>
      <c r="GA8" s="271"/>
      <c r="GB8" s="271"/>
      <c r="GC8" s="271"/>
      <c r="GD8" s="271"/>
      <c r="GE8" s="271"/>
      <c r="GF8" s="271"/>
      <c r="GG8" s="271"/>
      <c r="GH8" s="271"/>
      <c r="GI8" s="271"/>
      <c r="GJ8" s="271"/>
      <c r="GK8" s="271"/>
      <c r="GL8" s="271"/>
      <c r="GM8" s="271"/>
      <c r="GN8" s="271"/>
      <c r="GO8" s="271"/>
      <c r="GP8" s="271"/>
      <c r="GQ8" s="271"/>
      <c r="GR8" s="271"/>
      <c r="GS8" s="271"/>
      <c r="GT8" s="271"/>
      <c r="GU8" s="271"/>
      <c r="GV8" s="271"/>
      <c r="GW8" s="271"/>
      <c r="GX8" s="271"/>
      <c r="GY8" s="271"/>
      <c r="GZ8" s="271"/>
      <c r="HA8" s="271"/>
      <c r="HB8" s="271"/>
      <c r="HC8" s="271"/>
      <c r="HD8" s="271"/>
      <c r="HE8" s="271"/>
      <c r="HF8" s="271"/>
      <c r="HG8" s="271"/>
      <c r="HH8" s="271"/>
      <c r="HI8" s="271"/>
      <c r="HJ8" s="271"/>
      <c r="HK8" s="271"/>
      <c r="HL8" s="271"/>
      <c r="HM8" s="271"/>
      <c r="HN8" s="271"/>
      <c r="HO8" s="271"/>
      <c r="HP8" s="271"/>
      <c r="HQ8" s="271"/>
      <c r="HR8" s="271"/>
      <c r="HS8" s="271"/>
      <c r="HT8" s="271"/>
      <c r="HU8" s="271"/>
      <c r="HV8" s="271"/>
      <c r="HW8" s="271"/>
      <c r="HX8" s="271"/>
      <c r="HY8" s="271"/>
      <c r="HZ8" s="271"/>
      <c r="IA8" s="271"/>
      <c r="IB8" s="271"/>
      <c r="IC8" s="271"/>
      <c r="ID8" s="271"/>
      <c r="IE8" s="271"/>
      <c r="IF8" s="271"/>
      <c r="IG8" s="271"/>
      <c r="IH8" s="271"/>
      <c r="II8" s="271"/>
      <c r="IJ8" s="271"/>
      <c r="IK8" s="271"/>
    </row>
    <row r="9" ht="25.5" customHeight="1" spans="1:245">
      <c r="A9" s="111"/>
      <c r="B9" s="156" t="s">
        <v>110</v>
      </c>
      <c r="C9" s="111" t="s">
        <v>111</v>
      </c>
      <c r="D9" s="277">
        <v>198738</v>
      </c>
      <c r="E9" s="278">
        <v>13000</v>
      </c>
      <c r="F9" s="278">
        <v>3000</v>
      </c>
      <c r="G9" s="278">
        <v>2000</v>
      </c>
      <c r="H9" s="278">
        <v>5000</v>
      </c>
      <c r="I9" s="278">
        <v>5000</v>
      </c>
      <c r="J9" s="278">
        <v>0</v>
      </c>
      <c r="K9" s="278">
        <v>20000</v>
      </c>
      <c r="L9" s="278">
        <v>5000</v>
      </c>
      <c r="M9" s="278">
        <v>0</v>
      </c>
      <c r="N9" s="278">
        <v>10000</v>
      </c>
      <c r="O9" s="278">
        <v>0</v>
      </c>
      <c r="P9" s="278">
        <v>0</v>
      </c>
      <c r="Q9" s="278">
        <v>20000</v>
      </c>
      <c r="R9" s="278">
        <v>3058</v>
      </c>
      <c r="S9" s="278">
        <v>0</v>
      </c>
      <c r="T9" s="278">
        <v>0</v>
      </c>
      <c r="U9" s="278">
        <v>79680</v>
      </c>
      <c r="V9" s="278">
        <v>0</v>
      </c>
      <c r="W9" s="278">
        <v>33000</v>
      </c>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c r="GV9" s="271"/>
      <c r="GW9" s="271"/>
      <c r="GX9" s="271"/>
      <c r="GY9" s="271"/>
      <c r="GZ9" s="271"/>
      <c r="HA9" s="271"/>
      <c r="HB9" s="271"/>
      <c r="HC9" s="271"/>
      <c r="HD9" s="271"/>
      <c r="HE9" s="271"/>
      <c r="HF9" s="271"/>
      <c r="HG9" s="271"/>
      <c r="HH9" s="271"/>
      <c r="HI9" s="271"/>
      <c r="HJ9" s="271"/>
      <c r="HK9" s="271"/>
      <c r="HL9" s="271"/>
      <c r="HM9" s="271"/>
      <c r="HN9" s="271"/>
      <c r="HO9" s="271"/>
      <c r="HP9" s="271"/>
      <c r="HQ9" s="271"/>
      <c r="HR9" s="271"/>
      <c r="HS9" s="271"/>
      <c r="HT9" s="271"/>
      <c r="HU9" s="271"/>
      <c r="HV9" s="271"/>
      <c r="HW9" s="271"/>
      <c r="HX9" s="271"/>
      <c r="HY9" s="271"/>
      <c r="HZ9" s="271"/>
      <c r="IA9" s="271"/>
      <c r="IB9" s="271"/>
      <c r="IC9" s="271"/>
      <c r="ID9" s="271"/>
      <c r="IE9" s="271"/>
      <c r="IF9" s="271"/>
      <c r="IG9" s="271"/>
      <c r="IH9" s="271"/>
      <c r="II9" s="271"/>
      <c r="IJ9" s="271"/>
      <c r="IK9" s="271"/>
    </row>
    <row r="10" ht="25.5" customHeight="1" spans="1:245">
      <c r="A10" s="111">
        <v>2120101</v>
      </c>
      <c r="B10" s="156" t="s">
        <v>140</v>
      </c>
      <c r="C10" s="111" t="s">
        <v>142</v>
      </c>
      <c r="D10" s="277">
        <v>198738</v>
      </c>
      <c r="E10" s="278">
        <v>13000</v>
      </c>
      <c r="F10" s="278">
        <v>3000</v>
      </c>
      <c r="G10" s="278">
        <v>2000</v>
      </c>
      <c r="H10" s="278">
        <v>5000</v>
      </c>
      <c r="I10" s="278">
        <v>5000</v>
      </c>
      <c r="J10" s="278">
        <v>0</v>
      </c>
      <c r="K10" s="278">
        <v>20000</v>
      </c>
      <c r="L10" s="278">
        <v>5000</v>
      </c>
      <c r="M10" s="278">
        <v>0</v>
      </c>
      <c r="N10" s="278">
        <v>10000</v>
      </c>
      <c r="O10" s="278">
        <v>0</v>
      </c>
      <c r="P10" s="278">
        <v>0</v>
      </c>
      <c r="Q10" s="278">
        <v>20000</v>
      </c>
      <c r="R10" s="278">
        <v>3058</v>
      </c>
      <c r="S10" s="278">
        <v>0</v>
      </c>
      <c r="T10" s="278">
        <v>0</v>
      </c>
      <c r="U10" s="278">
        <v>79680</v>
      </c>
      <c r="V10" s="278">
        <v>0</v>
      </c>
      <c r="W10" s="278">
        <v>33000</v>
      </c>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1"/>
      <c r="CN10" s="271"/>
      <c r="CO10" s="271"/>
      <c r="CP10" s="271"/>
      <c r="CQ10" s="271"/>
      <c r="CR10" s="271"/>
      <c r="CS10" s="271"/>
      <c r="CT10" s="271"/>
      <c r="CU10" s="271"/>
      <c r="CV10" s="271"/>
      <c r="CW10" s="271"/>
      <c r="CX10" s="271"/>
      <c r="CY10" s="271"/>
      <c r="CZ10" s="271"/>
      <c r="DA10" s="271"/>
      <c r="DB10" s="271"/>
      <c r="DC10" s="271"/>
      <c r="DD10" s="271"/>
      <c r="DE10" s="271"/>
      <c r="DF10" s="271"/>
      <c r="DG10" s="271"/>
      <c r="DH10" s="271"/>
      <c r="DI10" s="271"/>
      <c r="DJ10" s="271"/>
      <c r="DK10" s="271"/>
      <c r="DL10" s="271"/>
      <c r="DM10" s="271"/>
      <c r="DN10" s="271"/>
      <c r="DO10" s="271"/>
      <c r="DP10" s="271"/>
      <c r="DQ10" s="271"/>
      <c r="DR10" s="271"/>
      <c r="DS10" s="271"/>
      <c r="DT10" s="271"/>
      <c r="DU10" s="271"/>
      <c r="DV10" s="271"/>
      <c r="DW10" s="271"/>
      <c r="DX10" s="271"/>
      <c r="DY10" s="271"/>
      <c r="DZ10" s="271"/>
      <c r="EA10" s="271"/>
      <c r="EB10" s="271"/>
      <c r="EC10" s="271"/>
      <c r="ED10" s="271"/>
      <c r="EE10" s="271"/>
      <c r="EF10" s="271"/>
      <c r="EG10" s="271"/>
      <c r="EH10" s="271"/>
      <c r="EI10" s="271"/>
      <c r="EJ10" s="271"/>
      <c r="EK10" s="271"/>
      <c r="EL10" s="271"/>
      <c r="EM10" s="271"/>
      <c r="EN10" s="271"/>
      <c r="EO10" s="271"/>
      <c r="EP10" s="271"/>
      <c r="EQ10" s="271"/>
      <c r="ER10" s="271"/>
      <c r="ES10" s="271"/>
      <c r="ET10" s="271"/>
      <c r="EU10" s="271"/>
      <c r="EV10" s="271"/>
      <c r="EW10" s="271"/>
      <c r="EX10" s="271"/>
      <c r="EY10" s="271"/>
      <c r="EZ10" s="271"/>
      <c r="FA10" s="271"/>
      <c r="FB10" s="271"/>
      <c r="FC10" s="271"/>
      <c r="FD10" s="271"/>
      <c r="FE10" s="271"/>
      <c r="FF10" s="271"/>
      <c r="FG10" s="271"/>
      <c r="FH10" s="271"/>
      <c r="FI10" s="271"/>
      <c r="FJ10" s="271"/>
      <c r="FK10" s="271"/>
      <c r="FL10" s="271"/>
      <c r="FM10" s="271"/>
      <c r="FN10" s="271"/>
      <c r="FO10" s="271"/>
      <c r="FP10" s="271"/>
      <c r="FQ10" s="271"/>
      <c r="FR10" s="271"/>
      <c r="FS10" s="271"/>
      <c r="FT10" s="271"/>
      <c r="FU10" s="271"/>
      <c r="FV10" s="271"/>
      <c r="FW10" s="271"/>
      <c r="FX10" s="271"/>
      <c r="FY10" s="271"/>
      <c r="FZ10" s="271"/>
      <c r="GA10" s="271"/>
      <c r="GB10" s="271"/>
      <c r="GC10" s="271"/>
      <c r="GD10" s="271"/>
      <c r="GE10" s="271"/>
      <c r="GF10" s="271"/>
      <c r="GG10" s="271"/>
      <c r="GH10" s="271"/>
      <c r="GI10" s="271"/>
      <c r="GJ10" s="271"/>
      <c r="GK10" s="271"/>
      <c r="GL10" s="271"/>
      <c r="GM10" s="271"/>
      <c r="GN10" s="271"/>
      <c r="GO10" s="271"/>
      <c r="GP10" s="271"/>
      <c r="GQ10" s="271"/>
      <c r="GR10" s="271"/>
      <c r="GS10" s="271"/>
      <c r="GT10" s="271"/>
      <c r="GU10" s="271"/>
      <c r="GV10" s="271"/>
      <c r="GW10" s="271"/>
      <c r="GX10" s="271"/>
      <c r="GY10" s="271"/>
      <c r="GZ10" s="271"/>
      <c r="HA10" s="271"/>
      <c r="HB10" s="271"/>
      <c r="HC10" s="271"/>
      <c r="HD10" s="271"/>
      <c r="HE10" s="271"/>
      <c r="HF10" s="271"/>
      <c r="HG10" s="271"/>
      <c r="HH10" s="271"/>
      <c r="HI10" s="271"/>
      <c r="HJ10" s="271"/>
      <c r="HK10" s="271"/>
      <c r="HL10" s="271"/>
      <c r="HM10" s="271"/>
      <c r="HN10" s="271"/>
      <c r="HO10" s="271"/>
      <c r="HP10" s="271"/>
      <c r="HQ10" s="271"/>
      <c r="HR10" s="271"/>
      <c r="HS10" s="271"/>
      <c r="HT10" s="271"/>
      <c r="HU10" s="271"/>
      <c r="HV10" s="271"/>
      <c r="HW10" s="271"/>
      <c r="HX10" s="271"/>
      <c r="HY10" s="271"/>
      <c r="HZ10" s="271"/>
      <c r="IA10" s="271"/>
      <c r="IB10" s="271"/>
      <c r="IC10" s="271"/>
      <c r="ID10" s="271"/>
      <c r="IE10" s="271"/>
      <c r="IF10" s="271"/>
      <c r="IG10" s="271"/>
      <c r="IH10" s="271"/>
      <c r="II10" s="271"/>
      <c r="IJ10" s="271"/>
      <c r="IK10" s="271"/>
    </row>
    <row r="11" ht="25.5" customHeight="1" spans="1:245">
      <c r="A11" s="111"/>
      <c r="B11" s="156" t="s">
        <v>113</v>
      </c>
      <c r="C11" s="111" t="s">
        <v>114</v>
      </c>
      <c r="D11" s="277">
        <v>1825353</v>
      </c>
      <c r="E11" s="278">
        <v>189600</v>
      </c>
      <c r="F11" s="278">
        <v>47400</v>
      </c>
      <c r="G11" s="278">
        <v>31600</v>
      </c>
      <c r="H11" s="278">
        <v>47400</v>
      </c>
      <c r="I11" s="278">
        <v>79000</v>
      </c>
      <c r="J11" s="278">
        <v>0</v>
      </c>
      <c r="K11" s="278">
        <v>316000</v>
      </c>
      <c r="L11" s="278">
        <v>79000</v>
      </c>
      <c r="M11" s="278">
        <v>0</v>
      </c>
      <c r="N11" s="278">
        <v>158000</v>
      </c>
      <c r="O11" s="278">
        <v>0</v>
      </c>
      <c r="P11" s="278">
        <v>0</v>
      </c>
      <c r="Q11" s="278">
        <v>316000</v>
      </c>
      <c r="R11" s="278">
        <v>44553</v>
      </c>
      <c r="S11" s="278">
        <v>0</v>
      </c>
      <c r="T11" s="278">
        <v>0</v>
      </c>
      <c r="U11" s="278">
        <v>264000</v>
      </c>
      <c r="V11" s="278">
        <v>0</v>
      </c>
      <c r="W11" s="278">
        <v>252800</v>
      </c>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c r="HT11" s="271"/>
      <c r="HU11" s="271"/>
      <c r="HV11" s="271"/>
      <c r="HW11" s="271"/>
      <c r="HX11" s="271"/>
      <c r="HY11" s="271"/>
      <c r="HZ11" s="271"/>
      <c r="IA11" s="271"/>
      <c r="IB11" s="271"/>
      <c r="IC11" s="271"/>
      <c r="ID11" s="271"/>
      <c r="IE11" s="271"/>
      <c r="IF11" s="271"/>
      <c r="IG11" s="271"/>
      <c r="IH11" s="271"/>
      <c r="II11" s="271"/>
      <c r="IJ11" s="271"/>
      <c r="IK11" s="271"/>
    </row>
    <row r="12" ht="25.5" customHeight="1" spans="1:245">
      <c r="A12" s="111">
        <v>2120104</v>
      </c>
      <c r="B12" s="156" t="s">
        <v>145</v>
      </c>
      <c r="C12" s="111" t="s">
        <v>146</v>
      </c>
      <c r="D12" s="277">
        <v>1825353</v>
      </c>
      <c r="E12" s="278">
        <v>189600</v>
      </c>
      <c r="F12" s="278">
        <v>47400</v>
      </c>
      <c r="G12" s="278">
        <v>31600</v>
      </c>
      <c r="H12" s="278">
        <v>47400</v>
      </c>
      <c r="I12" s="278">
        <v>79000</v>
      </c>
      <c r="J12" s="278">
        <v>0</v>
      </c>
      <c r="K12" s="278">
        <v>316000</v>
      </c>
      <c r="L12" s="278">
        <v>79000</v>
      </c>
      <c r="M12" s="278">
        <v>0</v>
      </c>
      <c r="N12" s="278">
        <v>158000</v>
      </c>
      <c r="O12" s="278">
        <v>0</v>
      </c>
      <c r="P12" s="278">
        <v>0</v>
      </c>
      <c r="Q12" s="278">
        <v>316000</v>
      </c>
      <c r="R12" s="278">
        <v>44553</v>
      </c>
      <c r="S12" s="278">
        <v>0</v>
      </c>
      <c r="T12" s="278">
        <v>0</v>
      </c>
      <c r="U12" s="278">
        <v>264000</v>
      </c>
      <c r="V12" s="278">
        <v>0</v>
      </c>
      <c r="W12" s="278">
        <v>252800</v>
      </c>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c r="BU12" s="271"/>
      <c r="BV12" s="271"/>
      <c r="BW12" s="271"/>
      <c r="BX12" s="271"/>
      <c r="BY12" s="271"/>
      <c r="BZ12" s="271"/>
      <c r="CA12" s="271"/>
      <c r="CB12" s="271"/>
      <c r="CC12" s="271"/>
      <c r="CD12" s="271"/>
      <c r="CE12" s="271"/>
      <c r="CF12" s="271"/>
      <c r="CG12" s="271"/>
      <c r="CH12" s="271"/>
      <c r="CI12" s="271"/>
      <c r="CJ12" s="271"/>
      <c r="CK12" s="271"/>
      <c r="CL12" s="271"/>
      <c r="CM12" s="271"/>
      <c r="CN12" s="271"/>
      <c r="CO12" s="271"/>
      <c r="CP12" s="271"/>
      <c r="CQ12" s="271"/>
      <c r="CR12" s="271"/>
      <c r="CS12" s="271"/>
      <c r="CT12" s="271"/>
      <c r="CU12" s="271"/>
      <c r="CV12" s="271"/>
      <c r="CW12" s="271"/>
      <c r="CX12" s="271"/>
      <c r="CY12" s="271"/>
      <c r="CZ12" s="271"/>
      <c r="DA12" s="271"/>
      <c r="DB12" s="271"/>
      <c r="DC12" s="271"/>
      <c r="DD12" s="271"/>
      <c r="DE12" s="271"/>
      <c r="DF12" s="271"/>
      <c r="DG12" s="271"/>
      <c r="DH12" s="271"/>
      <c r="DI12" s="271"/>
      <c r="DJ12" s="271"/>
      <c r="DK12" s="271"/>
      <c r="DL12" s="271"/>
      <c r="DM12" s="271"/>
      <c r="DN12" s="271"/>
      <c r="DO12" s="271"/>
      <c r="DP12" s="271"/>
      <c r="DQ12" s="271"/>
      <c r="DR12" s="271"/>
      <c r="DS12" s="271"/>
      <c r="DT12" s="271"/>
      <c r="DU12" s="271"/>
      <c r="DV12" s="271"/>
      <c r="DW12" s="271"/>
      <c r="DX12" s="271"/>
      <c r="DY12" s="271"/>
      <c r="DZ12" s="271"/>
      <c r="EA12" s="271"/>
      <c r="EB12" s="271"/>
      <c r="EC12" s="271"/>
      <c r="ED12" s="271"/>
      <c r="EE12" s="271"/>
      <c r="EF12" s="271"/>
      <c r="EG12" s="271"/>
      <c r="EH12" s="271"/>
      <c r="EI12" s="271"/>
      <c r="EJ12" s="271"/>
      <c r="EK12" s="271"/>
      <c r="EL12" s="271"/>
      <c r="EM12" s="271"/>
      <c r="EN12" s="271"/>
      <c r="EO12" s="271"/>
      <c r="EP12" s="271"/>
      <c r="EQ12" s="271"/>
      <c r="ER12" s="271"/>
      <c r="ES12" s="271"/>
      <c r="ET12" s="271"/>
      <c r="EU12" s="271"/>
      <c r="EV12" s="271"/>
      <c r="EW12" s="271"/>
      <c r="EX12" s="271"/>
      <c r="EY12" s="271"/>
      <c r="EZ12" s="271"/>
      <c r="FA12" s="271"/>
      <c r="FB12" s="271"/>
      <c r="FC12" s="271"/>
      <c r="FD12" s="271"/>
      <c r="FE12" s="271"/>
      <c r="FF12" s="271"/>
      <c r="FG12" s="271"/>
      <c r="FH12" s="271"/>
      <c r="FI12" s="271"/>
      <c r="FJ12" s="271"/>
      <c r="FK12" s="271"/>
      <c r="FL12" s="271"/>
      <c r="FM12" s="271"/>
      <c r="FN12" s="271"/>
      <c r="FO12" s="271"/>
      <c r="FP12" s="271"/>
      <c r="FQ12" s="271"/>
      <c r="FR12" s="271"/>
      <c r="FS12" s="271"/>
      <c r="FT12" s="271"/>
      <c r="FU12" s="271"/>
      <c r="FV12" s="271"/>
      <c r="FW12" s="271"/>
      <c r="FX12" s="271"/>
      <c r="FY12" s="271"/>
      <c r="FZ12" s="271"/>
      <c r="GA12" s="271"/>
      <c r="GB12" s="271"/>
      <c r="GC12" s="271"/>
      <c r="GD12" s="271"/>
      <c r="GE12" s="271"/>
      <c r="GF12" s="271"/>
      <c r="GG12" s="271"/>
      <c r="GH12" s="271"/>
      <c r="GI12" s="271"/>
      <c r="GJ12" s="271"/>
      <c r="GK12" s="271"/>
      <c r="GL12" s="271"/>
      <c r="GM12" s="271"/>
      <c r="GN12" s="271"/>
      <c r="GO12" s="271"/>
      <c r="GP12" s="271"/>
      <c r="GQ12" s="271"/>
      <c r="GR12" s="271"/>
      <c r="GS12" s="271"/>
      <c r="GT12" s="271"/>
      <c r="GU12" s="271"/>
      <c r="GV12" s="271"/>
      <c r="GW12" s="271"/>
      <c r="GX12" s="271"/>
      <c r="GY12" s="271"/>
      <c r="GZ12" s="271"/>
      <c r="HA12" s="271"/>
      <c r="HB12" s="271"/>
      <c r="HC12" s="271"/>
      <c r="HD12" s="271"/>
      <c r="HE12" s="271"/>
      <c r="HF12" s="271"/>
      <c r="HG12" s="271"/>
      <c r="HH12" s="271"/>
      <c r="HI12" s="271"/>
      <c r="HJ12" s="271"/>
      <c r="HK12" s="271"/>
      <c r="HL12" s="271"/>
      <c r="HM12" s="271"/>
      <c r="HN12" s="271"/>
      <c r="HO12" s="271"/>
      <c r="HP12" s="271"/>
      <c r="HQ12" s="271"/>
      <c r="HR12" s="271"/>
      <c r="HS12" s="271"/>
      <c r="HT12" s="271"/>
      <c r="HU12" s="271"/>
      <c r="HV12" s="271"/>
      <c r="HW12" s="271"/>
      <c r="HX12" s="271"/>
      <c r="HY12" s="271"/>
      <c r="HZ12" s="271"/>
      <c r="IA12" s="271"/>
      <c r="IB12" s="271"/>
      <c r="IC12" s="271"/>
      <c r="ID12" s="271"/>
      <c r="IE12" s="271"/>
      <c r="IF12" s="271"/>
      <c r="IG12" s="271"/>
      <c r="IH12" s="271"/>
      <c r="II12" s="271"/>
      <c r="IJ12" s="271"/>
      <c r="IK12" s="271"/>
    </row>
    <row r="13" ht="25.5" customHeight="1" spans="1:245">
      <c r="A13" s="111"/>
      <c r="B13" s="156" t="s">
        <v>116</v>
      </c>
      <c r="C13" s="111" t="s">
        <v>117</v>
      </c>
      <c r="D13" s="277">
        <v>652030</v>
      </c>
      <c r="E13" s="278">
        <v>45600</v>
      </c>
      <c r="F13" s="278">
        <v>11400</v>
      </c>
      <c r="G13" s="278">
        <v>7600</v>
      </c>
      <c r="H13" s="278">
        <v>11400</v>
      </c>
      <c r="I13" s="278">
        <v>19000</v>
      </c>
      <c r="J13" s="278">
        <v>0</v>
      </c>
      <c r="K13" s="278">
        <v>76000</v>
      </c>
      <c r="L13" s="278">
        <v>19000</v>
      </c>
      <c r="M13" s="278">
        <v>0</v>
      </c>
      <c r="N13" s="278">
        <v>38000</v>
      </c>
      <c r="O13" s="278">
        <v>0</v>
      </c>
      <c r="P13" s="278">
        <v>0</v>
      </c>
      <c r="Q13" s="278">
        <v>76000</v>
      </c>
      <c r="R13" s="278">
        <v>14230</v>
      </c>
      <c r="S13" s="278">
        <v>0</v>
      </c>
      <c r="T13" s="278">
        <v>0</v>
      </c>
      <c r="U13" s="278">
        <v>273000</v>
      </c>
      <c r="V13" s="278">
        <v>0</v>
      </c>
      <c r="W13" s="278">
        <v>60800</v>
      </c>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c r="BU13" s="271"/>
      <c r="BV13" s="271"/>
      <c r="BW13" s="271"/>
      <c r="BX13" s="271"/>
      <c r="BY13" s="271"/>
      <c r="BZ13" s="271"/>
      <c r="CA13" s="271"/>
      <c r="CB13" s="271"/>
      <c r="CC13" s="271"/>
      <c r="CD13" s="271"/>
      <c r="CE13" s="271"/>
      <c r="CF13" s="271"/>
      <c r="CG13" s="271"/>
      <c r="CH13" s="271"/>
      <c r="CI13" s="271"/>
      <c r="CJ13" s="271"/>
      <c r="CK13" s="271"/>
      <c r="CL13" s="271"/>
      <c r="CM13" s="271"/>
      <c r="CN13" s="271"/>
      <c r="CO13" s="271"/>
      <c r="CP13" s="271"/>
      <c r="CQ13" s="271"/>
      <c r="CR13" s="271"/>
      <c r="CS13" s="271"/>
      <c r="CT13" s="271"/>
      <c r="CU13" s="271"/>
      <c r="CV13" s="271"/>
      <c r="CW13" s="271"/>
      <c r="CX13" s="271"/>
      <c r="CY13" s="271"/>
      <c r="CZ13" s="271"/>
      <c r="DA13" s="271"/>
      <c r="DB13" s="271"/>
      <c r="DC13" s="271"/>
      <c r="DD13" s="271"/>
      <c r="DE13" s="271"/>
      <c r="DF13" s="271"/>
      <c r="DG13" s="271"/>
      <c r="DH13" s="271"/>
      <c r="DI13" s="271"/>
      <c r="DJ13" s="271"/>
      <c r="DK13" s="271"/>
      <c r="DL13" s="271"/>
      <c r="DM13" s="271"/>
      <c r="DN13" s="271"/>
      <c r="DO13" s="271"/>
      <c r="DP13" s="271"/>
      <c r="DQ13" s="271"/>
      <c r="DR13" s="271"/>
      <c r="DS13" s="271"/>
      <c r="DT13" s="271"/>
      <c r="DU13" s="271"/>
      <c r="DV13" s="271"/>
      <c r="DW13" s="271"/>
      <c r="DX13" s="271"/>
      <c r="DY13" s="271"/>
      <c r="DZ13" s="271"/>
      <c r="EA13" s="271"/>
      <c r="EB13" s="271"/>
      <c r="EC13" s="271"/>
      <c r="ED13" s="271"/>
      <c r="EE13" s="271"/>
      <c r="EF13" s="271"/>
      <c r="EG13" s="271"/>
      <c r="EH13" s="271"/>
      <c r="EI13" s="271"/>
      <c r="EJ13" s="271"/>
      <c r="EK13" s="271"/>
      <c r="EL13" s="271"/>
      <c r="EM13" s="271"/>
      <c r="EN13" s="271"/>
      <c r="EO13" s="271"/>
      <c r="EP13" s="271"/>
      <c r="EQ13" s="271"/>
      <c r="ER13" s="271"/>
      <c r="ES13" s="271"/>
      <c r="ET13" s="271"/>
      <c r="EU13" s="271"/>
      <c r="EV13" s="271"/>
      <c r="EW13" s="271"/>
      <c r="EX13" s="271"/>
      <c r="EY13" s="271"/>
      <c r="EZ13" s="271"/>
      <c r="FA13" s="271"/>
      <c r="FB13" s="271"/>
      <c r="FC13" s="271"/>
      <c r="FD13" s="271"/>
      <c r="FE13" s="271"/>
      <c r="FF13" s="271"/>
      <c r="FG13" s="271"/>
      <c r="FH13" s="271"/>
      <c r="FI13" s="271"/>
      <c r="FJ13" s="271"/>
      <c r="FK13" s="271"/>
      <c r="FL13" s="271"/>
      <c r="FM13" s="271"/>
      <c r="FN13" s="271"/>
      <c r="FO13" s="271"/>
      <c r="FP13" s="271"/>
      <c r="FQ13" s="271"/>
      <c r="FR13" s="271"/>
      <c r="FS13" s="271"/>
      <c r="FT13" s="271"/>
      <c r="FU13" s="271"/>
      <c r="FV13" s="271"/>
      <c r="FW13" s="271"/>
      <c r="FX13" s="271"/>
      <c r="FY13" s="271"/>
      <c r="FZ13" s="271"/>
      <c r="GA13" s="271"/>
      <c r="GB13" s="271"/>
      <c r="GC13" s="271"/>
      <c r="GD13" s="271"/>
      <c r="GE13" s="271"/>
      <c r="GF13" s="271"/>
      <c r="GG13" s="271"/>
      <c r="GH13" s="271"/>
      <c r="GI13" s="271"/>
      <c r="GJ13" s="271"/>
      <c r="GK13" s="271"/>
      <c r="GL13" s="271"/>
      <c r="GM13" s="271"/>
      <c r="GN13" s="271"/>
      <c r="GO13" s="271"/>
      <c r="GP13" s="271"/>
      <c r="GQ13" s="271"/>
      <c r="GR13" s="271"/>
      <c r="GS13" s="271"/>
      <c r="GT13" s="271"/>
      <c r="GU13" s="271"/>
      <c r="GV13" s="271"/>
      <c r="GW13" s="271"/>
      <c r="GX13" s="271"/>
      <c r="GY13" s="271"/>
      <c r="GZ13" s="271"/>
      <c r="HA13" s="271"/>
      <c r="HB13" s="271"/>
      <c r="HC13" s="271"/>
      <c r="HD13" s="271"/>
      <c r="HE13" s="271"/>
      <c r="HF13" s="271"/>
      <c r="HG13" s="271"/>
      <c r="HH13" s="271"/>
      <c r="HI13" s="271"/>
      <c r="HJ13" s="271"/>
      <c r="HK13" s="271"/>
      <c r="HL13" s="271"/>
      <c r="HM13" s="271"/>
      <c r="HN13" s="271"/>
      <c r="HO13" s="271"/>
      <c r="HP13" s="271"/>
      <c r="HQ13" s="271"/>
      <c r="HR13" s="271"/>
      <c r="HS13" s="271"/>
      <c r="HT13" s="271"/>
      <c r="HU13" s="271"/>
      <c r="HV13" s="271"/>
      <c r="HW13" s="271"/>
      <c r="HX13" s="271"/>
      <c r="HY13" s="271"/>
      <c r="HZ13" s="271"/>
      <c r="IA13" s="271"/>
      <c r="IB13" s="271"/>
      <c r="IC13" s="271"/>
      <c r="ID13" s="271"/>
      <c r="IE13" s="271"/>
      <c r="IF13" s="271"/>
      <c r="IG13" s="271"/>
      <c r="IH13" s="271"/>
      <c r="II13" s="271"/>
      <c r="IJ13" s="271"/>
      <c r="IK13" s="271"/>
    </row>
    <row r="14" ht="25.5" customHeight="1" spans="1:245">
      <c r="A14" s="111">
        <v>2120501</v>
      </c>
      <c r="B14" s="156" t="s">
        <v>147</v>
      </c>
      <c r="C14" s="111" t="s">
        <v>148</v>
      </c>
      <c r="D14" s="277">
        <v>652030</v>
      </c>
      <c r="E14" s="278">
        <v>45600</v>
      </c>
      <c r="F14" s="278">
        <v>11400</v>
      </c>
      <c r="G14" s="278">
        <v>7600</v>
      </c>
      <c r="H14" s="278">
        <v>11400</v>
      </c>
      <c r="I14" s="278">
        <v>19000</v>
      </c>
      <c r="J14" s="278">
        <v>0</v>
      </c>
      <c r="K14" s="278">
        <v>76000</v>
      </c>
      <c r="L14" s="278">
        <v>19000</v>
      </c>
      <c r="M14" s="278">
        <v>0</v>
      </c>
      <c r="N14" s="278">
        <v>38000</v>
      </c>
      <c r="O14" s="278">
        <v>0</v>
      </c>
      <c r="P14" s="278">
        <v>0</v>
      </c>
      <c r="Q14" s="278">
        <v>76000</v>
      </c>
      <c r="R14" s="278">
        <v>14230</v>
      </c>
      <c r="S14" s="278">
        <v>0</v>
      </c>
      <c r="T14" s="278">
        <v>0</v>
      </c>
      <c r="U14" s="278">
        <v>273000</v>
      </c>
      <c r="V14" s="278">
        <v>0</v>
      </c>
      <c r="W14" s="278">
        <v>60800</v>
      </c>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1"/>
      <c r="CN14" s="271"/>
      <c r="CO14" s="271"/>
      <c r="CP14" s="271"/>
      <c r="CQ14" s="271"/>
      <c r="CR14" s="271"/>
      <c r="CS14" s="271"/>
      <c r="CT14" s="271"/>
      <c r="CU14" s="271"/>
      <c r="CV14" s="271"/>
      <c r="CW14" s="271"/>
      <c r="CX14" s="271"/>
      <c r="CY14" s="271"/>
      <c r="CZ14" s="271"/>
      <c r="DA14" s="271"/>
      <c r="DB14" s="271"/>
      <c r="DC14" s="271"/>
      <c r="DD14" s="271"/>
      <c r="DE14" s="271"/>
      <c r="DF14" s="271"/>
      <c r="DG14" s="271"/>
      <c r="DH14" s="271"/>
      <c r="DI14" s="271"/>
      <c r="DJ14" s="271"/>
      <c r="DK14" s="271"/>
      <c r="DL14" s="271"/>
      <c r="DM14" s="271"/>
      <c r="DN14" s="271"/>
      <c r="DO14" s="271"/>
      <c r="DP14" s="271"/>
      <c r="DQ14" s="271"/>
      <c r="DR14" s="271"/>
      <c r="DS14" s="271"/>
      <c r="DT14" s="271"/>
      <c r="DU14" s="271"/>
      <c r="DV14" s="271"/>
      <c r="DW14" s="271"/>
      <c r="DX14" s="271"/>
      <c r="DY14" s="271"/>
      <c r="DZ14" s="271"/>
      <c r="EA14" s="271"/>
      <c r="EB14" s="271"/>
      <c r="EC14" s="271"/>
      <c r="ED14" s="271"/>
      <c r="EE14" s="271"/>
      <c r="EF14" s="271"/>
      <c r="EG14" s="271"/>
      <c r="EH14" s="271"/>
      <c r="EI14" s="271"/>
      <c r="EJ14" s="271"/>
      <c r="EK14" s="271"/>
      <c r="EL14" s="271"/>
      <c r="EM14" s="271"/>
      <c r="EN14" s="271"/>
      <c r="EO14" s="271"/>
      <c r="EP14" s="271"/>
      <c r="EQ14" s="271"/>
      <c r="ER14" s="271"/>
      <c r="ES14" s="271"/>
      <c r="ET14" s="271"/>
      <c r="EU14" s="271"/>
      <c r="EV14" s="271"/>
      <c r="EW14" s="271"/>
      <c r="EX14" s="271"/>
      <c r="EY14" s="271"/>
      <c r="EZ14" s="271"/>
      <c r="FA14" s="271"/>
      <c r="FB14" s="271"/>
      <c r="FC14" s="271"/>
      <c r="FD14" s="271"/>
      <c r="FE14" s="271"/>
      <c r="FF14" s="271"/>
      <c r="FG14" s="271"/>
      <c r="FH14" s="271"/>
      <c r="FI14" s="271"/>
      <c r="FJ14" s="271"/>
      <c r="FK14" s="271"/>
      <c r="FL14" s="271"/>
      <c r="FM14" s="271"/>
      <c r="FN14" s="271"/>
      <c r="FO14" s="271"/>
      <c r="FP14" s="271"/>
      <c r="FQ14" s="271"/>
      <c r="FR14" s="271"/>
      <c r="FS14" s="271"/>
      <c r="FT14" s="271"/>
      <c r="FU14" s="271"/>
      <c r="FV14" s="271"/>
      <c r="FW14" s="271"/>
      <c r="FX14" s="271"/>
      <c r="FY14" s="271"/>
      <c r="FZ14" s="271"/>
      <c r="GA14" s="271"/>
      <c r="GB14" s="271"/>
      <c r="GC14" s="271"/>
      <c r="GD14" s="271"/>
      <c r="GE14" s="271"/>
      <c r="GF14" s="271"/>
      <c r="GG14" s="271"/>
      <c r="GH14" s="271"/>
      <c r="GI14" s="271"/>
      <c r="GJ14" s="271"/>
      <c r="GK14" s="271"/>
      <c r="GL14" s="271"/>
      <c r="GM14" s="271"/>
      <c r="GN14" s="271"/>
      <c r="GO14" s="271"/>
      <c r="GP14" s="271"/>
      <c r="GQ14" s="271"/>
      <c r="GR14" s="271"/>
      <c r="GS14" s="271"/>
      <c r="GT14" s="271"/>
      <c r="GU14" s="271"/>
      <c r="GV14" s="271"/>
      <c r="GW14" s="271"/>
      <c r="GX14" s="271"/>
      <c r="GY14" s="271"/>
      <c r="GZ14" s="271"/>
      <c r="HA14" s="271"/>
      <c r="HB14" s="271"/>
      <c r="HC14" s="271"/>
      <c r="HD14" s="271"/>
      <c r="HE14" s="271"/>
      <c r="HF14" s="271"/>
      <c r="HG14" s="271"/>
      <c r="HH14" s="271"/>
      <c r="HI14" s="271"/>
      <c r="HJ14" s="271"/>
      <c r="HK14" s="271"/>
      <c r="HL14" s="271"/>
      <c r="HM14" s="271"/>
      <c r="HN14" s="271"/>
      <c r="HO14" s="271"/>
      <c r="HP14" s="271"/>
      <c r="HQ14" s="271"/>
      <c r="HR14" s="271"/>
      <c r="HS14" s="271"/>
      <c r="HT14" s="271"/>
      <c r="HU14" s="271"/>
      <c r="HV14" s="271"/>
      <c r="HW14" s="271"/>
      <c r="HX14" s="271"/>
      <c r="HY14" s="271"/>
      <c r="HZ14" s="271"/>
      <c r="IA14" s="271"/>
      <c r="IB14" s="271"/>
      <c r="IC14" s="271"/>
      <c r="ID14" s="271"/>
      <c r="IE14" s="271"/>
      <c r="IF14" s="271"/>
      <c r="IG14" s="271"/>
      <c r="IH14" s="271"/>
      <c r="II14" s="271"/>
      <c r="IJ14" s="271"/>
      <c r="IK14" s="271"/>
    </row>
    <row r="15" ht="25.5" customHeight="1" spans="1:245">
      <c r="A15" s="111"/>
      <c r="B15" s="156" t="s">
        <v>119</v>
      </c>
      <c r="C15" s="111" t="s">
        <v>120</v>
      </c>
      <c r="D15" s="277">
        <v>87141</v>
      </c>
      <c r="E15" s="278">
        <v>10800</v>
      </c>
      <c r="F15" s="278">
        <v>2700</v>
      </c>
      <c r="G15" s="278">
        <v>1800</v>
      </c>
      <c r="H15" s="278">
        <v>2700</v>
      </c>
      <c r="I15" s="278">
        <v>4500</v>
      </c>
      <c r="J15" s="278">
        <v>0</v>
      </c>
      <c r="K15" s="278">
        <v>18000</v>
      </c>
      <c r="L15" s="278">
        <v>4500</v>
      </c>
      <c r="M15" s="278">
        <v>0</v>
      </c>
      <c r="N15" s="278">
        <v>9000</v>
      </c>
      <c r="O15" s="278">
        <v>0</v>
      </c>
      <c r="P15" s="278">
        <v>0</v>
      </c>
      <c r="Q15" s="278">
        <v>18000</v>
      </c>
      <c r="R15" s="278">
        <v>741</v>
      </c>
      <c r="S15" s="278">
        <v>0</v>
      </c>
      <c r="T15" s="278">
        <v>0</v>
      </c>
      <c r="U15" s="278">
        <v>0</v>
      </c>
      <c r="V15" s="278">
        <v>0</v>
      </c>
      <c r="W15" s="278">
        <v>14400</v>
      </c>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c r="BU15" s="271"/>
      <c r="BV15" s="271"/>
      <c r="BW15" s="271"/>
      <c r="BX15" s="271"/>
      <c r="BY15" s="271"/>
      <c r="BZ15" s="271"/>
      <c r="CA15" s="271"/>
      <c r="CB15" s="271"/>
      <c r="CC15" s="271"/>
      <c r="CD15" s="271"/>
      <c r="CE15" s="271"/>
      <c r="CF15" s="271"/>
      <c r="CG15" s="271"/>
      <c r="CH15" s="271"/>
      <c r="CI15" s="271"/>
      <c r="CJ15" s="271"/>
      <c r="CK15" s="271"/>
      <c r="CL15" s="271"/>
      <c r="CM15" s="271"/>
      <c r="CN15" s="271"/>
      <c r="CO15" s="271"/>
      <c r="CP15" s="271"/>
      <c r="CQ15" s="271"/>
      <c r="CR15" s="271"/>
      <c r="CS15" s="271"/>
      <c r="CT15" s="271"/>
      <c r="CU15" s="271"/>
      <c r="CV15" s="271"/>
      <c r="CW15" s="271"/>
      <c r="CX15" s="271"/>
      <c r="CY15" s="271"/>
      <c r="CZ15" s="271"/>
      <c r="DA15" s="271"/>
      <c r="DB15" s="271"/>
      <c r="DC15" s="271"/>
      <c r="DD15" s="271"/>
      <c r="DE15" s="271"/>
      <c r="DF15" s="271"/>
      <c r="DG15" s="271"/>
      <c r="DH15" s="271"/>
      <c r="DI15" s="271"/>
      <c r="DJ15" s="271"/>
      <c r="DK15" s="271"/>
      <c r="DL15" s="271"/>
      <c r="DM15" s="271"/>
      <c r="DN15" s="271"/>
      <c r="DO15" s="271"/>
      <c r="DP15" s="271"/>
      <c r="DQ15" s="271"/>
      <c r="DR15" s="271"/>
      <c r="DS15" s="271"/>
      <c r="DT15" s="271"/>
      <c r="DU15" s="271"/>
      <c r="DV15" s="271"/>
      <c r="DW15" s="271"/>
      <c r="DX15" s="271"/>
      <c r="DY15" s="271"/>
      <c r="DZ15" s="271"/>
      <c r="EA15" s="271"/>
      <c r="EB15" s="271"/>
      <c r="EC15" s="271"/>
      <c r="ED15" s="271"/>
      <c r="EE15" s="271"/>
      <c r="EF15" s="271"/>
      <c r="EG15" s="271"/>
      <c r="EH15" s="271"/>
      <c r="EI15" s="271"/>
      <c r="EJ15" s="271"/>
      <c r="EK15" s="271"/>
      <c r="EL15" s="271"/>
      <c r="EM15" s="271"/>
      <c r="EN15" s="271"/>
      <c r="EO15" s="271"/>
      <c r="EP15" s="271"/>
      <c r="EQ15" s="271"/>
      <c r="ER15" s="271"/>
      <c r="ES15" s="271"/>
      <c r="ET15" s="271"/>
      <c r="EU15" s="271"/>
      <c r="EV15" s="271"/>
      <c r="EW15" s="271"/>
      <c r="EX15" s="271"/>
      <c r="EY15" s="271"/>
      <c r="EZ15" s="271"/>
      <c r="FA15" s="271"/>
      <c r="FB15" s="271"/>
      <c r="FC15" s="271"/>
      <c r="FD15" s="271"/>
      <c r="FE15" s="271"/>
      <c r="FF15" s="271"/>
      <c r="FG15" s="271"/>
      <c r="FH15" s="271"/>
      <c r="FI15" s="271"/>
      <c r="FJ15" s="271"/>
      <c r="FK15" s="271"/>
      <c r="FL15" s="271"/>
      <c r="FM15" s="271"/>
      <c r="FN15" s="271"/>
      <c r="FO15" s="271"/>
      <c r="FP15" s="271"/>
      <c r="FQ15" s="271"/>
      <c r="FR15" s="271"/>
      <c r="FS15" s="271"/>
      <c r="FT15" s="271"/>
      <c r="FU15" s="271"/>
      <c r="FV15" s="271"/>
      <c r="FW15" s="271"/>
      <c r="FX15" s="271"/>
      <c r="FY15" s="271"/>
      <c r="FZ15" s="271"/>
      <c r="GA15" s="271"/>
      <c r="GB15" s="271"/>
      <c r="GC15" s="271"/>
      <c r="GD15" s="271"/>
      <c r="GE15" s="271"/>
      <c r="GF15" s="271"/>
      <c r="GG15" s="271"/>
      <c r="GH15" s="271"/>
      <c r="GI15" s="271"/>
      <c r="GJ15" s="271"/>
      <c r="GK15" s="271"/>
      <c r="GL15" s="271"/>
      <c r="GM15" s="271"/>
      <c r="GN15" s="271"/>
      <c r="GO15" s="271"/>
      <c r="GP15" s="271"/>
      <c r="GQ15" s="271"/>
      <c r="GR15" s="271"/>
      <c r="GS15" s="271"/>
      <c r="GT15" s="271"/>
      <c r="GU15" s="271"/>
      <c r="GV15" s="271"/>
      <c r="GW15" s="271"/>
      <c r="GX15" s="271"/>
      <c r="GY15" s="271"/>
      <c r="GZ15" s="271"/>
      <c r="HA15" s="271"/>
      <c r="HB15" s="271"/>
      <c r="HC15" s="271"/>
      <c r="HD15" s="271"/>
      <c r="HE15" s="271"/>
      <c r="HF15" s="271"/>
      <c r="HG15" s="271"/>
      <c r="HH15" s="271"/>
      <c r="HI15" s="271"/>
      <c r="HJ15" s="271"/>
      <c r="HK15" s="271"/>
      <c r="HL15" s="271"/>
      <c r="HM15" s="271"/>
      <c r="HN15" s="271"/>
      <c r="HO15" s="271"/>
      <c r="HP15" s="271"/>
      <c r="HQ15" s="271"/>
      <c r="HR15" s="271"/>
      <c r="HS15" s="271"/>
      <c r="HT15" s="271"/>
      <c r="HU15" s="271"/>
      <c r="HV15" s="271"/>
      <c r="HW15" s="271"/>
      <c r="HX15" s="271"/>
      <c r="HY15" s="271"/>
      <c r="HZ15" s="271"/>
      <c r="IA15" s="271"/>
      <c r="IB15" s="271"/>
      <c r="IC15" s="271"/>
      <c r="ID15" s="271"/>
      <c r="IE15" s="271"/>
      <c r="IF15" s="271"/>
      <c r="IG15" s="271"/>
      <c r="IH15" s="271"/>
      <c r="II15" s="271"/>
      <c r="IJ15" s="271"/>
      <c r="IK15" s="271"/>
    </row>
    <row r="16" ht="25.5" customHeight="1" spans="1:245">
      <c r="A16" s="111">
        <v>2120501</v>
      </c>
      <c r="B16" s="156" t="s">
        <v>149</v>
      </c>
      <c r="C16" s="111" t="s">
        <v>148</v>
      </c>
      <c r="D16" s="277">
        <v>87141</v>
      </c>
      <c r="E16" s="278">
        <v>10800</v>
      </c>
      <c r="F16" s="278">
        <v>2700</v>
      </c>
      <c r="G16" s="278">
        <v>1800</v>
      </c>
      <c r="H16" s="278">
        <v>2700</v>
      </c>
      <c r="I16" s="278">
        <v>4500</v>
      </c>
      <c r="J16" s="278">
        <v>0</v>
      </c>
      <c r="K16" s="278">
        <v>18000</v>
      </c>
      <c r="L16" s="278">
        <v>4500</v>
      </c>
      <c r="M16" s="278">
        <v>0</v>
      </c>
      <c r="N16" s="278">
        <v>9000</v>
      </c>
      <c r="O16" s="278">
        <v>0</v>
      </c>
      <c r="P16" s="278">
        <v>0</v>
      </c>
      <c r="Q16" s="278">
        <v>18000</v>
      </c>
      <c r="R16" s="278">
        <v>741</v>
      </c>
      <c r="S16" s="278">
        <v>0</v>
      </c>
      <c r="T16" s="278">
        <v>0</v>
      </c>
      <c r="U16" s="278">
        <v>0</v>
      </c>
      <c r="V16" s="278">
        <v>0</v>
      </c>
      <c r="W16" s="278">
        <v>14400</v>
      </c>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c r="BX16" s="271"/>
      <c r="BY16" s="271"/>
      <c r="BZ16" s="271"/>
      <c r="CA16" s="271"/>
      <c r="CB16" s="271"/>
      <c r="CC16" s="271"/>
      <c r="CD16" s="271"/>
      <c r="CE16" s="271"/>
      <c r="CF16" s="271"/>
      <c r="CG16" s="271"/>
      <c r="CH16" s="271"/>
      <c r="CI16" s="271"/>
      <c r="CJ16" s="271"/>
      <c r="CK16" s="271"/>
      <c r="CL16" s="271"/>
      <c r="CM16" s="271"/>
      <c r="CN16" s="271"/>
      <c r="CO16" s="271"/>
      <c r="CP16" s="271"/>
      <c r="CQ16" s="271"/>
      <c r="CR16" s="271"/>
      <c r="CS16" s="271"/>
      <c r="CT16" s="271"/>
      <c r="CU16" s="271"/>
      <c r="CV16" s="271"/>
      <c r="CW16" s="271"/>
      <c r="CX16" s="271"/>
      <c r="CY16" s="271"/>
      <c r="CZ16" s="271"/>
      <c r="DA16" s="271"/>
      <c r="DB16" s="271"/>
      <c r="DC16" s="271"/>
      <c r="DD16" s="271"/>
      <c r="DE16" s="271"/>
      <c r="DF16" s="271"/>
      <c r="DG16" s="271"/>
      <c r="DH16" s="271"/>
      <c r="DI16" s="271"/>
      <c r="DJ16" s="271"/>
      <c r="DK16" s="271"/>
      <c r="DL16" s="271"/>
      <c r="DM16" s="271"/>
      <c r="DN16" s="271"/>
      <c r="DO16" s="271"/>
      <c r="DP16" s="271"/>
      <c r="DQ16" s="271"/>
      <c r="DR16" s="271"/>
      <c r="DS16" s="271"/>
      <c r="DT16" s="271"/>
      <c r="DU16" s="271"/>
      <c r="DV16" s="271"/>
      <c r="DW16" s="271"/>
      <c r="DX16" s="271"/>
      <c r="DY16" s="271"/>
      <c r="DZ16" s="271"/>
      <c r="EA16" s="271"/>
      <c r="EB16" s="271"/>
      <c r="EC16" s="271"/>
      <c r="ED16" s="271"/>
      <c r="EE16" s="271"/>
      <c r="EF16" s="271"/>
      <c r="EG16" s="271"/>
      <c r="EH16" s="271"/>
      <c r="EI16" s="271"/>
      <c r="EJ16" s="271"/>
      <c r="EK16" s="271"/>
      <c r="EL16" s="271"/>
      <c r="EM16" s="271"/>
      <c r="EN16" s="271"/>
      <c r="EO16" s="271"/>
      <c r="EP16" s="271"/>
      <c r="EQ16" s="271"/>
      <c r="ER16" s="271"/>
      <c r="ES16" s="271"/>
      <c r="ET16" s="271"/>
      <c r="EU16" s="271"/>
      <c r="EV16" s="271"/>
      <c r="EW16" s="271"/>
      <c r="EX16" s="271"/>
      <c r="EY16" s="271"/>
      <c r="EZ16" s="271"/>
      <c r="FA16" s="271"/>
      <c r="FB16" s="271"/>
      <c r="FC16" s="271"/>
      <c r="FD16" s="271"/>
      <c r="FE16" s="271"/>
      <c r="FF16" s="271"/>
      <c r="FG16" s="271"/>
      <c r="FH16" s="271"/>
      <c r="FI16" s="271"/>
      <c r="FJ16" s="271"/>
      <c r="FK16" s="271"/>
      <c r="FL16" s="271"/>
      <c r="FM16" s="271"/>
      <c r="FN16" s="271"/>
      <c r="FO16" s="271"/>
      <c r="FP16" s="271"/>
      <c r="FQ16" s="271"/>
      <c r="FR16" s="271"/>
      <c r="FS16" s="271"/>
      <c r="FT16" s="271"/>
      <c r="FU16" s="271"/>
      <c r="FV16" s="271"/>
      <c r="FW16" s="271"/>
      <c r="FX16" s="271"/>
      <c r="FY16" s="271"/>
      <c r="FZ16" s="271"/>
      <c r="GA16" s="271"/>
      <c r="GB16" s="271"/>
      <c r="GC16" s="271"/>
      <c r="GD16" s="271"/>
      <c r="GE16" s="271"/>
      <c r="GF16" s="271"/>
      <c r="GG16" s="271"/>
      <c r="GH16" s="271"/>
      <c r="GI16" s="271"/>
      <c r="GJ16" s="271"/>
      <c r="GK16" s="271"/>
      <c r="GL16" s="271"/>
      <c r="GM16" s="271"/>
      <c r="GN16" s="271"/>
      <c r="GO16" s="271"/>
      <c r="GP16" s="271"/>
      <c r="GQ16" s="271"/>
      <c r="GR16" s="271"/>
      <c r="GS16" s="271"/>
      <c r="GT16" s="271"/>
      <c r="GU16" s="271"/>
      <c r="GV16" s="271"/>
      <c r="GW16" s="271"/>
      <c r="GX16" s="271"/>
      <c r="GY16" s="271"/>
      <c r="GZ16" s="271"/>
      <c r="HA16" s="271"/>
      <c r="HB16" s="271"/>
      <c r="HC16" s="271"/>
      <c r="HD16" s="271"/>
      <c r="HE16" s="271"/>
      <c r="HF16" s="271"/>
      <c r="HG16" s="271"/>
      <c r="HH16" s="271"/>
      <c r="HI16" s="271"/>
      <c r="HJ16" s="271"/>
      <c r="HK16" s="271"/>
      <c r="HL16" s="271"/>
      <c r="HM16" s="271"/>
      <c r="HN16" s="271"/>
      <c r="HO16" s="271"/>
      <c r="HP16" s="271"/>
      <c r="HQ16" s="271"/>
      <c r="HR16" s="271"/>
      <c r="HS16" s="271"/>
      <c r="HT16" s="271"/>
      <c r="HU16" s="271"/>
      <c r="HV16" s="271"/>
      <c r="HW16" s="271"/>
      <c r="HX16" s="271"/>
      <c r="HY16" s="271"/>
      <c r="HZ16" s="271"/>
      <c r="IA16" s="271"/>
      <c r="IB16" s="271"/>
      <c r="IC16" s="271"/>
      <c r="ID16" s="271"/>
      <c r="IE16" s="271"/>
      <c r="IF16" s="271"/>
      <c r="IG16" s="271"/>
      <c r="IH16" s="271"/>
      <c r="II16" s="271"/>
      <c r="IJ16" s="271"/>
      <c r="IK16" s="271"/>
    </row>
    <row r="17" ht="25.5" customHeight="1" spans="1:23">
      <c r="A17" s="111"/>
      <c r="B17" s="156" t="s">
        <v>122</v>
      </c>
      <c r="C17" s="111" t="s">
        <v>123</v>
      </c>
      <c r="D17" s="277">
        <v>59677</v>
      </c>
      <c r="E17" s="278">
        <v>7200</v>
      </c>
      <c r="F17" s="278">
        <v>1800</v>
      </c>
      <c r="G17" s="278">
        <v>1200</v>
      </c>
      <c r="H17" s="278">
        <v>1800</v>
      </c>
      <c r="I17" s="278">
        <v>3000</v>
      </c>
      <c r="J17" s="278">
        <v>0</v>
      </c>
      <c r="K17" s="278">
        <v>12000</v>
      </c>
      <c r="L17" s="278">
        <v>3000</v>
      </c>
      <c r="M17" s="278">
        <v>0</v>
      </c>
      <c r="N17" s="278">
        <v>6000</v>
      </c>
      <c r="O17" s="278">
        <v>0</v>
      </c>
      <c r="P17" s="278">
        <v>0</v>
      </c>
      <c r="Q17" s="278">
        <v>12000</v>
      </c>
      <c r="R17" s="278">
        <v>2077</v>
      </c>
      <c r="S17" s="278">
        <v>0</v>
      </c>
      <c r="T17" s="278">
        <v>0</v>
      </c>
      <c r="U17" s="278">
        <v>0</v>
      </c>
      <c r="V17" s="278">
        <v>0</v>
      </c>
      <c r="W17" s="278">
        <v>9600</v>
      </c>
    </row>
    <row r="18" ht="25.5" customHeight="1" spans="1:23">
      <c r="A18" s="111">
        <v>2120101</v>
      </c>
      <c r="B18" s="156" t="s">
        <v>150</v>
      </c>
      <c r="C18" s="111" t="s">
        <v>142</v>
      </c>
      <c r="D18" s="277">
        <v>59677</v>
      </c>
      <c r="E18" s="278">
        <v>7200</v>
      </c>
      <c r="F18" s="278">
        <v>1800</v>
      </c>
      <c r="G18" s="278">
        <v>1200</v>
      </c>
      <c r="H18" s="278">
        <v>1800</v>
      </c>
      <c r="I18" s="278">
        <v>3000</v>
      </c>
      <c r="J18" s="278">
        <v>0</v>
      </c>
      <c r="K18" s="278">
        <v>12000</v>
      </c>
      <c r="L18" s="278">
        <v>3000</v>
      </c>
      <c r="M18" s="278">
        <v>0</v>
      </c>
      <c r="N18" s="278">
        <v>6000</v>
      </c>
      <c r="O18" s="278">
        <v>0</v>
      </c>
      <c r="P18" s="278">
        <v>0</v>
      </c>
      <c r="Q18" s="278">
        <v>12000</v>
      </c>
      <c r="R18" s="278">
        <v>2077</v>
      </c>
      <c r="S18" s="278">
        <v>0</v>
      </c>
      <c r="T18" s="278">
        <v>0</v>
      </c>
      <c r="U18" s="278">
        <v>0</v>
      </c>
      <c r="V18" s="278">
        <v>0</v>
      </c>
      <c r="W18" s="278">
        <v>9600</v>
      </c>
    </row>
    <row r="19" ht="25.5" customHeight="1" spans="1:23">
      <c r="A19" s="111"/>
      <c r="B19" s="156" t="s">
        <v>125</v>
      </c>
      <c r="C19" s="111" t="s">
        <v>126</v>
      </c>
      <c r="D19" s="277">
        <v>207746</v>
      </c>
      <c r="E19" s="278">
        <v>25200</v>
      </c>
      <c r="F19" s="278">
        <v>6300</v>
      </c>
      <c r="G19" s="278">
        <v>4200</v>
      </c>
      <c r="H19" s="278">
        <v>6300</v>
      </c>
      <c r="I19" s="278">
        <v>10500</v>
      </c>
      <c r="J19" s="278">
        <v>0</v>
      </c>
      <c r="K19" s="278">
        <v>42000</v>
      </c>
      <c r="L19" s="278">
        <v>10500</v>
      </c>
      <c r="M19" s="278">
        <v>0</v>
      </c>
      <c r="N19" s="278">
        <v>21000</v>
      </c>
      <c r="O19" s="278">
        <v>0</v>
      </c>
      <c r="P19" s="278">
        <v>0</v>
      </c>
      <c r="Q19" s="278">
        <v>42000</v>
      </c>
      <c r="R19" s="278">
        <v>6146</v>
      </c>
      <c r="S19" s="278">
        <v>0</v>
      </c>
      <c r="T19" s="278">
        <v>0</v>
      </c>
      <c r="U19" s="278">
        <v>0</v>
      </c>
      <c r="V19" s="278">
        <v>0</v>
      </c>
      <c r="W19" s="278">
        <v>33600</v>
      </c>
    </row>
    <row r="20" ht="25.5" customHeight="1" spans="1:23">
      <c r="A20" s="111">
        <v>2120101</v>
      </c>
      <c r="B20" s="156" t="s">
        <v>151</v>
      </c>
      <c r="C20" s="111" t="s">
        <v>142</v>
      </c>
      <c r="D20" s="277">
        <v>207746</v>
      </c>
      <c r="E20" s="278">
        <v>25200</v>
      </c>
      <c r="F20" s="278">
        <v>6300</v>
      </c>
      <c r="G20" s="278">
        <v>4200</v>
      </c>
      <c r="H20" s="278">
        <v>6300</v>
      </c>
      <c r="I20" s="278">
        <v>10500</v>
      </c>
      <c r="J20" s="278">
        <v>0</v>
      </c>
      <c r="K20" s="278">
        <v>42000</v>
      </c>
      <c r="L20" s="278">
        <v>10500</v>
      </c>
      <c r="M20" s="278">
        <v>0</v>
      </c>
      <c r="N20" s="278">
        <v>21000</v>
      </c>
      <c r="O20" s="278">
        <v>0</v>
      </c>
      <c r="P20" s="278">
        <v>0</v>
      </c>
      <c r="Q20" s="278">
        <v>42000</v>
      </c>
      <c r="R20" s="278">
        <v>6146</v>
      </c>
      <c r="S20" s="278">
        <v>0</v>
      </c>
      <c r="T20" s="278">
        <v>0</v>
      </c>
      <c r="U20" s="278">
        <v>0</v>
      </c>
      <c r="V20" s="278">
        <v>0</v>
      </c>
      <c r="W20" s="278">
        <v>33600</v>
      </c>
    </row>
    <row r="21" ht="25.5" customHeight="1" spans="1:23">
      <c r="A21" s="111"/>
      <c r="B21" s="156" t="s">
        <v>128</v>
      </c>
      <c r="C21" s="111" t="s">
        <v>129</v>
      </c>
      <c r="D21" s="277">
        <v>149227</v>
      </c>
      <c r="E21" s="278">
        <v>18000</v>
      </c>
      <c r="F21" s="278">
        <v>4500</v>
      </c>
      <c r="G21" s="278">
        <v>3000</v>
      </c>
      <c r="H21" s="278">
        <v>4500</v>
      </c>
      <c r="I21" s="278">
        <v>7500</v>
      </c>
      <c r="J21" s="278">
        <v>0</v>
      </c>
      <c r="K21" s="278">
        <v>30000</v>
      </c>
      <c r="L21" s="278">
        <v>7500</v>
      </c>
      <c r="M21" s="278">
        <v>0</v>
      </c>
      <c r="N21" s="278">
        <v>15000</v>
      </c>
      <c r="O21" s="278">
        <v>0</v>
      </c>
      <c r="P21" s="278">
        <v>0</v>
      </c>
      <c r="Q21" s="278">
        <v>30000</v>
      </c>
      <c r="R21" s="278">
        <v>5227</v>
      </c>
      <c r="S21" s="278">
        <v>0</v>
      </c>
      <c r="T21" s="278">
        <v>0</v>
      </c>
      <c r="U21" s="278">
        <v>0</v>
      </c>
      <c r="V21" s="278">
        <v>0</v>
      </c>
      <c r="W21" s="278">
        <v>24000</v>
      </c>
    </row>
    <row r="22" ht="25.5" customHeight="1" spans="1:23">
      <c r="A22" s="111">
        <v>2120303</v>
      </c>
      <c r="B22" s="156" t="s">
        <v>152</v>
      </c>
      <c r="C22" s="111" t="s">
        <v>141</v>
      </c>
      <c r="D22" s="277">
        <v>149227</v>
      </c>
      <c r="E22" s="278">
        <v>18000</v>
      </c>
      <c r="F22" s="278">
        <v>4500</v>
      </c>
      <c r="G22" s="278">
        <v>3000</v>
      </c>
      <c r="H22" s="278">
        <v>4500</v>
      </c>
      <c r="I22" s="278">
        <v>7500</v>
      </c>
      <c r="J22" s="278">
        <v>0</v>
      </c>
      <c r="K22" s="278">
        <v>30000</v>
      </c>
      <c r="L22" s="278">
        <v>7500</v>
      </c>
      <c r="M22" s="278">
        <v>0</v>
      </c>
      <c r="N22" s="278">
        <v>15000</v>
      </c>
      <c r="O22" s="278">
        <v>0</v>
      </c>
      <c r="P22" s="278">
        <v>0</v>
      </c>
      <c r="Q22" s="278">
        <v>30000</v>
      </c>
      <c r="R22" s="278">
        <v>5227</v>
      </c>
      <c r="S22" s="278">
        <v>0</v>
      </c>
      <c r="T22" s="278">
        <v>0</v>
      </c>
      <c r="U22" s="278">
        <v>0</v>
      </c>
      <c r="V22" s="278">
        <v>0</v>
      </c>
      <c r="W22" s="278">
        <v>24000</v>
      </c>
    </row>
    <row r="23" ht="25.5" customHeight="1" spans="1:23">
      <c r="A23" s="111"/>
      <c r="B23" s="156" t="s">
        <v>131</v>
      </c>
      <c r="C23" s="111" t="s">
        <v>132</v>
      </c>
      <c r="D23" s="277">
        <v>1695304</v>
      </c>
      <c r="E23" s="278">
        <v>79200</v>
      </c>
      <c r="F23" s="278">
        <v>19800</v>
      </c>
      <c r="G23" s="278">
        <v>13200</v>
      </c>
      <c r="H23" s="278">
        <v>19800</v>
      </c>
      <c r="I23" s="278">
        <v>33000</v>
      </c>
      <c r="J23" s="278">
        <v>0</v>
      </c>
      <c r="K23" s="278">
        <v>132000</v>
      </c>
      <c r="L23" s="278">
        <v>33000</v>
      </c>
      <c r="M23" s="278">
        <v>0</v>
      </c>
      <c r="N23" s="278">
        <v>66000</v>
      </c>
      <c r="O23" s="278">
        <v>0</v>
      </c>
      <c r="P23" s="278">
        <v>0</v>
      </c>
      <c r="Q23" s="278">
        <v>132000</v>
      </c>
      <c r="R23" s="278">
        <v>24504</v>
      </c>
      <c r="S23" s="278">
        <v>0</v>
      </c>
      <c r="T23" s="278">
        <v>0</v>
      </c>
      <c r="U23" s="278">
        <v>7200</v>
      </c>
      <c r="V23" s="278">
        <v>0</v>
      </c>
      <c r="W23" s="278">
        <v>1135600</v>
      </c>
    </row>
    <row r="24" ht="25.5" customHeight="1" spans="1:23">
      <c r="A24" s="111">
        <v>2120501</v>
      </c>
      <c r="B24" s="156" t="s">
        <v>154</v>
      </c>
      <c r="C24" s="111" t="s">
        <v>148</v>
      </c>
      <c r="D24" s="277">
        <v>1695304</v>
      </c>
      <c r="E24" s="278">
        <v>79200</v>
      </c>
      <c r="F24" s="278">
        <v>19800</v>
      </c>
      <c r="G24" s="278">
        <v>13200</v>
      </c>
      <c r="H24" s="278">
        <v>19800</v>
      </c>
      <c r="I24" s="278">
        <v>33000</v>
      </c>
      <c r="J24" s="278">
        <v>0</v>
      </c>
      <c r="K24" s="278">
        <v>132000</v>
      </c>
      <c r="L24" s="278">
        <v>33000</v>
      </c>
      <c r="M24" s="278">
        <v>0</v>
      </c>
      <c r="N24" s="278">
        <v>66000</v>
      </c>
      <c r="O24" s="278">
        <v>0</v>
      </c>
      <c r="P24" s="278">
        <v>0</v>
      </c>
      <c r="Q24" s="278">
        <v>132000</v>
      </c>
      <c r="R24" s="278">
        <v>24504</v>
      </c>
      <c r="S24" s="278">
        <v>0</v>
      </c>
      <c r="T24" s="278">
        <v>0</v>
      </c>
      <c r="U24" s="278">
        <v>7200</v>
      </c>
      <c r="V24" s="278">
        <v>0</v>
      </c>
      <c r="W24" s="278">
        <v>1135600</v>
      </c>
    </row>
  </sheetData>
  <sheetProtection formatCells="0" formatColumns="0" formatRows="0"/>
  <mergeCells count="25">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65" orientation="landscape" horizontalDpi="6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showZeros="0" workbookViewId="0">
      <selection activeCell="B8" sqref="B8:C8"/>
    </sheetView>
  </sheetViews>
  <sheetFormatPr defaultColWidth="9.16666666666667" defaultRowHeight="11.25"/>
  <cols>
    <col min="1" max="2" width="10" customWidth="1"/>
    <col min="3" max="3" width="38.8333333333333" customWidth="1"/>
    <col min="4" max="4" width="14.6666666666667" customWidth="1"/>
    <col min="5" max="15" width="11.6666666666667" customWidth="1"/>
    <col min="16" max="16" width="15" customWidth="1"/>
    <col min="17" max="248" width="6.66666666666667" customWidth="1"/>
  </cols>
  <sheetData>
    <row r="1" ht="23.1" customHeight="1" spans="1:248">
      <c r="A1" s="265"/>
      <c r="B1" s="265"/>
      <c r="C1" s="265"/>
      <c r="D1" s="265"/>
      <c r="E1" s="265"/>
      <c r="F1" s="265"/>
      <c r="G1" s="265"/>
      <c r="H1" s="265"/>
      <c r="I1" s="265"/>
      <c r="J1" s="265"/>
      <c r="K1" s="272"/>
      <c r="L1" s="265"/>
      <c r="M1" s="265"/>
      <c r="N1" s="265"/>
      <c r="O1" s="261" t="s">
        <v>240</v>
      </c>
      <c r="P1" s="208"/>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c r="BY1" s="271"/>
      <c r="BZ1" s="271"/>
      <c r="CA1" s="271"/>
      <c r="CB1" s="271"/>
      <c r="CC1" s="271"/>
      <c r="CD1" s="271"/>
      <c r="CE1" s="271"/>
      <c r="CF1" s="271"/>
      <c r="CG1" s="271"/>
      <c r="CH1" s="271"/>
      <c r="CI1" s="271"/>
      <c r="CJ1" s="271"/>
      <c r="CK1" s="271"/>
      <c r="CL1" s="271"/>
      <c r="CM1" s="271"/>
      <c r="CN1" s="271"/>
      <c r="CO1" s="271"/>
      <c r="CP1" s="271"/>
      <c r="CQ1" s="271"/>
      <c r="CR1" s="271"/>
      <c r="CS1" s="271"/>
      <c r="CT1" s="271"/>
      <c r="CU1" s="271"/>
      <c r="CV1" s="271"/>
      <c r="CW1" s="271"/>
      <c r="CX1" s="271"/>
      <c r="CY1" s="271"/>
      <c r="CZ1" s="271"/>
      <c r="DA1" s="271"/>
      <c r="DB1" s="271"/>
      <c r="DC1" s="271"/>
      <c r="DD1" s="271"/>
      <c r="DE1" s="271"/>
      <c r="DF1" s="271"/>
      <c r="DG1" s="271"/>
      <c r="DH1" s="271"/>
      <c r="DI1" s="271"/>
      <c r="DJ1" s="271"/>
      <c r="DK1" s="271"/>
      <c r="DL1" s="271"/>
      <c r="DM1" s="271"/>
      <c r="DN1" s="271"/>
      <c r="DO1" s="271"/>
      <c r="DP1" s="271"/>
      <c r="DQ1" s="271"/>
      <c r="DR1" s="271"/>
      <c r="DS1" s="271"/>
      <c r="DT1" s="271"/>
      <c r="DU1" s="271"/>
      <c r="DV1" s="271"/>
      <c r="DW1" s="271"/>
      <c r="DX1" s="271"/>
      <c r="DY1" s="271"/>
      <c r="DZ1" s="271"/>
      <c r="EA1" s="271"/>
      <c r="EB1" s="271"/>
      <c r="EC1" s="271"/>
      <c r="ED1" s="271"/>
      <c r="EE1" s="271"/>
      <c r="EF1" s="271"/>
      <c r="EG1" s="271"/>
      <c r="EH1" s="271"/>
      <c r="EI1" s="271"/>
      <c r="EJ1" s="271"/>
      <c r="EK1" s="271"/>
      <c r="EL1" s="271"/>
      <c r="EM1" s="271"/>
      <c r="EN1" s="271"/>
      <c r="EO1" s="271"/>
      <c r="EP1" s="271"/>
      <c r="EQ1" s="271"/>
      <c r="ER1" s="271"/>
      <c r="ES1" s="271"/>
      <c r="ET1" s="271"/>
      <c r="EU1" s="271"/>
      <c r="EV1" s="271"/>
      <c r="EW1" s="271"/>
      <c r="EX1" s="271"/>
      <c r="EY1" s="271"/>
      <c r="EZ1" s="271"/>
      <c r="FA1" s="271"/>
      <c r="FB1" s="271"/>
      <c r="FC1" s="271"/>
      <c r="FD1" s="271"/>
      <c r="FE1" s="271"/>
      <c r="FF1" s="271"/>
      <c r="FG1" s="271"/>
      <c r="FH1" s="271"/>
      <c r="FI1" s="271"/>
      <c r="FJ1" s="271"/>
      <c r="FK1" s="271"/>
      <c r="FL1" s="271"/>
      <c r="FM1" s="271"/>
      <c r="FN1" s="271"/>
      <c r="FO1" s="271"/>
      <c r="FP1" s="271"/>
      <c r="FQ1" s="271"/>
      <c r="FR1" s="271"/>
      <c r="FS1" s="271"/>
      <c r="FT1" s="271"/>
      <c r="FU1" s="271"/>
      <c r="FV1" s="271"/>
      <c r="FW1" s="271"/>
      <c r="FX1" s="271"/>
      <c r="FY1" s="271"/>
      <c r="FZ1" s="271"/>
      <c r="GA1" s="271"/>
      <c r="GB1" s="271"/>
      <c r="GC1" s="271"/>
      <c r="GD1" s="271"/>
      <c r="GE1" s="271"/>
      <c r="GF1" s="271"/>
      <c r="GG1" s="271"/>
      <c r="GH1" s="271"/>
      <c r="GI1" s="271"/>
      <c r="GJ1" s="271"/>
      <c r="GK1" s="271"/>
      <c r="GL1" s="271"/>
      <c r="GM1" s="271"/>
      <c r="GN1" s="271"/>
      <c r="GO1" s="271"/>
      <c r="GP1" s="271"/>
      <c r="GQ1" s="271"/>
      <c r="GR1" s="271"/>
      <c r="GS1" s="271"/>
      <c r="GT1" s="271"/>
      <c r="GU1" s="271"/>
      <c r="GV1" s="271"/>
      <c r="GW1" s="271"/>
      <c r="GX1" s="271"/>
      <c r="GY1" s="271"/>
      <c r="GZ1" s="271"/>
      <c r="HA1" s="271"/>
      <c r="HB1" s="271"/>
      <c r="HC1" s="271"/>
      <c r="HD1" s="271"/>
      <c r="HE1" s="271"/>
      <c r="HF1" s="271"/>
      <c r="HG1" s="271"/>
      <c r="HH1" s="271"/>
      <c r="HI1" s="271"/>
      <c r="HJ1" s="271"/>
      <c r="HK1" s="271"/>
      <c r="HL1" s="271"/>
      <c r="HM1" s="271"/>
      <c r="HN1" s="271"/>
      <c r="HO1" s="271"/>
      <c r="HP1" s="271"/>
      <c r="HQ1" s="271"/>
      <c r="HR1" s="271"/>
      <c r="HS1" s="271"/>
      <c r="HT1" s="271"/>
      <c r="HU1" s="271"/>
      <c r="HV1" s="271"/>
      <c r="HW1" s="271"/>
      <c r="HX1" s="271"/>
      <c r="HY1" s="271"/>
      <c r="HZ1" s="271"/>
      <c r="IA1" s="271"/>
      <c r="IB1" s="271"/>
      <c r="IC1" s="271"/>
      <c r="ID1" s="271"/>
      <c r="IE1" s="271"/>
      <c r="IF1" s="271"/>
      <c r="IG1" s="271"/>
      <c r="IH1" s="271"/>
      <c r="II1" s="271"/>
      <c r="IJ1" s="271"/>
      <c r="IK1" s="271"/>
      <c r="IL1" s="271"/>
      <c r="IM1" s="271"/>
      <c r="IN1" s="271"/>
    </row>
    <row r="2" ht="23.1" customHeight="1" spans="1:248">
      <c r="A2" s="219" t="s">
        <v>241</v>
      </c>
      <c r="B2" s="219"/>
      <c r="C2" s="219"/>
      <c r="D2" s="219"/>
      <c r="E2" s="219"/>
      <c r="F2" s="219"/>
      <c r="G2" s="219"/>
      <c r="H2" s="219"/>
      <c r="I2" s="219"/>
      <c r="J2" s="219"/>
      <c r="K2" s="219"/>
      <c r="L2" s="219"/>
      <c r="M2" s="219"/>
      <c r="N2" s="219"/>
      <c r="O2" s="219"/>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c r="DG2" s="271"/>
      <c r="DH2" s="271"/>
      <c r="DI2" s="271"/>
      <c r="DJ2" s="271"/>
      <c r="DK2" s="271"/>
      <c r="DL2" s="271"/>
      <c r="DM2" s="271"/>
      <c r="DN2" s="271"/>
      <c r="DO2" s="271"/>
      <c r="DP2" s="271"/>
      <c r="DQ2" s="271"/>
      <c r="DR2" s="271"/>
      <c r="DS2" s="271"/>
      <c r="DT2" s="271"/>
      <c r="DU2" s="271"/>
      <c r="DV2" s="271"/>
      <c r="DW2" s="271"/>
      <c r="DX2" s="271"/>
      <c r="DY2" s="271"/>
      <c r="DZ2" s="271"/>
      <c r="EA2" s="271"/>
      <c r="EB2" s="271"/>
      <c r="EC2" s="271"/>
      <c r="ED2" s="271"/>
      <c r="EE2" s="271"/>
      <c r="EF2" s="271"/>
      <c r="EG2" s="271"/>
      <c r="EH2" s="271"/>
      <c r="EI2" s="271"/>
      <c r="EJ2" s="271"/>
      <c r="EK2" s="271"/>
      <c r="EL2" s="271"/>
      <c r="EM2" s="271"/>
      <c r="EN2" s="271"/>
      <c r="EO2" s="271"/>
      <c r="EP2" s="271"/>
      <c r="EQ2" s="271"/>
      <c r="ER2" s="271"/>
      <c r="ES2" s="271"/>
      <c r="ET2" s="271"/>
      <c r="EU2" s="271"/>
      <c r="EV2" s="271"/>
      <c r="EW2" s="271"/>
      <c r="EX2" s="271"/>
      <c r="EY2" s="271"/>
      <c r="EZ2" s="271"/>
      <c r="FA2" s="271"/>
      <c r="FB2" s="271"/>
      <c r="FC2" s="271"/>
      <c r="FD2" s="271"/>
      <c r="FE2" s="271"/>
      <c r="FF2" s="271"/>
      <c r="FG2" s="271"/>
      <c r="FH2" s="271"/>
      <c r="FI2" s="271"/>
      <c r="FJ2" s="271"/>
      <c r="FK2" s="271"/>
      <c r="FL2" s="271"/>
      <c r="FM2" s="271"/>
      <c r="FN2" s="271"/>
      <c r="FO2" s="271"/>
      <c r="FP2" s="271"/>
      <c r="FQ2" s="271"/>
      <c r="FR2" s="271"/>
      <c r="FS2" s="271"/>
      <c r="FT2" s="271"/>
      <c r="FU2" s="271"/>
      <c r="FV2" s="271"/>
      <c r="FW2" s="271"/>
      <c r="FX2" s="271"/>
      <c r="FY2" s="271"/>
      <c r="FZ2" s="271"/>
      <c r="GA2" s="271"/>
      <c r="GB2" s="271"/>
      <c r="GC2" s="271"/>
      <c r="GD2" s="271"/>
      <c r="GE2" s="271"/>
      <c r="GF2" s="271"/>
      <c r="GG2" s="271"/>
      <c r="GH2" s="271"/>
      <c r="GI2" s="271"/>
      <c r="GJ2" s="271"/>
      <c r="GK2" s="271"/>
      <c r="GL2" s="271"/>
      <c r="GM2" s="271"/>
      <c r="GN2" s="271"/>
      <c r="GO2" s="271"/>
      <c r="GP2" s="271"/>
      <c r="GQ2" s="271"/>
      <c r="GR2" s="271"/>
      <c r="GS2" s="271"/>
      <c r="GT2" s="271"/>
      <c r="GU2" s="271"/>
      <c r="GV2" s="271"/>
      <c r="GW2" s="271"/>
      <c r="GX2" s="271"/>
      <c r="GY2" s="271"/>
      <c r="GZ2" s="271"/>
      <c r="HA2" s="271"/>
      <c r="HB2" s="271"/>
      <c r="HC2" s="271"/>
      <c r="HD2" s="271"/>
      <c r="HE2" s="271"/>
      <c r="HF2" s="271"/>
      <c r="HG2" s="271"/>
      <c r="HH2" s="271"/>
      <c r="HI2" s="271"/>
      <c r="HJ2" s="271"/>
      <c r="HK2" s="271"/>
      <c r="HL2" s="271"/>
      <c r="HM2" s="271"/>
      <c r="HN2" s="271"/>
      <c r="HO2" s="271"/>
      <c r="HP2" s="271"/>
      <c r="HQ2" s="271"/>
      <c r="HR2" s="271"/>
      <c r="HS2" s="271"/>
      <c r="HT2" s="271"/>
      <c r="HU2" s="271"/>
      <c r="HV2" s="271"/>
      <c r="HW2" s="271"/>
      <c r="HX2" s="271"/>
      <c r="HY2" s="271"/>
      <c r="HZ2" s="271"/>
      <c r="IA2" s="271"/>
      <c r="IB2" s="271"/>
      <c r="IC2" s="271"/>
      <c r="ID2" s="271"/>
      <c r="IE2" s="271"/>
      <c r="IF2" s="271"/>
      <c r="IG2" s="271"/>
      <c r="IH2" s="271"/>
      <c r="II2" s="271"/>
      <c r="IJ2" s="271"/>
      <c r="IK2" s="271"/>
      <c r="IL2" s="271"/>
      <c r="IM2" s="271"/>
      <c r="IN2" s="271"/>
    </row>
    <row r="3" ht="30.75" customHeight="1" spans="1:248">
      <c r="A3" s="204"/>
      <c r="B3" s="204"/>
      <c r="C3" s="204"/>
      <c r="D3" s="266"/>
      <c r="E3" s="267"/>
      <c r="F3" s="218"/>
      <c r="G3" s="266"/>
      <c r="H3" s="218"/>
      <c r="I3" s="266"/>
      <c r="J3" s="266"/>
      <c r="K3" s="272"/>
      <c r="L3" s="266"/>
      <c r="M3" s="266"/>
      <c r="N3" s="273" t="s">
        <v>90</v>
      </c>
      <c r="O3" s="273"/>
      <c r="P3" s="274"/>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c r="DM3" s="271"/>
      <c r="DN3" s="271"/>
      <c r="DO3" s="271"/>
      <c r="DP3" s="271"/>
      <c r="DQ3" s="271"/>
      <c r="DR3" s="271"/>
      <c r="DS3" s="271"/>
      <c r="DT3" s="271"/>
      <c r="DU3" s="271"/>
      <c r="DV3" s="271"/>
      <c r="DW3" s="271"/>
      <c r="DX3" s="271"/>
      <c r="DY3" s="271"/>
      <c r="DZ3" s="271"/>
      <c r="EA3" s="271"/>
      <c r="EB3" s="271"/>
      <c r="EC3" s="271"/>
      <c r="ED3" s="271"/>
      <c r="EE3" s="271"/>
      <c r="EF3" s="271"/>
      <c r="EG3" s="271"/>
      <c r="EH3" s="271"/>
      <c r="EI3" s="271"/>
      <c r="EJ3" s="271"/>
      <c r="EK3" s="271"/>
      <c r="EL3" s="271"/>
      <c r="EM3" s="271"/>
      <c r="EN3" s="271"/>
      <c r="EO3" s="271"/>
      <c r="EP3" s="271"/>
      <c r="EQ3" s="271"/>
      <c r="ER3" s="271"/>
      <c r="ES3" s="271"/>
      <c r="ET3" s="271"/>
      <c r="EU3" s="271"/>
      <c r="EV3" s="271"/>
      <c r="EW3" s="271"/>
      <c r="EX3" s="271"/>
      <c r="EY3" s="271"/>
      <c r="EZ3" s="271"/>
      <c r="FA3" s="271"/>
      <c r="FB3" s="271"/>
      <c r="FC3" s="271"/>
      <c r="FD3" s="271"/>
      <c r="FE3" s="271"/>
      <c r="FF3" s="271"/>
      <c r="FG3" s="271"/>
      <c r="FH3" s="271"/>
      <c r="FI3" s="271"/>
      <c r="FJ3" s="271"/>
      <c r="FK3" s="271"/>
      <c r="FL3" s="271"/>
      <c r="FM3" s="271"/>
      <c r="FN3" s="271"/>
      <c r="FO3" s="271"/>
      <c r="FP3" s="271"/>
      <c r="FQ3" s="271"/>
      <c r="FR3" s="271"/>
      <c r="FS3" s="271"/>
      <c r="FT3" s="271"/>
      <c r="FU3" s="271"/>
      <c r="FV3" s="271"/>
      <c r="FW3" s="271"/>
      <c r="FX3" s="271"/>
      <c r="FY3" s="271"/>
      <c r="FZ3" s="271"/>
      <c r="GA3" s="271"/>
      <c r="GB3" s="271"/>
      <c r="GC3" s="271"/>
      <c r="GD3" s="271"/>
      <c r="GE3" s="271"/>
      <c r="GF3" s="271"/>
      <c r="GG3" s="271"/>
      <c r="GH3" s="271"/>
      <c r="GI3" s="271"/>
      <c r="GJ3" s="271"/>
      <c r="GK3" s="271"/>
      <c r="GL3" s="271"/>
      <c r="GM3" s="271"/>
      <c r="GN3" s="271"/>
      <c r="GO3" s="271"/>
      <c r="GP3" s="271"/>
      <c r="GQ3" s="271"/>
      <c r="GR3" s="271"/>
      <c r="GS3" s="271"/>
      <c r="GT3" s="271"/>
      <c r="GU3" s="271"/>
      <c r="GV3" s="271"/>
      <c r="GW3" s="271"/>
      <c r="GX3" s="271"/>
      <c r="GY3" s="271"/>
      <c r="GZ3" s="271"/>
      <c r="HA3" s="271"/>
      <c r="HB3" s="271"/>
      <c r="HC3" s="271"/>
      <c r="HD3" s="271"/>
      <c r="HE3" s="271"/>
      <c r="HF3" s="271"/>
      <c r="HG3" s="271"/>
      <c r="HH3" s="271"/>
      <c r="HI3" s="271"/>
      <c r="HJ3" s="271"/>
      <c r="HK3" s="271"/>
      <c r="HL3" s="271"/>
      <c r="HM3" s="271"/>
      <c r="HN3" s="271"/>
      <c r="HO3" s="271"/>
      <c r="HP3" s="271"/>
      <c r="HQ3" s="271"/>
      <c r="HR3" s="271"/>
      <c r="HS3" s="271"/>
      <c r="HT3" s="271"/>
      <c r="HU3" s="271"/>
      <c r="HV3" s="271"/>
      <c r="HW3" s="271"/>
      <c r="HX3" s="271"/>
      <c r="HY3" s="271"/>
      <c r="HZ3" s="271"/>
      <c r="IA3" s="271"/>
      <c r="IB3" s="271"/>
      <c r="IC3" s="271"/>
      <c r="ID3" s="271"/>
      <c r="IE3" s="271"/>
      <c r="IF3" s="271"/>
      <c r="IG3" s="271"/>
      <c r="IH3" s="271"/>
      <c r="II3" s="271"/>
      <c r="IJ3" s="271"/>
      <c r="IK3" s="271"/>
      <c r="IL3" s="271"/>
      <c r="IM3" s="271"/>
      <c r="IN3" s="271"/>
    </row>
    <row r="4" ht="23.1" customHeight="1" spans="1:248">
      <c r="A4" s="268" t="s">
        <v>135</v>
      </c>
      <c r="B4" s="268" t="s">
        <v>91</v>
      </c>
      <c r="C4" s="168" t="s">
        <v>136</v>
      </c>
      <c r="D4" s="269" t="s">
        <v>137</v>
      </c>
      <c r="E4" s="270" t="s">
        <v>242</v>
      </c>
      <c r="F4" s="270" t="s">
        <v>243</v>
      </c>
      <c r="G4" s="270" t="s">
        <v>244</v>
      </c>
      <c r="H4" s="270" t="s">
        <v>245</v>
      </c>
      <c r="I4" s="270" t="s">
        <v>246</v>
      </c>
      <c r="J4" s="270" t="s">
        <v>247</v>
      </c>
      <c r="K4" s="275" t="s">
        <v>248</v>
      </c>
      <c r="L4" s="275" t="s">
        <v>249</v>
      </c>
      <c r="M4" s="275" t="s">
        <v>250</v>
      </c>
      <c r="N4" s="275" t="s">
        <v>251</v>
      </c>
      <c r="O4" s="275" t="s">
        <v>252</v>
      </c>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CX4" s="271"/>
      <c r="CY4" s="271"/>
      <c r="CZ4" s="271"/>
      <c r="DA4" s="271"/>
      <c r="DB4" s="271"/>
      <c r="DC4" s="271"/>
      <c r="DD4" s="271"/>
      <c r="DE4" s="271"/>
      <c r="DF4" s="271"/>
      <c r="DG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271"/>
      <c r="EG4" s="271"/>
      <c r="EH4" s="271"/>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c r="FT4" s="271"/>
      <c r="FU4" s="271"/>
      <c r="FV4" s="271"/>
      <c r="FW4" s="271"/>
      <c r="FX4" s="271"/>
      <c r="FY4" s="271"/>
      <c r="FZ4" s="271"/>
      <c r="GA4" s="271"/>
      <c r="GB4" s="271"/>
      <c r="GC4" s="271"/>
      <c r="GD4" s="271"/>
      <c r="GE4" s="271"/>
      <c r="GF4" s="271"/>
      <c r="GG4" s="271"/>
      <c r="GH4" s="271"/>
      <c r="GI4" s="271"/>
      <c r="GJ4" s="271"/>
      <c r="GK4" s="271"/>
      <c r="GL4" s="271"/>
      <c r="GM4" s="271"/>
      <c r="GN4" s="271"/>
      <c r="GO4" s="271"/>
      <c r="GP4" s="271"/>
      <c r="GQ4" s="271"/>
      <c r="GR4" s="271"/>
      <c r="GS4" s="271"/>
      <c r="GT4" s="271"/>
      <c r="GU4" s="271"/>
      <c r="GV4" s="271"/>
      <c r="GW4" s="271"/>
      <c r="GX4" s="271"/>
      <c r="GY4" s="271"/>
      <c r="GZ4" s="271"/>
      <c r="HA4" s="271"/>
      <c r="HB4" s="271"/>
      <c r="HC4" s="271"/>
      <c r="HD4" s="271"/>
      <c r="HE4" s="271"/>
      <c r="HF4" s="271"/>
      <c r="HG4" s="271"/>
      <c r="HH4" s="271"/>
      <c r="HI4" s="271"/>
      <c r="HJ4" s="271"/>
      <c r="HK4" s="271"/>
      <c r="HL4" s="271"/>
      <c r="HM4" s="271"/>
      <c r="HN4" s="271"/>
      <c r="HO4" s="271"/>
      <c r="HP4" s="271"/>
      <c r="HQ4" s="271"/>
      <c r="HR4" s="271"/>
      <c r="HS4" s="271"/>
      <c r="HT4" s="271"/>
      <c r="HU4" s="271"/>
      <c r="HV4" s="271"/>
      <c r="HW4" s="271"/>
      <c r="HX4" s="271"/>
      <c r="HY4" s="271"/>
      <c r="HZ4" s="271"/>
      <c r="IA4" s="271"/>
      <c r="IB4" s="271"/>
      <c r="IC4" s="271"/>
      <c r="ID4" s="271"/>
      <c r="IE4" s="271"/>
      <c r="IF4" s="271"/>
      <c r="IG4" s="271"/>
      <c r="IH4" s="271"/>
      <c r="II4" s="271"/>
      <c r="IJ4" s="271"/>
      <c r="IK4" s="271"/>
      <c r="IL4" s="271"/>
      <c r="IM4" s="271"/>
      <c r="IN4" s="271"/>
    </row>
    <row r="5" ht="19.5" customHeight="1" spans="1:248">
      <c r="A5" s="268"/>
      <c r="B5" s="268"/>
      <c r="C5" s="168"/>
      <c r="D5" s="269"/>
      <c r="E5" s="270"/>
      <c r="F5" s="270"/>
      <c r="G5" s="270"/>
      <c r="H5" s="270"/>
      <c r="I5" s="270"/>
      <c r="J5" s="270"/>
      <c r="K5" s="275"/>
      <c r="L5" s="275"/>
      <c r="M5" s="275"/>
      <c r="N5" s="275"/>
      <c r="O5" s="275"/>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71"/>
      <c r="DC5" s="271"/>
      <c r="DD5" s="271"/>
      <c r="DE5" s="271"/>
      <c r="DF5" s="271"/>
      <c r="DG5" s="271"/>
      <c r="DH5" s="271"/>
      <c r="DI5" s="271"/>
      <c r="DJ5" s="271"/>
      <c r="DK5" s="271"/>
      <c r="DL5" s="271"/>
      <c r="DM5" s="271"/>
      <c r="DN5" s="271"/>
      <c r="DO5" s="271"/>
      <c r="DP5" s="271"/>
      <c r="DQ5" s="271"/>
      <c r="DR5" s="271"/>
      <c r="DS5" s="271"/>
      <c r="DT5" s="271"/>
      <c r="DU5" s="271"/>
      <c r="DV5" s="271"/>
      <c r="DW5" s="271"/>
      <c r="DX5" s="271"/>
      <c r="DY5" s="271"/>
      <c r="DZ5" s="271"/>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1"/>
      <c r="FP5" s="271"/>
      <c r="FQ5" s="271"/>
      <c r="FR5" s="271"/>
      <c r="FS5" s="271"/>
      <c r="FT5" s="271"/>
      <c r="FU5" s="271"/>
      <c r="FV5" s="271"/>
      <c r="FW5" s="271"/>
      <c r="FX5" s="271"/>
      <c r="FY5" s="271"/>
      <c r="FZ5" s="271"/>
      <c r="GA5" s="271"/>
      <c r="GB5" s="271"/>
      <c r="GC5" s="271"/>
      <c r="GD5" s="271"/>
      <c r="GE5" s="271"/>
      <c r="GF5" s="271"/>
      <c r="GG5" s="271"/>
      <c r="GH5" s="271"/>
      <c r="GI5" s="271"/>
      <c r="GJ5" s="271"/>
      <c r="GK5" s="271"/>
      <c r="GL5" s="271"/>
      <c r="GM5" s="271"/>
      <c r="GN5" s="271"/>
      <c r="GO5" s="271"/>
      <c r="GP5" s="271"/>
      <c r="GQ5" s="271"/>
      <c r="GR5" s="271"/>
      <c r="GS5" s="271"/>
      <c r="GT5" s="271"/>
      <c r="GU5" s="271"/>
      <c r="GV5" s="271"/>
      <c r="GW5" s="271"/>
      <c r="GX5" s="271"/>
      <c r="GY5" s="271"/>
      <c r="GZ5" s="271"/>
      <c r="HA5" s="271"/>
      <c r="HB5" s="271"/>
      <c r="HC5" s="271"/>
      <c r="HD5" s="271"/>
      <c r="HE5" s="271"/>
      <c r="HF5" s="271"/>
      <c r="HG5" s="271"/>
      <c r="HH5" s="271"/>
      <c r="HI5" s="271"/>
      <c r="HJ5" s="271"/>
      <c r="HK5" s="271"/>
      <c r="HL5" s="271"/>
      <c r="HM5" s="271"/>
      <c r="HN5" s="271"/>
      <c r="HO5" s="271"/>
      <c r="HP5" s="271"/>
      <c r="HQ5" s="271"/>
      <c r="HR5" s="271"/>
      <c r="HS5" s="271"/>
      <c r="HT5" s="271"/>
      <c r="HU5" s="271"/>
      <c r="HV5" s="271"/>
      <c r="HW5" s="271"/>
      <c r="HX5" s="271"/>
      <c r="HY5" s="271"/>
      <c r="HZ5" s="271"/>
      <c r="IA5" s="271"/>
      <c r="IB5" s="271"/>
      <c r="IC5" s="271"/>
      <c r="ID5" s="271"/>
      <c r="IE5" s="271"/>
      <c r="IF5" s="271"/>
      <c r="IG5" s="271"/>
      <c r="IH5" s="271"/>
      <c r="II5" s="271"/>
      <c r="IJ5" s="271"/>
      <c r="IK5" s="271"/>
      <c r="IL5" s="271"/>
      <c r="IM5" s="271"/>
      <c r="IN5" s="271"/>
    </row>
    <row r="6" ht="39.75" customHeight="1" spans="1:248">
      <c r="A6" s="268"/>
      <c r="B6" s="268"/>
      <c r="C6" s="168"/>
      <c r="D6" s="269"/>
      <c r="E6" s="270"/>
      <c r="F6" s="270"/>
      <c r="G6" s="270"/>
      <c r="H6" s="270"/>
      <c r="I6" s="270"/>
      <c r="J6" s="270"/>
      <c r="K6" s="275"/>
      <c r="L6" s="275"/>
      <c r="M6" s="275"/>
      <c r="N6" s="275"/>
      <c r="O6" s="275"/>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c r="DM6" s="271"/>
      <c r="DN6" s="271"/>
      <c r="DO6" s="271"/>
      <c r="DP6" s="271"/>
      <c r="DQ6" s="271"/>
      <c r="DR6" s="271"/>
      <c r="DS6" s="271"/>
      <c r="DT6" s="271"/>
      <c r="DU6" s="271"/>
      <c r="DV6" s="271"/>
      <c r="DW6" s="271"/>
      <c r="DX6" s="271"/>
      <c r="DY6" s="271"/>
      <c r="DZ6" s="271"/>
      <c r="EA6" s="271"/>
      <c r="EB6" s="271"/>
      <c r="EC6" s="271"/>
      <c r="ED6" s="271"/>
      <c r="EE6" s="271"/>
      <c r="EF6" s="271"/>
      <c r="EG6" s="271"/>
      <c r="EH6" s="271"/>
      <c r="EI6" s="271"/>
      <c r="EJ6" s="271"/>
      <c r="EK6" s="271"/>
      <c r="EL6" s="271"/>
      <c r="EM6" s="271"/>
      <c r="EN6" s="271"/>
      <c r="EO6" s="271"/>
      <c r="EP6" s="271"/>
      <c r="EQ6" s="271"/>
      <c r="ER6" s="271"/>
      <c r="ES6" s="271"/>
      <c r="ET6" s="271"/>
      <c r="EU6" s="271"/>
      <c r="EV6" s="271"/>
      <c r="EW6" s="271"/>
      <c r="EX6" s="271"/>
      <c r="EY6" s="271"/>
      <c r="EZ6" s="271"/>
      <c r="FA6" s="271"/>
      <c r="FB6" s="271"/>
      <c r="FC6" s="271"/>
      <c r="FD6" s="271"/>
      <c r="FE6" s="271"/>
      <c r="FF6" s="271"/>
      <c r="FG6" s="271"/>
      <c r="FH6" s="271"/>
      <c r="FI6" s="271"/>
      <c r="FJ6" s="271"/>
      <c r="FK6" s="271"/>
      <c r="FL6" s="271"/>
      <c r="FM6" s="271"/>
      <c r="FN6" s="271"/>
      <c r="FO6" s="271"/>
      <c r="FP6" s="271"/>
      <c r="FQ6" s="271"/>
      <c r="FR6" s="271"/>
      <c r="FS6" s="271"/>
      <c r="FT6" s="271"/>
      <c r="FU6" s="271"/>
      <c r="FV6" s="271"/>
      <c r="FW6" s="271"/>
      <c r="FX6" s="271"/>
      <c r="FY6" s="271"/>
      <c r="FZ6" s="271"/>
      <c r="GA6" s="271"/>
      <c r="GB6" s="271"/>
      <c r="GC6" s="271"/>
      <c r="GD6" s="271"/>
      <c r="GE6" s="271"/>
      <c r="GF6" s="271"/>
      <c r="GG6" s="271"/>
      <c r="GH6" s="271"/>
      <c r="GI6" s="271"/>
      <c r="GJ6" s="271"/>
      <c r="GK6" s="271"/>
      <c r="GL6" s="271"/>
      <c r="GM6" s="271"/>
      <c r="GN6" s="271"/>
      <c r="GO6" s="271"/>
      <c r="GP6" s="271"/>
      <c r="GQ6" s="271"/>
      <c r="GR6" s="271"/>
      <c r="GS6" s="271"/>
      <c r="GT6" s="271"/>
      <c r="GU6" s="271"/>
      <c r="GV6" s="271"/>
      <c r="GW6" s="271"/>
      <c r="GX6" s="271"/>
      <c r="GY6" s="271"/>
      <c r="GZ6" s="271"/>
      <c r="HA6" s="271"/>
      <c r="HB6" s="271"/>
      <c r="HC6" s="271"/>
      <c r="HD6" s="271"/>
      <c r="HE6" s="271"/>
      <c r="HF6" s="271"/>
      <c r="HG6" s="271"/>
      <c r="HH6" s="271"/>
      <c r="HI6" s="271"/>
      <c r="HJ6" s="271"/>
      <c r="HK6" s="271"/>
      <c r="HL6" s="271"/>
      <c r="HM6" s="271"/>
      <c r="HN6" s="271"/>
      <c r="HO6" s="271"/>
      <c r="HP6" s="271"/>
      <c r="HQ6" s="271"/>
      <c r="HR6" s="271"/>
      <c r="HS6" s="271"/>
      <c r="HT6" s="271"/>
      <c r="HU6" s="271"/>
      <c r="HV6" s="271"/>
      <c r="HW6" s="271"/>
      <c r="HX6" s="271"/>
      <c r="HY6" s="271"/>
      <c r="HZ6" s="271"/>
      <c r="IA6" s="271"/>
      <c r="IB6" s="271"/>
      <c r="IC6" s="271"/>
      <c r="ID6" s="271"/>
      <c r="IE6" s="271"/>
      <c r="IF6" s="271"/>
      <c r="IG6" s="271"/>
      <c r="IH6" s="271"/>
      <c r="II6" s="271"/>
      <c r="IJ6" s="271"/>
      <c r="IK6" s="271"/>
      <c r="IL6" s="271"/>
      <c r="IM6" s="271"/>
      <c r="IN6" s="271"/>
    </row>
    <row r="7" s="45" customFormat="1" ht="23.1" customHeight="1" spans="1:248">
      <c r="A7" s="97"/>
      <c r="B7" s="96"/>
      <c r="C7" s="97" t="s">
        <v>107</v>
      </c>
      <c r="D7" s="207">
        <v>98640</v>
      </c>
      <c r="E7" s="207">
        <v>0</v>
      </c>
      <c r="F7" s="207">
        <v>0</v>
      </c>
      <c r="G7" s="207">
        <v>0</v>
      </c>
      <c r="H7" s="207">
        <v>0</v>
      </c>
      <c r="I7" s="207">
        <v>98640</v>
      </c>
      <c r="J7" s="207">
        <v>0</v>
      </c>
      <c r="K7" s="207">
        <v>0</v>
      </c>
      <c r="L7" s="276">
        <v>0</v>
      </c>
      <c r="M7" s="207">
        <v>0</v>
      </c>
      <c r="N7" s="207">
        <v>0</v>
      </c>
      <c r="O7" s="207">
        <v>0</v>
      </c>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row>
    <row r="8" ht="23.1" customHeight="1" spans="1:15">
      <c r="A8" s="97"/>
      <c r="B8" s="96" t="s">
        <v>139</v>
      </c>
      <c r="C8" s="97" t="s">
        <v>109</v>
      </c>
      <c r="D8" s="207">
        <v>98640</v>
      </c>
      <c r="E8" s="207">
        <v>0</v>
      </c>
      <c r="F8" s="207">
        <v>0</v>
      </c>
      <c r="G8" s="207">
        <v>0</v>
      </c>
      <c r="H8" s="207">
        <v>0</v>
      </c>
      <c r="I8" s="207">
        <v>98640</v>
      </c>
      <c r="J8" s="207">
        <v>0</v>
      </c>
      <c r="K8" s="207">
        <v>0</v>
      </c>
      <c r="L8" s="276">
        <v>0</v>
      </c>
      <c r="M8" s="207">
        <v>0</v>
      </c>
      <c r="N8" s="207">
        <v>0</v>
      </c>
      <c r="O8" s="207">
        <v>0</v>
      </c>
    </row>
    <row r="9" ht="23.1" customHeight="1" spans="1:248">
      <c r="A9" s="97"/>
      <c r="B9" s="96" t="s">
        <v>113</v>
      </c>
      <c r="C9" s="97" t="s">
        <v>114</v>
      </c>
      <c r="D9" s="207">
        <v>15840</v>
      </c>
      <c r="E9" s="207">
        <v>0</v>
      </c>
      <c r="F9" s="207">
        <v>0</v>
      </c>
      <c r="G9" s="207">
        <v>0</v>
      </c>
      <c r="H9" s="207">
        <v>0</v>
      </c>
      <c r="I9" s="207">
        <v>15840</v>
      </c>
      <c r="J9" s="207">
        <v>0</v>
      </c>
      <c r="K9" s="207">
        <v>0</v>
      </c>
      <c r="L9" s="276">
        <v>0</v>
      </c>
      <c r="M9" s="207">
        <v>0</v>
      </c>
      <c r="N9" s="207">
        <v>0</v>
      </c>
      <c r="O9" s="207">
        <v>0</v>
      </c>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c r="GV9" s="271"/>
      <c r="GW9" s="271"/>
      <c r="GX9" s="271"/>
      <c r="GY9" s="271"/>
      <c r="GZ9" s="271"/>
      <c r="HA9" s="271"/>
      <c r="HB9" s="271"/>
      <c r="HC9" s="271"/>
      <c r="HD9" s="271"/>
      <c r="HE9" s="271"/>
      <c r="HF9" s="271"/>
      <c r="HG9" s="271"/>
      <c r="HH9" s="271"/>
      <c r="HI9" s="271"/>
      <c r="HJ9" s="271"/>
      <c r="HK9" s="271"/>
      <c r="HL9" s="271"/>
      <c r="HM9" s="271"/>
      <c r="HN9" s="271"/>
      <c r="HO9" s="271"/>
      <c r="HP9" s="271"/>
      <c r="HQ9" s="271"/>
      <c r="HR9" s="271"/>
      <c r="HS9" s="271"/>
      <c r="HT9" s="271"/>
      <c r="HU9" s="271"/>
      <c r="HV9" s="271"/>
      <c r="HW9" s="271"/>
      <c r="HX9" s="271"/>
      <c r="HY9" s="271"/>
      <c r="HZ9" s="271"/>
      <c r="IA9" s="271"/>
      <c r="IB9" s="271"/>
      <c r="IC9" s="271"/>
      <c r="ID9" s="271"/>
      <c r="IE9" s="271"/>
      <c r="IF9" s="271"/>
      <c r="IG9" s="271"/>
      <c r="IH9" s="271"/>
      <c r="II9" s="271"/>
      <c r="IJ9" s="271"/>
      <c r="IK9" s="271"/>
      <c r="IL9" s="271"/>
      <c r="IM9" s="271"/>
      <c r="IN9" s="271"/>
    </row>
    <row r="10" ht="23.1" customHeight="1" spans="1:248">
      <c r="A10" s="97">
        <v>2120104</v>
      </c>
      <c r="B10" s="96" t="s">
        <v>145</v>
      </c>
      <c r="C10" s="97" t="s">
        <v>146</v>
      </c>
      <c r="D10" s="207">
        <v>15840</v>
      </c>
      <c r="E10" s="207">
        <v>0</v>
      </c>
      <c r="F10" s="207">
        <v>0</v>
      </c>
      <c r="G10" s="207">
        <v>0</v>
      </c>
      <c r="H10" s="207">
        <v>0</v>
      </c>
      <c r="I10" s="207">
        <v>15840</v>
      </c>
      <c r="J10" s="207">
        <v>0</v>
      </c>
      <c r="K10" s="207">
        <v>0</v>
      </c>
      <c r="L10" s="276">
        <v>0</v>
      </c>
      <c r="M10" s="207">
        <v>0</v>
      </c>
      <c r="N10" s="207">
        <v>0</v>
      </c>
      <c r="O10" s="207">
        <v>0</v>
      </c>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1"/>
      <c r="CN10" s="271"/>
      <c r="CO10" s="271"/>
      <c r="CP10" s="271"/>
      <c r="CQ10" s="271"/>
      <c r="CR10" s="271"/>
      <c r="CS10" s="271"/>
      <c r="CT10" s="271"/>
      <c r="CU10" s="271"/>
      <c r="CV10" s="271"/>
      <c r="CW10" s="271"/>
      <c r="CX10" s="271"/>
      <c r="CY10" s="271"/>
      <c r="CZ10" s="271"/>
      <c r="DA10" s="271"/>
      <c r="DB10" s="271"/>
      <c r="DC10" s="271"/>
      <c r="DD10" s="271"/>
      <c r="DE10" s="271"/>
      <c r="DF10" s="271"/>
      <c r="DG10" s="271"/>
      <c r="DH10" s="271"/>
      <c r="DI10" s="271"/>
      <c r="DJ10" s="271"/>
      <c r="DK10" s="271"/>
      <c r="DL10" s="271"/>
      <c r="DM10" s="271"/>
      <c r="DN10" s="271"/>
      <c r="DO10" s="271"/>
      <c r="DP10" s="271"/>
      <c r="DQ10" s="271"/>
      <c r="DR10" s="271"/>
      <c r="DS10" s="271"/>
      <c r="DT10" s="271"/>
      <c r="DU10" s="271"/>
      <c r="DV10" s="271"/>
      <c r="DW10" s="271"/>
      <c r="DX10" s="271"/>
      <c r="DY10" s="271"/>
      <c r="DZ10" s="271"/>
      <c r="EA10" s="271"/>
      <c r="EB10" s="271"/>
      <c r="EC10" s="271"/>
      <c r="ED10" s="271"/>
      <c r="EE10" s="271"/>
      <c r="EF10" s="271"/>
      <c r="EG10" s="271"/>
      <c r="EH10" s="271"/>
      <c r="EI10" s="271"/>
      <c r="EJ10" s="271"/>
      <c r="EK10" s="271"/>
      <c r="EL10" s="271"/>
      <c r="EM10" s="271"/>
      <c r="EN10" s="271"/>
      <c r="EO10" s="271"/>
      <c r="EP10" s="271"/>
      <c r="EQ10" s="271"/>
      <c r="ER10" s="271"/>
      <c r="ES10" s="271"/>
      <c r="ET10" s="271"/>
      <c r="EU10" s="271"/>
      <c r="EV10" s="271"/>
      <c r="EW10" s="271"/>
      <c r="EX10" s="271"/>
      <c r="EY10" s="271"/>
      <c r="EZ10" s="271"/>
      <c r="FA10" s="271"/>
      <c r="FB10" s="271"/>
      <c r="FC10" s="271"/>
      <c r="FD10" s="271"/>
      <c r="FE10" s="271"/>
      <c r="FF10" s="271"/>
      <c r="FG10" s="271"/>
      <c r="FH10" s="271"/>
      <c r="FI10" s="271"/>
      <c r="FJ10" s="271"/>
      <c r="FK10" s="271"/>
      <c r="FL10" s="271"/>
      <c r="FM10" s="271"/>
      <c r="FN10" s="271"/>
      <c r="FO10" s="271"/>
      <c r="FP10" s="271"/>
      <c r="FQ10" s="271"/>
      <c r="FR10" s="271"/>
      <c r="FS10" s="271"/>
      <c r="FT10" s="271"/>
      <c r="FU10" s="271"/>
      <c r="FV10" s="271"/>
      <c r="FW10" s="271"/>
      <c r="FX10" s="271"/>
      <c r="FY10" s="271"/>
      <c r="FZ10" s="271"/>
      <c r="GA10" s="271"/>
      <c r="GB10" s="271"/>
      <c r="GC10" s="271"/>
      <c r="GD10" s="271"/>
      <c r="GE10" s="271"/>
      <c r="GF10" s="271"/>
      <c r="GG10" s="271"/>
      <c r="GH10" s="271"/>
      <c r="GI10" s="271"/>
      <c r="GJ10" s="271"/>
      <c r="GK10" s="271"/>
      <c r="GL10" s="271"/>
      <c r="GM10" s="271"/>
      <c r="GN10" s="271"/>
      <c r="GO10" s="271"/>
      <c r="GP10" s="271"/>
      <c r="GQ10" s="271"/>
      <c r="GR10" s="271"/>
      <c r="GS10" s="271"/>
      <c r="GT10" s="271"/>
      <c r="GU10" s="271"/>
      <c r="GV10" s="271"/>
      <c r="GW10" s="271"/>
      <c r="GX10" s="271"/>
      <c r="GY10" s="271"/>
      <c r="GZ10" s="271"/>
      <c r="HA10" s="271"/>
      <c r="HB10" s="271"/>
      <c r="HC10" s="271"/>
      <c r="HD10" s="271"/>
      <c r="HE10" s="271"/>
      <c r="HF10" s="271"/>
      <c r="HG10" s="271"/>
      <c r="HH10" s="271"/>
      <c r="HI10" s="271"/>
      <c r="HJ10" s="271"/>
      <c r="HK10" s="271"/>
      <c r="HL10" s="271"/>
      <c r="HM10" s="271"/>
      <c r="HN10" s="271"/>
      <c r="HO10" s="271"/>
      <c r="HP10" s="271"/>
      <c r="HQ10" s="271"/>
      <c r="HR10" s="271"/>
      <c r="HS10" s="271"/>
      <c r="HT10" s="271"/>
      <c r="HU10" s="271"/>
      <c r="HV10" s="271"/>
      <c r="HW10" s="271"/>
      <c r="HX10" s="271"/>
      <c r="HY10" s="271"/>
      <c r="HZ10" s="271"/>
      <c r="IA10" s="271"/>
      <c r="IB10" s="271"/>
      <c r="IC10" s="271"/>
      <c r="ID10" s="271"/>
      <c r="IE10" s="271"/>
      <c r="IF10" s="271"/>
      <c r="IG10" s="271"/>
      <c r="IH10" s="271"/>
      <c r="II10" s="271"/>
      <c r="IJ10" s="271"/>
      <c r="IK10" s="271"/>
      <c r="IL10" s="271"/>
      <c r="IM10" s="271"/>
      <c r="IN10" s="271"/>
    </row>
    <row r="11" ht="23.1" customHeight="1" spans="1:248">
      <c r="A11" s="97"/>
      <c r="B11" s="96" t="s">
        <v>122</v>
      </c>
      <c r="C11" s="97" t="s">
        <v>123</v>
      </c>
      <c r="D11" s="207">
        <v>8280</v>
      </c>
      <c r="E11" s="207">
        <v>0</v>
      </c>
      <c r="F11" s="207">
        <v>0</v>
      </c>
      <c r="G11" s="207">
        <v>0</v>
      </c>
      <c r="H11" s="207">
        <v>0</v>
      </c>
      <c r="I11" s="207">
        <v>8280</v>
      </c>
      <c r="J11" s="207">
        <v>0</v>
      </c>
      <c r="K11" s="207">
        <v>0</v>
      </c>
      <c r="L11" s="276">
        <v>0</v>
      </c>
      <c r="M11" s="207">
        <v>0</v>
      </c>
      <c r="N11" s="207">
        <v>0</v>
      </c>
      <c r="O11" s="207">
        <v>0</v>
      </c>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c r="HT11" s="271"/>
      <c r="HU11" s="271"/>
      <c r="HV11" s="271"/>
      <c r="HW11" s="271"/>
      <c r="HX11" s="271"/>
      <c r="HY11" s="271"/>
      <c r="HZ11" s="271"/>
      <c r="IA11" s="271"/>
      <c r="IB11" s="271"/>
      <c r="IC11" s="271"/>
      <c r="ID11" s="271"/>
      <c r="IE11" s="271"/>
      <c r="IF11" s="271"/>
      <c r="IG11" s="271"/>
      <c r="IH11" s="271"/>
      <c r="II11" s="271"/>
      <c r="IJ11" s="271"/>
      <c r="IK11" s="271"/>
      <c r="IL11" s="271"/>
      <c r="IM11" s="271"/>
      <c r="IN11" s="271"/>
    </row>
    <row r="12" ht="23.1" customHeight="1" spans="1:248">
      <c r="A12" s="97">
        <v>2120101</v>
      </c>
      <c r="B12" s="96" t="s">
        <v>150</v>
      </c>
      <c r="C12" s="97" t="s">
        <v>142</v>
      </c>
      <c r="D12" s="207">
        <v>8280</v>
      </c>
      <c r="E12" s="207">
        <v>0</v>
      </c>
      <c r="F12" s="207">
        <v>0</v>
      </c>
      <c r="G12" s="207">
        <v>0</v>
      </c>
      <c r="H12" s="207">
        <v>0</v>
      </c>
      <c r="I12" s="207">
        <v>8280</v>
      </c>
      <c r="J12" s="207">
        <v>0</v>
      </c>
      <c r="K12" s="207">
        <v>0</v>
      </c>
      <c r="L12" s="276">
        <v>0</v>
      </c>
      <c r="M12" s="207">
        <v>0</v>
      </c>
      <c r="N12" s="207">
        <v>0</v>
      </c>
      <c r="O12" s="207">
        <v>0</v>
      </c>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c r="BU12" s="271"/>
      <c r="BV12" s="271"/>
      <c r="BW12" s="271"/>
      <c r="BX12" s="271"/>
      <c r="BY12" s="271"/>
      <c r="BZ12" s="271"/>
      <c r="CA12" s="271"/>
      <c r="CB12" s="271"/>
      <c r="CC12" s="271"/>
      <c r="CD12" s="271"/>
      <c r="CE12" s="271"/>
      <c r="CF12" s="271"/>
      <c r="CG12" s="271"/>
      <c r="CH12" s="271"/>
      <c r="CI12" s="271"/>
      <c r="CJ12" s="271"/>
      <c r="CK12" s="271"/>
      <c r="CL12" s="271"/>
      <c r="CM12" s="271"/>
      <c r="CN12" s="271"/>
      <c r="CO12" s="271"/>
      <c r="CP12" s="271"/>
      <c r="CQ12" s="271"/>
      <c r="CR12" s="271"/>
      <c r="CS12" s="271"/>
      <c r="CT12" s="271"/>
      <c r="CU12" s="271"/>
      <c r="CV12" s="271"/>
      <c r="CW12" s="271"/>
      <c r="CX12" s="271"/>
      <c r="CY12" s="271"/>
      <c r="CZ12" s="271"/>
      <c r="DA12" s="271"/>
      <c r="DB12" s="271"/>
      <c r="DC12" s="271"/>
      <c r="DD12" s="271"/>
      <c r="DE12" s="271"/>
      <c r="DF12" s="271"/>
      <c r="DG12" s="271"/>
      <c r="DH12" s="271"/>
      <c r="DI12" s="271"/>
      <c r="DJ12" s="271"/>
      <c r="DK12" s="271"/>
      <c r="DL12" s="271"/>
      <c r="DM12" s="271"/>
      <c r="DN12" s="271"/>
      <c r="DO12" s="271"/>
      <c r="DP12" s="271"/>
      <c r="DQ12" s="271"/>
      <c r="DR12" s="271"/>
      <c r="DS12" s="271"/>
      <c r="DT12" s="271"/>
      <c r="DU12" s="271"/>
      <c r="DV12" s="271"/>
      <c r="DW12" s="271"/>
      <c r="DX12" s="271"/>
      <c r="DY12" s="271"/>
      <c r="DZ12" s="271"/>
      <c r="EA12" s="271"/>
      <c r="EB12" s="271"/>
      <c r="EC12" s="271"/>
      <c r="ED12" s="271"/>
      <c r="EE12" s="271"/>
      <c r="EF12" s="271"/>
      <c r="EG12" s="271"/>
      <c r="EH12" s="271"/>
      <c r="EI12" s="271"/>
      <c r="EJ12" s="271"/>
      <c r="EK12" s="271"/>
      <c r="EL12" s="271"/>
      <c r="EM12" s="271"/>
      <c r="EN12" s="271"/>
      <c r="EO12" s="271"/>
      <c r="EP12" s="271"/>
      <c r="EQ12" s="271"/>
      <c r="ER12" s="271"/>
      <c r="ES12" s="271"/>
      <c r="ET12" s="271"/>
      <c r="EU12" s="271"/>
      <c r="EV12" s="271"/>
      <c r="EW12" s="271"/>
      <c r="EX12" s="271"/>
      <c r="EY12" s="271"/>
      <c r="EZ12" s="271"/>
      <c r="FA12" s="271"/>
      <c r="FB12" s="271"/>
      <c r="FC12" s="271"/>
      <c r="FD12" s="271"/>
      <c r="FE12" s="271"/>
      <c r="FF12" s="271"/>
      <c r="FG12" s="271"/>
      <c r="FH12" s="271"/>
      <c r="FI12" s="271"/>
      <c r="FJ12" s="271"/>
      <c r="FK12" s="271"/>
      <c r="FL12" s="271"/>
      <c r="FM12" s="271"/>
      <c r="FN12" s="271"/>
      <c r="FO12" s="271"/>
      <c r="FP12" s="271"/>
      <c r="FQ12" s="271"/>
      <c r="FR12" s="271"/>
      <c r="FS12" s="271"/>
      <c r="FT12" s="271"/>
      <c r="FU12" s="271"/>
      <c r="FV12" s="271"/>
      <c r="FW12" s="271"/>
      <c r="FX12" s="271"/>
      <c r="FY12" s="271"/>
      <c r="FZ12" s="271"/>
      <c r="GA12" s="271"/>
      <c r="GB12" s="271"/>
      <c r="GC12" s="271"/>
      <c r="GD12" s="271"/>
      <c r="GE12" s="271"/>
      <c r="GF12" s="271"/>
      <c r="GG12" s="271"/>
      <c r="GH12" s="271"/>
      <c r="GI12" s="271"/>
      <c r="GJ12" s="271"/>
      <c r="GK12" s="271"/>
      <c r="GL12" s="271"/>
      <c r="GM12" s="271"/>
      <c r="GN12" s="271"/>
      <c r="GO12" s="271"/>
      <c r="GP12" s="271"/>
      <c r="GQ12" s="271"/>
      <c r="GR12" s="271"/>
      <c r="GS12" s="271"/>
      <c r="GT12" s="271"/>
      <c r="GU12" s="271"/>
      <c r="GV12" s="271"/>
      <c r="GW12" s="271"/>
      <c r="GX12" s="271"/>
      <c r="GY12" s="271"/>
      <c r="GZ12" s="271"/>
      <c r="HA12" s="271"/>
      <c r="HB12" s="271"/>
      <c r="HC12" s="271"/>
      <c r="HD12" s="271"/>
      <c r="HE12" s="271"/>
      <c r="HF12" s="271"/>
      <c r="HG12" s="271"/>
      <c r="HH12" s="271"/>
      <c r="HI12" s="271"/>
      <c r="HJ12" s="271"/>
      <c r="HK12" s="271"/>
      <c r="HL12" s="271"/>
      <c r="HM12" s="271"/>
      <c r="HN12" s="271"/>
      <c r="HO12" s="271"/>
      <c r="HP12" s="271"/>
      <c r="HQ12" s="271"/>
      <c r="HR12" s="271"/>
      <c r="HS12" s="271"/>
      <c r="HT12" s="271"/>
      <c r="HU12" s="271"/>
      <c r="HV12" s="271"/>
      <c r="HW12" s="271"/>
      <c r="HX12" s="271"/>
      <c r="HY12" s="271"/>
      <c r="HZ12" s="271"/>
      <c r="IA12" s="271"/>
      <c r="IB12" s="271"/>
      <c r="IC12" s="271"/>
      <c r="ID12" s="271"/>
      <c r="IE12" s="271"/>
      <c r="IF12" s="271"/>
      <c r="IG12" s="271"/>
      <c r="IH12" s="271"/>
      <c r="II12" s="271"/>
      <c r="IJ12" s="271"/>
      <c r="IK12" s="271"/>
      <c r="IL12" s="271"/>
      <c r="IM12" s="271"/>
      <c r="IN12" s="271"/>
    </row>
    <row r="13" ht="23.1" customHeight="1" spans="1:248">
      <c r="A13" s="97"/>
      <c r="B13" s="96" t="s">
        <v>125</v>
      </c>
      <c r="C13" s="97" t="s">
        <v>126</v>
      </c>
      <c r="D13" s="207">
        <v>8280</v>
      </c>
      <c r="E13" s="207">
        <v>0</v>
      </c>
      <c r="F13" s="207">
        <v>0</v>
      </c>
      <c r="G13" s="207">
        <v>0</v>
      </c>
      <c r="H13" s="207">
        <v>0</v>
      </c>
      <c r="I13" s="207">
        <v>8280</v>
      </c>
      <c r="J13" s="207">
        <v>0</v>
      </c>
      <c r="K13" s="207">
        <v>0</v>
      </c>
      <c r="L13" s="276">
        <v>0</v>
      </c>
      <c r="M13" s="207">
        <v>0</v>
      </c>
      <c r="N13" s="207">
        <v>0</v>
      </c>
      <c r="O13" s="207">
        <v>0</v>
      </c>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c r="BU13" s="271"/>
      <c r="BV13" s="271"/>
      <c r="BW13" s="271"/>
      <c r="BX13" s="271"/>
      <c r="BY13" s="271"/>
      <c r="BZ13" s="271"/>
      <c r="CA13" s="271"/>
      <c r="CB13" s="271"/>
      <c r="CC13" s="271"/>
      <c r="CD13" s="271"/>
      <c r="CE13" s="271"/>
      <c r="CF13" s="271"/>
      <c r="CG13" s="271"/>
      <c r="CH13" s="271"/>
      <c r="CI13" s="271"/>
      <c r="CJ13" s="271"/>
      <c r="CK13" s="271"/>
      <c r="CL13" s="271"/>
      <c r="CM13" s="271"/>
      <c r="CN13" s="271"/>
      <c r="CO13" s="271"/>
      <c r="CP13" s="271"/>
      <c r="CQ13" s="271"/>
      <c r="CR13" s="271"/>
      <c r="CS13" s="271"/>
      <c r="CT13" s="271"/>
      <c r="CU13" s="271"/>
      <c r="CV13" s="271"/>
      <c r="CW13" s="271"/>
      <c r="CX13" s="271"/>
      <c r="CY13" s="271"/>
      <c r="CZ13" s="271"/>
      <c r="DA13" s="271"/>
      <c r="DB13" s="271"/>
      <c r="DC13" s="271"/>
      <c r="DD13" s="271"/>
      <c r="DE13" s="271"/>
      <c r="DF13" s="271"/>
      <c r="DG13" s="271"/>
      <c r="DH13" s="271"/>
      <c r="DI13" s="271"/>
      <c r="DJ13" s="271"/>
      <c r="DK13" s="271"/>
      <c r="DL13" s="271"/>
      <c r="DM13" s="271"/>
      <c r="DN13" s="271"/>
      <c r="DO13" s="271"/>
      <c r="DP13" s="271"/>
      <c r="DQ13" s="271"/>
      <c r="DR13" s="271"/>
      <c r="DS13" s="271"/>
      <c r="DT13" s="271"/>
      <c r="DU13" s="271"/>
      <c r="DV13" s="271"/>
      <c r="DW13" s="271"/>
      <c r="DX13" s="271"/>
      <c r="DY13" s="271"/>
      <c r="DZ13" s="271"/>
      <c r="EA13" s="271"/>
      <c r="EB13" s="271"/>
      <c r="EC13" s="271"/>
      <c r="ED13" s="271"/>
      <c r="EE13" s="271"/>
      <c r="EF13" s="271"/>
      <c r="EG13" s="271"/>
      <c r="EH13" s="271"/>
      <c r="EI13" s="271"/>
      <c r="EJ13" s="271"/>
      <c r="EK13" s="271"/>
      <c r="EL13" s="271"/>
      <c r="EM13" s="271"/>
      <c r="EN13" s="271"/>
      <c r="EO13" s="271"/>
      <c r="EP13" s="271"/>
      <c r="EQ13" s="271"/>
      <c r="ER13" s="271"/>
      <c r="ES13" s="271"/>
      <c r="ET13" s="271"/>
      <c r="EU13" s="271"/>
      <c r="EV13" s="271"/>
      <c r="EW13" s="271"/>
      <c r="EX13" s="271"/>
      <c r="EY13" s="271"/>
      <c r="EZ13" s="271"/>
      <c r="FA13" s="271"/>
      <c r="FB13" s="271"/>
      <c r="FC13" s="271"/>
      <c r="FD13" s="271"/>
      <c r="FE13" s="271"/>
      <c r="FF13" s="271"/>
      <c r="FG13" s="271"/>
      <c r="FH13" s="271"/>
      <c r="FI13" s="271"/>
      <c r="FJ13" s="271"/>
      <c r="FK13" s="271"/>
      <c r="FL13" s="271"/>
      <c r="FM13" s="271"/>
      <c r="FN13" s="271"/>
      <c r="FO13" s="271"/>
      <c r="FP13" s="271"/>
      <c r="FQ13" s="271"/>
      <c r="FR13" s="271"/>
      <c r="FS13" s="271"/>
      <c r="FT13" s="271"/>
      <c r="FU13" s="271"/>
      <c r="FV13" s="271"/>
      <c r="FW13" s="271"/>
      <c r="FX13" s="271"/>
      <c r="FY13" s="271"/>
      <c r="FZ13" s="271"/>
      <c r="GA13" s="271"/>
      <c r="GB13" s="271"/>
      <c r="GC13" s="271"/>
      <c r="GD13" s="271"/>
      <c r="GE13" s="271"/>
      <c r="GF13" s="271"/>
      <c r="GG13" s="271"/>
      <c r="GH13" s="271"/>
      <c r="GI13" s="271"/>
      <c r="GJ13" s="271"/>
      <c r="GK13" s="271"/>
      <c r="GL13" s="271"/>
      <c r="GM13" s="271"/>
      <c r="GN13" s="271"/>
      <c r="GO13" s="271"/>
      <c r="GP13" s="271"/>
      <c r="GQ13" s="271"/>
      <c r="GR13" s="271"/>
      <c r="GS13" s="271"/>
      <c r="GT13" s="271"/>
      <c r="GU13" s="271"/>
      <c r="GV13" s="271"/>
      <c r="GW13" s="271"/>
      <c r="GX13" s="271"/>
      <c r="GY13" s="271"/>
      <c r="GZ13" s="271"/>
      <c r="HA13" s="271"/>
      <c r="HB13" s="271"/>
      <c r="HC13" s="271"/>
      <c r="HD13" s="271"/>
      <c r="HE13" s="271"/>
      <c r="HF13" s="271"/>
      <c r="HG13" s="271"/>
      <c r="HH13" s="271"/>
      <c r="HI13" s="271"/>
      <c r="HJ13" s="271"/>
      <c r="HK13" s="271"/>
      <c r="HL13" s="271"/>
      <c r="HM13" s="271"/>
      <c r="HN13" s="271"/>
      <c r="HO13" s="271"/>
      <c r="HP13" s="271"/>
      <c r="HQ13" s="271"/>
      <c r="HR13" s="271"/>
      <c r="HS13" s="271"/>
      <c r="HT13" s="271"/>
      <c r="HU13" s="271"/>
      <c r="HV13" s="271"/>
      <c r="HW13" s="271"/>
      <c r="HX13" s="271"/>
      <c r="HY13" s="271"/>
      <c r="HZ13" s="271"/>
      <c r="IA13" s="271"/>
      <c r="IB13" s="271"/>
      <c r="IC13" s="271"/>
      <c r="ID13" s="271"/>
      <c r="IE13" s="271"/>
      <c r="IF13" s="271"/>
      <c r="IG13" s="271"/>
      <c r="IH13" s="271"/>
      <c r="II13" s="271"/>
      <c r="IJ13" s="271"/>
      <c r="IK13" s="271"/>
      <c r="IL13" s="271"/>
      <c r="IM13" s="271"/>
      <c r="IN13" s="271"/>
    </row>
    <row r="14" ht="23.1" customHeight="1" spans="1:248">
      <c r="A14" s="97">
        <v>2120102</v>
      </c>
      <c r="B14" s="96" t="s">
        <v>151</v>
      </c>
      <c r="C14" s="97" t="s">
        <v>144</v>
      </c>
      <c r="D14" s="207">
        <v>8280</v>
      </c>
      <c r="E14" s="207">
        <v>0</v>
      </c>
      <c r="F14" s="207">
        <v>0</v>
      </c>
      <c r="G14" s="207">
        <v>0</v>
      </c>
      <c r="H14" s="207">
        <v>0</v>
      </c>
      <c r="I14" s="207">
        <v>8280</v>
      </c>
      <c r="J14" s="207">
        <v>0</v>
      </c>
      <c r="K14" s="207">
        <v>0</v>
      </c>
      <c r="L14" s="276">
        <v>0</v>
      </c>
      <c r="M14" s="207">
        <v>0</v>
      </c>
      <c r="N14" s="207">
        <v>0</v>
      </c>
      <c r="O14" s="207">
        <v>0</v>
      </c>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1"/>
      <c r="CN14" s="271"/>
      <c r="CO14" s="271"/>
      <c r="CP14" s="271"/>
      <c r="CQ14" s="271"/>
      <c r="CR14" s="271"/>
      <c r="CS14" s="271"/>
      <c r="CT14" s="271"/>
      <c r="CU14" s="271"/>
      <c r="CV14" s="271"/>
      <c r="CW14" s="271"/>
      <c r="CX14" s="271"/>
      <c r="CY14" s="271"/>
      <c r="CZ14" s="271"/>
      <c r="DA14" s="271"/>
      <c r="DB14" s="271"/>
      <c r="DC14" s="271"/>
      <c r="DD14" s="271"/>
      <c r="DE14" s="271"/>
      <c r="DF14" s="271"/>
      <c r="DG14" s="271"/>
      <c r="DH14" s="271"/>
      <c r="DI14" s="271"/>
      <c r="DJ14" s="271"/>
      <c r="DK14" s="271"/>
      <c r="DL14" s="271"/>
      <c r="DM14" s="271"/>
      <c r="DN14" s="271"/>
      <c r="DO14" s="271"/>
      <c r="DP14" s="271"/>
      <c r="DQ14" s="271"/>
      <c r="DR14" s="271"/>
      <c r="DS14" s="271"/>
      <c r="DT14" s="271"/>
      <c r="DU14" s="271"/>
      <c r="DV14" s="271"/>
      <c r="DW14" s="271"/>
      <c r="DX14" s="271"/>
      <c r="DY14" s="271"/>
      <c r="DZ14" s="271"/>
      <c r="EA14" s="271"/>
      <c r="EB14" s="271"/>
      <c r="EC14" s="271"/>
      <c r="ED14" s="271"/>
      <c r="EE14" s="271"/>
      <c r="EF14" s="271"/>
      <c r="EG14" s="271"/>
      <c r="EH14" s="271"/>
      <c r="EI14" s="271"/>
      <c r="EJ14" s="271"/>
      <c r="EK14" s="271"/>
      <c r="EL14" s="271"/>
      <c r="EM14" s="271"/>
      <c r="EN14" s="271"/>
      <c r="EO14" s="271"/>
      <c r="EP14" s="271"/>
      <c r="EQ14" s="271"/>
      <c r="ER14" s="271"/>
      <c r="ES14" s="271"/>
      <c r="ET14" s="271"/>
      <c r="EU14" s="271"/>
      <c r="EV14" s="271"/>
      <c r="EW14" s="271"/>
      <c r="EX14" s="271"/>
      <c r="EY14" s="271"/>
      <c r="EZ14" s="271"/>
      <c r="FA14" s="271"/>
      <c r="FB14" s="271"/>
      <c r="FC14" s="271"/>
      <c r="FD14" s="271"/>
      <c r="FE14" s="271"/>
      <c r="FF14" s="271"/>
      <c r="FG14" s="271"/>
      <c r="FH14" s="271"/>
      <c r="FI14" s="271"/>
      <c r="FJ14" s="271"/>
      <c r="FK14" s="271"/>
      <c r="FL14" s="271"/>
      <c r="FM14" s="271"/>
      <c r="FN14" s="271"/>
      <c r="FO14" s="271"/>
      <c r="FP14" s="271"/>
      <c r="FQ14" s="271"/>
      <c r="FR14" s="271"/>
      <c r="FS14" s="271"/>
      <c r="FT14" s="271"/>
      <c r="FU14" s="271"/>
      <c r="FV14" s="271"/>
      <c r="FW14" s="271"/>
      <c r="FX14" s="271"/>
      <c r="FY14" s="271"/>
      <c r="FZ14" s="271"/>
      <c r="GA14" s="271"/>
      <c r="GB14" s="271"/>
      <c r="GC14" s="271"/>
      <c r="GD14" s="271"/>
      <c r="GE14" s="271"/>
      <c r="GF14" s="271"/>
      <c r="GG14" s="271"/>
      <c r="GH14" s="271"/>
      <c r="GI14" s="271"/>
      <c r="GJ14" s="271"/>
      <c r="GK14" s="271"/>
      <c r="GL14" s="271"/>
      <c r="GM14" s="271"/>
      <c r="GN14" s="271"/>
      <c r="GO14" s="271"/>
      <c r="GP14" s="271"/>
      <c r="GQ14" s="271"/>
      <c r="GR14" s="271"/>
      <c r="GS14" s="271"/>
      <c r="GT14" s="271"/>
      <c r="GU14" s="271"/>
      <c r="GV14" s="271"/>
      <c r="GW14" s="271"/>
      <c r="GX14" s="271"/>
      <c r="GY14" s="271"/>
      <c r="GZ14" s="271"/>
      <c r="HA14" s="271"/>
      <c r="HB14" s="271"/>
      <c r="HC14" s="271"/>
      <c r="HD14" s="271"/>
      <c r="HE14" s="271"/>
      <c r="HF14" s="271"/>
      <c r="HG14" s="271"/>
      <c r="HH14" s="271"/>
      <c r="HI14" s="271"/>
      <c r="HJ14" s="271"/>
      <c r="HK14" s="271"/>
      <c r="HL14" s="271"/>
      <c r="HM14" s="271"/>
      <c r="HN14" s="271"/>
      <c r="HO14" s="271"/>
      <c r="HP14" s="271"/>
      <c r="HQ14" s="271"/>
      <c r="HR14" s="271"/>
      <c r="HS14" s="271"/>
      <c r="HT14" s="271"/>
      <c r="HU14" s="271"/>
      <c r="HV14" s="271"/>
      <c r="HW14" s="271"/>
      <c r="HX14" s="271"/>
      <c r="HY14" s="271"/>
      <c r="HZ14" s="271"/>
      <c r="IA14" s="271"/>
      <c r="IB14" s="271"/>
      <c r="IC14" s="271"/>
      <c r="ID14" s="271"/>
      <c r="IE14" s="271"/>
      <c r="IF14" s="271"/>
      <c r="IG14" s="271"/>
      <c r="IH14" s="271"/>
      <c r="II14" s="271"/>
      <c r="IJ14" s="271"/>
      <c r="IK14" s="271"/>
      <c r="IL14" s="271"/>
      <c r="IM14" s="271"/>
      <c r="IN14" s="271"/>
    </row>
    <row r="15" ht="23.1" customHeight="1" spans="1:248">
      <c r="A15" s="97"/>
      <c r="B15" s="96" t="s">
        <v>131</v>
      </c>
      <c r="C15" s="97" t="s">
        <v>132</v>
      </c>
      <c r="D15" s="207">
        <v>66240</v>
      </c>
      <c r="E15" s="207">
        <v>0</v>
      </c>
      <c r="F15" s="207">
        <v>0</v>
      </c>
      <c r="G15" s="207">
        <v>0</v>
      </c>
      <c r="H15" s="207">
        <v>0</v>
      </c>
      <c r="I15" s="207">
        <v>66240</v>
      </c>
      <c r="J15" s="207">
        <v>0</v>
      </c>
      <c r="K15" s="207">
        <v>0</v>
      </c>
      <c r="L15" s="276">
        <v>0</v>
      </c>
      <c r="M15" s="207">
        <v>0</v>
      </c>
      <c r="N15" s="207">
        <v>0</v>
      </c>
      <c r="O15" s="207">
        <v>0</v>
      </c>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c r="BU15" s="271"/>
      <c r="BV15" s="271"/>
      <c r="BW15" s="271"/>
      <c r="BX15" s="271"/>
      <c r="BY15" s="271"/>
      <c r="BZ15" s="271"/>
      <c r="CA15" s="271"/>
      <c r="CB15" s="271"/>
      <c r="CC15" s="271"/>
      <c r="CD15" s="271"/>
      <c r="CE15" s="271"/>
      <c r="CF15" s="271"/>
      <c r="CG15" s="271"/>
      <c r="CH15" s="271"/>
      <c r="CI15" s="271"/>
      <c r="CJ15" s="271"/>
      <c r="CK15" s="271"/>
      <c r="CL15" s="271"/>
      <c r="CM15" s="271"/>
      <c r="CN15" s="271"/>
      <c r="CO15" s="271"/>
      <c r="CP15" s="271"/>
      <c r="CQ15" s="271"/>
      <c r="CR15" s="271"/>
      <c r="CS15" s="271"/>
      <c r="CT15" s="271"/>
      <c r="CU15" s="271"/>
      <c r="CV15" s="271"/>
      <c r="CW15" s="271"/>
      <c r="CX15" s="271"/>
      <c r="CY15" s="271"/>
      <c r="CZ15" s="271"/>
      <c r="DA15" s="271"/>
      <c r="DB15" s="271"/>
      <c r="DC15" s="271"/>
      <c r="DD15" s="271"/>
      <c r="DE15" s="271"/>
      <c r="DF15" s="271"/>
      <c r="DG15" s="271"/>
      <c r="DH15" s="271"/>
      <c r="DI15" s="271"/>
      <c r="DJ15" s="271"/>
      <c r="DK15" s="271"/>
      <c r="DL15" s="271"/>
      <c r="DM15" s="271"/>
      <c r="DN15" s="271"/>
      <c r="DO15" s="271"/>
      <c r="DP15" s="271"/>
      <c r="DQ15" s="271"/>
      <c r="DR15" s="271"/>
      <c r="DS15" s="271"/>
      <c r="DT15" s="271"/>
      <c r="DU15" s="271"/>
      <c r="DV15" s="271"/>
      <c r="DW15" s="271"/>
      <c r="DX15" s="271"/>
      <c r="DY15" s="271"/>
      <c r="DZ15" s="271"/>
      <c r="EA15" s="271"/>
      <c r="EB15" s="271"/>
      <c r="EC15" s="271"/>
      <c r="ED15" s="271"/>
      <c r="EE15" s="271"/>
      <c r="EF15" s="271"/>
      <c r="EG15" s="271"/>
      <c r="EH15" s="271"/>
      <c r="EI15" s="271"/>
      <c r="EJ15" s="271"/>
      <c r="EK15" s="271"/>
      <c r="EL15" s="271"/>
      <c r="EM15" s="271"/>
      <c r="EN15" s="271"/>
      <c r="EO15" s="271"/>
      <c r="EP15" s="271"/>
      <c r="EQ15" s="271"/>
      <c r="ER15" s="271"/>
      <c r="ES15" s="271"/>
      <c r="ET15" s="271"/>
      <c r="EU15" s="271"/>
      <c r="EV15" s="271"/>
      <c r="EW15" s="271"/>
      <c r="EX15" s="271"/>
      <c r="EY15" s="271"/>
      <c r="EZ15" s="271"/>
      <c r="FA15" s="271"/>
      <c r="FB15" s="271"/>
      <c r="FC15" s="271"/>
      <c r="FD15" s="271"/>
      <c r="FE15" s="271"/>
      <c r="FF15" s="271"/>
      <c r="FG15" s="271"/>
      <c r="FH15" s="271"/>
      <c r="FI15" s="271"/>
      <c r="FJ15" s="271"/>
      <c r="FK15" s="271"/>
      <c r="FL15" s="271"/>
      <c r="FM15" s="271"/>
      <c r="FN15" s="271"/>
      <c r="FO15" s="271"/>
      <c r="FP15" s="271"/>
      <c r="FQ15" s="271"/>
      <c r="FR15" s="271"/>
      <c r="FS15" s="271"/>
      <c r="FT15" s="271"/>
      <c r="FU15" s="271"/>
      <c r="FV15" s="271"/>
      <c r="FW15" s="271"/>
      <c r="FX15" s="271"/>
      <c r="FY15" s="271"/>
      <c r="FZ15" s="271"/>
      <c r="GA15" s="271"/>
      <c r="GB15" s="271"/>
      <c r="GC15" s="271"/>
      <c r="GD15" s="271"/>
      <c r="GE15" s="271"/>
      <c r="GF15" s="271"/>
      <c r="GG15" s="271"/>
      <c r="GH15" s="271"/>
      <c r="GI15" s="271"/>
      <c r="GJ15" s="271"/>
      <c r="GK15" s="271"/>
      <c r="GL15" s="271"/>
      <c r="GM15" s="271"/>
      <c r="GN15" s="271"/>
      <c r="GO15" s="271"/>
      <c r="GP15" s="271"/>
      <c r="GQ15" s="271"/>
      <c r="GR15" s="271"/>
      <c r="GS15" s="271"/>
      <c r="GT15" s="271"/>
      <c r="GU15" s="271"/>
      <c r="GV15" s="271"/>
      <c r="GW15" s="271"/>
      <c r="GX15" s="271"/>
      <c r="GY15" s="271"/>
      <c r="GZ15" s="271"/>
      <c r="HA15" s="271"/>
      <c r="HB15" s="271"/>
      <c r="HC15" s="271"/>
      <c r="HD15" s="271"/>
      <c r="HE15" s="271"/>
      <c r="HF15" s="271"/>
      <c r="HG15" s="271"/>
      <c r="HH15" s="271"/>
      <c r="HI15" s="271"/>
      <c r="HJ15" s="271"/>
      <c r="HK15" s="271"/>
      <c r="HL15" s="271"/>
      <c r="HM15" s="271"/>
      <c r="HN15" s="271"/>
      <c r="HO15" s="271"/>
      <c r="HP15" s="271"/>
      <c r="HQ15" s="271"/>
      <c r="HR15" s="271"/>
      <c r="HS15" s="271"/>
      <c r="HT15" s="271"/>
      <c r="HU15" s="271"/>
      <c r="HV15" s="271"/>
      <c r="HW15" s="271"/>
      <c r="HX15" s="271"/>
      <c r="HY15" s="271"/>
      <c r="HZ15" s="271"/>
      <c r="IA15" s="271"/>
      <c r="IB15" s="271"/>
      <c r="IC15" s="271"/>
      <c r="ID15" s="271"/>
      <c r="IE15" s="271"/>
      <c r="IF15" s="271"/>
      <c r="IG15" s="271"/>
      <c r="IH15" s="271"/>
      <c r="II15" s="271"/>
      <c r="IJ15" s="271"/>
      <c r="IK15" s="271"/>
      <c r="IL15" s="271"/>
      <c r="IM15" s="271"/>
      <c r="IN15" s="271"/>
    </row>
    <row r="16" ht="23.1" customHeight="1" spans="1:248">
      <c r="A16" s="97">
        <v>2120501</v>
      </c>
      <c r="B16" s="96" t="s">
        <v>154</v>
      </c>
      <c r="C16" s="97" t="s">
        <v>148</v>
      </c>
      <c r="D16" s="207">
        <v>66240</v>
      </c>
      <c r="E16" s="207">
        <v>0</v>
      </c>
      <c r="F16" s="207">
        <v>0</v>
      </c>
      <c r="G16" s="207">
        <v>0</v>
      </c>
      <c r="H16" s="207">
        <v>0</v>
      </c>
      <c r="I16" s="207">
        <v>66240</v>
      </c>
      <c r="J16" s="207">
        <v>0</v>
      </c>
      <c r="K16" s="207">
        <v>0</v>
      </c>
      <c r="L16" s="276">
        <v>0</v>
      </c>
      <c r="M16" s="207">
        <v>0</v>
      </c>
      <c r="N16" s="207">
        <v>0</v>
      </c>
      <c r="O16" s="207">
        <v>0</v>
      </c>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c r="BX16" s="271"/>
      <c r="BY16" s="271"/>
      <c r="BZ16" s="271"/>
      <c r="CA16" s="271"/>
      <c r="CB16" s="271"/>
      <c r="CC16" s="271"/>
      <c r="CD16" s="271"/>
      <c r="CE16" s="271"/>
      <c r="CF16" s="271"/>
      <c r="CG16" s="271"/>
      <c r="CH16" s="271"/>
      <c r="CI16" s="271"/>
      <c r="CJ16" s="271"/>
      <c r="CK16" s="271"/>
      <c r="CL16" s="271"/>
      <c r="CM16" s="271"/>
      <c r="CN16" s="271"/>
      <c r="CO16" s="271"/>
      <c r="CP16" s="271"/>
      <c r="CQ16" s="271"/>
      <c r="CR16" s="271"/>
      <c r="CS16" s="271"/>
      <c r="CT16" s="271"/>
      <c r="CU16" s="271"/>
      <c r="CV16" s="271"/>
      <c r="CW16" s="271"/>
      <c r="CX16" s="271"/>
      <c r="CY16" s="271"/>
      <c r="CZ16" s="271"/>
      <c r="DA16" s="271"/>
      <c r="DB16" s="271"/>
      <c r="DC16" s="271"/>
      <c r="DD16" s="271"/>
      <c r="DE16" s="271"/>
      <c r="DF16" s="271"/>
      <c r="DG16" s="271"/>
      <c r="DH16" s="271"/>
      <c r="DI16" s="271"/>
      <c r="DJ16" s="271"/>
      <c r="DK16" s="271"/>
      <c r="DL16" s="271"/>
      <c r="DM16" s="271"/>
      <c r="DN16" s="271"/>
      <c r="DO16" s="271"/>
      <c r="DP16" s="271"/>
      <c r="DQ16" s="271"/>
      <c r="DR16" s="271"/>
      <c r="DS16" s="271"/>
      <c r="DT16" s="271"/>
      <c r="DU16" s="271"/>
      <c r="DV16" s="271"/>
      <c r="DW16" s="271"/>
      <c r="DX16" s="271"/>
      <c r="DY16" s="271"/>
      <c r="DZ16" s="271"/>
      <c r="EA16" s="271"/>
      <c r="EB16" s="271"/>
      <c r="EC16" s="271"/>
      <c r="ED16" s="271"/>
      <c r="EE16" s="271"/>
      <c r="EF16" s="271"/>
      <c r="EG16" s="271"/>
      <c r="EH16" s="271"/>
      <c r="EI16" s="271"/>
      <c r="EJ16" s="271"/>
      <c r="EK16" s="271"/>
      <c r="EL16" s="271"/>
      <c r="EM16" s="271"/>
      <c r="EN16" s="271"/>
      <c r="EO16" s="271"/>
      <c r="EP16" s="271"/>
      <c r="EQ16" s="271"/>
      <c r="ER16" s="271"/>
      <c r="ES16" s="271"/>
      <c r="ET16" s="271"/>
      <c r="EU16" s="271"/>
      <c r="EV16" s="271"/>
      <c r="EW16" s="271"/>
      <c r="EX16" s="271"/>
      <c r="EY16" s="271"/>
      <c r="EZ16" s="271"/>
      <c r="FA16" s="271"/>
      <c r="FB16" s="271"/>
      <c r="FC16" s="271"/>
      <c r="FD16" s="271"/>
      <c r="FE16" s="271"/>
      <c r="FF16" s="271"/>
      <c r="FG16" s="271"/>
      <c r="FH16" s="271"/>
      <c r="FI16" s="271"/>
      <c r="FJ16" s="271"/>
      <c r="FK16" s="271"/>
      <c r="FL16" s="271"/>
      <c r="FM16" s="271"/>
      <c r="FN16" s="271"/>
      <c r="FO16" s="271"/>
      <c r="FP16" s="271"/>
      <c r="FQ16" s="271"/>
      <c r="FR16" s="271"/>
      <c r="FS16" s="271"/>
      <c r="FT16" s="271"/>
      <c r="FU16" s="271"/>
      <c r="FV16" s="271"/>
      <c r="FW16" s="271"/>
      <c r="FX16" s="271"/>
      <c r="FY16" s="271"/>
      <c r="FZ16" s="271"/>
      <c r="GA16" s="271"/>
      <c r="GB16" s="271"/>
      <c r="GC16" s="271"/>
      <c r="GD16" s="271"/>
      <c r="GE16" s="271"/>
      <c r="GF16" s="271"/>
      <c r="GG16" s="271"/>
      <c r="GH16" s="271"/>
      <c r="GI16" s="271"/>
      <c r="GJ16" s="271"/>
      <c r="GK16" s="271"/>
      <c r="GL16" s="271"/>
      <c r="GM16" s="271"/>
      <c r="GN16" s="271"/>
      <c r="GO16" s="271"/>
      <c r="GP16" s="271"/>
      <c r="GQ16" s="271"/>
      <c r="GR16" s="271"/>
      <c r="GS16" s="271"/>
      <c r="GT16" s="271"/>
      <c r="GU16" s="271"/>
      <c r="GV16" s="271"/>
      <c r="GW16" s="271"/>
      <c r="GX16" s="271"/>
      <c r="GY16" s="271"/>
      <c r="GZ16" s="271"/>
      <c r="HA16" s="271"/>
      <c r="HB16" s="271"/>
      <c r="HC16" s="271"/>
      <c r="HD16" s="271"/>
      <c r="HE16" s="271"/>
      <c r="HF16" s="271"/>
      <c r="HG16" s="271"/>
      <c r="HH16" s="271"/>
      <c r="HI16" s="271"/>
      <c r="HJ16" s="271"/>
      <c r="HK16" s="271"/>
      <c r="HL16" s="271"/>
      <c r="HM16" s="271"/>
      <c r="HN16" s="271"/>
      <c r="HO16" s="271"/>
      <c r="HP16" s="271"/>
      <c r="HQ16" s="271"/>
      <c r="HR16" s="271"/>
      <c r="HS16" s="271"/>
      <c r="HT16" s="271"/>
      <c r="HU16" s="271"/>
      <c r="HV16" s="271"/>
      <c r="HW16" s="271"/>
      <c r="HX16" s="271"/>
      <c r="HY16" s="271"/>
      <c r="HZ16" s="271"/>
      <c r="IA16" s="271"/>
      <c r="IB16" s="271"/>
      <c r="IC16" s="271"/>
      <c r="ID16" s="271"/>
      <c r="IE16" s="271"/>
      <c r="IF16" s="271"/>
      <c r="IG16" s="271"/>
      <c r="IH16" s="271"/>
      <c r="II16" s="271"/>
      <c r="IJ16" s="271"/>
      <c r="IK16" s="271"/>
      <c r="IL16" s="271"/>
      <c r="IM16" s="271"/>
      <c r="IN16" s="271"/>
    </row>
    <row r="17" ht="23.1" customHeight="1" spans="1:248">
      <c r="A17" s="271"/>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c r="BU17" s="271"/>
      <c r="BV17" s="271"/>
      <c r="BW17" s="271"/>
      <c r="BX17" s="271"/>
      <c r="BY17" s="271"/>
      <c r="BZ17" s="271"/>
      <c r="CA17" s="271"/>
      <c r="CB17" s="271"/>
      <c r="CC17" s="271"/>
      <c r="CD17" s="271"/>
      <c r="CE17" s="271"/>
      <c r="CF17" s="271"/>
      <c r="CG17" s="271"/>
      <c r="CH17" s="271"/>
      <c r="CI17" s="271"/>
      <c r="CJ17" s="271"/>
      <c r="CK17" s="271"/>
      <c r="CL17" s="271"/>
      <c r="CM17" s="271"/>
      <c r="CN17" s="271"/>
      <c r="CO17" s="271"/>
      <c r="CP17" s="271"/>
      <c r="CQ17" s="271"/>
      <c r="CR17" s="271"/>
      <c r="CS17" s="271"/>
      <c r="CT17" s="271"/>
      <c r="CU17" s="271"/>
      <c r="CV17" s="271"/>
      <c r="CW17" s="271"/>
      <c r="CX17" s="271"/>
      <c r="CY17" s="271"/>
      <c r="CZ17" s="271"/>
      <c r="DA17" s="271"/>
      <c r="DB17" s="271"/>
      <c r="DC17" s="271"/>
      <c r="DD17" s="271"/>
      <c r="DE17" s="271"/>
      <c r="DF17" s="271"/>
      <c r="DG17" s="271"/>
      <c r="DH17" s="271"/>
      <c r="DI17" s="271"/>
      <c r="DJ17" s="271"/>
      <c r="DK17" s="271"/>
      <c r="DL17" s="271"/>
      <c r="DM17" s="271"/>
      <c r="DN17" s="271"/>
      <c r="DO17" s="271"/>
      <c r="DP17" s="271"/>
      <c r="DQ17" s="271"/>
      <c r="DR17" s="271"/>
      <c r="DS17" s="271"/>
      <c r="DT17" s="271"/>
      <c r="DU17" s="271"/>
      <c r="DV17" s="271"/>
      <c r="DW17" s="271"/>
      <c r="DX17" s="271"/>
      <c r="DY17" s="271"/>
      <c r="DZ17" s="271"/>
      <c r="EA17" s="271"/>
      <c r="EB17" s="271"/>
      <c r="EC17" s="271"/>
      <c r="ED17" s="271"/>
      <c r="EE17" s="271"/>
      <c r="EF17" s="271"/>
      <c r="EG17" s="271"/>
      <c r="EH17" s="271"/>
      <c r="EI17" s="271"/>
      <c r="EJ17" s="271"/>
      <c r="EK17" s="271"/>
      <c r="EL17" s="271"/>
      <c r="EM17" s="271"/>
      <c r="EN17" s="271"/>
      <c r="EO17" s="271"/>
      <c r="EP17" s="271"/>
      <c r="EQ17" s="271"/>
      <c r="ER17" s="271"/>
      <c r="ES17" s="271"/>
      <c r="ET17" s="271"/>
      <c r="EU17" s="271"/>
      <c r="EV17" s="271"/>
      <c r="EW17" s="271"/>
      <c r="EX17" s="271"/>
      <c r="EY17" s="271"/>
      <c r="EZ17" s="271"/>
      <c r="FA17" s="271"/>
      <c r="FB17" s="271"/>
      <c r="FC17" s="271"/>
      <c r="FD17" s="271"/>
      <c r="FE17" s="271"/>
      <c r="FF17" s="271"/>
      <c r="FG17" s="271"/>
      <c r="FH17" s="271"/>
      <c r="FI17" s="271"/>
      <c r="FJ17" s="271"/>
      <c r="FK17" s="271"/>
      <c r="FL17" s="271"/>
      <c r="FM17" s="271"/>
      <c r="FN17" s="271"/>
      <c r="FO17" s="271"/>
      <c r="FP17" s="271"/>
      <c r="FQ17" s="271"/>
      <c r="FR17" s="271"/>
      <c r="FS17" s="271"/>
      <c r="FT17" s="271"/>
      <c r="FU17" s="271"/>
      <c r="FV17" s="271"/>
      <c r="FW17" s="271"/>
      <c r="FX17" s="271"/>
      <c r="FY17" s="271"/>
      <c r="FZ17" s="271"/>
      <c r="GA17" s="271"/>
      <c r="GB17" s="271"/>
      <c r="GC17" s="271"/>
      <c r="GD17" s="271"/>
      <c r="GE17" s="271"/>
      <c r="GF17" s="271"/>
      <c r="GG17" s="271"/>
      <c r="GH17" s="271"/>
      <c r="GI17" s="271"/>
      <c r="GJ17" s="271"/>
      <c r="GK17" s="271"/>
      <c r="GL17" s="271"/>
      <c r="GM17" s="271"/>
      <c r="GN17" s="271"/>
      <c r="GO17" s="271"/>
      <c r="GP17" s="271"/>
      <c r="GQ17" s="271"/>
      <c r="GR17" s="271"/>
      <c r="GS17" s="271"/>
      <c r="GT17" s="271"/>
      <c r="GU17" s="271"/>
      <c r="GV17" s="271"/>
      <c r="GW17" s="271"/>
      <c r="GX17" s="271"/>
      <c r="GY17" s="271"/>
      <c r="GZ17" s="271"/>
      <c r="HA17" s="271"/>
      <c r="HB17" s="271"/>
      <c r="HC17" s="271"/>
      <c r="HD17" s="271"/>
      <c r="HE17" s="271"/>
      <c r="HF17" s="271"/>
      <c r="HG17" s="271"/>
      <c r="HH17" s="271"/>
      <c r="HI17" s="271"/>
      <c r="HJ17" s="271"/>
      <c r="HK17" s="271"/>
      <c r="HL17" s="271"/>
      <c r="HM17" s="271"/>
      <c r="HN17" s="271"/>
      <c r="HO17" s="271"/>
      <c r="HP17" s="271"/>
      <c r="HQ17" s="271"/>
      <c r="HR17" s="271"/>
      <c r="HS17" s="271"/>
      <c r="HT17" s="271"/>
      <c r="HU17" s="271"/>
      <c r="HV17" s="271"/>
      <c r="HW17" s="271"/>
      <c r="HX17" s="271"/>
      <c r="HY17" s="271"/>
      <c r="HZ17" s="271"/>
      <c r="IA17" s="271"/>
      <c r="IB17" s="271"/>
      <c r="IC17" s="271"/>
      <c r="ID17" s="271"/>
      <c r="IE17" s="271"/>
      <c r="IF17" s="271"/>
      <c r="IG17" s="271"/>
      <c r="IH17" s="271"/>
      <c r="II17" s="271"/>
      <c r="IJ17" s="271"/>
      <c r="IK17" s="271"/>
      <c r="IL17" s="271"/>
      <c r="IM17" s="271"/>
      <c r="IN17" s="271"/>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85" orientation="landscape" horizontalDpi="6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0"/>
  <sheetViews>
    <sheetView showGridLines="0" showZeros="0" workbookViewId="0">
      <selection activeCell="D18" sqref="D18"/>
    </sheetView>
  </sheetViews>
  <sheetFormatPr defaultColWidth="9.33333333333333" defaultRowHeight="11.25"/>
  <cols>
    <col min="1" max="1" width="20.3333333333333" customWidth="1"/>
    <col min="2" max="2" width="13.8333333333333" customWidth="1"/>
    <col min="3" max="3" width="10.5" customWidth="1"/>
    <col min="4" max="4" width="12" customWidth="1"/>
    <col min="5" max="5" width="20.3333333333333" customWidth="1"/>
    <col min="6" max="6" width="13.5" customWidth="1"/>
    <col min="7" max="7" width="13.6666666666667" customWidth="1"/>
    <col min="8" max="8" width="14" customWidth="1"/>
    <col min="9" max="9" width="14.1666666666667" customWidth="1"/>
    <col min="10" max="10" width="13.5" customWidth="1"/>
    <col min="12" max="12" width="12.3333333333333" customWidth="1"/>
    <col min="13" max="14" width="11.1666666666667" customWidth="1"/>
    <col min="15" max="15" width="13" customWidth="1"/>
    <col min="17" max="17" width="12.1666666666667" customWidth="1"/>
  </cols>
  <sheetData>
    <row r="1" ht="12" customHeight="1" spans="1:17">
      <c r="A1" s="201"/>
      <c r="B1" s="201"/>
      <c r="C1" s="201"/>
      <c r="D1" s="201"/>
      <c r="E1" s="201"/>
      <c r="F1" s="201"/>
      <c r="G1" s="201"/>
      <c r="H1" s="201"/>
      <c r="I1" s="201"/>
      <c r="J1" s="201"/>
      <c r="K1" s="166"/>
      <c r="L1" s="208"/>
      <c r="M1" s="209"/>
      <c r="N1" s="209"/>
      <c r="O1" s="209"/>
      <c r="P1" s="209"/>
      <c r="Q1" s="261" t="s">
        <v>253</v>
      </c>
    </row>
    <row r="2" ht="18.75" customHeight="1" spans="1:17">
      <c r="A2" s="219" t="s">
        <v>254</v>
      </c>
      <c r="B2" s="219"/>
      <c r="C2" s="219"/>
      <c r="D2" s="219"/>
      <c r="E2" s="219"/>
      <c r="F2" s="219"/>
      <c r="G2" s="219"/>
      <c r="H2" s="219"/>
      <c r="I2" s="219"/>
      <c r="J2" s="219"/>
      <c r="K2" s="219"/>
      <c r="L2" s="219"/>
      <c r="M2" s="219"/>
      <c r="N2" s="219"/>
      <c r="O2" s="219"/>
      <c r="P2" s="219"/>
      <c r="Q2" s="219"/>
    </row>
    <row r="3" ht="12" customHeight="1" spans="1:17">
      <c r="A3" s="204"/>
      <c r="B3" s="204"/>
      <c r="C3" s="204"/>
      <c r="D3" s="204"/>
      <c r="E3" s="204"/>
      <c r="F3" s="204"/>
      <c r="G3" s="204"/>
      <c r="H3" s="204"/>
      <c r="I3" s="204"/>
      <c r="J3" s="204"/>
      <c r="K3" s="166"/>
      <c r="L3" s="212"/>
      <c r="M3" s="209"/>
      <c r="N3" s="209"/>
      <c r="O3" s="209"/>
      <c r="P3" s="209"/>
      <c r="Q3" s="210" t="s">
        <v>90</v>
      </c>
    </row>
    <row r="4" ht="24" customHeight="1" spans="1:17">
      <c r="A4" s="205" t="s">
        <v>92</v>
      </c>
      <c r="B4" s="205" t="s">
        <v>135</v>
      </c>
      <c r="C4" s="205" t="s">
        <v>255</v>
      </c>
      <c r="D4" s="205" t="s">
        <v>256</v>
      </c>
      <c r="E4" s="249" t="s">
        <v>137</v>
      </c>
      <c r="F4" s="168" t="s">
        <v>94</v>
      </c>
      <c r="G4" s="168"/>
      <c r="H4" s="168"/>
      <c r="I4" s="192" t="s">
        <v>95</v>
      </c>
      <c r="J4" s="97" t="s">
        <v>96</v>
      </c>
      <c r="K4" s="97" t="s">
        <v>97</v>
      </c>
      <c r="L4" s="97"/>
      <c r="M4" s="97" t="s">
        <v>98</v>
      </c>
      <c r="N4" s="257" t="s">
        <v>257</v>
      </c>
      <c r="O4" s="205" t="s">
        <v>99</v>
      </c>
      <c r="P4" s="205" t="s">
        <v>100</v>
      </c>
      <c r="Q4" s="262" t="s">
        <v>101</v>
      </c>
    </row>
    <row r="5" ht="12" customHeight="1" spans="1:17">
      <c r="A5" s="205"/>
      <c r="B5" s="205"/>
      <c r="C5" s="205"/>
      <c r="D5" s="205"/>
      <c r="E5" s="250"/>
      <c r="F5" s="231" t="s">
        <v>138</v>
      </c>
      <c r="G5" s="253" t="s">
        <v>103</v>
      </c>
      <c r="H5" s="182" t="s">
        <v>104</v>
      </c>
      <c r="I5" s="168"/>
      <c r="J5" s="97"/>
      <c r="K5" s="97"/>
      <c r="L5" s="97"/>
      <c r="M5" s="97"/>
      <c r="N5" s="258"/>
      <c r="O5" s="205"/>
      <c r="P5" s="205"/>
      <c r="Q5" s="263"/>
    </row>
    <row r="6" ht="24" customHeight="1" spans="1:17">
      <c r="A6" s="205"/>
      <c r="B6" s="205"/>
      <c r="C6" s="205"/>
      <c r="D6" s="205"/>
      <c r="E6" s="250"/>
      <c r="F6" s="193"/>
      <c r="G6" s="194"/>
      <c r="H6" s="254"/>
      <c r="I6" s="168"/>
      <c r="J6" s="97"/>
      <c r="K6" s="97" t="s">
        <v>105</v>
      </c>
      <c r="L6" s="97" t="s">
        <v>106</v>
      </c>
      <c r="M6" s="97"/>
      <c r="N6" s="259"/>
      <c r="O6" s="205"/>
      <c r="P6" s="205"/>
      <c r="Q6" s="264"/>
    </row>
    <row r="7" s="45" customFormat="1" ht="35.25" customHeight="1" spans="1:17">
      <c r="A7" s="96" t="s">
        <v>107</v>
      </c>
      <c r="B7" s="97"/>
      <c r="C7" s="97"/>
      <c r="D7" s="96"/>
      <c r="E7" s="255">
        <v>45150000</v>
      </c>
      <c r="F7" s="256">
        <v>46240000</v>
      </c>
      <c r="G7" s="256">
        <v>41150000</v>
      </c>
      <c r="H7" s="256">
        <v>5090000</v>
      </c>
      <c r="I7" s="256">
        <v>0</v>
      </c>
      <c r="J7" s="256">
        <v>0</v>
      </c>
      <c r="K7" s="256">
        <v>0</v>
      </c>
      <c r="L7" s="260">
        <v>0</v>
      </c>
      <c r="M7" s="256">
        <v>0</v>
      </c>
      <c r="N7" s="256">
        <v>0</v>
      </c>
      <c r="O7" s="256">
        <v>0</v>
      </c>
      <c r="P7" s="256">
        <v>0</v>
      </c>
      <c r="Q7" s="256">
        <v>0</v>
      </c>
    </row>
    <row r="8" ht="35.25" customHeight="1" spans="1:17">
      <c r="A8" s="96" t="s">
        <v>258</v>
      </c>
      <c r="B8" s="97">
        <v>2120199</v>
      </c>
      <c r="C8" s="97" t="s">
        <v>259</v>
      </c>
      <c r="D8" s="96" t="s">
        <v>260</v>
      </c>
      <c r="E8" s="255">
        <v>200000</v>
      </c>
      <c r="F8" s="256">
        <v>200000</v>
      </c>
      <c r="G8" s="256">
        <v>200000</v>
      </c>
      <c r="H8" s="256">
        <v>0</v>
      </c>
      <c r="I8" s="256">
        <v>0</v>
      </c>
      <c r="J8" s="256">
        <v>0</v>
      </c>
      <c r="K8" s="256">
        <v>0</v>
      </c>
      <c r="L8" s="260">
        <v>0</v>
      </c>
      <c r="M8" s="256">
        <v>0</v>
      </c>
      <c r="N8" s="256">
        <v>0</v>
      </c>
      <c r="O8" s="256">
        <v>0</v>
      </c>
      <c r="P8" s="256">
        <v>0</v>
      </c>
      <c r="Q8" s="256">
        <v>0</v>
      </c>
    </row>
    <row r="9" ht="35.25" customHeight="1" spans="1:17">
      <c r="A9" s="96" t="s">
        <v>261</v>
      </c>
      <c r="B9" s="97">
        <v>2120199</v>
      </c>
      <c r="C9" s="97" t="s">
        <v>259</v>
      </c>
      <c r="D9" s="96" t="s">
        <v>262</v>
      </c>
      <c r="E9" s="255">
        <v>1300000</v>
      </c>
      <c r="F9" s="256">
        <v>1300000</v>
      </c>
      <c r="G9" s="256">
        <v>1300000</v>
      </c>
      <c r="H9" s="256">
        <v>0</v>
      </c>
      <c r="I9" s="256">
        <v>0</v>
      </c>
      <c r="J9" s="256">
        <v>0</v>
      </c>
      <c r="K9" s="256">
        <v>0</v>
      </c>
      <c r="L9" s="260">
        <v>0</v>
      </c>
      <c r="M9" s="256">
        <v>0</v>
      </c>
      <c r="N9" s="256">
        <v>0</v>
      </c>
      <c r="O9" s="256">
        <v>0</v>
      </c>
      <c r="P9" s="256">
        <v>0</v>
      </c>
      <c r="Q9" s="256">
        <v>0</v>
      </c>
    </row>
    <row r="10" ht="35.25" customHeight="1" spans="1:17">
      <c r="A10" s="96" t="s">
        <v>263</v>
      </c>
      <c r="B10" s="97">
        <v>2120102</v>
      </c>
      <c r="C10" s="97" t="s">
        <v>264</v>
      </c>
      <c r="D10" s="96" t="s">
        <v>265</v>
      </c>
      <c r="E10" s="255">
        <v>150000</v>
      </c>
      <c r="F10" s="256">
        <v>150000</v>
      </c>
      <c r="G10" s="256">
        <v>150000</v>
      </c>
      <c r="H10" s="256">
        <v>0</v>
      </c>
      <c r="I10" s="256">
        <v>0</v>
      </c>
      <c r="J10" s="256">
        <v>0</v>
      </c>
      <c r="K10" s="256">
        <v>0</v>
      </c>
      <c r="L10" s="260">
        <v>0</v>
      </c>
      <c r="M10" s="256">
        <v>0</v>
      </c>
      <c r="N10" s="256">
        <v>0</v>
      </c>
      <c r="O10" s="256">
        <v>0</v>
      </c>
      <c r="P10" s="256">
        <v>0</v>
      </c>
      <c r="Q10" s="256">
        <v>0</v>
      </c>
    </row>
    <row r="11" ht="35.25" customHeight="1" spans="1:17">
      <c r="A11" s="96" t="s">
        <v>263</v>
      </c>
      <c r="B11" s="97">
        <v>2120102</v>
      </c>
      <c r="C11" s="97" t="s">
        <v>264</v>
      </c>
      <c r="D11" s="96" t="s">
        <v>266</v>
      </c>
      <c r="E11" s="255">
        <v>30000</v>
      </c>
      <c r="F11" s="256">
        <v>30000</v>
      </c>
      <c r="G11" s="256">
        <v>30000</v>
      </c>
      <c r="H11" s="256">
        <v>0</v>
      </c>
      <c r="I11" s="256">
        <v>0</v>
      </c>
      <c r="J11" s="256">
        <v>0</v>
      </c>
      <c r="K11" s="256">
        <v>0</v>
      </c>
      <c r="L11" s="260">
        <v>0</v>
      </c>
      <c r="M11" s="256">
        <v>0</v>
      </c>
      <c r="N11" s="256">
        <v>0</v>
      </c>
      <c r="O11" s="256">
        <v>0</v>
      </c>
      <c r="P11" s="256">
        <v>0</v>
      </c>
      <c r="Q11" s="256">
        <v>0</v>
      </c>
    </row>
    <row r="12" ht="35.25" customHeight="1" spans="1:17">
      <c r="A12" s="96" t="s">
        <v>263</v>
      </c>
      <c r="B12" s="97">
        <v>2120199</v>
      </c>
      <c r="C12" s="97" t="s">
        <v>259</v>
      </c>
      <c r="D12" s="96" t="s">
        <v>267</v>
      </c>
      <c r="E12" s="255">
        <v>850000</v>
      </c>
      <c r="F12" s="256">
        <v>850000</v>
      </c>
      <c r="G12" s="256">
        <v>850000</v>
      </c>
      <c r="H12" s="256">
        <v>0</v>
      </c>
      <c r="I12" s="256">
        <v>0</v>
      </c>
      <c r="J12" s="256">
        <v>0</v>
      </c>
      <c r="K12" s="256">
        <v>0</v>
      </c>
      <c r="L12" s="260">
        <v>0</v>
      </c>
      <c r="M12" s="256">
        <v>0</v>
      </c>
      <c r="N12" s="256">
        <v>0</v>
      </c>
      <c r="O12" s="256">
        <v>0</v>
      </c>
      <c r="P12" s="256">
        <v>0</v>
      </c>
      <c r="Q12" s="256">
        <v>0</v>
      </c>
    </row>
    <row r="13" ht="35.25" customHeight="1" spans="1:17">
      <c r="A13" s="96" t="s">
        <v>263</v>
      </c>
      <c r="B13" s="97">
        <v>2120102</v>
      </c>
      <c r="C13" s="97" t="s">
        <v>264</v>
      </c>
      <c r="D13" s="96" t="s">
        <v>268</v>
      </c>
      <c r="E13" s="255">
        <v>70000</v>
      </c>
      <c r="F13" s="256">
        <v>70000</v>
      </c>
      <c r="G13" s="256">
        <v>70000</v>
      </c>
      <c r="H13" s="256">
        <v>0</v>
      </c>
      <c r="I13" s="256">
        <v>0</v>
      </c>
      <c r="J13" s="256">
        <v>0</v>
      </c>
      <c r="K13" s="256">
        <v>0</v>
      </c>
      <c r="L13" s="260">
        <v>0</v>
      </c>
      <c r="M13" s="256">
        <v>0</v>
      </c>
      <c r="N13" s="256">
        <v>0</v>
      </c>
      <c r="O13" s="256">
        <v>0</v>
      </c>
      <c r="P13" s="256">
        <v>0</v>
      </c>
      <c r="Q13" s="256">
        <v>0</v>
      </c>
    </row>
    <row r="14" ht="35.25" customHeight="1" spans="1:17">
      <c r="A14" s="96" t="s">
        <v>263</v>
      </c>
      <c r="B14" s="97">
        <v>2120102</v>
      </c>
      <c r="C14" s="97" t="s">
        <v>264</v>
      </c>
      <c r="D14" s="96" t="s">
        <v>269</v>
      </c>
      <c r="E14" s="255">
        <v>50000</v>
      </c>
      <c r="F14" s="256">
        <v>50000</v>
      </c>
      <c r="G14" s="256">
        <v>50000</v>
      </c>
      <c r="H14" s="256">
        <v>0</v>
      </c>
      <c r="I14" s="256">
        <v>0</v>
      </c>
      <c r="J14" s="256">
        <v>0</v>
      </c>
      <c r="K14" s="256">
        <v>0</v>
      </c>
      <c r="L14" s="260">
        <v>0</v>
      </c>
      <c r="M14" s="256">
        <v>0</v>
      </c>
      <c r="N14" s="256">
        <v>0</v>
      </c>
      <c r="O14" s="256">
        <v>0</v>
      </c>
      <c r="P14" s="256">
        <v>0</v>
      </c>
      <c r="Q14" s="256">
        <v>0</v>
      </c>
    </row>
    <row r="15" ht="35.25" customHeight="1" spans="1:17">
      <c r="A15" s="96" t="s">
        <v>263</v>
      </c>
      <c r="B15" s="97">
        <v>2120199</v>
      </c>
      <c r="C15" s="97" t="s">
        <v>259</v>
      </c>
      <c r="D15" s="96" t="s">
        <v>270</v>
      </c>
      <c r="E15" s="255">
        <v>30000</v>
      </c>
      <c r="F15" s="256">
        <v>30000</v>
      </c>
      <c r="G15" s="256">
        <v>30000</v>
      </c>
      <c r="H15" s="256">
        <v>0</v>
      </c>
      <c r="I15" s="256">
        <v>0</v>
      </c>
      <c r="J15" s="256">
        <v>0</v>
      </c>
      <c r="K15" s="256">
        <v>0</v>
      </c>
      <c r="L15" s="260">
        <v>0</v>
      </c>
      <c r="M15" s="256">
        <v>0</v>
      </c>
      <c r="N15" s="256">
        <v>0</v>
      </c>
      <c r="O15" s="256">
        <v>0</v>
      </c>
      <c r="P15" s="256">
        <v>0</v>
      </c>
      <c r="Q15" s="256">
        <v>0</v>
      </c>
    </row>
    <row r="16" ht="35.25" customHeight="1" spans="1:17">
      <c r="A16" s="96" t="s">
        <v>263</v>
      </c>
      <c r="B16" s="97">
        <v>2120102</v>
      </c>
      <c r="C16" s="97" t="s">
        <v>264</v>
      </c>
      <c r="D16" s="96" t="s">
        <v>271</v>
      </c>
      <c r="E16" s="255">
        <v>120000</v>
      </c>
      <c r="F16" s="256">
        <v>120000</v>
      </c>
      <c r="G16" s="256">
        <v>120000</v>
      </c>
      <c r="H16" s="256">
        <v>0</v>
      </c>
      <c r="I16" s="256">
        <v>0</v>
      </c>
      <c r="J16" s="256">
        <v>0</v>
      </c>
      <c r="K16" s="256">
        <v>0</v>
      </c>
      <c r="L16" s="260">
        <v>0</v>
      </c>
      <c r="M16" s="256">
        <v>0</v>
      </c>
      <c r="N16" s="256">
        <v>0</v>
      </c>
      <c r="O16" s="256">
        <v>0</v>
      </c>
      <c r="P16" s="256">
        <v>0</v>
      </c>
      <c r="Q16" s="256">
        <v>0</v>
      </c>
    </row>
    <row r="17" ht="35.25" customHeight="1" spans="1:17">
      <c r="A17" s="96" t="s">
        <v>263</v>
      </c>
      <c r="B17" s="97">
        <v>2120102</v>
      </c>
      <c r="C17" s="97" t="s">
        <v>264</v>
      </c>
      <c r="D17" s="96" t="s">
        <v>272</v>
      </c>
      <c r="E17" s="255">
        <v>180000</v>
      </c>
      <c r="F17" s="256">
        <v>180000</v>
      </c>
      <c r="G17" s="256">
        <v>180000</v>
      </c>
      <c r="H17" s="256">
        <v>0</v>
      </c>
      <c r="I17" s="256">
        <v>0</v>
      </c>
      <c r="J17" s="256">
        <v>0</v>
      </c>
      <c r="K17" s="256">
        <v>0</v>
      </c>
      <c r="L17" s="260">
        <v>0</v>
      </c>
      <c r="M17" s="256">
        <v>0</v>
      </c>
      <c r="N17" s="256">
        <v>0</v>
      </c>
      <c r="O17" s="256">
        <v>0</v>
      </c>
      <c r="P17" s="256">
        <v>0</v>
      </c>
      <c r="Q17" s="256">
        <v>0</v>
      </c>
    </row>
    <row r="18" ht="35.25" customHeight="1" spans="1:17">
      <c r="A18" s="96" t="s">
        <v>263</v>
      </c>
      <c r="B18" s="97">
        <v>2120102</v>
      </c>
      <c r="C18" s="97" t="s">
        <v>264</v>
      </c>
      <c r="D18" s="96" t="s">
        <v>273</v>
      </c>
      <c r="E18" s="255">
        <v>500000</v>
      </c>
      <c r="F18" s="256">
        <v>500000</v>
      </c>
      <c r="G18" s="256">
        <v>500000</v>
      </c>
      <c r="H18" s="256">
        <v>0</v>
      </c>
      <c r="I18" s="256">
        <v>0</v>
      </c>
      <c r="J18" s="256">
        <v>0</v>
      </c>
      <c r="K18" s="256">
        <v>0</v>
      </c>
      <c r="L18" s="260">
        <v>0</v>
      </c>
      <c r="M18" s="256">
        <v>0</v>
      </c>
      <c r="N18" s="256">
        <v>0</v>
      </c>
      <c r="O18" s="256">
        <v>0</v>
      </c>
      <c r="P18" s="256">
        <v>0</v>
      </c>
      <c r="Q18" s="256">
        <v>0</v>
      </c>
    </row>
    <row r="19" ht="35.25" customHeight="1" spans="1:17">
      <c r="A19" s="96" t="s">
        <v>263</v>
      </c>
      <c r="B19" s="97">
        <v>2120303</v>
      </c>
      <c r="C19" s="97" t="s">
        <v>274</v>
      </c>
      <c r="D19" s="96" t="s">
        <v>275</v>
      </c>
      <c r="E19" s="255">
        <v>50000</v>
      </c>
      <c r="F19" s="256">
        <v>50000</v>
      </c>
      <c r="G19" s="256">
        <v>50000</v>
      </c>
      <c r="H19" s="256">
        <v>0</v>
      </c>
      <c r="I19" s="256">
        <v>0</v>
      </c>
      <c r="J19" s="256">
        <v>0</v>
      </c>
      <c r="K19" s="256">
        <v>0</v>
      </c>
      <c r="L19" s="260">
        <v>0</v>
      </c>
      <c r="M19" s="256">
        <v>0</v>
      </c>
      <c r="N19" s="256">
        <v>0</v>
      </c>
      <c r="O19" s="256">
        <v>0</v>
      </c>
      <c r="P19" s="256">
        <v>0</v>
      </c>
      <c r="Q19" s="256">
        <v>0</v>
      </c>
    </row>
    <row r="20" ht="35.25" customHeight="1" spans="1:17">
      <c r="A20" s="96" t="s">
        <v>276</v>
      </c>
      <c r="B20" s="97">
        <v>2120303</v>
      </c>
      <c r="C20" s="97" t="s">
        <v>274</v>
      </c>
      <c r="D20" s="96" t="s">
        <v>277</v>
      </c>
      <c r="E20" s="255">
        <v>3000000</v>
      </c>
      <c r="F20" s="256">
        <v>3000000</v>
      </c>
      <c r="G20" s="256">
        <v>3000000</v>
      </c>
      <c r="H20" s="256">
        <v>0</v>
      </c>
      <c r="I20" s="256">
        <v>0</v>
      </c>
      <c r="J20" s="256">
        <v>0</v>
      </c>
      <c r="K20" s="256">
        <v>0</v>
      </c>
      <c r="L20" s="260">
        <v>0</v>
      </c>
      <c r="M20" s="256">
        <v>0</v>
      </c>
      <c r="N20" s="256">
        <v>0</v>
      </c>
      <c r="O20" s="256">
        <v>0</v>
      </c>
      <c r="P20" s="256">
        <v>0</v>
      </c>
      <c r="Q20" s="256">
        <v>0</v>
      </c>
    </row>
    <row r="21" ht="35.25" customHeight="1" spans="1:17">
      <c r="A21" s="96" t="s">
        <v>276</v>
      </c>
      <c r="B21" s="97">
        <v>2120303</v>
      </c>
      <c r="C21" s="97" t="s">
        <v>274</v>
      </c>
      <c r="D21" s="96" t="s">
        <v>278</v>
      </c>
      <c r="E21" s="255">
        <v>190000</v>
      </c>
      <c r="F21" s="256">
        <v>190000</v>
      </c>
      <c r="G21" s="256">
        <v>190000</v>
      </c>
      <c r="H21" s="256">
        <v>0</v>
      </c>
      <c r="I21" s="256">
        <v>0</v>
      </c>
      <c r="J21" s="256">
        <v>0</v>
      </c>
      <c r="K21" s="256">
        <v>0</v>
      </c>
      <c r="L21" s="260">
        <v>0</v>
      </c>
      <c r="M21" s="256">
        <v>0</v>
      </c>
      <c r="N21" s="256">
        <v>0</v>
      </c>
      <c r="O21" s="256">
        <v>0</v>
      </c>
      <c r="P21" s="256">
        <v>0</v>
      </c>
      <c r="Q21" s="256">
        <v>0</v>
      </c>
    </row>
    <row r="22" ht="35.25" customHeight="1" spans="1:17">
      <c r="A22" s="96" t="s">
        <v>276</v>
      </c>
      <c r="B22" s="97">
        <v>2120399</v>
      </c>
      <c r="C22" s="97" t="s">
        <v>279</v>
      </c>
      <c r="D22" s="96" t="s">
        <v>280</v>
      </c>
      <c r="E22" s="255">
        <v>200000</v>
      </c>
      <c r="F22" s="256">
        <v>200000</v>
      </c>
      <c r="G22" s="256">
        <v>200000</v>
      </c>
      <c r="H22" s="256">
        <v>0</v>
      </c>
      <c r="I22" s="256">
        <v>0</v>
      </c>
      <c r="J22" s="256">
        <v>0</v>
      </c>
      <c r="K22" s="256">
        <v>0</v>
      </c>
      <c r="L22" s="260">
        <v>0</v>
      </c>
      <c r="M22" s="256">
        <v>0</v>
      </c>
      <c r="N22" s="256">
        <v>0</v>
      </c>
      <c r="O22" s="256">
        <v>0</v>
      </c>
      <c r="P22" s="256">
        <v>0</v>
      </c>
      <c r="Q22" s="256">
        <v>0</v>
      </c>
    </row>
    <row r="23" ht="35.25" customHeight="1" spans="1:17">
      <c r="A23" s="96" t="s">
        <v>281</v>
      </c>
      <c r="B23" s="97">
        <v>2120104</v>
      </c>
      <c r="C23" s="97" t="s">
        <v>282</v>
      </c>
      <c r="D23" s="96" t="s">
        <v>283</v>
      </c>
      <c r="E23" s="255">
        <v>800000</v>
      </c>
      <c r="F23" s="256">
        <v>800000</v>
      </c>
      <c r="G23" s="256">
        <v>800000</v>
      </c>
      <c r="H23" s="256">
        <v>0</v>
      </c>
      <c r="I23" s="256">
        <v>0</v>
      </c>
      <c r="J23" s="256">
        <v>0</v>
      </c>
      <c r="K23" s="256">
        <v>0</v>
      </c>
      <c r="L23" s="260">
        <v>0</v>
      </c>
      <c r="M23" s="256">
        <v>0</v>
      </c>
      <c r="N23" s="256">
        <v>0</v>
      </c>
      <c r="O23" s="256">
        <v>0</v>
      </c>
      <c r="P23" s="256">
        <v>0</v>
      </c>
      <c r="Q23" s="256">
        <v>0</v>
      </c>
    </row>
    <row r="24" ht="35.25" customHeight="1" spans="1:17">
      <c r="A24" s="96" t="s">
        <v>284</v>
      </c>
      <c r="B24" s="97">
        <v>2120199</v>
      </c>
      <c r="C24" s="97" t="s">
        <v>259</v>
      </c>
      <c r="D24" s="96" t="s">
        <v>285</v>
      </c>
      <c r="E24" s="255">
        <v>750000</v>
      </c>
      <c r="F24" s="256">
        <v>750000</v>
      </c>
      <c r="G24" s="256">
        <v>750000</v>
      </c>
      <c r="H24" s="256">
        <v>0</v>
      </c>
      <c r="I24" s="256">
        <v>0</v>
      </c>
      <c r="J24" s="256">
        <v>0</v>
      </c>
      <c r="K24" s="256">
        <v>0</v>
      </c>
      <c r="L24" s="260">
        <v>0</v>
      </c>
      <c r="M24" s="256">
        <v>0</v>
      </c>
      <c r="N24" s="256">
        <v>0</v>
      </c>
      <c r="O24" s="256">
        <v>0</v>
      </c>
      <c r="P24" s="256">
        <v>0</v>
      </c>
      <c r="Q24" s="256">
        <v>0</v>
      </c>
    </row>
    <row r="25" ht="35.25" customHeight="1" spans="1:17">
      <c r="A25" s="96" t="s">
        <v>284</v>
      </c>
      <c r="B25" s="97">
        <v>2120199</v>
      </c>
      <c r="C25" s="97" t="s">
        <v>259</v>
      </c>
      <c r="D25" s="96" t="s">
        <v>286</v>
      </c>
      <c r="E25" s="255">
        <v>50000</v>
      </c>
      <c r="F25" s="256">
        <v>50000</v>
      </c>
      <c r="G25" s="256">
        <v>50000</v>
      </c>
      <c r="H25" s="256">
        <v>0</v>
      </c>
      <c r="I25" s="256">
        <v>0</v>
      </c>
      <c r="J25" s="256">
        <v>0</v>
      </c>
      <c r="K25" s="256">
        <v>0</v>
      </c>
      <c r="L25" s="260">
        <v>0</v>
      </c>
      <c r="M25" s="256">
        <v>0</v>
      </c>
      <c r="N25" s="256">
        <v>0</v>
      </c>
      <c r="O25" s="256">
        <v>0</v>
      </c>
      <c r="P25" s="256">
        <v>0</v>
      </c>
      <c r="Q25" s="256">
        <v>0</v>
      </c>
    </row>
    <row r="26" ht="35.25" customHeight="1" spans="1:17">
      <c r="A26" s="96" t="s">
        <v>284</v>
      </c>
      <c r="B26" s="97">
        <v>2120199</v>
      </c>
      <c r="C26" s="97" t="s">
        <v>259</v>
      </c>
      <c r="D26" s="96" t="s">
        <v>287</v>
      </c>
      <c r="E26" s="255">
        <v>50000</v>
      </c>
      <c r="F26" s="256">
        <v>50000</v>
      </c>
      <c r="G26" s="256">
        <v>50000</v>
      </c>
      <c r="H26" s="256">
        <v>0</v>
      </c>
      <c r="I26" s="256">
        <v>0</v>
      </c>
      <c r="J26" s="256">
        <v>0</v>
      </c>
      <c r="K26" s="256">
        <v>0</v>
      </c>
      <c r="L26" s="260">
        <v>0</v>
      </c>
      <c r="M26" s="256">
        <v>0</v>
      </c>
      <c r="N26" s="256">
        <v>0</v>
      </c>
      <c r="O26" s="256">
        <v>0</v>
      </c>
      <c r="P26" s="256">
        <v>0</v>
      </c>
      <c r="Q26" s="256">
        <v>0</v>
      </c>
    </row>
    <row r="27" ht="35.25" customHeight="1" spans="1:17">
      <c r="A27" s="96" t="s">
        <v>288</v>
      </c>
      <c r="B27" s="97">
        <v>2120501</v>
      </c>
      <c r="C27" s="97" t="s">
        <v>289</v>
      </c>
      <c r="D27" s="96" t="s">
        <v>290</v>
      </c>
      <c r="E27" s="255">
        <v>1500000</v>
      </c>
      <c r="F27" s="256">
        <v>1500000</v>
      </c>
      <c r="G27" s="256">
        <v>1500000</v>
      </c>
      <c r="H27" s="256">
        <v>0</v>
      </c>
      <c r="I27" s="256">
        <v>0</v>
      </c>
      <c r="J27" s="256">
        <v>0</v>
      </c>
      <c r="K27" s="256">
        <v>0</v>
      </c>
      <c r="L27" s="260">
        <v>0</v>
      </c>
      <c r="M27" s="256">
        <v>0</v>
      </c>
      <c r="N27" s="256">
        <v>0</v>
      </c>
      <c r="O27" s="256">
        <v>0</v>
      </c>
      <c r="P27" s="256">
        <v>0</v>
      </c>
      <c r="Q27" s="256">
        <v>0</v>
      </c>
    </row>
    <row r="28" ht="35.25" customHeight="1" spans="1:17">
      <c r="A28" s="96" t="s">
        <v>288</v>
      </c>
      <c r="B28" s="97">
        <v>2120501</v>
      </c>
      <c r="C28" s="97" t="s">
        <v>289</v>
      </c>
      <c r="D28" s="96" t="s">
        <v>291</v>
      </c>
      <c r="E28" s="255">
        <v>8000000</v>
      </c>
      <c r="F28" s="256">
        <v>8000000</v>
      </c>
      <c r="G28" s="256">
        <v>8000000</v>
      </c>
      <c r="H28" s="256">
        <v>0</v>
      </c>
      <c r="I28" s="256">
        <v>0</v>
      </c>
      <c r="J28" s="256">
        <v>0</v>
      </c>
      <c r="K28" s="256">
        <v>0</v>
      </c>
      <c r="L28" s="260">
        <v>0</v>
      </c>
      <c r="M28" s="256">
        <v>0</v>
      </c>
      <c r="N28" s="256">
        <v>0</v>
      </c>
      <c r="O28" s="256">
        <v>0</v>
      </c>
      <c r="P28" s="256">
        <v>0</v>
      </c>
      <c r="Q28" s="256">
        <v>0</v>
      </c>
    </row>
    <row r="29" ht="35.25" customHeight="1" spans="1:17">
      <c r="A29" s="96" t="s">
        <v>288</v>
      </c>
      <c r="B29" s="97">
        <v>2120501</v>
      </c>
      <c r="C29" s="97" t="s">
        <v>289</v>
      </c>
      <c r="D29" s="96" t="s">
        <v>292</v>
      </c>
      <c r="E29" s="255">
        <v>4000000</v>
      </c>
      <c r="F29" s="256">
        <v>4000000</v>
      </c>
      <c r="G29" s="256">
        <v>4000000</v>
      </c>
      <c r="H29" s="256">
        <v>0</v>
      </c>
      <c r="I29" s="256">
        <v>0</v>
      </c>
      <c r="J29" s="256">
        <v>0</v>
      </c>
      <c r="K29" s="256">
        <v>0</v>
      </c>
      <c r="L29" s="260">
        <v>0</v>
      </c>
      <c r="M29" s="256">
        <v>0</v>
      </c>
      <c r="N29" s="256">
        <v>0</v>
      </c>
      <c r="O29" s="256">
        <v>0</v>
      </c>
      <c r="P29" s="256">
        <v>0</v>
      </c>
      <c r="Q29" s="256">
        <v>0</v>
      </c>
    </row>
    <row r="30" ht="35.25" customHeight="1" spans="1:17">
      <c r="A30" s="96" t="s">
        <v>288</v>
      </c>
      <c r="B30" s="97">
        <v>2120501</v>
      </c>
      <c r="C30" s="97" t="s">
        <v>289</v>
      </c>
      <c r="D30" s="96" t="s">
        <v>293</v>
      </c>
      <c r="E30" s="255">
        <v>250000</v>
      </c>
      <c r="F30" s="256">
        <v>250000</v>
      </c>
      <c r="G30" s="256">
        <v>250000</v>
      </c>
      <c r="H30" s="256">
        <v>0</v>
      </c>
      <c r="I30" s="256">
        <v>0</v>
      </c>
      <c r="J30" s="256">
        <v>0</v>
      </c>
      <c r="K30" s="256">
        <v>0</v>
      </c>
      <c r="L30" s="260">
        <v>0</v>
      </c>
      <c r="M30" s="256">
        <v>0</v>
      </c>
      <c r="N30" s="256">
        <v>0</v>
      </c>
      <c r="O30" s="256">
        <v>0</v>
      </c>
      <c r="P30" s="256">
        <v>0</v>
      </c>
      <c r="Q30" s="256">
        <v>0</v>
      </c>
    </row>
    <row r="31" ht="35.25" customHeight="1" spans="1:17">
      <c r="A31" s="96" t="s">
        <v>288</v>
      </c>
      <c r="B31" s="97">
        <v>2120501</v>
      </c>
      <c r="C31" s="97" t="s">
        <v>289</v>
      </c>
      <c r="D31" s="96" t="s">
        <v>294</v>
      </c>
      <c r="E31" s="255">
        <v>150000</v>
      </c>
      <c r="F31" s="256">
        <v>150000</v>
      </c>
      <c r="G31" s="256">
        <v>150000</v>
      </c>
      <c r="H31" s="256">
        <v>0</v>
      </c>
      <c r="I31" s="256">
        <v>0</v>
      </c>
      <c r="J31" s="256">
        <v>0</v>
      </c>
      <c r="K31" s="256">
        <v>0</v>
      </c>
      <c r="L31" s="260">
        <v>0</v>
      </c>
      <c r="M31" s="256">
        <v>0</v>
      </c>
      <c r="N31" s="256">
        <v>0</v>
      </c>
      <c r="O31" s="256">
        <v>0</v>
      </c>
      <c r="P31" s="256">
        <v>0</v>
      </c>
      <c r="Q31" s="256">
        <v>0</v>
      </c>
    </row>
    <row r="32" ht="35.25" customHeight="1" spans="1:17">
      <c r="A32" s="96" t="s">
        <v>288</v>
      </c>
      <c r="B32" s="97">
        <v>2120501</v>
      </c>
      <c r="C32" s="97" t="s">
        <v>289</v>
      </c>
      <c r="D32" s="96" t="s">
        <v>295</v>
      </c>
      <c r="E32" s="255">
        <v>30000</v>
      </c>
      <c r="F32" s="256">
        <v>30000</v>
      </c>
      <c r="G32" s="256">
        <v>30000</v>
      </c>
      <c r="H32" s="256">
        <v>0</v>
      </c>
      <c r="I32" s="256">
        <v>0</v>
      </c>
      <c r="J32" s="256">
        <v>0</v>
      </c>
      <c r="K32" s="256">
        <v>0</v>
      </c>
      <c r="L32" s="260">
        <v>0</v>
      </c>
      <c r="M32" s="256">
        <v>0</v>
      </c>
      <c r="N32" s="256">
        <v>0</v>
      </c>
      <c r="O32" s="256">
        <v>0</v>
      </c>
      <c r="P32" s="256">
        <v>0</v>
      </c>
      <c r="Q32" s="256">
        <v>0</v>
      </c>
    </row>
    <row r="33" ht="35.25" customHeight="1" spans="1:17">
      <c r="A33" s="96" t="s">
        <v>288</v>
      </c>
      <c r="B33" s="97">
        <v>2120501</v>
      </c>
      <c r="C33" s="97" t="s">
        <v>289</v>
      </c>
      <c r="D33" s="96" t="s">
        <v>296</v>
      </c>
      <c r="E33" s="255">
        <v>10000000</v>
      </c>
      <c r="F33" s="256">
        <v>10000000</v>
      </c>
      <c r="G33" s="256">
        <v>10000000</v>
      </c>
      <c r="H33" s="256">
        <v>0</v>
      </c>
      <c r="I33" s="256">
        <v>0</v>
      </c>
      <c r="J33" s="256">
        <v>0</v>
      </c>
      <c r="K33" s="256">
        <v>0</v>
      </c>
      <c r="L33" s="260">
        <v>0</v>
      </c>
      <c r="M33" s="256">
        <v>0</v>
      </c>
      <c r="N33" s="256">
        <v>0</v>
      </c>
      <c r="O33" s="256">
        <v>0</v>
      </c>
      <c r="P33" s="256">
        <v>0</v>
      </c>
      <c r="Q33" s="256">
        <v>0</v>
      </c>
    </row>
    <row r="34" ht="35.25" customHeight="1" spans="1:17">
      <c r="A34" s="96" t="s">
        <v>288</v>
      </c>
      <c r="B34" s="97">
        <v>2120501</v>
      </c>
      <c r="C34" s="97" t="s">
        <v>289</v>
      </c>
      <c r="D34" s="96" t="s">
        <v>297</v>
      </c>
      <c r="E34" s="255">
        <v>1700000</v>
      </c>
      <c r="F34" s="256">
        <v>1700000</v>
      </c>
      <c r="G34" s="256">
        <v>1700000</v>
      </c>
      <c r="H34" s="256">
        <v>0</v>
      </c>
      <c r="I34" s="256">
        <v>0</v>
      </c>
      <c r="J34" s="256">
        <v>0</v>
      </c>
      <c r="K34" s="256">
        <v>0</v>
      </c>
      <c r="L34" s="260">
        <v>0</v>
      </c>
      <c r="M34" s="256">
        <v>0</v>
      </c>
      <c r="N34" s="256">
        <v>0</v>
      </c>
      <c r="O34" s="256">
        <v>0</v>
      </c>
      <c r="P34" s="256">
        <v>0</v>
      </c>
      <c r="Q34" s="256">
        <v>0</v>
      </c>
    </row>
    <row r="35" ht="35.25" customHeight="1" spans="1:17">
      <c r="A35" s="96" t="s">
        <v>288</v>
      </c>
      <c r="B35" s="97">
        <v>2120501</v>
      </c>
      <c r="C35" s="97" t="s">
        <v>289</v>
      </c>
      <c r="D35" s="96" t="s">
        <v>186</v>
      </c>
      <c r="E35" s="255">
        <v>0</v>
      </c>
      <c r="F35" s="256">
        <v>1090000</v>
      </c>
      <c r="G35" s="256">
        <v>0</v>
      </c>
      <c r="H35" s="256">
        <v>1090000</v>
      </c>
      <c r="I35" s="256">
        <v>0</v>
      </c>
      <c r="J35" s="256">
        <v>0</v>
      </c>
      <c r="K35" s="256">
        <v>0</v>
      </c>
      <c r="L35" s="260">
        <v>0</v>
      </c>
      <c r="M35" s="256">
        <v>0</v>
      </c>
      <c r="N35" s="256">
        <v>0</v>
      </c>
      <c r="O35" s="256">
        <v>0</v>
      </c>
      <c r="P35" s="256">
        <v>0</v>
      </c>
      <c r="Q35" s="256">
        <v>0</v>
      </c>
    </row>
    <row r="36" ht="35.25" customHeight="1" spans="1:17">
      <c r="A36" s="96" t="s">
        <v>288</v>
      </c>
      <c r="B36" s="97">
        <v>2120501</v>
      </c>
      <c r="C36" s="97" t="s">
        <v>289</v>
      </c>
      <c r="D36" s="96" t="s">
        <v>298</v>
      </c>
      <c r="E36" s="255">
        <v>1500000</v>
      </c>
      <c r="F36" s="256">
        <v>1500000</v>
      </c>
      <c r="G36" s="256">
        <v>1500000</v>
      </c>
      <c r="H36" s="256">
        <v>0</v>
      </c>
      <c r="I36" s="256">
        <v>0</v>
      </c>
      <c r="J36" s="256">
        <v>0</v>
      </c>
      <c r="K36" s="256">
        <v>0</v>
      </c>
      <c r="L36" s="260">
        <v>0</v>
      </c>
      <c r="M36" s="256">
        <v>0</v>
      </c>
      <c r="N36" s="256">
        <v>0</v>
      </c>
      <c r="O36" s="256">
        <v>0</v>
      </c>
      <c r="P36" s="256">
        <v>0</v>
      </c>
      <c r="Q36" s="256">
        <v>0</v>
      </c>
    </row>
    <row r="37" ht="35.25" customHeight="1" spans="1:17">
      <c r="A37" s="96" t="s">
        <v>288</v>
      </c>
      <c r="B37" s="97">
        <v>2120501</v>
      </c>
      <c r="C37" s="97" t="s">
        <v>289</v>
      </c>
      <c r="D37" s="96" t="s">
        <v>299</v>
      </c>
      <c r="E37" s="255">
        <v>50000</v>
      </c>
      <c r="F37" s="256">
        <v>50000</v>
      </c>
      <c r="G37" s="256">
        <v>50000</v>
      </c>
      <c r="H37" s="256">
        <v>0</v>
      </c>
      <c r="I37" s="256">
        <v>0</v>
      </c>
      <c r="J37" s="256">
        <v>0</v>
      </c>
      <c r="K37" s="256">
        <v>0</v>
      </c>
      <c r="L37" s="260">
        <v>0</v>
      </c>
      <c r="M37" s="256">
        <v>0</v>
      </c>
      <c r="N37" s="256">
        <v>0</v>
      </c>
      <c r="O37" s="256">
        <v>0</v>
      </c>
      <c r="P37" s="256">
        <v>0</v>
      </c>
      <c r="Q37" s="256">
        <v>0</v>
      </c>
    </row>
    <row r="38" ht="35.25" customHeight="1" spans="1:17">
      <c r="A38" s="96" t="s">
        <v>288</v>
      </c>
      <c r="B38" s="97">
        <v>2120501</v>
      </c>
      <c r="C38" s="97" t="s">
        <v>289</v>
      </c>
      <c r="D38" s="96" t="s">
        <v>300</v>
      </c>
      <c r="E38" s="255">
        <v>200000</v>
      </c>
      <c r="F38" s="256">
        <v>200000</v>
      </c>
      <c r="G38" s="256">
        <v>200000</v>
      </c>
      <c r="H38" s="256">
        <v>0</v>
      </c>
      <c r="I38" s="256">
        <v>0</v>
      </c>
      <c r="J38" s="256">
        <v>0</v>
      </c>
      <c r="K38" s="256">
        <v>0</v>
      </c>
      <c r="L38" s="260">
        <v>0</v>
      </c>
      <c r="M38" s="256">
        <v>0</v>
      </c>
      <c r="N38" s="256">
        <v>0</v>
      </c>
      <c r="O38" s="256">
        <v>0</v>
      </c>
      <c r="P38" s="256">
        <v>0</v>
      </c>
      <c r="Q38" s="256">
        <v>0</v>
      </c>
    </row>
    <row r="39" ht="35.25" customHeight="1" spans="1:17">
      <c r="A39" s="96" t="s">
        <v>288</v>
      </c>
      <c r="B39" s="97">
        <v>2120501</v>
      </c>
      <c r="C39" s="97" t="s">
        <v>289</v>
      </c>
      <c r="D39" s="96" t="s">
        <v>301</v>
      </c>
      <c r="E39" s="255">
        <v>8000000</v>
      </c>
      <c r="F39" s="256">
        <v>8000000</v>
      </c>
      <c r="G39" s="256">
        <v>4000000</v>
      </c>
      <c r="H39" s="256">
        <v>4000000</v>
      </c>
      <c r="I39" s="256">
        <v>0</v>
      </c>
      <c r="J39" s="256">
        <v>0</v>
      </c>
      <c r="K39" s="256">
        <v>0</v>
      </c>
      <c r="L39" s="260">
        <v>0</v>
      </c>
      <c r="M39" s="256">
        <v>0</v>
      </c>
      <c r="N39" s="256">
        <v>0</v>
      </c>
      <c r="O39" s="256">
        <v>0</v>
      </c>
      <c r="P39" s="256">
        <v>0</v>
      </c>
      <c r="Q39" s="256">
        <v>0</v>
      </c>
    </row>
    <row r="40" ht="35.25" customHeight="1" spans="1:17">
      <c r="A40" s="96" t="s">
        <v>302</v>
      </c>
      <c r="B40" s="97">
        <v>2120199</v>
      </c>
      <c r="C40" s="97" t="s">
        <v>259</v>
      </c>
      <c r="D40" s="96" t="s">
        <v>303</v>
      </c>
      <c r="E40" s="255">
        <v>1200000</v>
      </c>
      <c r="F40" s="256">
        <v>1200000</v>
      </c>
      <c r="G40" s="256">
        <v>1200000</v>
      </c>
      <c r="H40" s="256">
        <v>0</v>
      </c>
      <c r="I40" s="256">
        <v>0</v>
      </c>
      <c r="J40" s="256">
        <v>0</v>
      </c>
      <c r="K40" s="256">
        <v>0</v>
      </c>
      <c r="L40" s="260">
        <v>0</v>
      </c>
      <c r="M40" s="256">
        <v>0</v>
      </c>
      <c r="N40" s="256">
        <v>0</v>
      </c>
      <c r="O40" s="256">
        <v>0</v>
      </c>
      <c r="P40" s="256">
        <v>0</v>
      </c>
      <c r="Q40" s="256">
        <v>0</v>
      </c>
    </row>
  </sheetData>
  <sheetProtection formatCells="0" formatColumns="0" formatRows="0"/>
  <sortState ref="A8:Q40">
    <sortCondition ref="A8"/>
  </sortState>
  <mergeCells count="18">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Q4:Q6"/>
    <mergeCell ref="K4:L5"/>
  </mergeCell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部门预算收支总表</vt:lpstr>
      <vt:lpstr>部门收入总体情况表</vt:lpstr>
      <vt:lpstr>部门支出总体情况表</vt:lpstr>
      <vt:lpstr>财政拨款收支总表</vt:lpstr>
      <vt:lpstr>一般公共预算支出情况表</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单位人员情况表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项目支出预算绩效目标申报表（数字化城管）</vt:lpstr>
      <vt:lpstr>项目支出预算绩效目标申报表（春节氛围营造）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子宸的wps</cp:lastModifiedBy>
  <dcterms:created xsi:type="dcterms:W3CDTF">2017-09-19T01:54:00Z</dcterms:created>
  <cp:lastPrinted>2017-10-27T08:05:00Z</cp:lastPrinted>
  <dcterms:modified xsi:type="dcterms:W3CDTF">2021-05-12T09:03:02Z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EDOID">
    <vt:i4>9177072</vt:i4>
  </property>
  <property fmtid="{D5CDD505-2E9C-101B-9397-08002B2CF9AE}" pid="4" name="ICV">
    <vt:lpwstr>AB846A47152E43AAB1A00B59DB286092</vt:lpwstr>
  </property>
</Properties>
</file>